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mc:AlternateContent xmlns:mc="http://schemas.openxmlformats.org/markup-compatibility/2006">
    <mc:Choice Requires="x15">
      <x15ac:absPath xmlns:x15ac="http://schemas.microsoft.com/office/spreadsheetml/2010/11/ac" url="C:\Users\user\Documents\"/>
    </mc:Choice>
  </mc:AlternateContent>
  <xr:revisionPtr revIDLastSave="0" documentId="13_ncr:1_{C37574C8-E036-4586-B43A-CDDC55372FF7}" xr6:coauthVersionLast="47" xr6:coauthVersionMax="47" xr10:uidLastSave="{00000000-0000-0000-0000-000000000000}"/>
  <bookViews>
    <workbookView xWindow="-110" yWindow="-110" windowWidth="19420" windowHeight="10300" activeTab="3" xr2:uid="{00000000-000D-0000-FFFF-FFFF00000000}"/>
  </bookViews>
  <sheets>
    <sheet name="Demand Data" sheetId="1" r:id="rId1"/>
    <sheet name="Clean_Demand_Data" sheetId="2" r:id="rId2"/>
    <sheet name="Pivot_Tables" sheetId="4" r:id="rId3"/>
    <sheet name="Dashboard" sheetId="5" r:id="rId4"/>
  </sheets>
  <definedNames>
    <definedName name="_xlnm._FilterDatabase" localSheetId="1" hidden="1">Clean_Demand_Data!$J$1:$J$2036</definedName>
    <definedName name="afa">Pivot_Tables!$E$4</definedName>
    <definedName name="mf">Pivot_Tables!$E$5</definedName>
    <definedName name="nup">Pivot_Tables!$E$7</definedName>
    <definedName name="Slicer_Product_Category">#N/A</definedName>
    <definedName name="tdv">Pivot_Tables!$E$6</definedName>
  </definedNames>
  <calcPr calcId="18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uri="GoogleSheetsCustomDataVersion2">
      <go:sheetsCustomData xmlns:go="http://customooxmlschemas.google.com/" r:id="rId7" roundtripDataChecksum="TYJ+WZ24jF2C5+OrrbXTh/6LEdDpepriL5NnIyYNi6A="/>
    </ext>
  </extLst>
</workbook>
</file>

<file path=xl/calcChain.xml><?xml version="1.0" encoding="utf-8"?>
<calcChain xmlns="http://schemas.openxmlformats.org/spreadsheetml/2006/main">
  <c r="E6" i="4" l="1"/>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3" i="2"/>
  <c r="R54" i="2"/>
  <c r="R55" i="2"/>
  <c r="R56" i="2"/>
  <c r="R57" i="2"/>
  <c r="R58" i="2"/>
  <c r="R59" i="2"/>
  <c r="R60" i="2"/>
  <c r="R61" i="2"/>
  <c r="R62" i="2"/>
  <c r="R63" i="2"/>
  <c r="R64" i="2"/>
  <c r="R65" i="2"/>
  <c r="R66" i="2"/>
  <c r="R67" i="2"/>
  <c r="R68" i="2"/>
  <c r="R69" i="2"/>
  <c r="R70" i="2"/>
  <c r="R71" i="2"/>
  <c r="R72" i="2"/>
  <c r="R73" i="2"/>
  <c r="R75" i="2"/>
  <c r="R76" i="2"/>
  <c r="R77" i="2"/>
  <c r="R78" i="2"/>
  <c r="R79" i="2"/>
  <c r="R80" i="2"/>
  <c r="R81" i="2"/>
  <c r="R82" i="2"/>
  <c r="R83" i="2"/>
  <c r="R84" i="2"/>
  <c r="R85" i="2"/>
  <c r="R86" i="2"/>
  <c r="R87" i="2"/>
  <c r="R88" i="2"/>
  <c r="R89" i="2"/>
  <c r="R90" i="2"/>
  <c r="R91" i="2"/>
  <c r="R92" i="2"/>
  <c r="R93" i="2"/>
  <c r="R94" i="2"/>
  <c r="R95" i="2"/>
  <c r="R97" i="2"/>
  <c r="R98" i="2"/>
  <c r="R99" i="2"/>
  <c r="R100"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S136" i="2" s="1"/>
  <c r="R137" i="2"/>
  <c r="S137" i="2" s="1"/>
  <c r="R139" i="2"/>
  <c r="S139" i="2" s="1"/>
  <c r="R140" i="2"/>
  <c r="S140" i="2" s="1"/>
  <c r="R141" i="2"/>
  <c r="S141" i="2" s="1"/>
  <c r="R142" i="2"/>
  <c r="S142" i="2" s="1"/>
  <c r="R143" i="2"/>
  <c r="S143" i="2" s="1"/>
  <c r="R144" i="2"/>
  <c r="S144" i="2" s="1"/>
  <c r="R145" i="2"/>
  <c r="S145" i="2" s="1"/>
  <c r="R146" i="2"/>
  <c r="S146" i="2" s="1"/>
  <c r="R148" i="2"/>
  <c r="S148" i="2" s="1"/>
  <c r="R149" i="2"/>
  <c r="S149" i="2" s="1"/>
  <c r="R150" i="2"/>
  <c r="S150" i="2" s="1"/>
  <c r="R151" i="2"/>
  <c r="S151" i="2" s="1"/>
  <c r="R152" i="2"/>
  <c r="S152" i="2" s="1"/>
  <c r="R153" i="2"/>
  <c r="S153" i="2" s="1"/>
  <c r="R154" i="2"/>
  <c r="S154" i="2" s="1"/>
  <c r="R155" i="2"/>
  <c r="S155" i="2" s="1"/>
  <c r="R157" i="2"/>
  <c r="S157" i="2" s="1"/>
  <c r="R158" i="2"/>
  <c r="S158" i="2" s="1"/>
  <c r="R159" i="2"/>
  <c r="S159" i="2" s="1"/>
  <c r="R160" i="2"/>
  <c r="S160" i="2" s="1"/>
  <c r="R161" i="2"/>
  <c r="S161" i="2" s="1"/>
  <c r="R162" i="2"/>
  <c r="S162" i="2" s="1"/>
  <c r="R163" i="2"/>
  <c r="S163" i="2" s="1"/>
  <c r="R164" i="2"/>
  <c r="S164" i="2" s="1"/>
  <c r="R165" i="2"/>
  <c r="S165" i="2" s="1"/>
  <c r="R166" i="2"/>
  <c r="S166" i="2" s="1"/>
  <c r="R167" i="2"/>
  <c r="S167" i="2" s="1"/>
  <c r="R168" i="2"/>
  <c r="S168" i="2" s="1"/>
  <c r="R169" i="2"/>
  <c r="S169" i="2" s="1"/>
  <c r="R170" i="2"/>
  <c r="S170" i="2" s="1"/>
  <c r="R171" i="2"/>
  <c r="S171" i="2" s="1"/>
  <c r="R172" i="2"/>
  <c r="S172" i="2" s="1"/>
  <c r="R173" i="2"/>
  <c r="S173" i="2" s="1"/>
  <c r="R174" i="2"/>
  <c r="S174" i="2" s="1"/>
  <c r="R175" i="2"/>
  <c r="S175" i="2" s="1"/>
  <c r="R176" i="2"/>
  <c r="S176" i="2" s="1"/>
  <c r="R177" i="2"/>
  <c r="S177" i="2" s="1"/>
  <c r="R178" i="2"/>
  <c r="S178" i="2" s="1"/>
  <c r="R180" i="2"/>
  <c r="S180" i="2" s="1"/>
  <c r="R181" i="2"/>
  <c r="S181" i="2" s="1"/>
  <c r="R182" i="2"/>
  <c r="S182" i="2" s="1"/>
  <c r="R183" i="2"/>
  <c r="S183" i="2" s="1"/>
  <c r="R184" i="2"/>
  <c r="S184" i="2" s="1"/>
  <c r="R185" i="2"/>
  <c r="S185" i="2" s="1"/>
  <c r="R186" i="2"/>
  <c r="S186" i="2" s="1"/>
  <c r="R187" i="2"/>
  <c r="S187" i="2" s="1"/>
  <c r="R188" i="2"/>
  <c r="S188" i="2" s="1"/>
  <c r="R189" i="2"/>
  <c r="S189" i="2" s="1"/>
  <c r="R190" i="2"/>
  <c r="S190" i="2" s="1"/>
  <c r="R191" i="2"/>
  <c r="S191" i="2" s="1"/>
  <c r="R192" i="2"/>
  <c r="S192" i="2" s="1"/>
  <c r="R193" i="2"/>
  <c r="S193" i="2" s="1"/>
  <c r="R194" i="2"/>
  <c r="S194" i="2" s="1"/>
  <c r="R195" i="2"/>
  <c r="S195" i="2" s="1"/>
  <c r="R196" i="2"/>
  <c r="S196" i="2" s="1"/>
  <c r="R197" i="2"/>
  <c r="S197" i="2" s="1"/>
  <c r="R198" i="2"/>
  <c r="S198" i="2" s="1"/>
  <c r="R199" i="2"/>
  <c r="S199" i="2" s="1"/>
  <c r="R200" i="2"/>
  <c r="S200" i="2" s="1"/>
  <c r="R201" i="2"/>
  <c r="S201" i="2" s="1"/>
  <c r="R202" i="2"/>
  <c r="S202" i="2" s="1"/>
  <c r="R203" i="2"/>
  <c r="S203" i="2" s="1"/>
  <c r="R204" i="2"/>
  <c r="S204" i="2" s="1"/>
  <c r="R205" i="2"/>
  <c r="S205" i="2" s="1"/>
  <c r="R206" i="2"/>
  <c r="S206" i="2" s="1"/>
  <c r="R207" i="2"/>
  <c r="S207" i="2" s="1"/>
  <c r="R208" i="2"/>
  <c r="S208" i="2" s="1"/>
  <c r="R209" i="2"/>
  <c r="S209" i="2" s="1"/>
  <c r="R210" i="2"/>
  <c r="S210" i="2" s="1"/>
  <c r="R211" i="2"/>
  <c r="S211" i="2" s="1"/>
  <c r="R213" i="2"/>
  <c r="S213" i="2" s="1"/>
  <c r="R214" i="2"/>
  <c r="S214" i="2" s="1"/>
  <c r="R215" i="2"/>
  <c r="S215" i="2" s="1"/>
  <c r="R216" i="2"/>
  <c r="S216" i="2" s="1"/>
  <c r="R217" i="2"/>
  <c r="S217" i="2" s="1"/>
  <c r="R218" i="2"/>
  <c r="S218" i="2" s="1"/>
  <c r="R219" i="2"/>
  <c r="S219" i="2" s="1"/>
  <c r="R220" i="2"/>
  <c r="S220" i="2" s="1"/>
  <c r="R221" i="2"/>
  <c r="S221" i="2" s="1"/>
  <c r="R222" i="2"/>
  <c r="S222" i="2" s="1"/>
  <c r="R223" i="2"/>
  <c r="S223" i="2" s="1"/>
  <c r="R224" i="2"/>
  <c r="S224" i="2" s="1"/>
  <c r="R225" i="2"/>
  <c r="S225" i="2" s="1"/>
  <c r="R226" i="2"/>
  <c r="S226" i="2" s="1"/>
  <c r="R227" i="2"/>
  <c r="S227" i="2" s="1"/>
  <c r="R228" i="2"/>
  <c r="S228" i="2" s="1"/>
  <c r="R229" i="2"/>
  <c r="S229" i="2" s="1"/>
  <c r="R230" i="2"/>
  <c r="S230" i="2" s="1"/>
  <c r="R231" i="2"/>
  <c r="S231" i="2" s="1"/>
  <c r="R232" i="2"/>
  <c r="S232" i="2" s="1"/>
  <c r="R233" i="2"/>
  <c r="S233" i="2" s="1"/>
  <c r="R234" i="2"/>
  <c r="S234" i="2" s="1"/>
  <c r="R237" i="2"/>
  <c r="S237" i="2" s="1"/>
  <c r="R238" i="2"/>
  <c r="S238" i="2" s="1"/>
  <c r="R239" i="2"/>
  <c r="S239" i="2" s="1"/>
  <c r="R240" i="2"/>
  <c r="S240" i="2" s="1"/>
  <c r="R241" i="2"/>
  <c r="S241" i="2" s="1"/>
  <c r="R242" i="2"/>
  <c r="S242" i="2" s="1"/>
  <c r="R243" i="2"/>
  <c r="S243" i="2" s="1"/>
  <c r="R244" i="2"/>
  <c r="S244" i="2" s="1"/>
  <c r="R245" i="2"/>
  <c r="S245" i="2" s="1"/>
  <c r="R246" i="2"/>
  <c r="S246" i="2" s="1"/>
  <c r="R247" i="2"/>
  <c r="S247" i="2" s="1"/>
  <c r="R248" i="2"/>
  <c r="S248" i="2" s="1"/>
  <c r="R249" i="2"/>
  <c r="S249" i="2" s="1"/>
  <c r="R251" i="2"/>
  <c r="S251" i="2" s="1"/>
  <c r="R252" i="2"/>
  <c r="S252" i="2" s="1"/>
  <c r="R253" i="2"/>
  <c r="S253" i="2" s="1"/>
  <c r="R254" i="2"/>
  <c r="S254" i="2" s="1"/>
  <c r="R255" i="2"/>
  <c r="S255" i="2" s="1"/>
  <c r="R256" i="2"/>
  <c r="S256" i="2" s="1"/>
  <c r="R257" i="2"/>
  <c r="S257" i="2" s="1"/>
  <c r="R258" i="2"/>
  <c r="S258" i="2" s="1"/>
  <c r="R259" i="2"/>
  <c r="S259" i="2" s="1"/>
  <c r="R260" i="2"/>
  <c r="S260" i="2" s="1"/>
  <c r="R261" i="2"/>
  <c r="S261" i="2" s="1"/>
  <c r="R262" i="2"/>
  <c r="S262" i="2" s="1"/>
  <c r="R263" i="2"/>
  <c r="S263" i="2" s="1"/>
  <c r="R264" i="2"/>
  <c r="S264" i="2" s="1"/>
  <c r="R265" i="2"/>
  <c r="S265" i="2" s="1"/>
  <c r="R266" i="2"/>
  <c r="S266" i="2" s="1"/>
  <c r="R267" i="2"/>
  <c r="S267" i="2" s="1"/>
  <c r="R268" i="2"/>
  <c r="S268" i="2" s="1"/>
  <c r="R269" i="2"/>
  <c r="S269" i="2" s="1"/>
  <c r="R270" i="2"/>
  <c r="S270" i="2" s="1"/>
  <c r="R271" i="2"/>
  <c r="S271" i="2" s="1"/>
  <c r="R272" i="2"/>
  <c r="S272" i="2" s="1"/>
  <c r="R273" i="2"/>
  <c r="S273" i="2" s="1"/>
  <c r="R274" i="2"/>
  <c r="S274" i="2" s="1"/>
  <c r="R275" i="2"/>
  <c r="S275" i="2" s="1"/>
  <c r="R276" i="2"/>
  <c r="S276" i="2" s="1"/>
  <c r="R277" i="2"/>
  <c r="S277" i="2" s="1"/>
  <c r="R278" i="2"/>
  <c r="S278" i="2" s="1"/>
  <c r="R279" i="2"/>
  <c r="S279" i="2" s="1"/>
  <c r="R280" i="2"/>
  <c r="S280" i="2" s="1"/>
  <c r="R281" i="2"/>
  <c r="S281" i="2" s="1"/>
  <c r="R282" i="2"/>
  <c r="S282" i="2" s="1"/>
  <c r="R283" i="2"/>
  <c r="S283" i="2" s="1"/>
  <c r="R284" i="2"/>
  <c r="S284" i="2" s="1"/>
  <c r="R285" i="2"/>
  <c r="S285" i="2" s="1"/>
  <c r="R286" i="2"/>
  <c r="S286" i="2" s="1"/>
  <c r="R287" i="2"/>
  <c r="S287" i="2" s="1"/>
  <c r="R288" i="2"/>
  <c r="S288" i="2" s="1"/>
  <c r="R289" i="2"/>
  <c r="S289" i="2" s="1"/>
  <c r="R290" i="2"/>
  <c r="S290" i="2" s="1"/>
  <c r="R291" i="2"/>
  <c r="S291" i="2" s="1"/>
  <c r="R292" i="2"/>
  <c r="S292" i="2" s="1"/>
  <c r="R293" i="2"/>
  <c r="S293" i="2" s="1"/>
  <c r="R294" i="2"/>
  <c r="S294" i="2" s="1"/>
  <c r="R295" i="2"/>
  <c r="S295" i="2" s="1"/>
  <c r="R296" i="2"/>
  <c r="S296" i="2" s="1"/>
  <c r="R297" i="2"/>
  <c r="S297" i="2" s="1"/>
  <c r="R298" i="2"/>
  <c r="S298" i="2" s="1"/>
  <c r="R299" i="2"/>
  <c r="S299" i="2" s="1"/>
  <c r="R300" i="2"/>
  <c r="S300" i="2" s="1"/>
  <c r="R301" i="2"/>
  <c r="S301" i="2" s="1"/>
  <c r="R302" i="2"/>
  <c r="S302" i="2" s="1"/>
  <c r="R303" i="2"/>
  <c r="S303" i="2" s="1"/>
  <c r="R304" i="2"/>
  <c r="S304" i="2" s="1"/>
  <c r="R305" i="2"/>
  <c r="S305" i="2" s="1"/>
  <c r="R306" i="2"/>
  <c r="S306" i="2" s="1"/>
  <c r="R307" i="2"/>
  <c r="S307" i="2" s="1"/>
  <c r="R308" i="2"/>
  <c r="S308" i="2" s="1"/>
  <c r="R309" i="2"/>
  <c r="S309" i="2" s="1"/>
  <c r="R310" i="2"/>
  <c r="S310" i="2" s="1"/>
  <c r="R311" i="2"/>
  <c r="S311" i="2" s="1"/>
  <c r="R312" i="2"/>
  <c r="S312" i="2" s="1"/>
  <c r="R313" i="2"/>
  <c r="S313" i="2" s="1"/>
  <c r="R314" i="2"/>
  <c r="S314" i="2" s="1"/>
  <c r="R315" i="2"/>
  <c r="S315" i="2" s="1"/>
  <c r="R316" i="2"/>
  <c r="S316" i="2" s="1"/>
  <c r="R317" i="2"/>
  <c r="S317" i="2" s="1"/>
  <c r="R318" i="2"/>
  <c r="S318" i="2" s="1"/>
  <c r="R319" i="2"/>
  <c r="S319" i="2" s="1"/>
  <c r="R320" i="2"/>
  <c r="S320" i="2" s="1"/>
  <c r="R321" i="2"/>
  <c r="S321" i="2" s="1"/>
  <c r="R322" i="2"/>
  <c r="S322" i="2" s="1"/>
  <c r="R323" i="2"/>
  <c r="S323" i="2" s="1"/>
  <c r="R324" i="2"/>
  <c r="S324" i="2" s="1"/>
  <c r="R325" i="2"/>
  <c r="S325" i="2" s="1"/>
  <c r="R326" i="2"/>
  <c r="S326" i="2" s="1"/>
  <c r="R327" i="2"/>
  <c r="S327" i="2" s="1"/>
  <c r="R328" i="2"/>
  <c r="S328" i="2" s="1"/>
  <c r="R329" i="2"/>
  <c r="S329" i="2" s="1"/>
  <c r="R330" i="2"/>
  <c r="S330" i="2" s="1"/>
  <c r="R331" i="2"/>
  <c r="S331" i="2" s="1"/>
  <c r="R332" i="2"/>
  <c r="S332" i="2" s="1"/>
  <c r="R333" i="2"/>
  <c r="S333" i="2" s="1"/>
  <c r="R334" i="2"/>
  <c r="S334" i="2" s="1"/>
  <c r="R335" i="2"/>
  <c r="S335" i="2" s="1"/>
  <c r="R337" i="2"/>
  <c r="S337" i="2" s="1"/>
  <c r="R338" i="2"/>
  <c r="S338" i="2" s="1"/>
  <c r="R339" i="2"/>
  <c r="S339" i="2" s="1"/>
  <c r="R340" i="2"/>
  <c r="S340" i="2" s="1"/>
  <c r="R341" i="2"/>
  <c r="S341" i="2" s="1"/>
  <c r="R342" i="2"/>
  <c r="S342" i="2" s="1"/>
  <c r="R343" i="2"/>
  <c r="S343" i="2" s="1"/>
  <c r="R344" i="2"/>
  <c r="S344" i="2" s="1"/>
  <c r="R345" i="2"/>
  <c r="S345" i="2" s="1"/>
  <c r="R346" i="2"/>
  <c r="S346" i="2" s="1"/>
  <c r="R347" i="2"/>
  <c r="S347" i="2" s="1"/>
  <c r="R348" i="2"/>
  <c r="S348" i="2" s="1"/>
  <c r="R349" i="2"/>
  <c r="S349" i="2" s="1"/>
  <c r="R350" i="2"/>
  <c r="S350" i="2" s="1"/>
  <c r="R351" i="2"/>
  <c r="S351" i="2" s="1"/>
  <c r="R352" i="2"/>
  <c r="S352" i="2" s="1"/>
  <c r="R353" i="2"/>
  <c r="S353" i="2" s="1"/>
  <c r="R354" i="2"/>
  <c r="S354" i="2" s="1"/>
  <c r="R355" i="2"/>
  <c r="S355" i="2" s="1"/>
  <c r="R356" i="2"/>
  <c r="S356" i="2" s="1"/>
  <c r="R357" i="2"/>
  <c r="S357" i="2" s="1"/>
  <c r="R358" i="2"/>
  <c r="S358" i="2" s="1"/>
  <c r="R359" i="2"/>
  <c r="S359" i="2" s="1"/>
  <c r="R360" i="2"/>
  <c r="S360" i="2" s="1"/>
  <c r="R361" i="2"/>
  <c r="S361" i="2" s="1"/>
  <c r="R362" i="2"/>
  <c r="S362" i="2" s="1"/>
  <c r="R363" i="2"/>
  <c r="S363" i="2" s="1"/>
  <c r="R364" i="2"/>
  <c r="S364" i="2" s="1"/>
  <c r="R365" i="2"/>
  <c r="S365" i="2" s="1"/>
  <c r="R366" i="2"/>
  <c r="S366" i="2" s="1"/>
  <c r="R367" i="2"/>
  <c r="S367" i="2" s="1"/>
  <c r="R368" i="2"/>
  <c r="S368" i="2" s="1"/>
  <c r="R369" i="2"/>
  <c r="S369" i="2" s="1"/>
  <c r="R370" i="2"/>
  <c r="S370" i="2" s="1"/>
  <c r="R371" i="2"/>
  <c r="S371" i="2" s="1"/>
  <c r="R372" i="2"/>
  <c r="S372" i="2" s="1"/>
  <c r="R373" i="2"/>
  <c r="S373" i="2" s="1"/>
  <c r="R374" i="2"/>
  <c r="S374" i="2" s="1"/>
  <c r="R375" i="2"/>
  <c r="S375" i="2" s="1"/>
  <c r="R376" i="2"/>
  <c r="S376" i="2" s="1"/>
  <c r="R377" i="2"/>
  <c r="S377" i="2" s="1"/>
  <c r="R378" i="2"/>
  <c r="S378" i="2" s="1"/>
  <c r="R379" i="2"/>
  <c r="S379" i="2" s="1"/>
  <c r="R380" i="2"/>
  <c r="S380" i="2" s="1"/>
  <c r="R381" i="2"/>
  <c r="S381" i="2" s="1"/>
  <c r="R383" i="2"/>
  <c r="S383" i="2" s="1"/>
  <c r="R384" i="2"/>
  <c r="S384" i="2" s="1"/>
  <c r="R385" i="2"/>
  <c r="S385" i="2" s="1"/>
  <c r="R386" i="2"/>
  <c r="S386" i="2" s="1"/>
  <c r="R387" i="2"/>
  <c r="S387" i="2" s="1"/>
  <c r="R388" i="2"/>
  <c r="S388" i="2" s="1"/>
  <c r="R389" i="2"/>
  <c r="S389" i="2" s="1"/>
  <c r="R390" i="2"/>
  <c r="S390" i="2" s="1"/>
  <c r="R391" i="2"/>
  <c r="S391" i="2" s="1"/>
  <c r="R392" i="2"/>
  <c r="S392" i="2" s="1"/>
  <c r="R393" i="2"/>
  <c r="S393" i="2" s="1"/>
  <c r="R394" i="2"/>
  <c r="S394" i="2" s="1"/>
  <c r="R395" i="2"/>
  <c r="S395" i="2" s="1"/>
  <c r="R396" i="2"/>
  <c r="S396" i="2" s="1"/>
  <c r="R397" i="2"/>
  <c r="S397" i="2" s="1"/>
  <c r="R398" i="2"/>
  <c r="S398" i="2" s="1"/>
  <c r="R399" i="2"/>
  <c r="S399" i="2" s="1"/>
  <c r="R400" i="2"/>
  <c r="S400" i="2" s="1"/>
  <c r="R401" i="2"/>
  <c r="S401" i="2" s="1"/>
  <c r="R402" i="2"/>
  <c r="S402" i="2" s="1"/>
  <c r="R403" i="2"/>
  <c r="S403" i="2" s="1"/>
  <c r="R404" i="2"/>
  <c r="S404" i="2" s="1"/>
  <c r="R405" i="2"/>
  <c r="S405" i="2" s="1"/>
  <c r="R406" i="2"/>
  <c r="S406" i="2" s="1"/>
  <c r="R407" i="2"/>
  <c r="S407" i="2" s="1"/>
  <c r="R408" i="2"/>
  <c r="S408" i="2" s="1"/>
  <c r="R409" i="2"/>
  <c r="S409" i="2" s="1"/>
  <c r="R410" i="2"/>
  <c r="S410" i="2" s="1"/>
  <c r="R411" i="2"/>
  <c r="S411" i="2" s="1"/>
  <c r="R412" i="2"/>
  <c r="S412" i="2" s="1"/>
  <c r="R413" i="2"/>
  <c r="S413" i="2" s="1"/>
  <c r="R414" i="2"/>
  <c r="S414" i="2" s="1"/>
  <c r="R415" i="2"/>
  <c r="S415" i="2" s="1"/>
  <c r="R416" i="2"/>
  <c r="S416" i="2" s="1"/>
  <c r="R417" i="2"/>
  <c r="S417" i="2" s="1"/>
  <c r="R418" i="2"/>
  <c r="S418" i="2" s="1"/>
  <c r="R419" i="2"/>
  <c r="S419" i="2" s="1"/>
  <c r="R420" i="2"/>
  <c r="S420" i="2" s="1"/>
  <c r="R422" i="2"/>
  <c r="S422" i="2" s="1"/>
  <c r="R423" i="2"/>
  <c r="S423" i="2" s="1"/>
  <c r="R424" i="2"/>
  <c r="S424" i="2" s="1"/>
  <c r="R425" i="2"/>
  <c r="S425" i="2" s="1"/>
  <c r="R426" i="2"/>
  <c r="S426" i="2" s="1"/>
  <c r="R427" i="2"/>
  <c r="S427" i="2" s="1"/>
  <c r="R428" i="2"/>
  <c r="S428" i="2" s="1"/>
  <c r="R429" i="2"/>
  <c r="S429" i="2" s="1"/>
  <c r="R430" i="2"/>
  <c r="S430" i="2" s="1"/>
  <c r="R431" i="2"/>
  <c r="S431" i="2" s="1"/>
  <c r="R432" i="2"/>
  <c r="S432" i="2" s="1"/>
  <c r="R433" i="2"/>
  <c r="S433" i="2" s="1"/>
  <c r="R434" i="2"/>
  <c r="S434" i="2" s="1"/>
  <c r="R435" i="2"/>
  <c r="S435" i="2" s="1"/>
  <c r="R436" i="2"/>
  <c r="S436" i="2" s="1"/>
  <c r="R437" i="2"/>
  <c r="S437" i="2" s="1"/>
  <c r="R438" i="2"/>
  <c r="S438" i="2" s="1"/>
  <c r="R439" i="2"/>
  <c r="S439" i="2" s="1"/>
  <c r="R440" i="2"/>
  <c r="S440" i="2" s="1"/>
  <c r="R441" i="2"/>
  <c r="S441" i="2" s="1"/>
  <c r="R442" i="2"/>
  <c r="S442" i="2" s="1"/>
  <c r="R443" i="2"/>
  <c r="S443" i="2" s="1"/>
  <c r="R444" i="2"/>
  <c r="S444" i="2" s="1"/>
  <c r="R445" i="2"/>
  <c r="S445" i="2" s="1"/>
  <c r="R446" i="2"/>
  <c r="S446" i="2" s="1"/>
  <c r="R447" i="2"/>
  <c r="S447" i="2" s="1"/>
  <c r="R448" i="2"/>
  <c r="S448" i="2" s="1"/>
  <c r="R449" i="2"/>
  <c r="S449" i="2" s="1"/>
  <c r="R450" i="2"/>
  <c r="S450" i="2" s="1"/>
  <c r="R451" i="2"/>
  <c r="S451" i="2" s="1"/>
  <c r="R452" i="2"/>
  <c r="S452" i="2" s="1"/>
  <c r="R453" i="2"/>
  <c r="S453" i="2" s="1"/>
  <c r="R454" i="2"/>
  <c r="S454" i="2" s="1"/>
  <c r="R455" i="2"/>
  <c r="S455" i="2" s="1"/>
  <c r="R457" i="2"/>
  <c r="S457" i="2" s="1"/>
  <c r="R458" i="2"/>
  <c r="S458" i="2" s="1"/>
  <c r="R459" i="2"/>
  <c r="S459" i="2" s="1"/>
  <c r="R460" i="2"/>
  <c r="S460" i="2" s="1"/>
  <c r="R461" i="2"/>
  <c r="S461" i="2" s="1"/>
  <c r="R462" i="2"/>
  <c r="S462" i="2" s="1"/>
  <c r="R463" i="2"/>
  <c r="S463" i="2" s="1"/>
  <c r="R464" i="2"/>
  <c r="S464" i="2" s="1"/>
  <c r="R465" i="2"/>
  <c r="S465" i="2" s="1"/>
  <c r="R467" i="2"/>
  <c r="S467" i="2" s="1"/>
  <c r="R468" i="2"/>
  <c r="S468" i="2" s="1"/>
  <c r="R470" i="2"/>
  <c r="S470" i="2" s="1"/>
  <c r="R471" i="2"/>
  <c r="S471" i="2" s="1"/>
  <c r="R472" i="2"/>
  <c r="S472" i="2" s="1"/>
  <c r="R473" i="2"/>
  <c r="S473" i="2" s="1"/>
  <c r="R474" i="2"/>
  <c r="S474" i="2" s="1"/>
  <c r="R475" i="2"/>
  <c r="S475" i="2" s="1"/>
  <c r="R476" i="2"/>
  <c r="S476" i="2" s="1"/>
  <c r="R477" i="2"/>
  <c r="S477" i="2" s="1"/>
  <c r="R478" i="2"/>
  <c r="S478" i="2" s="1"/>
  <c r="R479" i="2"/>
  <c r="S479" i="2" s="1"/>
  <c r="R480" i="2"/>
  <c r="S480" i="2" s="1"/>
  <c r="R481" i="2"/>
  <c r="S481" i="2" s="1"/>
  <c r="R482" i="2"/>
  <c r="S482" i="2" s="1"/>
  <c r="R483" i="2"/>
  <c r="S483" i="2" s="1"/>
  <c r="R484" i="2"/>
  <c r="S484" i="2" s="1"/>
  <c r="R485" i="2"/>
  <c r="S485" i="2" s="1"/>
  <c r="R486" i="2"/>
  <c r="S486" i="2" s="1"/>
  <c r="R487" i="2"/>
  <c r="S487" i="2" s="1"/>
  <c r="R488" i="2"/>
  <c r="S488" i="2" s="1"/>
  <c r="R489" i="2"/>
  <c r="S489" i="2" s="1"/>
  <c r="R490" i="2"/>
  <c r="S490" i="2" s="1"/>
  <c r="R491" i="2"/>
  <c r="S491" i="2" s="1"/>
  <c r="R492" i="2"/>
  <c r="S492" i="2" s="1"/>
  <c r="R493" i="2"/>
  <c r="S493" i="2" s="1"/>
  <c r="R494" i="2"/>
  <c r="S494" i="2" s="1"/>
  <c r="R495" i="2"/>
  <c r="S495" i="2" s="1"/>
  <c r="R496" i="2"/>
  <c r="S496" i="2" s="1"/>
  <c r="R497" i="2"/>
  <c r="S497" i="2" s="1"/>
  <c r="R499" i="2"/>
  <c r="S499" i="2" s="1"/>
  <c r="R500" i="2"/>
  <c r="S500" i="2" s="1"/>
  <c r="R501" i="2"/>
  <c r="S501" i="2" s="1"/>
  <c r="R502" i="2"/>
  <c r="S502" i="2" s="1"/>
  <c r="R503" i="2"/>
  <c r="S503" i="2" s="1"/>
  <c r="R504" i="2"/>
  <c r="S504" i="2" s="1"/>
  <c r="R505" i="2"/>
  <c r="S505" i="2" s="1"/>
  <c r="R506" i="2"/>
  <c r="S506" i="2" s="1"/>
  <c r="R507" i="2"/>
  <c r="S507" i="2" s="1"/>
  <c r="R508" i="2"/>
  <c r="S508" i="2" s="1"/>
  <c r="R509" i="2"/>
  <c r="S509" i="2" s="1"/>
  <c r="R510" i="2"/>
  <c r="S510" i="2" s="1"/>
  <c r="R511" i="2"/>
  <c r="S511" i="2" s="1"/>
  <c r="R512" i="2"/>
  <c r="S512" i="2" s="1"/>
  <c r="R513" i="2"/>
  <c r="S513" i="2" s="1"/>
  <c r="R514" i="2"/>
  <c r="S514" i="2" s="1"/>
  <c r="R515" i="2"/>
  <c r="S515" i="2" s="1"/>
  <c r="R516" i="2"/>
  <c r="S516" i="2" s="1"/>
  <c r="R517" i="2"/>
  <c r="S517" i="2" s="1"/>
  <c r="R518" i="2"/>
  <c r="S518" i="2" s="1"/>
  <c r="R520" i="2"/>
  <c r="S520" i="2" s="1"/>
  <c r="R521" i="2"/>
  <c r="S521" i="2" s="1"/>
  <c r="R522" i="2"/>
  <c r="S522" i="2" s="1"/>
  <c r="R523" i="2"/>
  <c r="S523" i="2" s="1"/>
  <c r="R524" i="2"/>
  <c r="S524" i="2" s="1"/>
  <c r="R525" i="2"/>
  <c r="S525" i="2" s="1"/>
  <c r="R526" i="2"/>
  <c r="S526" i="2" s="1"/>
  <c r="R527" i="2"/>
  <c r="S527" i="2" s="1"/>
  <c r="R528" i="2"/>
  <c r="S528" i="2" s="1"/>
  <c r="R529" i="2"/>
  <c r="S529" i="2" s="1"/>
  <c r="R531" i="2"/>
  <c r="S531" i="2" s="1"/>
  <c r="R532" i="2"/>
  <c r="S532" i="2" s="1"/>
  <c r="R533" i="2"/>
  <c r="S533" i="2" s="1"/>
  <c r="R534" i="2"/>
  <c r="S534" i="2" s="1"/>
  <c r="R535" i="2"/>
  <c r="S535" i="2" s="1"/>
  <c r="R536" i="2"/>
  <c r="S536" i="2" s="1"/>
  <c r="R537" i="2"/>
  <c r="S537" i="2" s="1"/>
  <c r="R538" i="2"/>
  <c r="S538" i="2" s="1"/>
  <c r="R539" i="2"/>
  <c r="S539" i="2" s="1"/>
  <c r="R540" i="2"/>
  <c r="S540" i="2" s="1"/>
  <c r="R541" i="2"/>
  <c r="S541" i="2" s="1"/>
  <c r="R542" i="2"/>
  <c r="S542" i="2" s="1"/>
  <c r="R543" i="2"/>
  <c r="S543" i="2" s="1"/>
  <c r="R544" i="2"/>
  <c r="S544" i="2" s="1"/>
  <c r="R545" i="2"/>
  <c r="S545" i="2" s="1"/>
  <c r="R546" i="2"/>
  <c r="S546" i="2" s="1"/>
  <c r="R547" i="2"/>
  <c r="S547" i="2" s="1"/>
  <c r="R548" i="2"/>
  <c r="S548" i="2" s="1"/>
  <c r="R549" i="2"/>
  <c r="S549" i="2" s="1"/>
  <c r="R550" i="2"/>
  <c r="S550" i="2" s="1"/>
  <c r="R551" i="2"/>
  <c r="S551" i="2" s="1"/>
  <c r="R552" i="2"/>
  <c r="S552" i="2" s="1"/>
  <c r="R554" i="2"/>
  <c r="S554" i="2" s="1"/>
  <c r="R555" i="2"/>
  <c r="S555" i="2" s="1"/>
  <c r="R556" i="2"/>
  <c r="S556" i="2" s="1"/>
  <c r="R557" i="2"/>
  <c r="S557" i="2" s="1"/>
  <c r="R558" i="2"/>
  <c r="S558" i="2" s="1"/>
  <c r="R559" i="2"/>
  <c r="S559" i="2" s="1"/>
  <c r="R560" i="2"/>
  <c r="S560" i="2" s="1"/>
  <c r="R561" i="2"/>
  <c r="S561" i="2" s="1"/>
  <c r="R562" i="2"/>
  <c r="S562" i="2" s="1"/>
  <c r="R563" i="2"/>
  <c r="S563" i="2" s="1"/>
  <c r="R564" i="2"/>
  <c r="S564" i="2" s="1"/>
  <c r="R565" i="2"/>
  <c r="S565" i="2" s="1"/>
  <c r="R566" i="2"/>
  <c r="S566" i="2" s="1"/>
  <c r="R568" i="2"/>
  <c r="S568" i="2" s="1"/>
  <c r="R569" i="2"/>
  <c r="S569" i="2" s="1"/>
  <c r="R570" i="2"/>
  <c r="S570" i="2" s="1"/>
  <c r="R571" i="2"/>
  <c r="S571" i="2" s="1"/>
  <c r="R572" i="2"/>
  <c r="S572" i="2" s="1"/>
  <c r="R573" i="2"/>
  <c r="S573" i="2" s="1"/>
  <c r="R574" i="2"/>
  <c r="S574" i="2" s="1"/>
  <c r="R575" i="2"/>
  <c r="S575" i="2" s="1"/>
  <c r="R576" i="2"/>
  <c r="S576" i="2" s="1"/>
  <c r="R577" i="2"/>
  <c r="S577" i="2" s="1"/>
  <c r="R578" i="2"/>
  <c r="S578" i="2" s="1"/>
  <c r="R579" i="2"/>
  <c r="S579" i="2" s="1"/>
  <c r="R580" i="2"/>
  <c r="S580" i="2" s="1"/>
  <c r="R581" i="2"/>
  <c r="S581" i="2" s="1"/>
  <c r="R582" i="2"/>
  <c r="S582" i="2" s="1"/>
  <c r="R583" i="2"/>
  <c r="S583" i="2" s="1"/>
  <c r="R584" i="2"/>
  <c r="S584" i="2" s="1"/>
  <c r="R585" i="2"/>
  <c r="S585" i="2" s="1"/>
  <c r="R586" i="2"/>
  <c r="S586" i="2" s="1"/>
  <c r="R587" i="2"/>
  <c r="S587" i="2" s="1"/>
  <c r="R588" i="2"/>
  <c r="S588" i="2" s="1"/>
  <c r="R589" i="2"/>
  <c r="S589" i="2" s="1"/>
  <c r="R590" i="2"/>
  <c r="S590" i="2" s="1"/>
  <c r="R591" i="2"/>
  <c r="S591" i="2" s="1"/>
  <c r="R592" i="2"/>
  <c r="S592" i="2" s="1"/>
  <c r="R593" i="2"/>
  <c r="S593" i="2" s="1"/>
  <c r="R594" i="2"/>
  <c r="S594" i="2" s="1"/>
  <c r="R595" i="2"/>
  <c r="S595" i="2" s="1"/>
  <c r="R596" i="2"/>
  <c r="S596" i="2" s="1"/>
  <c r="R597" i="2"/>
  <c r="S597" i="2" s="1"/>
  <c r="R598" i="2"/>
  <c r="S598" i="2" s="1"/>
  <c r="R599" i="2"/>
  <c r="S599" i="2" s="1"/>
  <c r="R600" i="2"/>
  <c r="S600" i="2" s="1"/>
  <c r="R601" i="2"/>
  <c r="S601" i="2" s="1"/>
  <c r="R602" i="2"/>
  <c r="S602" i="2" s="1"/>
  <c r="R603" i="2"/>
  <c r="S603" i="2" s="1"/>
  <c r="R604" i="2"/>
  <c r="S604" i="2" s="1"/>
  <c r="R605" i="2"/>
  <c r="S605" i="2" s="1"/>
  <c r="R606" i="2"/>
  <c r="S606" i="2" s="1"/>
  <c r="R607" i="2"/>
  <c r="S607" i="2" s="1"/>
  <c r="R608" i="2"/>
  <c r="S608" i="2" s="1"/>
  <c r="R609" i="2"/>
  <c r="S609" i="2" s="1"/>
  <c r="R610" i="2"/>
  <c r="S610" i="2" s="1"/>
  <c r="R611" i="2"/>
  <c r="S611" i="2" s="1"/>
  <c r="R612" i="2"/>
  <c r="S612" i="2" s="1"/>
  <c r="R613" i="2"/>
  <c r="S613" i="2" s="1"/>
  <c r="R614" i="2"/>
  <c r="S614" i="2" s="1"/>
  <c r="R615" i="2"/>
  <c r="S615" i="2" s="1"/>
  <c r="R616" i="2"/>
  <c r="S616" i="2" s="1"/>
  <c r="R617" i="2"/>
  <c r="S617" i="2" s="1"/>
  <c r="R619" i="2"/>
  <c r="S619" i="2" s="1"/>
  <c r="R620" i="2"/>
  <c r="S620" i="2" s="1"/>
  <c r="R621" i="2"/>
  <c r="S621" i="2" s="1"/>
  <c r="R622" i="2"/>
  <c r="S622" i="2" s="1"/>
  <c r="R623" i="2"/>
  <c r="S623" i="2" s="1"/>
  <c r="R624" i="2"/>
  <c r="S624" i="2" s="1"/>
  <c r="R625" i="2"/>
  <c r="S625" i="2" s="1"/>
  <c r="R626" i="2"/>
  <c r="S626" i="2" s="1"/>
  <c r="R627" i="2"/>
  <c r="S627" i="2" s="1"/>
  <c r="R628" i="2"/>
  <c r="S628" i="2" s="1"/>
  <c r="R629" i="2"/>
  <c r="S629" i="2" s="1"/>
  <c r="R630" i="2"/>
  <c r="S630" i="2" s="1"/>
  <c r="R631" i="2"/>
  <c r="S631" i="2" s="1"/>
  <c r="R632" i="2"/>
  <c r="S632" i="2" s="1"/>
  <c r="R633" i="2"/>
  <c r="S633" i="2" s="1"/>
  <c r="R634" i="2"/>
  <c r="S634" i="2" s="1"/>
  <c r="R635" i="2"/>
  <c r="S635" i="2" s="1"/>
  <c r="R636" i="2"/>
  <c r="S636" i="2" s="1"/>
  <c r="R637" i="2"/>
  <c r="S637" i="2" s="1"/>
  <c r="R638" i="2"/>
  <c r="S638" i="2" s="1"/>
  <c r="R639" i="2"/>
  <c r="S639" i="2" s="1"/>
  <c r="R640" i="2"/>
  <c r="S640" i="2" s="1"/>
  <c r="R641" i="2"/>
  <c r="S641" i="2" s="1"/>
  <c r="R642" i="2"/>
  <c r="S642" i="2" s="1"/>
  <c r="R643" i="2"/>
  <c r="S643" i="2" s="1"/>
  <c r="R644" i="2"/>
  <c r="S644" i="2" s="1"/>
  <c r="R646" i="2"/>
  <c r="S646" i="2" s="1"/>
  <c r="R647" i="2"/>
  <c r="S647" i="2" s="1"/>
  <c r="R648" i="2"/>
  <c r="S648" i="2" s="1"/>
  <c r="R649" i="2"/>
  <c r="S649" i="2" s="1"/>
  <c r="R650" i="2"/>
  <c r="S650" i="2" s="1"/>
  <c r="R651" i="2"/>
  <c r="S651" i="2" s="1"/>
  <c r="R652" i="2"/>
  <c r="S652" i="2" s="1"/>
  <c r="R653" i="2"/>
  <c r="S653" i="2" s="1"/>
  <c r="R654" i="2"/>
  <c r="S654" i="2" s="1"/>
  <c r="R655" i="2"/>
  <c r="S655" i="2" s="1"/>
  <c r="R656" i="2"/>
  <c r="S656" i="2" s="1"/>
  <c r="R657" i="2"/>
  <c r="S657" i="2" s="1"/>
  <c r="R658" i="2"/>
  <c r="S658" i="2" s="1"/>
  <c r="R659" i="2"/>
  <c r="S659" i="2" s="1"/>
  <c r="R660" i="2"/>
  <c r="S660" i="2" s="1"/>
  <c r="R661" i="2"/>
  <c r="S661" i="2" s="1"/>
  <c r="R662" i="2"/>
  <c r="S662" i="2" s="1"/>
  <c r="R663" i="2"/>
  <c r="S663" i="2" s="1"/>
  <c r="R664" i="2"/>
  <c r="S664" i="2" s="1"/>
  <c r="R665" i="2"/>
  <c r="S665" i="2" s="1"/>
  <c r="R666" i="2"/>
  <c r="S666" i="2" s="1"/>
  <c r="R667" i="2"/>
  <c r="S667" i="2" s="1"/>
  <c r="R668" i="2"/>
  <c r="S668" i="2" s="1"/>
  <c r="R669" i="2"/>
  <c r="S669" i="2" s="1"/>
  <c r="R670" i="2"/>
  <c r="S670" i="2" s="1"/>
  <c r="R671" i="2"/>
  <c r="S671" i="2" s="1"/>
  <c r="R672" i="2"/>
  <c r="S672" i="2" s="1"/>
  <c r="R673" i="2"/>
  <c r="S673" i="2" s="1"/>
  <c r="R674" i="2"/>
  <c r="S674" i="2" s="1"/>
  <c r="R675" i="2"/>
  <c r="S675" i="2" s="1"/>
  <c r="R676" i="2"/>
  <c r="S676" i="2" s="1"/>
  <c r="R677" i="2"/>
  <c r="S677" i="2" s="1"/>
  <c r="R678" i="2"/>
  <c r="S678" i="2" s="1"/>
  <c r="R679" i="2"/>
  <c r="S679" i="2" s="1"/>
  <c r="R680" i="2"/>
  <c r="S680" i="2" s="1"/>
  <c r="R681" i="2"/>
  <c r="S681" i="2" s="1"/>
  <c r="R682" i="2"/>
  <c r="S682" i="2" s="1"/>
  <c r="R683" i="2"/>
  <c r="S683" i="2" s="1"/>
  <c r="R684" i="2"/>
  <c r="S684" i="2" s="1"/>
  <c r="R685" i="2"/>
  <c r="S685" i="2" s="1"/>
  <c r="R686" i="2"/>
  <c r="S686" i="2" s="1"/>
  <c r="R687" i="2"/>
  <c r="S687" i="2" s="1"/>
  <c r="R688" i="2"/>
  <c r="S688" i="2" s="1"/>
  <c r="R689" i="2"/>
  <c r="S689" i="2" s="1"/>
  <c r="R691" i="2"/>
  <c r="S691" i="2" s="1"/>
  <c r="R692" i="2"/>
  <c r="S692" i="2" s="1"/>
  <c r="R693" i="2"/>
  <c r="S693" i="2" s="1"/>
  <c r="R694" i="2"/>
  <c r="S694" i="2" s="1"/>
  <c r="R695" i="2"/>
  <c r="S695" i="2" s="1"/>
  <c r="R696" i="2"/>
  <c r="S696" i="2" s="1"/>
  <c r="R697" i="2"/>
  <c r="S697" i="2" s="1"/>
  <c r="R698" i="2"/>
  <c r="S698" i="2" s="1"/>
  <c r="R699" i="2"/>
  <c r="S699" i="2" s="1"/>
  <c r="R700" i="2"/>
  <c r="S700" i="2" s="1"/>
  <c r="R701" i="2"/>
  <c r="S701" i="2" s="1"/>
  <c r="R702" i="2"/>
  <c r="S702" i="2" s="1"/>
  <c r="R704" i="2"/>
  <c r="S704" i="2" s="1"/>
  <c r="R705" i="2"/>
  <c r="S705" i="2" s="1"/>
  <c r="R706" i="2"/>
  <c r="S706" i="2" s="1"/>
  <c r="R707" i="2"/>
  <c r="S707" i="2" s="1"/>
  <c r="R708" i="2"/>
  <c r="S708" i="2" s="1"/>
  <c r="R709" i="2"/>
  <c r="S709" i="2" s="1"/>
  <c r="R710" i="2"/>
  <c r="S710" i="2" s="1"/>
  <c r="R711" i="2"/>
  <c r="S711" i="2" s="1"/>
  <c r="R712" i="2"/>
  <c r="S712" i="2" s="1"/>
  <c r="R715" i="2"/>
  <c r="S715" i="2" s="1"/>
  <c r="R716" i="2"/>
  <c r="S716" i="2" s="1"/>
  <c r="R717" i="2"/>
  <c r="S717" i="2" s="1"/>
  <c r="R718" i="2"/>
  <c r="S718" i="2" s="1"/>
  <c r="R720" i="2"/>
  <c r="S720" i="2" s="1"/>
  <c r="R721" i="2"/>
  <c r="S721" i="2" s="1"/>
  <c r="R722" i="2"/>
  <c r="S722" i="2" s="1"/>
  <c r="R723" i="2"/>
  <c r="S723" i="2" s="1"/>
  <c r="R724" i="2"/>
  <c r="S724" i="2" s="1"/>
  <c r="R725" i="2"/>
  <c r="S725" i="2" s="1"/>
  <c r="R727" i="2"/>
  <c r="S727" i="2" s="1"/>
  <c r="R728" i="2"/>
  <c r="S728" i="2" s="1"/>
  <c r="R729" i="2"/>
  <c r="S729" i="2" s="1"/>
  <c r="R730" i="2"/>
  <c r="S730" i="2" s="1"/>
  <c r="R731" i="2"/>
  <c r="S731" i="2" s="1"/>
  <c r="R732" i="2"/>
  <c r="S732" i="2" s="1"/>
  <c r="R733" i="2"/>
  <c r="S733" i="2" s="1"/>
  <c r="R734" i="2"/>
  <c r="S734" i="2" s="1"/>
  <c r="R735" i="2"/>
  <c r="S735" i="2" s="1"/>
  <c r="R736" i="2"/>
  <c r="S736" i="2" s="1"/>
  <c r="R737" i="2"/>
  <c r="S737" i="2" s="1"/>
  <c r="R738" i="2"/>
  <c r="S738" i="2" s="1"/>
  <c r="R740" i="2"/>
  <c r="S740" i="2" s="1"/>
  <c r="R742" i="2"/>
  <c r="S742" i="2" s="1"/>
  <c r="R743" i="2"/>
  <c r="S743" i="2" s="1"/>
  <c r="R744" i="2"/>
  <c r="S744" i="2" s="1"/>
  <c r="R745" i="2"/>
  <c r="S745" i="2" s="1"/>
  <c r="R746" i="2"/>
  <c r="S746" i="2" s="1"/>
  <c r="R748" i="2"/>
  <c r="S748" i="2" s="1"/>
  <c r="R749" i="2"/>
  <c r="S749" i="2" s="1"/>
  <c r="R750" i="2"/>
  <c r="S750" i="2" s="1"/>
  <c r="R751" i="2"/>
  <c r="S751" i="2" s="1"/>
  <c r="R752" i="2"/>
  <c r="S752" i="2" s="1"/>
  <c r="R753" i="2"/>
  <c r="S753" i="2" s="1"/>
  <c r="R754" i="2"/>
  <c r="S754" i="2" s="1"/>
  <c r="R755" i="2"/>
  <c r="S755" i="2" s="1"/>
  <c r="R756" i="2"/>
  <c r="S756" i="2" s="1"/>
  <c r="R757" i="2"/>
  <c r="S757" i="2" s="1"/>
  <c r="R758" i="2"/>
  <c r="S758" i="2" s="1"/>
  <c r="R759" i="2"/>
  <c r="S759" i="2" s="1"/>
  <c r="R760" i="2"/>
  <c r="S760" i="2" s="1"/>
  <c r="R761" i="2"/>
  <c r="S761" i="2" s="1"/>
  <c r="R763" i="2"/>
  <c r="S763" i="2" s="1"/>
  <c r="R764" i="2"/>
  <c r="S764" i="2" s="1"/>
  <c r="R765" i="2"/>
  <c r="S765" i="2" s="1"/>
  <c r="R766" i="2"/>
  <c r="S766" i="2" s="1"/>
  <c r="R767" i="2"/>
  <c r="S767" i="2" s="1"/>
  <c r="R768" i="2"/>
  <c r="S768" i="2" s="1"/>
  <c r="R769" i="2"/>
  <c r="S769" i="2" s="1"/>
  <c r="R770" i="2"/>
  <c r="S770" i="2" s="1"/>
  <c r="R771" i="2"/>
  <c r="S771" i="2" s="1"/>
  <c r="R772" i="2"/>
  <c r="S772" i="2" s="1"/>
  <c r="R773" i="2"/>
  <c r="S773" i="2" s="1"/>
  <c r="R774" i="2"/>
  <c r="S774" i="2" s="1"/>
  <c r="R775" i="2"/>
  <c r="S775" i="2" s="1"/>
  <c r="R776" i="2"/>
  <c r="S776" i="2" s="1"/>
  <c r="R777" i="2"/>
  <c r="S777" i="2" s="1"/>
  <c r="R778" i="2"/>
  <c r="S778" i="2" s="1"/>
  <c r="R779" i="2"/>
  <c r="S779" i="2" s="1"/>
  <c r="R780" i="2"/>
  <c r="S780" i="2" s="1"/>
  <c r="R781" i="2"/>
  <c r="S781" i="2" s="1"/>
  <c r="R782" i="2"/>
  <c r="S782" i="2" s="1"/>
  <c r="R783" i="2"/>
  <c r="S783" i="2" s="1"/>
  <c r="R784" i="2"/>
  <c r="S784" i="2" s="1"/>
  <c r="R785" i="2"/>
  <c r="S785" i="2" s="1"/>
  <c r="R786" i="2"/>
  <c r="S786" i="2" s="1"/>
  <c r="R787" i="2"/>
  <c r="S787" i="2" s="1"/>
  <c r="R788" i="2"/>
  <c r="S788" i="2" s="1"/>
  <c r="R789" i="2"/>
  <c r="S789" i="2" s="1"/>
  <c r="R790" i="2"/>
  <c r="S790" i="2" s="1"/>
  <c r="R791" i="2"/>
  <c r="S791" i="2" s="1"/>
  <c r="R792" i="2"/>
  <c r="S792" i="2" s="1"/>
  <c r="R793" i="2"/>
  <c r="S793" i="2" s="1"/>
  <c r="R794" i="2"/>
  <c r="S794" i="2" s="1"/>
  <c r="R795" i="2"/>
  <c r="S795" i="2" s="1"/>
  <c r="R796" i="2"/>
  <c r="S796" i="2" s="1"/>
  <c r="R797" i="2"/>
  <c r="S797" i="2" s="1"/>
  <c r="R798" i="2"/>
  <c r="S798" i="2" s="1"/>
  <c r="R799" i="2"/>
  <c r="S799" i="2" s="1"/>
  <c r="R800" i="2"/>
  <c r="S800" i="2" s="1"/>
  <c r="R801" i="2"/>
  <c r="S801" i="2" s="1"/>
  <c r="R802" i="2"/>
  <c r="S802" i="2" s="1"/>
  <c r="R803" i="2"/>
  <c r="S803" i="2" s="1"/>
  <c r="R804" i="2"/>
  <c r="S804" i="2" s="1"/>
  <c r="R805" i="2"/>
  <c r="S805" i="2" s="1"/>
  <c r="R806" i="2"/>
  <c r="S806" i="2" s="1"/>
  <c r="R807" i="2"/>
  <c r="S807" i="2" s="1"/>
  <c r="R808" i="2"/>
  <c r="S808" i="2" s="1"/>
  <c r="R809" i="2"/>
  <c r="S809" i="2" s="1"/>
  <c r="R810" i="2"/>
  <c r="S810" i="2" s="1"/>
  <c r="R812" i="2"/>
  <c r="S812" i="2" s="1"/>
  <c r="R813" i="2"/>
  <c r="S813" i="2" s="1"/>
  <c r="R814" i="2"/>
  <c r="S814" i="2" s="1"/>
  <c r="R815" i="2"/>
  <c r="S815" i="2" s="1"/>
  <c r="R816" i="2"/>
  <c r="S816" i="2" s="1"/>
  <c r="R817" i="2"/>
  <c r="S817" i="2" s="1"/>
  <c r="R818" i="2"/>
  <c r="S818" i="2" s="1"/>
  <c r="R819" i="2"/>
  <c r="S819" i="2" s="1"/>
  <c r="R820" i="2"/>
  <c r="S820" i="2" s="1"/>
  <c r="R821" i="2"/>
  <c r="S821" i="2" s="1"/>
  <c r="R822" i="2"/>
  <c r="S822" i="2" s="1"/>
  <c r="R823" i="2"/>
  <c r="S823" i="2" s="1"/>
  <c r="R824" i="2"/>
  <c r="S824" i="2" s="1"/>
  <c r="R825" i="2"/>
  <c r="S825" i="2" s="1"/>
  <c r="R826" i="2"/>
  <c r="S826" i="2" s="1"/>
  <c r="R827" i="2"/>
  <c r="S827" i="2" s="1"/>
  <c r="R828" i="2"/>
  <c r="S828" i="2" s="1"/>
  <c r="R829" i="2"/>
  <c r="S829" i="2" s="1"/>
  <c r="R830" i="2"/>
  <c r="S830" i="2" s="1"/>
  <c r="R831" i="2"/>
  <c r="S831" i="2" s="1"/>
  <c r="R832" i="2"/>
  <c r="S832" i="2" s="1"/>
  <c r="R833" i="2"/>
  <c r="S833" i="2" s="1"/>
  <c r="R834" i="2"/>
  <c r="S834" i="2" s="1"/>
  <c r="R835" i="2"/>
  <c r="S835" i="2" s="1"/>
  <c r="R836" i="2"/>
  <c r="S836" i="2" s="1"/>
  <c r="R837" i="2"/>
  <c r="S837" i="2" s="1"/>
  <c r="R838" i="2"/>
  <c r="S838" i="2" s="1"/>
  <c r="R839" i="2"/>
  <c r="S839" i="2" s="1"/>
  <c r="R840" i="2"/>
  <c r="S840" i="2" s="1"/>
  <c r="R841" i="2"/>
  <c r="S841" i="2" s="1"/>
  <c r="R843" i="2"/>
  <c r="S843" i="2" s="1"/>
  <c r="R845" i="2"/>
  <c r="S845" i="2" s="1"/>
  <c r="R846" i="2"/>
  <c r="S846" i="2" s="1"/>
  <c r="R847" i="2"/>
  <c r="S847" i="2" s="1"/>
  <c r="R848" i="2"/>
  <c r="S848" i="2" s="1"/>
  <c r="R849" i="2"/>
  <c r="S849" i="2" s="1"/>
  <c r="R850" i="2"/>
  <c r="S850" i="2" s="1"/>
  <c r="R851" i="2"/>
  <c r="S851" i="2" s="1"/>
  <c r="R852" i="2"/>
  <c r="S852" i="2" s="1"/>
  <c r="R853" i="2"/>
  <c r="S853" i="2" s="1"/>
  <c r="R854" i="2"/>
  <c r="S854" i="2" s="1"/>
  <c r="R855" i="2"/>
  <c r="S855" i="2" s="1"/>
  <c r="R856" i="2"/>
  <c r="S856" i="2" s="1"/>
  <c r="R857" i="2"/>
  <c r="S857" i="2" s="1"/>
  <c r="R858" i="2"/>
  <c r="S858" i="2" s="1"/>
  <c r="R859" i="2"/>
  <c r="S859" i="2" s="1"/>
  <c r="R860" i="2"/>
  <c r="S860" i="2" s="1"/>
  <c r="R861" i="2"/>
  <c r="S861" i="2" s="1"/>
  <c r="R862" i="2"/>
  <c r="S862" i="2" s="1"/>
  <c r="R863" i="2"/>
  <c r="S863" i="2" s="1"/>
  <c r="R864" i="2"/>
  <c r="S864" i="2" s="1"/>
  <c r="R865" i="2"/>
  <c r="S865" i="2" s="1"/>
  <c r="R866" i="2"/>
  <c r="S866" i="2" s="1"/>
  <c r="R867" i="2"/>
  <c r="S867" i="2" s="1"/>
  <c r="R868" i="2"/>
  <c r="S868" i="2" s="1"/>
  <c r="R869" i="2"/>
  <c r="S869" i="2" s="1"/>
  <c r="R870" i="2"/>
  <c r="S870" i="2" s="1"/>
  <c r="R871" i="2"/>
  <c r="S871" i="2" s="1"/>
  <c r="R872" i="2"/>
  <c r="S872" i="2" s="1"/>
  <c r="R873" i="2"/>
  <c r="S873" i="2" s="1"/>
  <c r="R874" i="2"/>
  <c r="S874" i="2" s="1"/>
  <c r="R875" i="2"/>
  <c r="S875" i="2" s="1"/>
  <c r="R876" i="2"/>
  <c r="S876" i="2" s="1"/>
  <c r="R877" i="2"/>
  <c r="S877" i="2" s="1"/>
  <c r="R878" i="2"/>
  <c r="S878" i="2" s="1"/>
  <c r="R879" i="2"/>
  <c r="S879" i="2" s="1"/>
  <c r="R880" i="2"/>
  <c r="S880" i="2" s="1"/>
  <c r="R881" i="2"/>
  <c r="S881" i="2" s="1"/>
  <c r="R882" i="2"/>
  <c r="S882" i="2" s="1"/>
  <c r="R883" i="2"/>
  <c r="S883" i="2" s="1"/>
  <c r="R884" i="2"/>
  <c r="S884" i="2" s="1"/>
  <c r="R885" i="2"/>
  <c r="S885" i="2" s="1"/>
  <c r="R886" i="2"/>
  <c r="S886" i="2" s="1"/>
  <c r="R887" i="2"/>
  <c r="S887" i="2" s="1"/>
  <c r="R888" i="2"/>
  <c r="S888" i="2" s="1"/>
  <c r="R889" i="2"/>
  <c r="S889" i="2" s="1"/>
  <c r="R891" i="2"/>
  <c r="S891" i="2" s="1"/>
  <c r="R892" i="2"/>
  <c r="S892" i="2" s="1"/>
  <c r="R893" i="2"/>
  <c r="S893" i="2" s="1"/>
  <c r="R894" i="2"/>
  <c r="S894" i="2" s="1"/>
  <c r="R895" i="2"/>
  <c r="S895" i="2" s="1"/>
  <c r="R896" i="2"/>
  <c r="S896" i="2" s="1"/>
  <c r="R897" i="2"/>
  <c r="S897" i="2" s="1"/>
  <c r="R898" i="2"/>
  <c r="S898" i="2" s="1"/>
  <c r="R899" i="2"/>
  <c r="S899" i="2" s="1"/>
  <c r="R900" i="2"/>
  <c r="S900" i="2" s="1"/>
  <c r="R901" i="2"/>
  <c r="S901" i="2" s="1"/>
  <c r="R902" i="2"/>
  <c r="S902" i="2" s="1"/>
  <c r="R903" i="2"/>
  <c r="S903" i="2" s="1"/>
  <c r="R904" i="2"/>
  <c r="S904" i="2" s="1"/>
  <c r="R905" i="2"/>
  <c r="S905" i="2" s="1"/>
  <c r="R906" i="2"/>
  <c r="S906" i="2" s="1"/>
  <c r="R907" i="2"/>
  <c r="S907" i="2" s="1"/>
  <c r="R908" i="2"/>
  <c r="S908" i="2" s="1"/>
  <c r="R909" i="2"/>
  <c r="S909" i="2" s="1"/>
  <c r="R910" i="2"/>
  <c r="S910" i="2" s="1"/>
  <c r="R911" i="2"/>
  <c r="S911" i="2" s="1"/>
  <c r="R912" i="2"/>
  <c r="S912" i="2" s="1"/>
  <c r="R913" i="2"/>
  <c r="S913" i="2" s="1"/>
  <c r="R914" i="2"/>
  <c r="S914" i="2" s="1"/>
  <c r="R915" i="2"/>
  <c r="S915" i="2" s="1"/>
  <c r="R917" i="2"/>
  <c r="S917" i="2" s="1"/>
  <c r="R918" i="2"/>
  <c r="S918" i="2" s="1"/>
  <c r="R920" i="2"/>
  <c r="S920" i="2" s="1"/>
  <c r="R921" i="2"/>
  <c r="S921" i="2" s="1"/>
  <c r="R922" i="2"/>
  <c r="S922" i="2" s="1"/>
  <c r="R923" i="2"/>
  <c r="S923" i="2" s="1"/>
  <c r="R926" i="2"/>
  <c r="S926" i="2" s="1"/>
  <c r="R927" i="2"/>
  <c r="S927" i="2" s="1"/>
  <c r="R928" i="2"/>
  <c r="S928" i="2" s="1"/>
  <c r="R929" i="2"/>
  <c r="S929" i="2" s="1"/>
  <c r="R930" i="2"/>
  <c r="S930" i="2" s="1"/>
  <c r="R932" i="2"/>
  <c r="S932" i="2" s="1"/>
  <c r="R933" i="2"/>
  <c r="S933" i="2" s="1"/>
  <c r="R934" i="2"/>
  <c r="S934" i="2" s="1"/>
  <c r="R935" i="2"/>
  <c r="S935" i="2" s="1"/>
  <c r="R936" i="2"/>
  <c r="S936" i="2" s="1"/>
  <c r="R937" i="2"/>
  <c r="S937" i="2" s="1"/>
  <c r="R938" i="2"/>
  <c r="S938" i="2" s="1"/>
  <c r="R939" i="2"/>
  <c r="S939" i="2" s="1"/>
  <c r="R940" i="2"/>
  <c r="S940" i="2" s="1"/>
  <c r="R941" i="2"/>
  <c r="S941" i="2" s="1"/>
  <c r="R942" i="2"/>
  <c r="S942" i="2" s="1"/>
  <c r="R943" i="2"/>
  <c r="S943" i="2" s="1"/>
  <c r="R944" i="2"/>
  <c r="S944" i="2" s="1"/>
  <c r="R945" i="2"/>
  <c r="S945" i="2" s="1"/>
  <c r="R946" i="2"/>
  <c r="S946" i="2" s="1"/>
  <c r="R947" i="2"/>
  <c r="S947" i="2" s="1"/>
  <c r="R948" i="2"/>
  <c r="S948" i="2" s="1"/>
  <c r="R949" i="2"/>
  <c r="S949" i="2" s="1"/>
  <c r="R950" i="2"/>
  <c r="S950" i="2" s="1"/>
  <c r="R951" i="2"/>
  <c r="S951" i="2" s="1"/>
  <c r="R952" i="2"/>
  <c r="S952" i="2" s="1"/>
  <c r="R953" i="2"/>
  <c r="S953" i="2" s="1"/>
  <c r="R954" i="2"/>
  <c r="S954" i="2" s="1"/>
  <c r="R955" i="2"/>
  <c r="S955" i="2" s="1"/>
  <c r="R956" i="2"/>
  <c r="S956" i="2" s="1"/>
  <c r="R957" i="2"/>
  <c r="S957" i="2" s="1"/>
  <c r="R958" i="2"/>
  <c r="S958" i="2" s="1"/>
  <c r="R959" i="2"/>
  <c r="S959" i="2" s="1"/>
  <c r="R961" i="2"/>
  <c r="S961" i="2" s="1"/>
  <c r="R962" i="2"/>
  <c r="S962" i="2" s="1"/>
  <c r="R964" i="2"/>
  <c r="S964" i="2" s="1"/>
  <c r="R965" i="2"/>
  <c r="S965" i="2" s="1"/>
  <c r="R966" i="2"/>
  <c r="S966" i="2" s="1"/>
  <c r="R967" i="2"/>
  <c r="S967" i="2" s="1"/>
  <c r="R968" i="2"/>
  <c r="S968" i="2" s="1"/>
  <c r="R969" i="2"/>
  <c r="R970" i="2"/>
  <c r="S970" i="2" s="1"/>
  <c r="R971" i="2"/>
  <c r="S971" i="2" s="1"/>
  <c r="R972" i="2"/>
  <c r="S972" i="2" s="1"/>
  <c r="R973" i="2"/>
  <c r="S973" i="2" s="1"/>
  <c r="R974" i="2"/>
  <c r="S974" i="2" s="1"/>
  <c r="R975" i="2"/>
  <c r="S975" i="2" s="1"/>
  <c r="R976" i="2"/>
  <c r="S976" i="2" s="1"/>
  <c r="R977" i="2"/>
  <c r="S977" i="2" s="1"/>
  <c r="R978" i="2"/>
  <c r="S978" i="2" s="1"/>
  <c r="R979" i="2"/>
  <c r="S979" i="2" s="1"/>
  <c r="R980" i="2"/>
  <c r="S980" i="2" s="1"/>
  <c r="R981" i="2"/>
  <c r="S981" i="2" s="1"/>
  <c r="R982" i="2"/>
  <c r="S982" i="2" s="1"/>
  <c r="R983" i="2"/>
  <c r="S983" i="2" s="1"/>
  <c r="R984" i="2"/>
  <c r="S984" i="2" s="1"/>
  <c r="R985" i="2"/>
  <c r="S985" i="2" s="1"/>
  <c r="R987" i="2"/>
  <c r="S987" i="2" s="1"/>
  <c r="R988" i="2"/>
  <c r="S988" i="2" s="1"/>
  <c r="R989" i="2"/>
  <c r="S989" i="2" s="1"/>
  <c r="R990" i="2"/>
  <c r="S990" i="2" s="1"/>
  <c r="R991" i="2"/>
  <c r="S991" i="2" s="1"/>
  <c r="R992" i="2"/>
  <c r="S992" i="2" s="1"/>
  <c r="R993" i="2"/>
  <c r="S993" i="2" s="1"/>
  <c r="R994" i="2"/>
  <c r="S994" i="2" s="1"/>
  <c r="R995" i="2"/>
  <c r="S995" i="2" s="1"/>
  <c r="R996" i="2"/>
  <c r="S996" i="2" s="1"/>
  <c r="R997" i="2"/>
  <c r="S997" i="2" s="1"/>
  <c r="R998" i="2"/>
  <c r="S998" i="2" s="1"/>
  <c r="R999" i="2"/>
  <c r="S999" i="2" s="1"/>
  <c r="R1001" i="2"/>
  <c r="S1001" i="2" s="1"/>
  <c r="R1002" i="2"/>
  <c r="S1002" i="2" s="1"/>
  <c r="R1003" i="2"/>
  <c r="S1003" i="2" s="1"/>
  <c r="R1004" i="2"/>
  <c r="S1004" i="2" s="1"/>
  <c r="R1005" i="2"/>
  <c r="S1005" i="2" s="1"/>
  <c r="R1006" i="2"/>
  <c r="S1006" i="2" s="1"/>
  <c r="R1007" i="2"/>
  <c r="S1007" i="2" s="1"/>
  <c r="R1008" i="2"/>
  <c r="S1008" i="2" s="1"/>
  <c r="R1009" i="2"/>
  <c r="S1009" i="2" s="1"/>
  <c r="R1010" i="2"/>
  <c r="S1010" i="2" s="1"/>
  <c r="R1011" i="2"/>
  <c r="S1011" i="2" s="1"/>
  <c r="R1012" i="2"/>
  <c r="S1012" i="2" s="1"/>
  <c r="R1013" i="2"/>
  <c r="S1013" i="2" s="1"/>
  <c r="R1014" i="2"/>
  <c r="S1014" i="2" s="1"/>
  <c r="R1015" i="2"/>
  <c r="S1015" i="2" s="1"/>
  <c r="R1016" i="2"/>
  <c r="S1016" i="2" s="1"/>
  <c r="R1017" i="2"/>
  <c r="S1017" i="2" s="1"/>
  <c r="R1018" i="2"/>
  <c r="S1018" i="2" s="1"/>
  <c r="R1020" i="2"/>
  <c r="S1020" i="2" s="1"/>
  <c r="R1021" i="2"/>
  <c r="S1021" i="2" s="1"/>
  <c r="R1022" i="2"/>
  <c r="S1022" i="2" s="1"/>
  <c r="R1023" i="2"/>
  <c r="S1023" i="2" s="1"/>
  <c r="R1024" i="2"/>
  <c r="S1024" i="2" s="1"/>
  <c r="R1025" i="2"/>
  <c r="S1025" i="2" s="1"/>
  <c r="R1026" i="2"/>
  <c r="S1026" i="2" s="1"/>
  <c r="R1027" i="2"/>
  <c r="S1027" i="2" s="1"/>
  <c r="R1028" i="2"/>
  <c r="S1028" i="2" s="1"/>
  <c r="R1029" i="2"/>
  <c r="S1029" i="2" s="1"/>
  <c r="R1030" i="2"/>
  <c r="S1030" i="2" s="1"/>
  <c r="R1031" i="2"/>
  <c r="S1031" i="2" s="1"/>
  <c r="R1032" i="2"/>
  <c r="S1032" i="2" s="1"/>
  <c r="R1033" i="2"/>
  <c r="S1033" i="2" s="1"/>
  <c r="R1034" i="2"/>
  <c r="S1034" i="2" s="1"/>
  <c r="R1035" i="2"/>
  <c r="S1035" i="2" s="1"/>
  <c r="R1036" i="2"/>
  <c r="S1036" i="2" s="1"/>
  <c r="R1037" i="2"/>
  <c r="S1037" i="2" s="1"/>
  <c r="R1038" i="2"/>
  <c r="S1038" i="2" s="1"/>
  <c r="R1039" i="2"/>
  <c r="S1039" i="2" s="1"/>
  <c r="R1040" i="2"/>
  <c r="S1040" i="2" s="1"/>
  <c r="R1041" i="2"/>
  <c r="S1041" i="2" s="1"/>
  <c r="R1042" i="2"/>
  <c r="S1042" i="2" s="1"/>
  <c r="R1043" i="2"/>
  <c r="S1043" i="2" s="1"/>
  <c r="R1044" i="2"/>
  <c r="S1044" i="2" s="1"/>
  <c r="R1045" i="2"/>
  <c r="S1045" i="2" s="1"/>
  <c r="R1046" i="2"/>
  <c r="S1046" i="2" s="1"/>
  <c r="R1047" i="2"/>
  <c r="S1047" i="2" s="1"/>
  <c r="R1048" i="2"/>
  <c r="S1048" i="2" s="1"/>
  <c r="R1049" i="2"/>
  <c r="S1049" i="2" s="1"/>
  <c r="R1051" i="2"/>
  <c r="S1051" i="2" s="1"/>
  <c r="R1052" i="2"/>
  <c r="S1052" i="2" s="1"/>
  <c r="R1053" i="2"/>
  <c r="S1053" i="2" s="1"/>
  <c r="R1054" i="2"/>
  <c r="S1054" i="2" s="1"/>
  <c r="R1055" i="2"/>
  <c r="S1055" i="2" s="1"/>
  <c r="R1056" i="2"/>
  <c r="S1056" i="2" s="1"/>
  <c r="R1057" i="2"/>
  <c r="S1057" i="2" s="1"/>
  <c r="R1058" i="2"/>
  <c r="S1058" i="2" s="1"/>
  <c r="R1059" i="2"/>
  <c r="S1059" i="2" s="1"/>
  <c r="R1061" i="2"/>
  <c r="S1061" i="2" s="1"/>
  <c r="R1062" i="2"/>
  <c r="S1062" i="2" s="1"/>
  <c r="R1063" i="2"/>
  <c r="S1063" i="2" s="1"/>
  <c r="R1064" i="2"/>
  <c r="S1064" i="2" s="1"/>
  <c r="R1065" i="2"/>
  <c r="S1065" i="2" s="1"/>
  <c r="R1066" i="2"/>
  <c r="S1066" i="2" s="1"/>
  <c r="R1067" i="2"/>
  <c r="S1067" i="2" s="1"/>
  <c r="R1069" i="2"/>
  <c r="S1069" i="2" s="1"/>
  <c r="R1070" i="2"/>
  <c r="S1070" i="2" s="1"/>
  <c r="R1071" i="2"/>
  <c r="S1071" i="2" s="1"/>
  <c r="R1072" i="2"/>
  <c r="S1072" i="2" s="1"/>
  <c r="R1073" i="2"/>
  <c r="S1073" i="2" s="1"/>
  <c r="R1074" i="2"/>
  <c r="S1074" i="2" s="1"/>
  <c r="R1075" i="2"/>
  <c r="S1075" i="2" s="1"/>
  <c r="R1076" i="2"/>
  <c r="S1076" i="2" s="1"/>
  <c r="R1077" i="2"/>
  <c r="S1077" i="2" s="1"/>
  <c r="R1078" i="2"/>
  <c r="S1078" i="2" s="1"/>
  <c r="R1079" i="2"/>
  <c r="S1079" i="2" s="1"/>
  <c r="R1080" i="2"/>
  <c r="S1080" i="2" s="1"/>
  <c r="R1081" i="2"/>
  <c r="S1081" i="2" s="1"/>
  <c r="R1082" i="2"/>
  <c r="S1082" i="2" s="1"/>
  <c r="R1083" i="2"/>
  <c r="S1083" i="2" s="1"/>
  <c r="R1084" i="2"/>
  <c r="S1084" i="2" s="1"/>
  <c r="R1085" i="2"/>
  <c r="S1085" i="2" s="1"/>
  <c r="R1086" i="2"/>
  <c r="S1086" i="2" s="1"/>
  <c r="R1087" i="2"/>
  <c r="S1087" i="2" s="1"/>
  <c r="R1088" i="2"/>
  <c r="S1088" i="2" s="1"/>
  <c r="R1089" i="2"/>
  <c r="S1089" i="2" s="1"/>
  <c r="R1090" i="2"/>
  <c r="S1090" i="2" s="1"/>
  <c r="R1091" i="2"/>
  <c r="S1091" i="2" s="1"/>
  <c r="R1092" i="2"/>
  <c r="S1092" i="2" s="1"/>
  <c r="R1093" i="2"/>
  <c r="S1093" i="2" s="1"/>
  <c r="R1094" i="2"/>
  <c r="S1094" i="2" s="1"/>
  <c r="R1095" i="2"/>
  <c r="S1095" i="2" s="1"/>
  <c r="R1096" i="2"/>
  <c r="S1096" i="2" s="1"/>
  <c r="R1097" i="2"/>
  <c r="S1097" i="2" s="1"/>
  <c r="R1098" i="2"/>
  <c r="S1098" i="2" s="1"/>
  <c r="R1099" i="2"/>
  <c r="S1099" i="2" s="1"/>
  <c r="R1100" i="2"/>
  <c r="S1100" i="2" s="1"/>
  <c r="R1101" i="2"/>
  <c r="S1101" i="2" s="1"/>
  <c r="R1102" i="2"/>
  <c r="S1102" i="2" s="1"/>
  <c r="R1103" i="2"/>
  <c r="S1103" i="2" s="1"/>
  <c r="R1104" i="2"/>
  <c r="S1104" i="2" s="1"/>
  <c r="R1105" i="2"/>
  <c r="S1105" i="2" s="1"/>
  <c r="R1106" i="2"/>
  <c r="S1106" i="2" s="1"/>
  <c r="R1107" i="2"/>
  <c r="S1107" i="2" s="1"/>
  <c r="R1108" i="2"/>
  <c r="S1108" i="2" s="1"/>
  <c r="R1109" i="2"/>
  <c r="S1109" i="2" s="1"/>
  <c r="R1110" i="2"/>
  <c r="S1110" i="2" s="1"/>
  <c r="R1111" i="2"/>
  <c r="S1111" i="2" s="1"/>
  <c r="R1112" i="2"/>
  <c r="S1112" i="2" s="1"/>
  <c r="R1113" i="2"/>
  <c r="S1113" i="2" s="1"/>
  <c r="R1114" i="2"/>
  <c r="S1114" i="2" s="1"/>
  <c r="R1115" i="2"/>
  <c r="S1115" i="2" s="1"/>
  <c r="R1116" i="2"/>
  <c r="S1116" i="2" s="1"/>
  <c r="R1117" i="2"/>
  <c r="S1117" i="2" s="1"/>
  <c r="R1118" i="2"/>
  <c r="S1118" i="2" s="1"/>
  <c r="R1119" i="2"/>
  <c r="S1119" i="2" s="1"/>
  <c r="R1120" i="2"/>
  <c r="S1120" i="2" s="1"/>
  <c r="R1121" i="2"/>
  <c r="S1121" i="2" s="1"/>
  <c r="R1122" i="2"/>
  <c r="S1122" i="2" s="1"/>
  <c r="R1123" i="2"/>
  <c r="S1123" i="2" s="1"/>
  <c r="R1124" i="2"/>
  <c r="S1124" i="2" s="1"/>
  <c r="R1125" i="2"/>
  <c r="S1125" i="2" s="1"/>
  <c r="R1126" i="2"/>
  <c r="S1126" i="2" s="1"/>
  <c r="R1127" i="2"/>
  <c r="S1127" i="2" s="1"/>
  <c r="R1128" i="2"/>
  <c r="S1128" i="2" s="1"/>
  <c r="R1129" i="2"/>
  <c r="S1129" i="2" s="1"/>
  <c r="R1130" i="2"/>
  <c r="S1130" i="2" s="1"/>
  <c r="R1131" i="2"/>
  <c r="S1131" i="2" s="1"/>
  <c r="R1132" i="2"/>
  <c r="S1132" i="2" s="1"/>
  <c r="R1133" i="2"/>
  <c r="S1133" i="2" s="1"/>
  <c r="R1134" i="2"/>
  <c r="S1134" i="2" s="1"/>
  <c r="R1135" i="2"/>
  <c r="S1135" i="2" s="1"/>
  <c r="R1136" i="2"/>
  <c r="S1136" i="2" s="1"/>
  <c r="R1137" i="2"/>
  <c r="S1137" i="2" s="1"/>
  <c r="R1139" i="2"/>
  <c r="S1139" i="2" s="1"/>
  <c r="R1140" i="2"/>
  <c r="S1140" i="2" s="1"/>
  <c r="R1141" i="2"/>
  <c r="S1141" i="2" s="1"/>
  <c r="R1142" i="2"/>
  <c r="S1142" i="2" s="1"/>
  <c r="R1143" i="2"/>
  <c r="S1143" i="2" s="1"/>
  <c r="R1144" i="2"/>
  <c r="S1144" i="2" s="1"/>
  <c r="R1145" i="2"/>
  <c r="S1145" i="2" s="1"/>
  <c r="R1146" i="2"/>
  <c r="S1146" i="2" s="1"/>
  <c r="R1147" i="2"/>
  <c r="S1147" i="2" s="1"/>
  <c r="R1148" i="2"/>
  <c r="S1148" i="2" s="1"/>
  <c r="R1149" i="2"/>
  <c r="S1149" i="2" s="1"/>
  <c r="R1150" i="2"/>
  <c r="S1150" i="2" s="1"/>
  <c r="R1151" i="2"/>
  <c r="S1151" i="2" s="1"/>
  <c r="R1152" i="2"/>
  <c r="S1152" i="2" s="1"/>
  <c r="R1153" i="2"/>
  <c r="S1153" i="2" s="1"/>
  <c r="R1154" i="2"/>
  <c r="S1154" i="2" s="1"/>
  <c r="R1156" i="2"/>
  <c r="S1156" i="2" s="1"/>
  <c r="R1157" i="2"/>
  <c r="S1157" i="2" s="1"/>
  <c r="R1158" i="2"/>
  <c r="S1158" i="2" s="1"/>
  <c r="R1159" i="2"/>
  <c r="S1159" i="2" s="1"/>
  <c r="R1160" i="2"/>
  <c r="S1160" i="2" s="1"/>
  <c r="R1161" i="2"/>
  <c r="S1161" i="2" s="1"/>
  <c r="R1162" i="2"/>
  <c r="S1162" i="2" s="1"/>
  <c r="R1163" i="2"/>
  <c r="S1163" i="2" s="1"/>
  <c r="R1164" i="2"/>
  <c r="S1164" i="2" s="1"/>
  <c r="R1165" i="2"/>
  <c r="S1165" i="2" s="1"/>
  <c r="R1166" i="2"/>
  <c r="S1166" i="2" s="1"/>
  <c r="R1167" i="2"/>
  <c r="S1167" i="2" s="1"/>
  <c r="R1169" i="2"/>
  <c r="S1169" i="2" s="1"/>
  <c r="R1170" i="2"/>
  <c r="S1170" i="2" s="1"/>
  <c r="R1171" i="2"/>
  <c r="S1171" i="2" s="1"/>
  <c r="R1172" i="2"/>
  <c r="S1172" i="2" s="1"/>
  <c r="R1173" i="2"/>
  <c r="S1173" i="2" s="1"/>
  <c r="R1174" i="2"/>
  <c r="S1174" i="2" s="1"/>
  <c r="R1175" i="2"/>
  <c r="S1175" i="2" s="1"/>
  <c r="R1176" i="2"/>
  <c r="S1176" i="2" s="1"/>
  <c r="R1177" i="2"/>
  <c r="S1177" i="2" s="1"/>
  <c r="R1178" i="2"/>
  <c r="S1178" i="2" s="1"/>
  <c r="R1181" i="2"/>
  <c r="S1181" i="2" s="1"/>
  <c r="R1182" i="2"/>
  <c r="S1182" i="2" s="1"/>
  <c r="R1183" i="2"/>
  <c r="S1183" i="2" s="1"/>
  <c r="R1184" i="2"/>
  <c r="S1184" i="2" s="1"/>
  <c r="R1185" i="2"/>
  <c r="S1185" i="2" s="1"/>
  <c r="R1186" i="2"/>
  <c r="S1186" i="2" s="1"/>
  <c r="R1187" i="2"/>
  <c r="S1187" i="2" s="1"/>
  <c r="R1188" i="2"/>
  <c r="S1188" i="2" s="1"/>
  <c r="R1189" i="2"/>
  <c r="S1189" i="2" s="1"/>
  <c r="R1190" i="2"/>
  <c r="S1190" i="2" s="1"/>
  <c r="R1191" i="2"/>
  <c r="S1191" i="2" s="1"/>
  <c r="R1192" i="2"/>
  <c r="S1192" i="2" s="1"/>
  <c r="R1193" i="2"/>
  <c r="S1193" i="2" s="1"/>
  <c r="R1194" i="2"/>
  <c r="S1194" i="2" s="1"/>
  <c r="R1195" i="2"/>
  <c r="S1195" i="2" s="1"/>
  <c r="R1197" i="2"/>
  <c r="S1197" i="2" s="1"/>
  <c r="R1198" i="2"/>
  <c r="S1198" i="2" s="1"/>
  <c r="R1199" i="2"/>
  <c r="S1199" i="2" s="1"/>
  <c r="R1200" i="2"/>
  <c r="S1200" i="2" s="1"/>
  <c r="R1201" i="2"/>
  <c r="S1201" i="2" s="1"/>
  <c r="R1202" i="2"/>
  <c r="S1202" i="2" s="1"/>
  <c r="R1203" i="2"/>
  <c r="S1203" i="2" s="1"/>
  <c r="R1204" i="2"/>
  <c r="S1204" i="2" s="1"/>
  <c r="R1205" i="2"/>
  <c r="S1205" i="2" s="1"/>
  <c r="R1206" i="2"/>
  <c r="S1206" i="2" s="1"/>
  <c r="R1207" i="2"/>
  <c r="S1207" i="2" s="1"/>
  <c r="R1208" i="2"/>
  <c r="S1208" i="2" s="1"/>
  <c r="R1209" i="2"/>
  <c r="S1209" i="2" s="1"/>
  <c r="R1210" i="2"/>
  <c r="S1210" i="2" s="1"/>
  <c r="R1211" i="2"/>
  <c r="S1211" i="2" s="1"/>
  <c r="R1212" i="2"/>
  <c r="S1212" i="2" s="1"/>
  <c r="R1213" i="2"/>
  <c r="S1213" i="2" s="1"/>
  <c r="R1214" i="2"/>
  <c r="S1214" i="2" s="1"/>
  <c r="R1215" i="2"/>
  <c r="S1215" i="2" s="1"/>
  <c r="R1216" i="2"/>
  <c r="S1216" i="2" s="1"/>
  <c r="R1217" i="2"/>
  <c r="S1217" i="2" s="1"/>
  <c r="R1218" i="2"/>
  <c r="S1218" i="2" s="1"/>
  <c r="R1219" i="2"/>
  <c r="S1219" i="2" s="1"/>
  <c r="R1220" i="2"/>
  <c r="S1220" i="2" s="1"/>
  <c r="R1221" i="2"/>
  <c r="S1221" i="2" s="1"/>
  <c r="R1222" i="2"/>
  <c r="S1222" i="2" s="1"/>
  <c r="R1223" i="2"/>
  <c r="S1223" i="2" s="1"/>
  <c r="R1224" i="2"/>
  <c r="S1224" i="2" s="1"/>
  <c r="R1225" i="2"/>
  <c r="S1225" i="2" s="1"/>
  <c r="R1227" i="2"/>
  <c r="S1227" i="2" s="1"/>
  <c r="R1228" i="2"/>
  <c r="S1228" i="2" s="1"/>
  <c r="R1229" i="2"/>
  <c r="S1229" i="2" s="1"/>
  <c r="R1230" i="2"/>
  <c r="S1230" i="2" s="1"/>
  <c r="R1231" i="2"/>
  <c r="S1231" i="2" s="1"/>
  <c r="R1232" i="2"/>
  <c r="S1232" i="2" s="1"/>
  <c r="R1233" i="2"/>
  <c r="S1233" i="2" s="1"/>
  <c r="R1234" i="2"/>
  <c r="S1234" i="2" s="1"/>
  <c r="R1236" i="2"/>
  <c r="S1236" i="2" s="1"/>
  <c r="R1237" i="2"/>
  <c r="S1237" i="2" s="1"/>
  <c r="R1238" i="2"/>
  <c r="S1238" i="2" s="1"/>
  <c r="R1239" i="2"/>
  <c r="S1239" i="2" s="1"/>
  <c r="R1240" i="2"/>
  <c r="S1240" i="2" s="1"/>
  <c r="R1241" i="2"/>
  <c r="S1241" i="2" s="1"/>
  <c r="R1242" i="2"/>
  <c r="S1242" i="2" s="1"/>
  <c r="R1243" i="2"/>
  <c r="S1243" i="2" s="1"/>
  <c r="R1244" i="2"/>
  <c r="S1244" i="2" s="1"/>
  <c r="R1246" i="2"/>
  <c r="S1246" i="2" s="1"/>
  <c r="R1247" i="2"/>
  <c r="S1247" i="2" s="1"/>
  <c r="R1248" i="2"/>
  <c r="S1248" i="2" s="1"/>
  <c r="R1249" i="2"/>
  <c r="S1249" i="2" s="1"/>
  <c r="R1250" i="2"/>
  <c r="S1250" i="2" s="1"/>
  <c r="R1251" i="2"/>
  <c r="S1251" i="2" s="1"/>
  <c r="R1252" i="2"/>
  <c r="S1252" i="2" s="1"/>
  <c r="R1253" i="2"/>
  <c r="S1253" i="2" s="1"/>
  <c r="R1254" i="2"/>
  <c r="S1254" i="2" s="1"/>
  <c r="R1255" i="2"/>
  <c r="S1255" i="2" s="1"/>
  <c r="R1256" i="2"/>
  <c r="S1256" i="2" s="1"/>
  <c r="R1257" i="2"/>
  <c r="S1257" i="2" s="1"/>
  <c r="R1258" i="2"/>
  <c r="S1258" i="2" s="1"/>
  <c r="R1259" i="2"/>
  <c r="S1259" i="2" s="1"/>
  <c r="R1260" i="2"/>
  <c r="S1260" i="2" s="1"/>
  <c r="R1261" i="2"/>
  <c r="S1261" i="2" s="1"/>
  <c r="R1262" i="2"/>
  <c r="S1262" i="2" s="1"/>
  <c r="R1263" i="2"/>
  <c r="S1263" i="2" s="1"/>
  <c r="R1264" i="2"/>
  <c r="S1264" i="2" s="1"/>
  <c r="R1265" i="2"/>
  <c r="S1265" i="2" s="1"/>
  <c r="R1266" i="2"/>
  <c r="S1266" i="2" s="1"/>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4" i="2"/>
  <c r="R1315" i="2"/>
  <c r="R1316" i="2"/>
  <c r="R1317" i="2"/>
  <c r="R1318" i="2"/>
  <c r="R1319" i="2"/>
  <c r="R1320" i="2"/>
  <c r="R1321" i="2"/>
  <c r="R1322" i="2"/>
  <c r="R1323" i="2"/>
  <c r="R1324" i="2"/>
  <c r="R1325" i="2"/>
  <c r="R1326" i="2"/>
  <c r="R1327" i="2"/>
  <c r="R1328" i="2"/>
  <c r="R1329" i="2"/>
  <c r="R1331" i="2"/>
  <c r="R1332" i="2"/>
  <c r="R1333" i="2"/>
  <c r="R1334" i="2"/>
  <c r="R1335" i="2"/>
  <c r="R1336" i="2"/>
  <c r="R1337" i="2"/>
  <c r="R1338" i="2"/>
  <c r="R1339" i="2"/>
  <c r="R1340" i="2"/>
  <c r="R1341" i="2"/>
  <c r="R1342" i="2"/>
  <c r="R1343" i="2"/>
  <c r="R1344" i="2"/>
  <c r="R1345" i="2"/>
  <c r="R1346" i="2"/>
  <c r="R1347" i="2"/>
  <c r="R1348" i="2"/>
  <c r="R1349" i="2"/>
  <c r="R1350" i="2"/>
  <c r="R1351" i="2"/>
  <c r="R1353" i="2"/>
  <c r="R1354" i="2"/>
  <c r="R1356" i="2"/>
  <c r="R1357" i="2"/>
  <c r="R1358" i="2"/>
  <c r="R1359" i="2"/>
  <c r="R1360" i="2"/>
  <c r="R1361" i="2"/>
  <c r="R1362" i="2"/>
  <c r="R1363" i="2"/>
  <c r="R1365" i="2"/>
  <c r="R1366" i="2"/>
  <c r="R1367" i="2"/>
  <c r="R1368" i="2"/>
  <c r="R1369" i="2"/>
  <c r="R1370" i="2"/>
  <c r="R1371" i="2"/>
  <c r="R1372" i="2"/>
  <c r="R1373" i="2"/>
  <c r="R1374" i="2"/>
  <c r="R1375" i="2"/>
  <c r="R1376" i="2"/>
  <c r="R1377" i="2"/>
  <c r="R1378" i="2"/>
  <c r="R1379" i="2"/>
  <c r="R1380" i="2"/>
  <c r="R1381" i="2"/>
  <c r="R1383" i="2"/>
  <c r="R1384" i="2"/>
  <c r="R1385" i="2"/>
  <c r="R1386" i="2"/>
  <c r="R1387" i="2"/>
  <c r="R1388" i="2"/>
  <c r="R1389" i="2"/>
  <c r="R1390" i="2"/>
  <c r="R1391" i="2"/>
  <c r="R1392" i="2"/>
  <c r="R1393" i="2"/>
  <c r="R1395" i="2"/>
  <c r="R1396" i="2"/>
  <c r="R1397" i="2"/>
  <c r="R1398" i="2"/>
  <c r="R1400" i="2"/>
  <c r="R1401" i="2"/>
  <c r="R1402" i="2"/>
  <c r="R1403" i="2"/>
  <c r="R1404" i="2"/>
  <c r="R1405" i="2"/>
  <c r="R1406" i="2"/>
  <c r="R1407" i="2"/>
  <c r="R1408" i="2"/>
  <c r="R1409" i="2"/>
  <c r="R1410" i="2"/>
  <c r="R1411" i="2"/>
  <c r="R1412" i="2"/>
  <c r="R1414" i="2"/>
  <c r="R1415" i="2"/>
  <c r="R1417" i="2"/>
  <c r="R1418" i="2"/>
  <c r="R1419"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6" i="2"/>
  <c r="R1478" i="2"/>
  <c r="R1479" i="2"/>
  <c r="R1480" i="2"/>
  <c r="R1481" i="2"/>
  <c r="R1482" i="2"/>
  <c r="R1483" i="2"/>
  <c r="R1484" i="2"/>
  <c r="R1485" i="2"/>
  <c r="R1486" i="2"/>
  <c r="R1487" i="2"/>
  <c r="R1488" i="2"/>
  <c r="R1490" i="2"/>
  <c r="R1491" i="2"/>
  <c r="R1492" i="2"/>
  <c r="R1493" i="2"/>
  <c r="R1494" i="2"/>
  <c r="R1495" i="2"/>
  <c r="R1496" i="2"/>
  <c r="R1497" i="2"/>
  <c r="R1498" i="2"/>
  <c r="R1499" i="2"/>
  <c r="R1500" i="2"/>
  <c r="R1501" i="2"/>
  <c r="R1502" i="2"/>
  <c r="R1503"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5" i="2"/>
  <c r="R1556" i="2"/>
  <c r="R1557" i="2"/>
  <c r="R1558" i="2"/>
  <c r="R1559" i="2"/>
  <c r="R1560" i="2"/>
  <c r="R1562" i="2"/>
  <c r="R1563" i="2"/>
  <c r="R1564" i="2"/>
  <c r="R1565" i="2"/>
  <c r="R1566" i="2"/>
  <c r="R1568" i="2"/>
  <c r="R1569" i="2"/>
  <c r="R1570" i="2"/>
  <c r="R1571" i="2"/>
  <c r="R1572" i="2"/>
  <c r="R1573" i="2"/>
  <c r="R1574" i="2"/>
  <c r="R1575" i="2"/>
  <c r="R1576" i="2"/>
  <c r="R1577" i="2"/>
  <c r="R1578" i="2"/>
  <c r="R1579" i="2"/>
  <c r="R1580" i="2"/>
  <c r="R1581" i="2"/>
  <c r="R1582" i="2"/>
  <c r="R1583" i="2"/>
  <c r="R1584" i="2"/>
  <c r="R1586" i="2"/>
  <c r="R1587" i="2"/>
  <c r="R1588" i="2"/>
  <c r="R1589" i="2"/>
  <c r="R1590" i="2"/>
  <c r="R1591" i="2"/>
  <c r="R1592" i="2"/>
  <c r="R1593" i="2"/>
  <c r="R1594" i="2"/>
  <c r="R1595" i="2"/>
  <c r="R1596" i="2"/>
  <c r="R1597" i="2"/>
  <c r="R1598" i="2"/>
  <c r="R1599"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40" i="2"/>
  <c r="R1641" i="2"/>
  <c r="R1642" i="2"/>
  <c r="R1643" i="2"/>
  <c r="R1644" i="2"/>
  <c r="R1645"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1" i="2"/>
  <c r="R1702" i="2"/>
  <c r="R1703" i="2"/>
  <c r="R1704" i="2"/>
  <c r="R1705" i="2"/>
  <c r="R1706" i="2"/>
  <c r="R1707" i="2"/>
  <c r="R1708" i="2"/>
  <c r="R1709" i="2"/>
  <c r="R1710" i="2"/>
  <c r="R1712"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6" i="2"/>
  <c r="R1747" i="2"/>
  <c r="R1748" i="2"/>
  <c r="R1749" i="2"/>
  <c r="R1750" i="2"/>
  <c r="R1751" i="2"/>
  <c r="R1752" i="2"/>
  <c r="R1753" i="2"/>
  <c r="R1754" i="2"/>
  <c r="R1755" i="2"/>
  <c r="R1756" i="2"/>
  <c r="R1757" i="2"/>
  <c r="R1758" i="2"/>
  <c r="R1759" i="2"/>
  <c r="R1760" i="2"/>
  <c r="R1761" i="2"/>
  <c r="R1762" i="2"/>
  <c r="R1763" i="2"/>
  <c r="R1764" i="2"/>
  <c r="R1765" i="2"/>
  <c r="R1766" i="2"/>
  <c r="R1768" i="2"/>
  <c r="R1769" i="2"/>
  <c r="R1770" i="2"/>
  <c r="R1771" i="2"/>
  <c r="R1772" i="2"/>
  <c r="R1773" i="2"/>
  <c r="R1774" i="2"/>
  <c r="R1776" i="2"/>
  <c r="R1777" i="2"/>
  <c r="R1778" i="2"/>
  <c r="R1779" i="2"/>
  <c r="R1780" i="2"/>
  <c r="R1781" i="2"/>
  <c r="R1782" i="2"/>
  <c r="R1783" i="2"/>
  <c r="R1784"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9" i="2"/>
  <c r="R1850" i="2"/>
  <c r="R1851" i="2"/>
  <c r="R1852" i="2"/>
  <c r="R1853" i="2"/>
  <c r="R1854" i="2"/>
  <c r="R1855" i="2"/>
  <c r="R1856" i="2"/>
  <c r="R1857" i="2"/>
  <c r="R1858" i="2"/>
  <c r="R1860" i="2"/>
  <c r="R1861" i="2"/>
  <c r="R1862" i="2"/>
  <c r="R1863" i="2"/>
  <c r="R1864" i="2"/>
  <c r="R1865" i="2"/>
  <c r="R1866" i="2"/>
  <c r="R1867" i="2"/>
  <c r="R1868" i="2"/>
  <c r="R1869" i="2"/>
  <c r="R1870" i="2"/>
  <c r="R1871" i="2"/>
  <c r="R1872" i="2"/>
  <c r="R1875" i="2"/>
  <c r="R1877" i="2"/>
  <c r="R1878" i="2"/>
  <c r="R1879" i="2"/>
  <c r="R1880" i="2"/>
  <c r="R1881" i="2"/>
  <c r="R1882" i="2"/>
  <c r="R1883" i="2"/>
  <c r="R1884" i="2"/>
  <c r="R1885" i="2"/>
  <c r="R1886" i="2"/>
  <c r="R1887" i="2"/>
  <c r="R1889" i="2"/>
  <c r="R1890" i="2"/>
  <c r="R1891" i="2"/>
  <c r="R1892" i="2"/>
  <c r="R1893" i="2"/>
  <c r="R1895" i="2"/>
  <c r="R1896" i="2"/>
  <c r="R1897" i="2"/>
  <c r="R1898" i="2"/>
  <c r="R1899" i="2"/>
  <c r="R1900" i="2"/>
  <c r="R1901" i="2"/>
  <c r="R1902" i="2"/>
  <c r="R1903" i="2"/>
  <c r="R1904" i="2"/>
  <c r="R1905" i="2"/>
  <c r="R1906" i="2"/>
  <c r="R1907" i="2"/>
  <c r="R1908" i="2"/>
  <c r="R1910" i="2"/>
  <c r="R1911" i="2"/>
  <c r="R1912" i="2"/>
  <c r="R1913" i="2"/>
  <c r="R1914" i="2"/>
  <c r="R1915" i="2"/>
  <c r="R1916" i="2"/>
  <c r="R1917" i="2"/>
  <c r="R1918" i="2"/>
  <c r="R1919" i="2"/>
  <c r="R1920" i="2"/>
  <c r="R1921" i="2"/>
  <c r="R1922" i="2"/>
  <c r="R1923" i="2"/>
  <c r="R1924" i="2"/>
  <c r="R1925" i="2"/>
  <c r="R1926" i="2"/>
  <c r="R1927" i="2"/>
  <c r="R1928" i="2"/>
  <c r="R1929" i="2"/>
  <c r="R1930" i="2"/>
  <c r="R1931" i="2"/>
  <c r="R1932" i="2"/>
  <c r="R1933" i="2"/>
  <c r="R1934" i="2"/>
  <c r="R1935" i="2"/>
  <c r="R1936" i="2"/>
  <c r="R1937" i="2"/>
  <c r="R1938" i="2"/>
  <c r="R1939" i="2"/>
  <c r="R1940" i="2"/>
  <c r="R1941" i="2"/>
  <c r="R1942" i="2"/>
  <c r="R1943" i="2"/>
  <c r="R1944" i="2"/>
  <c r="R1945" i="2"/>
  <c r="R1946" i="2"/>
  <c r="R1947" i="2"/>
  <c r="R1948" i="2"/>
  <c r="R1949" i="2"/>
  <c r="R1950" i="2"/>
  <c r="R1951" i="2"/>
  <c r="R1952" i="2"/>
  <c r="R1953" i="2"/>
  <c r="R1954" i="2"/>
  <c r="R1955" i="2"/>
  <c r="R1956" i="2"/>
  <c r="R1958" i="2"/>
  <c r="R1959" i="2"/>
  <c r="R1961" i="2"/>
  <c r="R1962" i="2"/>
  <c r="R1963" i="2"/>
  <c r="R1964" i="2"/>
  <c r="R1965" i="2"/>
  <c r="R1966" i="2"/>
  <c r="R1967" i="2"/>
  <c r="R1968" i="2"/>
  <c r="R1969" i="2"/>
  <c r="R1970" i="2"/>
  <c r="R1971" i="2"/>
  <c r="R1972" i="2"/>
  <c r="R1975" i="2"/>
  <c r="R1976" i="2"/>
  <c r="R1977" i="2"/>
  <c r="R1978" i="2"/>
  <c r="R1979" i="2"/>
  <c r="R1980" i="2"/>
  <c r="R1981" i="2"/>
  <c r="R1982" i="2"/>
  <c r="R1983" i="2"/>
  <c r="R1984" i="2"/>
  <c r="R1985" i="2"/>
  <c r="R1986" i="2"/>
  <c r="R1988" i="2"/>
  <c r="R1989" i="2"/>
  <c r="R1990" i="2"/>
  <c r="R1991" i="2"/>
  <c r="R1992" i="2"/>
  <c r="R1993" i="2"/>
  <c r="R1994" i="2"/>
  <c r="R1995" i="2"/>
  <c r="R1996" i="2"/>
  <c r="R1997" i="2"/>
  <c r="R1998" i="2"/>
  <c r="R1999" i="2"/>
  <c r="R2000" i="2"/>
  <c r="R2001" i="2"/>
  <c r="R2002" i="2"/>
  <c r="R2003" i="2"/>
  <c r="R2004" i="2"/>
  <c r="R2005" i="2"/>
  <c r="R2006" i="2"/>
  <c r="R2008" i="2"/>
  <c r="R2009" i="2"/>
  <c r="R2011" i="2"/>
  <c r="R2012" i="2"/>
  <c r="R2014" i="2"/>
  <c r="R2015" i="2"/>
  <c r="R2016" i="2"/>
  <c r="R2017" i="2"/>
  <c r="R2018" i="2"/>
  <c r="R2019" i="2"/>
  <c r="R2020" i="2"/>
  <c r="R2021" i="2"/>
  <c r="R2022" i="2"/>
  <c r="R2023" i="2"/>
  <c r="R2024" i="2"/>
  <c r="R2025" i="2"/>
  <c r="R2026" i="2"/>
  <c r="R2027" i="2"/>
  <c r="R2028" i="2"/>
  <c r="R2029" i="2"/>
  <c r="R2030" i="2"/>
  <c r="R2032" i="2"/>
  <c r="R2033" i="2"/>
  <c r="R2034" i="2"/>
  <c r="R2035" i="2"/>
  <c r="R2" i="2"/>
  <c r="E5" i="4"/>
  <c r="E4" i="4"/>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3" i="2"/>
  <c r="S54" i="2"/>
  <c r="S55" i="2"/>
  <c r="S56" i="2"/>
  <c r="S57" i="2"/>
  <c r="S58" i="2"/>
  <c r="S59" i="2"/>
  <c r="S60" i="2"/>
  <c r="S61" i="2"/>
  <c r="S62" i="2"/>
  <c r="S63" i="2"/>
  <c r="S64" i="2"/>
  <c r="S65" i="2"/>
  <c r="S66" i="2"/>
  <c r="S67" i="2"/>
  <c r="S68" i="2"/>
  <c r="S69" i="2"/>
  <c r="S70" i="2"/>
  <c r="S71" i="2"/>
  <c r="S72" i="2"/>
  <c r="S73" i="2"/>
  <c r="S75" i="2"/>
  <c r="S76" i="2"/>
  <c r="S77" i="2"/>
  <c r="S78" i="2"/>
  <c r="S79" i="2"/>
  <c r="S80" i="2"/>
  <c r="S81" i="2"/>
  <c r="S82" i="2"/>
  <c r="S83" i="2"/>
  <c r="S84" i="2"/>
  <c r="S85" i="2"/>
  <c r="S86" i="2"/>
  <c r="S87" i="2"/>
  <c r="S88" i="2"/>
  <c r="S89" i="2"/>
  <c r="S90" i="2"/>
  <c r="S91" i="2"/>
  <c r="S92" i="2"/>
  <c r="S93" i="2"/>
  <c r="S94" i="2"/>
  <c r="S95" i="2"/>
  <c r="S97" i="2"/>
  <c r="S98" i="2"/>
  <c r="S99" i="2"/>
  <c r="S100"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269" i="2"/>
  <c r="S1270" i="2"/>
  <c r="S1271" i="2"/>
  <c r="S1272" i="2"/>
  <c r="S1273" i="2"/>
  <c r="S1274" i="2"/>
  <c r="S1275" i="2"/>
  <c r="S1276" i="2"/>
  <c r="S1277" i="2"/>
  <c r="S1278" i="2"/>
  <c r="S1279" i="2"/>
  <c r="S1280" i="2"/>
  <c r="S1281" i="2"/>
  <c r="S1282" i="2"/>
  <c r="S1283" i="2"/>
  <c r="S1284" i="2"/>
  <c r="S1285" i="2"/>
  <c r="S1286" i="2"/>
  <c r="S1287" i="2"/>
  <c r="S1288" i="2"/>
  <c r="S1289" i="2"/>
  <c r="S1290" i="2"/>
  <c r="S1291" i="2"/>
  <c r="S1292" i="2"/>
  <c r="S1293" i="2"/>
  <c r="S1294" i="2"/>
  <c r="S1295" i="2"/>
  <c r="S1296" i="2"/>
  <c r="S1297" i="2"/>
  <c r="S1298" i="2"/>
  <c r="S1299" i="2"/>
  <c r="S1300" i="2"/>
  <c r="S1301" i="2"/>
  <c r="S1302" i="2"/>
  <c r="S1303" i="2"/>
  <c r="S1304" i="2"/>
  <c r="S1305" i="2"/>
  <c r="S1306" i="2"/>
  <c r="S1307" i="2"/>
  <c r="S1308" i="2"/>
  <c r="S1309" i="2"/>
  <c r="S1310" i="2"/>
  <c r="S1311" i="2"/>
  <c r="S1312" i="2"/>
  <c r="S1314" i="2"/>
  <c r="S1315" i="2"/>
  <c r="S1316" i="2"/>
  <c r="S1317" i="2"/>
  <c r="S1318" i="2"/>
  <c r="S1319" i="2"/>
  <c r="S1320" i="2"/>
  <c r="S1321" i="2"/>
  <c r="S1322" i="2"/>
  <c r="S1323" i="2"/>
  <c r="S1324" i="2"/>
  <c r="S1325" i="2"/>
  <c r="S1326" i="2"/>
  <c r="S1327" i="2"/>
  <c r="S1328" i="2"/>
  <c r="S1329" i="2"/>
  <c r="S1331" i="2"/>
  <c r="S1332" i="2"/>
  <c r="S1333" i="2"/>
  <c r="S1334" i="2"/>
  <c r="S1335" i="2"/>
  <c r="S1336" i="2"/>
  <c r="S1337" i="2"/>
  <c r="S1338" i="2"/>
  <c r="S1339" i="2"/>
  <c r="S1340" i="2"/>
  <c r="S1341" i="2"/>
  <c r="S1342" i="2"/>
  <c r="S1343" i="2"/>
  <c r="S1344" i="2"/>
  <c r="S1345" i="2"/>
  <c r="S1346" i="2"/>
  <c r="S1347" i="2"/>
  <c r="S1348" i="2"/>
  <c r="S1349" i="2"/>
  <c r="S1350" i="2"/>
  <c r="S1351" i="2"/>
  <c r="S1353" i="2"/>
  <c r="S1354" i="2"/>
  <c r="S1356" i="2"/>
  <c r="S1357" i="2"/>
  <c r="S1358" i="2"/>
  <c r="S1359" i="2"/>
  <c r="S1360" i="2"/>
  <c r="S1361" i="2"/>
  <c r="S1362" i="2"/>
  <c r="S1363" i="2"/>
  <c r="S1365" i="2"/>
  <c r="S1366" i="2"/>
  <c r="S1367" i="2"/>
  <c r="S1368" i="2"/>
  <c r="S1369" i="2"/>
  <c r="S1370" i="2"/>
  <c r="S1371" i="2"/>
  <c r="S1372" i="2"/>
  <c r="S1373" i="2"/>
  <c r="S1374" i="2"/>
  <c r="S1375" i="2"/>
  <c r="S1376" i="2"/>
  <c r="S1377" i="2"/>
  <c r="S1378" i="2"/>
  <c r="S1379" i="2"/>
  <c r="S1380" i="2"/>
  <c r="S1381" i="2"/>
  <c r="S1383" i="2"/>
  <c r="S1384" i="2"/>
  <c r="S1385" i="2"/>
  <c r="S1386" i="2"/>
  <c r="S1387" i="2"/>
  <c r="S1388" i="2"/>
  <c r="S1389" i="2"/>
  <c r="S1390" i="2"/>
  <c r="S1391" i="2"/>
  <c r="S1392" i="2"/>
  <c r="S1393" i="2"/>
  <c r="S1395" i="2"/>
  <c r="S1396" i="2"/>
  <c r="S1397" i="2"/>
  <c r="S1398" i="2"/>
  <c r="S1400" i="2"/>
  <c r="S1401" i="2"/>
  <c r="S1402" i="2"/>
  <c r="S1403" i="2"/>
  <c r="S1404" i="2"/>
  <c r="S1405" i="2"/>
  <c r="S1406" i="2"/>
  <c r="S1407" i="2"/>
  <c r="S1408" i="2"/>
  <c r="S1409" i="2"/>
  <c r="S1410" i="2"/>
  <c r="S1411" i="2"/>
  <c r="S1412" i="2"/>
  <c r="S1414" i="2"/>
  <c r="S1415" i="2"/>
  <c r="S1417" i="2"/>
  <c r="S1418" i="2"/>
  <c r="S1419" i="2"/>
  <c r="S1421" i="2"/>
  <c r="S1422" i="2"/>
  <c r="S1423" i="2"/>
  <c r="S1424" i="2"/>
  <c r="S1425" i="2"/>
  <c r="S1426" i="2"/>
  <c r="S1427" i="2"/>
  <c r="S1428" i="2"/>
  <c r="S1429" i="2"/>
  <c r="S1430" i="2"/>
  <c r="S1431" i="2"/>
  <c r="S1432" i="2"/>
  <c r="S1433" i="2"/>
  <c r="S1434" i="2"/>
  <c r="S1435" i="2"/>
  <c r="S1436" i="2"/>
  <c r="S1437" i="2"/>
  <c r="S1438" i="2"/>
  <c r="S1439" i="2"/>
  <c r="S1440" i="2"/>
  <c r="S1441" i="2"/>
  <c r="S1442" i="2"/>
  <c r="S1443" i="2"/>
  <c r="S1444" i="2"/>
  <c r="S1445" i="2"/>
  <c r="S1446" i="2"/>
  <c r="S1447" i="2"/>
  <c r="S1448" i="2"/>
  <c r="S1449" i="2"/>
  <c r="S1450" i="2"/>
  <c r="S1451" i="2"/>
  <c r="S1452" i="2"/>
  <c r="S1453" i="2"/>
  <c r="S1454" i="2"/>
  <c r="S1455" i="2"/>
  <c r="S1456" i="2"/>
  <c r="S1457" i="2"/>
  <c r="S1458" i="2"/>
  <c r="S1459" i="2"/>
  <c r="S1460" i="2"/>
  <c r="S1461" i="2"/>
  <c r="S1462" i="2"/>
  <c r="S1463" i="2"/>
  <c r="S1464" i="2"/>
  <c r="S1465" i="2"/>
  <c r="S1466" i="2"/>
  <c r="S1467" i="2"/>
  <c r="S1468" i="2"/>
  <c r="S1469" i="2"/>
  <c r="S1470" i="2"/>
  <c r="S1471" i="2"/>
  <c r="S1472" i="2"/>
  <c r="S1473" i="2"/>
  <c r="S1474" i="2"/>
  <c r="S1476" i="2"/>
  <c r="S1478" i="2"/>
  <c r="S1479" i="2"/>
  <c r="S1480" i="2"/>
  <c r="S1481" i="2"/>
  <c r="S1482" i="2"/>
  <c r="S1483" i="2"/>
  <c r="S1484" i="2"/>
  <c r="S1485" i="2"/>
  <c r="S1486" i="2"/>
  <c r="S1487" i="2"/>
  <c r="S1488" i="2"/>
  <c r="S1490" i="2"/>
  <c r="S1491" i="2"/>
  <c r="S1492" i="2"/>
  <c r="S1493" i="2"/>
  <c r="S1494" i="2"/>
  <c r="S1495" i="2"/>
  <c r="S1496" i="2"/>
  <c r="S1497" i="2"/>
  <c r="S1498" i="2"/>
  <c r="S1499" i="2"/>
  <c r="S1500" i="2"/>
  <c r="S1501" i="2"/>
  <c r="S1502" i="2"/>
  <c r="S1503" i="2"/>
  <c r="S1506" i="2"/>
  <c r="S1507" i="2"/>
  <c r="S1508" i="2"/>
  <c r="S1509" i="2"/>
  <c r="S1510" i="2"/>
  <c r="S1511" i="2"/>
  <c r="S1512" i="2"/>
  <c r="S1513" i="2"/>
  <c r="S1514" i="2"/>
  <c r="S1515" i="2"/>
  <c r="S1516" i="2"/>
  <c r="S1517" i="2"/>
  <c r="S1518" i="2"/>
  <c r="S1519" i="2"/>
  <c r="S1520" i="2"/>
  <c r="S1521" i="2"/>
  <c r="S1522" i="2"/>
  <c r="S1523" i="2"/>
  <c r="S1524" i="2"/>
  <c r="S1525" i="2"/>
  <c r="S1526" i="2"/>
  <c r="S1527" i="2"/>
  <c r="S1528" i="2"/>
  <c r="S1529" i="2"/>
  <c r="S1530" i="2"/>
  <c r="S1531" i="2"/>
  <c r="S1532" i="2"/>
  <c r="S1533" i="2"/>
  <c r="S1534" i="2"/>
  <c r="S1535" i="2"/>
  <c r="S1536" i="2"/>
  <c r="S1537" i="2"/>
  <c r="S1538" i="2"/>
  <c r="S1539" i="2"/>
  <c r="S1540" i="2"/>
  <c r="S1541" i="2"/>
  <c r="S1542" i="2"/>
  <c r="S1543" i="2"/>
  <c r="S1544" i="2"/>
  <c r="S1545" i="2"/>
  <c r="S1546" i="2"/>
  <c r="S1547" i="2"/>
  <c r="S1548" i="2"/>
  <c r="S1549" i="2"/>
  <c r="S1550" i="2"/>
  <c r="S1551" i="2"/>
  <c r="S1552" i="2"/>
  <c r="S1553" i="2"/>
  <c r="S1555" i="2"/>
  <c r="S1556" i="2"/>
  <c r="S1557" i="2"/>
  <c r="S1558" i="2"/>
  <c r="S1559" i="2"/>
  <c r="S1560" i="2"/>
  <c r="S1562" i="2"/>
  <c r="S1563" i="2"/>
  <c r="S1564" i="2"/>
  <c r="S1565" i="2"/>
  <c r="S1566" i="2"/>
  <c r="S1568" i="2"/>
  <c r="S1569" i="2"/>
  <c r="S1570" i="2"/>
  <c r="S1571" i="2"/>
  <c r="S1572" i="2"/>
  <c r="S1573" i="2"/>
  <c r="S1574" i="2"/>
  <c r="S1575" i="2"/>
  <c r="S1576" i="2"/>
  <c r="S1577" i="2"/>
  <c r="S1578" i="2"/>
  <c r="S1579" i="2"/>
  <c r="S1580" i="2"/>
  <c r="S1581" i="2"/>
  <c r="S1582" i="2"/>
  <c r="S1583" i="2"/>
  <c r="S1584" i="2"/>
  <c r="S1586" i="2"/>
  <c r="S1587" i="2"/>
  <c r="S1588" i="2"/>
  <c r="S1589" i="2"/>
  <c r="S1590" i="2"/>
  <c r="S1591" i="2"/>
  <c r="S1592" i="2"/>
  <c r="S1593" i="2"/>
  <c r="S1594" i="2"/>
  <c r="S1595" i="2"/>
  <c r="S1596" i="2"/>
  <c r="S1597" i="2"/>
  <c r="S1598" i="2"/>
  <c r="S1599" i="2"/>
  <c r="S1601" i="2"/>
  <c r="S1602" i="2"/>
  <c r="S1603" i="2"/>
  <c r="S1604" i="2"/>
  <c r="S1605" i="2"/>
  <c r="S1606" i="2"/>
  <c r="S1607" i="2"/>
  <c r="S1608" i="2"/>
  <c r="S1609" i="2"/>
  <c r="S1610" i="2"/>
  <c r="S1611" i="2"/>
  <c r="S1612" i="2"/>
  <c r="S1613" i="2"/>
  <c r="S1614" i="2"/>
  <c r="S1615" i="2"/>
  <c r="S1616" i="2"/>
  <c r="S1617" i="2"/>
  <c r="S1618" i="2"/>
  <c r="S1619" i="2"/>
  <c r="S1620" i="2"/>
  <c r="S1621" i="2"/>
  <c r="S1622" i="2"/>
  <c r="S1623" i="2"/>
  <c r="S1624" i="2"/>
  <c r="S1625" i="2"/>
  <c r="S1626" i="2"/>
  <c r="S1627" i="2"/>
  <c r="S1628" i="2"/>
  <c r="S1629" i="2"/>
  <c r="S1630" i="2"/>
  <c r="S1631" i="2"/>
  <c r="S1632" i="2"/>
  <c r="S1633" i="2"/>
  <c r="S1634" i="2"/>
  <c r="S1635" i="2"/>
  <c r="S1636" i="2"/>
  <c r="S1637" i="2"/>
  <c r="S1638" i="2"/>
  <c r="S1640" i="2"/>
  <c r="S1641" i="2"/>
  <c r="S1642" i="2"/>
  <c r="S1643" i="2"/>
  <c r="S1644" i="2"/>
  <c r="S1645" i="2"/>
  <c r="S1647" i="2"/>
  <c r="S1648" i="2"/>
  <c r="S1649" i="2"/>
  <c r="S1650" i="2"/>
  <c r="S1651" i="2"/>
  <c r="S1652" i="2"/>
  <c r="S1653" i="2"/>
  <c r="S1654" i="2"/>
  <c r="S1655" i="2"/>
  <c r="S1656" i="2"/>
  <c r="S1657" i="2"/>
  <c r="S1658" i="2"/>
  <c r="S1659" i="2"/>
  <c r="S1660" i="2"/>
  <c r="S1661" i="2"/>
  <c r="S1662" i="2"/>
  <c r="S1663" i="2"/>
  <c r="S1664" i="2"/>
  <c r="S1665" i="2"/>
  <c r="S1666" i="2"/>
  <c r="S1667" i="2"/>
  <c r="S1668" i="2"/>
  <c r="S1669" i="2"/>
  <c r="S1670" i="2"/>
  <c r="S1671" i="2"/>
  <c r="S1672" i="2"/>
  <c r="S1673" i="2"/>
  <c r="S1674" i="2"/>
  <c r="S1675" i="2"/>
  <c r="S1676" i="2"/>
  <c r="S1677" i="2"/>
  <c r="S1678" i="2"/>
  <c r="S1679" i="2"/>
  <c r="S1680" i="2"/>
  <c r="S1681" i="2"/>
  <c r="S1682" i="2"/>
  <c r="S1683" i="2"/>
  <c r="S1684" i="2"/>
  <c r="S1685" i="2"/>
  <c r="S1686" i="2"/>
  <c r="S1687" i="2"/>
  <c r="S1688" i="2"/>
  <c r="S1689" i="2"/>
  <c r="S1690" i="2"/>
  <c r="S1691" i="2"/>
  <c r="S1692" i="2"/>
  <c r="S1693" i="2"/>
  <c r="S1694" i="2"/>
  <c r="S1695" i="2"/>
  <c r="S1696" i="2"/>
  <c r="S1697" i="2"/>
  <c r="S1698" i="2"/>
  <c r="S1699" i="2"/>
  <c r="S1701" i="2"/>
  <c r="S1702" i="2"/>
  <c r="S1703" i="2"/>
  <c r="S1704" i="2"/>
  <c r="S1705" i="2"/>
  <c r="S1706" i="2"/>
  <c r="S1707" i="2"/>
  <c r="S1708" i="2"/>
  <c r="S1709" i="2"/>
  <c r="S1710" i="2"/>
  <c r="S1712" i="2"/>
  <c r="S1714" i="2"/>
  <c r="S1715" i="2"/>
  <c r="S1716" i="2"/>
  <c r="S1717" i="2"/>
  <c r="S1718" i="2"/>
  <c r="S1719" i="2"/>
  <c r="S1720" i="2"/>
  <c r="S1721" i="2"/>
  <c r="S1722" i="2"/>
  <c r="S1723" i="2"/>
  <c r="S1724" i="2"/>
  <c r="S1725" i="2"/>
  <c r="S1726" i="2"/>
  <c r="S1727" i="2"/>
  <c r="S1728" i="2"/>
  <c r="S1729" i="2"/>
  <c r="S1730" i="2"/>
  <c r="S1731" i="2"/>
  <c r="S1732" i="2"/>
  <c r="S1733" i="2"/>
  <c r="S1734" i="2"/>
  <c r="S1735" i="2"/>
  <c r="S1736" i="2"/>
  <c r="S1737" i="2"/>
  <c r="S1738" i="2"/>
  <c r="S1739" i="2"/>
  <c r="S1740" i="2"/>
  <c r="S1741" i="2"/>
  <c r="S1742" i="2"/>
  <c r="S1743" i="2"/>
  <c r="S1744" i="2"/>
  <c r="S1746" i="2"/>
  <c r="S1747" i="2"/>
  <c r="S1748" i="2"/>
  <c r="S1749" i="2"/>
  <c r="S1750" i="2"/>
  <c r="S1751" i="2"/>
  <c r="S1752" i="2"/>
  <c r="S1753" i="2"/>
  <c r="S1754" i="2"/>
  <c r="S1755" i="2"/>
  <c r="S1756" i="2"/>
  <c r="S1757" i="2"/>
  <c r="S1758" i="2"/>
  <c r="S1759" i="2"/>
  <c r="S1760" i="2"/>
  <c r="S1761" i="2"/>
  <c r="S1762" i="2"/>
  <c r="S1763" i="2"/>
  <c r="S1764" i="2"/>
  <c r="S1765" i="2"/>
  <c r="S1766" i="2"/>
  <c r="S1768" i="2"/>
  <c r="S1769" i="2"/>
  <c r="S1770" i="2"/>
  <c r="S1771" i="2"/>
  <c r="S1772" i="2"/>
  <c r="S1773" i="2"/>
  <c r="S1774" i="2"/>
  <c r="S1776" i="2"/>
  <c r="S1777" i="2"/>
  <c r="S1778" i="2"/>
  <c r="S1779" i="2"/>
  <c r="S1780" i="2"/>
  <c r="S1781" i="2"/>
  <c r="S1782" i="2"/>
  <c r="S1783" i="2"/>
  <c r="S1784" i="2"/>
  <c r="S1786" i="2"/>
  <c r="S1787" i="2"/>
  <c r="S1788" i="2"/>
  <c r="S1789" i="2"/>
  <c r="S1790" i="2"/>
  <c r="S1791" i="2"/>
  <c r="S1792" i="2"/>
  <c r="S1793" i="2"/>
  <c r="S1794" i="2"/>
  <c r="S1795" i="2"/>
  <c r="S1796" i="2"/>
  <c r="S1797" i="2"/>
  <c r="S1798" i="2"/>
  <c r="S1799" i="2"/>
  <c r="S1800" i="2"/>
  <c r="S1801" i="2"/>
  <c r="S1802" i="2"/>
  <c r="S1803" i="2"/>
  <c r="S1804" i="2"/>
  <c r="S1805" i="2"/>
  <c r="S1806" i="2"/>
  <c r="S1807" i="2"/>
  <c r="S1808" i="2"/>
  <c r="S1809" i="2"/>
  <c r="S1810" i="2"/>
  <c r="S1811" i="2"/>
  <c r="S1812" i="2"/>
  <c r="S1813" i="2"/>
  <c r="S1814" i="2"/>
  <c r="S1815" i="2"/>
  <c r="S1817" i="2"/>
  <c r="S1818" i="2"/>
  <c r="S1819" i="2"/>
  <c r="S1820" i="2"/>
  <c r="S1821" i="2"/>
  <c r="S1822" i="2"/>
  <c r="S1823" i="2"/>
  <c r="S1824" i="2"/>
  <c r="S1825" i="2"/>
  <c r="S1826" i="2"/>
  <c r="S1827" i="2"/>
  <c r="S1828" i="2"/>
  <c r="S1829" i="2"/>
  <c r="S1830" i="2"/>
  <c r="S1831" i="2"/>
  <c r="S1832" i="2"/>
  <c r="S1833" i="2"/>
  <c r="S1834" i="2"/>
  <c r="S1835" i="2"/>
  <c r="S1836" i="2"/>
  <c r="S1837" i="2"/>
  <c r="S1838" i="2"/>
  <c r="S1839" i="2"/>
  <c r="S1840" i="2"/>
  <c r="S1841" i="2"/>
  <c r="S1842" i="2"/>
  <c r="S1843" i="2"/>
  <c r="S1844" i="2"/>
  <c r="S1845" i="2"/>
  <c r="S1846" i="2"/>
  <c r="S1847" i="2"/>
  <c r="S1849" i="2"/>
  <c r="S1850" i="2"/>
  <c r="S1851" i="2"/>
  <c r="S1852" i="2"/>
  <c r="S1853" i="2"/>
  <c r="S1854" i="2"/>
  <c r="S1855" i="2"/>
  <c r="S1856" i="2"/>
  <c r="S1857" i="2"/>
  <c r="S1858" i="2"/>
  <c r="S1860" i="2"/>
  <c r="S1861" i="2"/>
  <c r="S1862" i="2"/>
  <c r="S1863" i="2"/>
  <c r="S1864" i="2"/>
  <c r="S1865" i="2"/>
  <c r="S1866" i="2"/>
  <c r="S1867" i="2"/>
  <c r="S1868" i="2"/>
  <c r="S1869" i="2"/>
  <c r="S1870" i="2"/>
  <c r="S1871" i="2"/>
  <c r="S1872" i="2"/>
  <c r="S1875" i="2"/>
  <c r="S1877" i="2"/>
  <c r="S1878" i="2"/>
  <c r="S1879" i="2"/>
  <c r="S1880" i="2"/>
  <c r="S1881" i="2"/>
  <c r="S1882" i="2"/>
  <c r="S1883" i="2"/>
  <c r="S1884" i="2"/>
  <c r="S1885" i="2"/>
  <c r="S1886" i="2"/>
  <c r="S1887" i="2"/>
  <c r="S1889" i="2"/>
  <c r="S1890" i="2"/>
  <c r="S1891" i="2"/>
  <c r="S1892" i="2"/>
  <c r="S1893" i="2"/>
  <c r="S1895" i="2"/>
  <c r="S1896" i="2"/>
  <c r="S1897" i="2"/>
  <c r="S1898" i="2"/>
  <c r="S1899" i="2"/>
  <c r="S1900" i="2"/>
  <c r="S1901" i="2"/>
  <c r="S1902" i="2"/>
  <c r="S1903" i="2"/>
  <c r="S1904" i="2"/>
  <c r="S1905" i="2"/>
  <c r="S1906" i="2"/>
  <c r="S1907" i="2"/>
  <c r="S1908" i="2"/>
  <c r="S1910" i="2"/>
  <c r="S1911" i="2"/>
  <c r="S1912" i="2"/>
  <c r="S1913" i="2"/>
  <c r="S1914" i="2"/>
  <c r="S1915" i="2"/>
  <c r="S1916" i="2"/>
  <c r="S1917" i="2"/>
  <c r="S1918" i="2"/>
  <c r="S1919" i="2"/>
  <c r="S1920" i="2"/>
  <c r="S1921" i="2"/>
  <c r="S1922" i="2"/>
  <c r="S1923" i="2"/>
  <c r="S1924" i="2"/>
  <c r="S1925" i="2"/>
  <c r="S1926" i="2"/>
  <c r="S1927" i="2"/>
  <c r="S1928" i="2"/>
  <c r="S1929" i="2"/>
  <c r="S1930" i="2"/>
  <c r="S1931" i="2"/>
  <c r="S1932" i="2"/>
  <c r="S1933" i="2"/>
  <c r="S1934" i="2"/>
  <c r="S1935" i="2"/>
  <c r="S1936" i="2"/>
  <c r="S1937" i="2"/>
  <c r="S1938" i="2"/>
  <c r="S1939" i="2"/>
  <c r="S1940" i="2"/>
  <c r="S1941" i="2"/>
  <c r="S1942" i="2"/>
  <c r="S1943" i="2"/>
  <c r="S1944" i="2"/>
  <c r="S1945" i="2"/>
  <c r="S1946" i="2"/>
  <c r="S1947" i="2"/>
  <c r="S1948" i="2"/>
  <c r="S1949" i="2"/>
  <c r="S1950" i="2"/>
  <c r="S1951" i="2"/>
  <c r="S1952" i="2"/>
  <c r="S1953" i="2"/>
  <c r="S1954" i="2"/>
  <c r="S1955" i="2"/>
  <c r="S1956" i="2"/>
  <c r="S1958" i="2"/>
  <c r="S1959" i="2"/>
  <c r="S1961" i="2"/>
  <c r="S1962" i="2"/>
  <c r="S1963" i="2"/>
  <c r="S1964" i="2"/>
  <c r="S1965" i="2"/>
  <c r="S1966" i="2"/>
  <c r="S1967" i="2"/>
  <c r="S1968" i="2"/>
  <c r="S1969" i="2"/>
  <c r="S1970" i="2"/>
  <c r="S1971" i="2"/>
  <c r="S1972" i="2"/>
  <c r="S1975" i="2"/>
  <c r="S1976" i="2"/>
  <c r="S1977" i="2"/>
  <c r="S1978" i="2"/>
  <c r="S1979" i="2"/>
  <c r="S1980" i="2"/>
  <c r="S1981" i="2"/>
  <c r="S1982" i="2"/>
  <c r="S1983" i="2"/>
  <c r="S1984" i="2"/>
  <c r="S1985" i="2"/>
  <c r="S1986" i="2"/>
  <c r="S1988" i="2"/>
  <c r="S1989" i="2"/>
  <c r="S1990" i="2"/>
  <c r="S1991" i="2"/>
  <c r="S1992" i="2"/>
  <c r="S1993" i="2"/>
  <c r="S1994" i="2"/>
  <c r="S1995" i="2"/>
  <c r="S1996" i="2"/>
  <c r="S1997" i="2"/>
  <c r="S1998" i="2"/>
  <c r="S1999" i="2"/>
  <c r="S2000" i="2"/>
  <c r="S2001" i="2"/>
  <c r="S2002" i="2"/>
  <c r="S2003" i="2"/>
  <c r="S2004" i="2"/>
  <c r="S2005" i="2"/>
  <c r="S2006" i="2"/>
  <c r="S2008" i="2"/>
  <c r="S2009" i="2"/>
  <c r="S2011" i="2"/>
  <c r="S2012" i="2"/>
  <c r="S2014" i="2"/>
  <c r="S2015" i="2"/>
  <c r="S2016" i="2"/>
  <c r="S2017" i="2"/>
  <c r="S2018" i="2"/>
  <c r="S2019" i="2"/>
  <c r="S2020" i="2"/>
  <c r="S2021" i="2"/>
  <c r="S2022" i="2"/>
  <c r="S2023" i="2"/>
  <c r="S2024" i="2"/>
  <c r="S2025" i="2"/>
  <c r="S2026" i="2"/>
  <c r="S2027" i="2"/>
  <c r="S2028" i="2"/>
  <c r="S2029" i="2"/>
  <c r="S2030" i="2"/>
  <c r="S2032" i="2"/>
  <c r="S2033" i="2"/>
  <c r="S2034" i="2"/>
  <c r="S2035" i="2"/>
  <c r="S2" i="2"/>
  <c r="O2007" i="2"/>
  <c r="R2007" i="2" s="1"/>
  <c r="O1646" i="2"/>
  <c r="R1646" i="2" s="1"/>
  <c r="O1639" i="2"/>
  <c r="R1639" i="2" s="1"/>
  <c r="S1639" i="2" s="1"/>
  <c r="O1600" i="2"/>
  <c r="R1600" i="2" s="1"/>
  <c r="O1554" i="2"/>
  <c r="R1554" i="2" s="1"/>
  <c r="O1420" i="2"/>
  <c r="R1420" i="2" s="1"/>
  <c r="S1420" i="2" s="1"/>
  <c r="O1413" i="2"/>
  <c r="R1413" i="2" s="1"/>
  <c r="O1168" i="2"/>
  <c r="R1168" i="2" s="1"/>
  <c r="S1168" i="2" s="1"/>
  <c r="O963" i="2"/>
  <c r="R963" i="2" s="1"/>
  <c r="S963" i="2" s="1"/>
  <c r="O919" i="2"/>
  <c r="R919" i="2" s="1"/>
  <c r="O726" i="2"/>
  <c r="R726" i="2" s="1"/>
  <c r="S726" i="2" s="1"/>
  <c r="O156" i="2"/>
  <c r="R156" i="2" s="1"/>
  <c r="S156" i="2" s="1"/>
  <c r="O101" i="2"/>
  <c r="R101" i="2" s="1"/>
  <c r="S101" i="2" s="1"/>
  <c r="O96" i="2"/>
  <c r="R96" i="2" s="1"/>
  <c r="S96" i="2" s="1"/>
  <c r="O74" i="2"/>
  <c r="R74" i="2" s="1"/>
  <c r="S74" i="2" s="1"/>
  <c r="O52" i="2"/>
  <c r="R52" i="2" s="1"/>
  <c r="O147" i="2"/>
  <c r="R147" i="2" s="1"/>
  <c r="S147" i="2" s="1"/>
  <c r="O179" i="2"/>
  <c r="R179" i="2" s="1"/>
  <c r="S179" i="2" s="1"/>
  <c r="O235" i="2"/>
  <c r="R235" i="2" s="1"/>
  <c r="S235" i="2" s="1"/>
  <c r="O236" i="2"/>
  <c r="R236" i="2" s="1"/>
  <c r="S236" i="2" s="1"/>
  <c r="O456" i="2"/>
  <c r="R456" i="2" s="1"/>
  <c r="S456" i="2" s="1"/>
  <c r="O498" i="2"/>
  <c r="R498" i="2" s="1"/>
  <c r="S498" i="2" s="1"/>
  <c r="O530" i="2"/>
  <c r="R530" i="2" s="1"/>
  <c r="S530" i="2" s="1"/>
  <c r="O553" i="2"/>
  <c r="R553" i="2" s="1"/>
  <c r="S553" i="2" s="1"/>
  <c r="O567" i="2"/>
  <c r="R567" i="2" s="1"/>
  <c r="S567" i="2" s="1"/>
  <c r="O719" i="2"/>
  <c r="R719" i="2" s="1"/>
  <c r="S719" i="2" s="1"/>
  <c r="O741" i="2"/>
  <c r="R741" i="2" s="1"/>
  <c r="S741" i="2" s="1"/>
  <c r="O747" i="2"/>
  <c r="R747" i="2" s="1"/>
  <c r="S747" i="2" s="1"/>
  <c r="O924" i="2"/>
  <c r="R924" i="2" s="1"/>
  <c r="S924" i="2" s="1"/>
  <c r="O986" i="2"/>
  <c r="R986" i="2" s="1"/>
  <c r="S986" i="2" s="1"/>
  <c r="O1155" i="2"/>
  <c r="R1155" i="2" s="1"/>
  <c r="S1155" i="2" s="1"/>
  <c r="O1179" i="2"/>
  <c r="R1179" i="2" s="1"/>
  <c r="S1179" i="2" s="1"/>
  <c r="O1226" i="2"/>
  <c r="R1226" i="2" s="1"/>
  <c r="O1267" i="2"/>
  <c r="R1267" i="2" s="1"/>
  <c r="O1330" i="2"/>
  <c r="R1330" i="2" s="1"/>
  <c r="S1330" i="2" s="1"/>
  <c r="O1355" i="2"/>
  <c r="R1355" i="2" s="1"/>
  <c r="O1364" i="2"/>
  <c r="R1364" i="2" s="1"/>
  <c r="O1394" i="2"/>
  <c r="R1394" i="2" s="1"/>
  <c r="S1394" i="2" s="1"/>
  <c r="O1399" i="2"/>
  <c r="R1399" i="2" s="1"/>
  <c r="O1505" i="2"/>
  <c r="R1505" i="2" s="1"/>
  <c r="S1505" i="2" s="1"/>
  <c r="O1561" i="2"/>
  <c r="R1561" i="2" s="1"/>
  <c r="O1700" i="2"/>
  <c r="R1700" i="2" s="1"/>
  <c r="O1711" i="2"/>
  <c r="R1711" i="2" s="1"/>
  <c r="S1711" i="2" s="1"/>
  <c r="O1713" i="2"/>
  <c r="R1713" i="2" s="1"/>
  <c r="O1767" i="2"/>
  <c r="R1767" i="2" s="1"/>
  <c r="S1767" i="2" s="1"/>
  <c r="O1859" i="2"/>
  <c r="R1859" i="2" s="1"/>
  <c r="O1960" i="2"/>
  <c r="R1960" i="2" s="1"/>
  <c r="O1974" i="2"/>
  <c r="R1974" i="2" s="1"/>
  <c r="S1974" i="2" s="1"/>
  <c r="O1987" i="2"/>
  <c r="R1987" i="2" s="1"/>
  <c r="O2013" i="2"/>
  <c r="R2013" i="2" s="1"/>
  <c r="O2031" i="2"/>
  <c r="R2031" i="2" s="1"/>
  <c r="S2031" i="2" s="1"/>
  <c r="O2036" i="2"/>
  <c r="R2036" i="2" s="1"/>
  <c r="O1775" i="2"/>
  <c r="R1775" i="2" s="1"/>
  <c r="S1775" i="2" s="1"/>
  <c r="O1585" i="2"/>
  <c r="R1585" i="2" s="1"/>
  <c r="O1567" i="2"/>
  <c r="R1567" i="2" s="1"/>
  <c r="O1180" i="2"/>
  <c r="R1180" i="2" s="1"/>
  <c r="O1068" i="2"/>
  <c r="R1068" i="2" s="1"/>
  <c r="S1068" i="2" s="1"/>
  <c r="O1060" i="2"/>
  <c r="R1060" i="2" s="1"/>
  <c r="S1060" i="2" s="1"/>
  <c r="O1000" i="2"/>
  <c r="R1000" i="2" s="1"/>
  <c r="O811" i="2"/>
  <c r="R811" i="2" s="1"/>
  <c r="S811" i="2" s="1"/>
  <c r="O618" i="2"/>
  <c r="R618" i="2" s="1"/>
  <c r="S618" i="2" s="1"/>
  <c r="O382" i="2"/>
  <c r="R382" i="2" s="1"/>
  <c r="S382" i="2" s="1"/>
  <c r="O212" i="2"/>
  <c r="R212" i="2" s="1"/>
  <c r="S212" i="2" s="1"/>
  <c r="O138" i="2"/>
  <c r="R138" i="2" s="1"/>
  <c r="S138" i="2" s="1"/>
  <c r="N1909" i="2"/>
  <c r="R1909" i="2" s="1"/>
  <c r="N1894" i="2"/>
  <c r="R1894" i="2" s="1"/>
  <c r="N1888" i="2"/>
  <c r="R1888" i="2" s="1"/>
  <c r="N1874" i="2"/>
  <c r="R1874" i="2" s="1"/>
  <c r="N1816" i="2"/>
  <c r="R1816" i="2" s="1"/>
  <c r="N1504" i="2"/>
  <c r="R1504" i="2" s="1"/>
  <c r="N1489" i="2"/>
  <c r="R1489" i="2" s="1"/>
  <c r="N1477" i="2"/>
  <c r="R1477" i="2" s="1"/>
  <c r="S1477" i="2" s="1"/>
  <c r="N960" i="2"/>
  <c r="R960" i="2" s="1"/>
  <c r="S960" i="2" s="1"/>
  <c r="N931" i="2"/>
  <c r="R931" i="2" s="1"/>
  <c r="N890" i="2"/>
  <c r="R890" i="2" s="1"/>
  <c r="S890" i="2" s="1"/>
  <c r="N713" i="2"/>
  <c r="R713" i="2" s="1"/>
  <c r="N703" i="2"/>
  <c r="R703" i="2" s="1"/>
  <c r="S703" i="2" s="1"/>
  <c r="N645" i="2"/>
  <c r="R645" i="2" s="1"/>
  <c r="S645" i="2" s="1"/>
  <c r="N250" i="2"/>
  <c r="R250" i="2" s="1"/>
  <c r="N336" i="2"/>
  <c r="R336" i="2" s="1"/>
  <c r="S336" i="2" s="1"/>
  <c r="N421" i="2"/>
  <c r="R421" i="2" s="1"/>
  <c r="S421" i="2" s="1"/>
  <c r="N466" i="2"/>
  <c r="R466" i="2" s="1"/>
  <c r="S466" i="2" s="1"/>
  <c r="N469" i="2"/>
  <c r="R469" i="2" s="1"/>
  <c r="S469" i="2" s="1"/>
  <c r="N519" i="2"/>
  <c r="R519" i="2" s="1"/>
  <c r="S519" i="2" s="1"/>
  <c r="N690" i="2"/>
  <c r="R690" i="2" s="1"/>
  <c r="S690" i="2" s="1"/>
  <c r="N714" i="2"/>
  <c r="R714" i="2" s="1"/>
  <c r="N739" i="2"/>
  <c r="R739" i="2" s="1"/>
  <c r="S739" i="2" s="1"/>
  <c r="N762" i="2"/>
  <c r="R762" i="2" s="1"/>
  <c r="N842" i="2"/>
  <c r="R842" i="2" s="1"/>
  <c r="S842" i="2" s="1"/>
  <c r="N844" i="2"/>
  <c r="R844" i="2" s="1"/>
  <c r="N916" i="2"/>
  <c r="R916" i="2" s="1"/>
  <c r="S916" i="2" s="1"/>
  <c r="N1019" i="2"/>
  <c r="R1019" i="2" s="1"/>
  <c r="N1050" i="2"/>
  <c r="R1050" i="2" s="1"/>
  <c r="S1050" i="2" s="1"/>
  <c r="N1138" i="2"/>
  <c r="R1138" i="2" s="1"/>
  <c r="N1196" i="2"/>
  <c r="R1196" i="2" s="1"/>
  <c r="S1196" i="2" s="1"/>
  <c r="N1235" i="2"/>
  <c r="R1235" i="2" s="1"/>
  <c r="S1235" i="2" s="1"/>
  <c r="N1245" i="2"/>
  <c r="R1245" i="2" s="1"/>
  <c r="N1268" i="2"/>
  <c r="R1268" i="2" s="1"/>
  <c r="S1268" i="2" s="1"/>
  <c r="N1313" i="2"/>
  <c r="R1313" i="2" s="1"/>
  <c r="N1352" i="2"/>
  <c r="R1352" i="2" s="1"/>
  <c r="S1352" i="2" s="1"/>
  <c r="N1382" i="2"/>
  <c r="R1382" i="2" s="1"/>
  <c r="N1416" i="2"/>
  <c r="R1416" i="2" s="1"/>
  <c r="N1475" i="2"/>
  <c r="R1475" i="2" s="1"/>
  <c r="S1475" i="2" s="1"/>
  <c r="N1745" i="2"/>
  <c r="R1745" i="2" s="1"/>
  <c r="N1785" i="2"/>
  <c r="R1785" i="2" s="1"/>
  <c r="N1848" i="2"/>
  <c r="R1848" i="2" s="1"/>
  <c r="S1848" i="2" s="1"/>
  <c r="N1873" i="2"/>
  <c r="R1873" i="2" s="1"/>
  <c r="N1876" i="2"/>
  <c r="R1876" i="2" s="1"/>
  <c r="S1876" i="2" s="1"/>
  <c r="N1957" i="2"/>
  <c r="R1957" i="2" s="1"/>
  <c r="N1973" i="2"/>
  <c r="R1973" i="2" s="1"/>
  <c r="N2010" i="2"/>
  <c r="R2010" i="2" s="1"/>
  <c r="V457" i="2"/>
  <c r="V1017" i="2"/>
  <c r="V1062" i="2"/>
  <c r="V1087" i="2"/>
  <c r="V1088" i="2" s="1"/>
  <c r="V1186" i="2"/>
  <c r="V1375" i="2"/>
  <c r="V1385" i="2"/>
  <c r="V1690" i="2"/>
  <c r="V1904" i="2"/>
  <c r="V1947" i="2"/>
  <c r="T66" i="2"/>
  <c r="T276" i="2"/>
  <c r="T368" i="2"/>
  <c r="T422" i="2"/>
  <c r="T537" i="2"/>
  <c r="T580" i="2"/>
  <c r="T625" i="2"/>
  <c r="T646" i="2"/>
  <c r="T706" i="2"/>
  <c r="T1196" i="2"/>
  <c r="T1556" i="2"/>
  <c r="T1849" i="2"/>
  <c r="T1980" i="2"/>
  <c r="M220" i="2"/>
  <c r="M268" i="2"/>
  <c r="M295" i="2"/>
  <c r="M304" i="2"/>
  <c r="M401" i="2"/>
  <c r="M427" i="2"/>
  <c r="M445" i="2"/>
  <c r="M527" i="2"/>
  <c r="M574" i="2"/>
  <c r="M579" i="2"/>
  <c r="M592" i="2"/>
  <c r="M624" i="2"/>
  <c r="M630" i="2"/>
  <c r="M677" i="2"/>
  <c r="M718" i="2"/>
  <c r="M817" i="2"/>
  <c r="M870" i="2"/>
  <c r="M916" i="2"/>
  <c r="M925" i="2"/>
  <c r="M981" i="2"/>
  <c r="M992" i="2"/>
  <c r="M1005" i="2"/>
  <c r="M1123" i="2"/>
  <c r="M1170" i="2"/>
  <c r="M1230" i="2"/>
  <c r="M1544" i="2"/>
  <c r="M1616" i="2"/>
  <c r="M1654" i="2"/>
  <c r="M1727" i="2"/>
  <c r="M1856" i="2"/>
  <c r="M1869" i="2"/>
  <c r="M1947" i="2"/>
  <c r="M1950" i="2"/>
  <c r="K165" i="2"/>
  <c r="K254" i="2"/>
  <c r="K261" i="2"/>
  <c r="K569" i="2"/>
  <c r="K587" i="2"/>
  <c r="K638" i="2"/>
  <c r="K700" i="2"/>
  <c r="K713" i="2"/>
  <c r="K1038" i="2"/>
  <c r="K1055" i="2"/>
  <c r="K1057" i="2"/>
  <c r="K1127" i="2"/>
  <c r="K1164" i="2"/>
  <c r="K1192" i="2"/>
  <c r="K1206" i="2"/>
  <c r="K1262" i="2"/>
  <c r="K1469" i="2"/>
  <c r="K1472" i="2"/>
  <c r="K1486" i="2"/>
  <c r="K1520" i="2"/>
  <c r="K1570" i="2"/>
  <c r="K1657" i="2"/>
  <c r="K1712" i="2"/>
  <c r="K1738" i="2"/>
  <c r="K1957" i="2"/>
  <c r="K2027" i="2"/>
  <c r="C16" i="2"/>
  <c r="C43" i="2"/>
  <c r="C95" i="2"/>
  <c r="C102" i="2"/>
  <c r="C124" i="2"/>
  <c r="C145" i="2"/>
  <c r="C162" i="2"/>
  <c r="C210" i="2"/>
  <c r="C216" i="2"/>
  <c r="C254" i="2"/>
  <c r="C284" i="2"/>
  <c r="C332" i="2"/>
  <c r="C339" i="2"/>
  <c r="C403" i="2"/>
  <c r="C469" i="2"/>
  <c r="C487" i="2"/>
  <c r="C564" i="2"/>
  <c r="C571" i="2"/>
  <c r="C600" i="2"/>
  <c r="C625" i="2"/>
  <c r="C638" i="2"/>
  <c r="C680" i="2"/>
  <c r="C700" i="2"/>
  <c r="C732" i="2"/>
  <c r="C740" i="2"/>
  <c r="C783" i="2"/>
  <c r="C806" i="2"/>
  <c r="C829" i="2"/>
  <c r="C899" i="2"/>
  <c r="C912" i="2"/>
  <c r="C953" i="2"/>
  <c r="C975" i="2"/>
  <c r="C983" i="2"/>
  <c r="C984" i="2" s="1"/>
  <c r="C999" i="2"/>
  <c r="C1054" i="2"/>
  <c r="C1063" i="2"/>
  <c r="C1067" i="2"/>
  <c r="C1119" i="2"/>
  <c r="C1152" i="2"/>
  <c r="C1155" i="2"/>
  <c r="C1176" i="2"/>
  <c r="C1178" i="2"/>
  <c r="C1189" i="2"/>
  <c r="C1196" i="2"/>
  <c r="C1200" i="2"/>
  <c r="C1216" i="2"/>
  <c r="C1229" i="2"/>
  <c r="C1246" i="2"/>
  <c r="C1251" i="2"/>
  <c r="C1299" i="2"/>
  <c r="C1350" i="2"/>
  <c r="C1398" i="2"/>
  <c r="C1409" i="2"/>
  <c r="C1429" i="2"/>
  <c r="C1473" i="2"/>
  <c r="C1527" i="2"/>
  <c r="C1532" i="2"/>
  <c r="C1533" i="2" s="1"/>
  <c r="C1584" i="2"/>
  <c r="C1645" i="2"/>
  <c r="C1650" i="2"/>
  <c r="C1664" i="2"/>
  <c r="C1667" i="2"/>
  <c r="C1711" i="2"/>
  <c r="C1731" i="2"/>
  <c r="C1814" i="2"/>
  <c r="C1858" i="2"/>
  <c r="C1937" i="2"/>
  <c r="C1952" i="2"/>
  <c r="N925" i="2"/>
  <c r="R925" i="2" s="1"/>
  <c r="S2007" i="2" l="1"/>
  <c r="S1600" i="2"/>
  <c r="S1554" i="2"/>
  <c r="S919" i="2"/>
  <c r="S1226" i="2"/>
  <c r="S1355" i="2"/>
  <c r="S1399" i="2"/>
  <c r="S1561" i="2"/>
  <c r="S1713" i="2"/>
  <c r="S1960" i="2"/>
  <c r="S2013" i="2"/>
  <c r="S1585" i="2"/>
  <c r="S1180" i="2"/>
  <c r="S1000" i="2"/>
  <c r="S1888" i="2"/>
  <c r="S1816" i="2"/>
  <c r="S1489" i="2"/>
  <c r="S931" i="2"/>
  <c r="S713" i="2"/>
  <c r="S714" i="2"/>
  <c r="S762" i="2"/>
  <c r="S844" i="2"/>
  <c r="S1019" i="2"/>
  <c r="S1138" i="2"/>
  <c r="S1245" i="2"/>
  <c r="S1313" i="2"/>
  <c r="S1873" i="2"/>
  <c r="S1973" i="2"/>
  <c r="S925" i="2"/>
  <c r="S1646" i="2"/>
  <c r="S1413" i="2"/>
  <c r="S1267" i="2"/>
  <c r="S1364" i="2"/>
  <c r="S1700" i="2"/>
  <c r="S1859" i="2"/>
  <c r="S1987" i="2"/>
  <c r="S2036" i="2"/>
  <c r="S1567" i="2"/>
  <c r="S1909" i="2"/>
  <c r="S1894" i="2"/>
  <c r="S1874" i="2"/>
  <c r="S1504" i="2"/>
  <c r="S1382" i="2"/>
  <c r="S1416" i="2"/>
  <c r="S1745" i="2"/>
  <c r="S1785" i="2"/>
  <c r="S1957" i="2"/>
  <c r="S2010" i="2"/>
  <c r="S969" i="2"/>
  <c r="S52" i="2"/>
  <c r="E7" i="4" s="1"/>
  <c r="S250" i="2"/>
</calcChain>
</file>

<file path=xl/sharedStrings.xml><?xml version="1.0" encoding="utf-8"?>
<sst xmlns="http://schemas.openxmlformats.org/spreadsheetml/2006/main" count="103137" uniqueCount="19225">
  <si>
    <t>Inventory_Record_ID</t>
  </si>
  <si>
    <t>Company_Name</t>
  </si>
  <si>
    <t>Store_ID</t>
  </si>
  <si>
    <t>Store_Name</t>
  </si>
  <si>
    <t>Region</t>
  </si>
  <si>
    <t>State</t>
  </si>
  <si>
    <t>City</t>
  </si>
  <si>
    <t>Product_ID</t>
  </si>
  <si>
    <t>Product_Name</t>
  </si>
  <si>
    <t>Product_Category</t>
  </si>
  <si>
    <t>Supplier_Name</t>
  </si>
  <si>
    <t>Sales_Date</t>
  </si>
  <si>
    <t>Season</t>
  </si>
  <si>
    <t>Promotion_Type</t>
  </si>
  <si>
    <t>Unit_Price_USD</t>
  </si>
  <si>
    <t>Unit_Cost_USD</t>
  </si>
  <si>
    <t>Units_Sold</t>
  </si>
  <si>
    <t>Historical_Avg_Weekly_Sales</t>
  </si>
  <si>
    <t>Forecasted_Demand</t>
  </si>
  <si>
    <t>Actual_Demand</t>
  </si>
  <si>
    <t>Forecast_Error</t>
  </si>
  <si>
    <t>Forecast_Accuracy_Percentage</t>
  </si>
  <si>
    <t>Beginning_Inventory</t>
  </si>
  <si>
    <t>Ending_Inventory</t>
  </si>
  <si>
    <t>Reorder_Level</t>
  </si>
  <si>
    <t>Reorder_Quantity</t>
  </si>
  <si>
    <t>Lead_Time_Days</t>
  </si>
  <si>
    <t>Stockout_Flag</t>
  </si>
  <si>
    <t>Overstock_Flag</t>
  </si>
  <si>
    <t>Inventory_Status</t>
  </si>
  <si>
    <t>Lost_Sales_Units</t>
  </si>
  <si>
    <t>Holding_Cost_USD</t>
  </si>
  <si>
    <t>Stockout_Cost_USD</t>
  </si>
  <si>
    <t>Revenue_USD</t>
  </si>
  <si>
    <t>Gross_Profit_USD</t>
  </si>
  <si>
    <t>Forecast_Method</t>
  </si>
  <si>
    <t>Demand_Planning_Recommendation</t>
  </si>
  <si>
    <t>INVDEM001912</t>
  </si>
  <si>
    <t>Walmart USA</t>
  </si>
  <si>
    <t>ST648</t>
  </si>
  <si>
    <t>Walmart Mesa Store</t>
  </si>
  <si>
    <t>South</t>
  </si>
  <si>
    <t>Arizona</t>
  </si>
  <si>
    <t>Mesa</t>
  </si>
  <si>
    <t>PRD2461</t>
  </si>
  <si>
    <t>Denim Jeans</t>
  </si>
  <si>
    <t>Fashion</t>
  </si>
  <si>
    <t>BlueRiver Logistics</t>
  </si>
  <si>
    <t>2026-03-22</t>
  </si>
  <si>
    <t>Fall</t>
  </si>
  <si>
    <t>Discount</t>
  </si>
  <si>
    <t>428.87</t>
  </si>
  <si>
    <t>244.78</t>
  </si>
  <si>
    <t>-20</t>
  </si>
  <si>
    <t>346</t>
  </si>
  <si>
    <t>376</t>
  </si>
  <si>
    <t>287</t>
  </si>
  <si>
    <t>89</t>
  </si>
  <si>
    <t>68.99</t>
  </si>
  <si>
    <t>579</t>
  </si>
  <si>
    <t>334</t>
  </si>
  <si>
    <t>401</t>
  </si>
  <si>
    <t>57</t>
  </si>
  <si>
    <t>3</t>
  </si>
  <si>
    <t>No</t>
  </si>
  <si>
    <t>Understocked</t>
  </si>
  <si>
    <t>0</t>
  </si>
  <si>
    <t>884.06</t>
  </si>
  <si>
    <t>0.0</t>
  </si>
  <si>
    <t>123085.69</t>
  </si>
  <si>
    <t>51949.77</t>
  </si>
  <si>
    <t>Moving Average</t>
  </si>
  <si>
    <t>Improve Forecast Model</t>
  </si>
  <si>
    <t>INVDEM001595</t>
  </si>
  <si>
    <t>ST731</t>
  </si>
  <si>
    <t>Walmart Phoenix Store</t>
  </si>
  <si>
    <t>Northeast</t>
  </si>
  <si>
    <t>Phoenix</t>
  </si>
  <si>
    <t>PRD9018</t>
  </si>
  <si>
    <t>Winter Jacket</t>
  </si>
  <si>
    <t>RetailLink Supply</t>
  </si>
  <si>
    <t>2026-03-30</t>
  </si>
  <si>
    <t>292.11</t>
  </si>
  <si>
    <t>219.81</t>
  </si>
  <si>
    <t>836</t>
  </si>
  <si>
    <t>777</t>
  </si>
  <si>
    <t>936</t>
  </si>
  <si>
    <t>1111</t>
  </si>
  <si>
    <t>-175</t>
  </si>
  <si>
    <t>84.25</t>
  </si>
  <si>
    <t>652</t>
  </si>
  <si>
    <t>534</t>
  </si>
  <si>
    <t>1007</t>
  </si>
  <si>
    <t>24</t>
  </si>
  <si>
    <t>Yes</t>
  </si>
  <si>
    <t>275</t>
  </si>
  <si>
    <t>19882.5</t>
  </si>
  <si>
    <t>244203.96</t>
  </si>
  <si>
    <t>40560.3</t>
  </si>
  <si>
    <t>Vendor Forecast</t>
  </si>
  <si>
    <t>Increase Safety Stock</t>
  </si>
  <si>
    <t>INVDEM000342</t>
  </si>
  <si>
    <t>ST990</t>
  </si>
  <si>
    <t>Walmart San Jose Store</t>
  </si>
  <si>
    <t>West</t>
  </si>
  <si>
    <t>California</t>
  </si>
  <si>
    <t>San Jose</t>
  </si>
  <si>
    <t>PRD3675</t>
  </si>
  <si>
    <t>Face Wash</t>
  </si>
  <si>
    <t>Health &amp; Beauty</t>
  </si>
  <si>
    <t>ValueSource Inc.</t>
  </si>
  <si>
    <t>2025-12-14</t>
  </si>
  <si>
    <t>167.68</t>
  </si>
  <si>
    <t>113.29</t>
  </si>
  <si>
    <t>247</t>
  </si>
  <si>
    <t>293</t>
  </si>
  <si>
    <t>466</t>
  </si>
  <si>
    <t>447</t>
  </si>
  <si>
    <t>19</t>
  </si>
  <si>
    <t>95.75</t>
  </si>
  <si>
    <t>387</t>
  </si>
  <si>
    <t>158</t>
  </si>
  <si>
    <t>385</t>
  </si>
  <si>
    <t>-3</t>
  </si>
  <si>
    <t>200</t>
  </si>
  <si>
    <t>1280.61</t>
  </si>
  <si>
    <t>10878.0</t>
  </si>
  <si>
    <t>41416.96</t>
  </si>
  <si>
    <t>1275.72</t>
  </si>
  <si>
    <t>Manual Forecast</t>
  </si>
  <si>
    <t>INVDEM001059</t>
  </si>
  <si>
    <t>ST854</t>
  </si>
  <si>
    <t>Walmart Augusta Store</t>
  </si>
  <si>
    <t>Georgia</t>
  </si>
  <si>
    <t>Augusta</t>
  </si>
  <si>
    <t>PRD6684</t>
  </si>
  <si>
    <t>Printer Paper</t>
  </si>
  <si>
    <t>Office Supplies</t>
  </si>
  <si>
    <t>ProSupply Co.</t>
  </si>
  <si>
    <t>2025-02-21</t>
  </si>
  <si>
    <t>Summer</t>
  </si>
  <si>
    <t>BOGO</t>
  </si>
  <si>
    <t>57.2</t>
  </si>
  <si>
    <t>-5</t>
  </si>
  <si>
    <t>165</t>
  </si>
  <si>
    <t>228</t>
  </si>
  <si>
    <t>204</t>
  </si>
  <si>
    <t>283</t>
  </si>
  <si>
    <t>-79</t>
  </si>
  <si>
    <t>72.08</t>
  </si>
  <si>
    <t>251</t>
  </si>
  <si>
    <t>183</t>
  </si>
  <si>
    <t>112</t>
  </si>
  <si>
    <t>108</t>
  </si>
  <si>
    <t>118</t>
  </si>
  <si>
    <t>272.62</t>
  </si>
  <si>
    <t>1735.78</t>
  </si>
  <si>
    <t>9438.0</t>
  </si>
  <si>
    <t>418.75</t>
  </si>
  <si>
    <t>ML Forecast</t>
  </si>
  <si>
    <t>INVDEM001139</t>
  </si>
  <si>
    <t>ST249</t>
  </si>
  <si>
    <t>Walmart Springfield Store</t>
  </si>
  <si>
    <t>Midwest</t>
  </si>
  <si>
    <t>Illinois</t>
  </si>
  <si>
    <t>Springfield</t>
  </si>
  <si>
    <t>PRD1135</t>
  </si>
  <si>
    <t>Board Game</t>
  </si>
  <si>
    <t>Toys</t>
  </si>
  <si>
    <t>2026-04-08</t>
  </si>
  <si>
    <t>Clearance Sale</t>
  </si>
  <si>
    <t>532.35</t>
  </si>
  <si>
    <t>249.57</t>
  </si>
  <si>
    <t>459</t>
  </si>
  <si>
    <t>501</t>
  </si>
  <si>
    <t>441</t>
  </si>
  <si>
    <t>538</t>
  </si>
  <si>
    <t>-97</t>
  </si>
  <si>
    <t>150</t>
  </si>
  <si>
    <t>416</t>
  </si>
  <si>
    <t>264</t>
  </si>
  <si>
    <t>450</t>
  </si>
  <si>
    <t>5</t>
  </si>
  <si>
    <t>79</t>
  </si>
  <si>
    <t>22339.62</t>
  </si>
  <si>
    <t>244348.65</t>
  </si>
  <si>
    <t>107456.4</t>
  </si>
  <si>
    <t>INVDEM000664</t>
  </si>
  <si>
    <t>ST752</t>
  </si>
  <si>
    <t>Walmart Austin Store</t>
  </si>
  <si>
    <t>Texas</t>
  </si>
  <si>
    <t>Austin</t>
  </si>
  <si>
    <t>PRD2394</t>
  </si>
  <si>
    <t>Blender</t>
  </si>
  <si>
    <t>Home &amp; Kitchen</t>
  </si>
  <si>
    <t>2025-05-07</t>
  </si>
  <si>
    <t>Holiday Promo</t>
  </si>
  <si>
    <t>152.42</t>
  </si>
  <si>
    <t>94.46</t>
  </si>
  <si>
    <t>241</t>
  </si>
  <si>
    <t>242</t>
  </si>
  <si>
    <t>301</t>
  </si>
  <si>
    <t>60</t>
  </si>
  <si>
    <t>75.1</t>
  </si>
  <si>
    <t>585</t>
  </si>
  <si>
    <t>351</t>
  </si>
  <si>
    <t>198</t>
  </si>
  <si>
    <t>23</t>
  </si>
  <si>
    <t>Balanced</t>
  </si>
  <si>
    <t>638.29</t>
  </si>
  <si>
    <t>36733.22</t>
  </si>
  <si>
    <t>13330.07</t>
  </si>
  <si>
    <t>Maintain Current Plan</t>
  </si>
  <si>
    <t>INVDEM001897</t>
  </si>
  <si>
    <t>ST532</t>
  </si>
  <si>
    <t>Walmart Jacksonville Store</t>
  </si>
  <si>
    <t>FLORIDA</t>
  </si>
  <si>
    <t>Jacksonville</t>
  </si>
  <si>
    <t>PRD6647</t>
  </si>
  <si>
    <t>2026-01-29</t>
  </si>
  <si>
    <t>47.78</t>
  </si>
  <si>
    <t>1075</t>
  </si>
  <si>
    <t>1233</t>
  </si>
  <si>
    <t>85.3</t>
  </si>
  <si>
    <t>1009</t>
  </si>
  <si>
    <t>81</t>
  </si>
  <si>
    <t>752</t>
  </si>
  <si>
    <t>1250</t>
  </si>
  <si>
    <t>11</t>
  </si>
  <si>
    <t>Stockout Risk</t>
  </si>
  <si>
    <t>76.28</t>
  </si>
  <si>
    <t>84763.75</t>
  </si>
  <si>
    <t>33323.97</t>
  </si>
  <si>
    <t>INVDEM001062</t>
  </si>
  <si>
    <t>ST584</t>
  </si>
  <si>
    <t>Florida</t>
  </si>
  <si>
    <t>PRD2937</t>
  </si>
  <si>
    <t>Body Lotion</t>
  </si>
  <si>
    <t>2026-02-14</t>
  </si>
  <si>
    <t>110.27</t>
  </si>
  <si>
    <t>69.66</t>
  </si>
  <si>
    <t>473</t>
  </si>
  <si>
    <t>735</t>
  </si>
  <si>
    <t>1271</t>
  </si>
  <si>
    <t>1033</t>
  </si>
  <si>
    <t>238</t>
  </si>
  <si>
    <t>76.96</t>
  </si>
  <si>
    <t>1878</t>
  </si>
  <si>
    <t>1569</t>
  </si>
  <si>
    <t>494</t>
  </si>
  <si>
    <t>29</t>
  </si>
  <si>
    <t>560</t>
  </si>
  <si>
    <t>8658.27</t>
  </si>
  <si>
    <t>22741.6</t>
  </si>
  <si>
    <t>52157.71</t>
  </si>
  <si>
    <t>-12191.34</t>
  </si>
  <si>
    <t>INVDEM001602</t>
  </si>
  <si>
    <t>ST414</t>
  </si>
  <si>
    <t>PRD9388</t>
  </si>
  <si>
    <t>Notebook Pack</t>
  </si>
  <si>
    <t>2026-03-20</t>
  </si>
  <si>
    <t>Spring</t>
  </si>
  <si>
    <t>No Promo</t>
  </si>
  <si>
    <t>253.56</t>
  </si>
  <si>
    <t>129.09</t>
  </si>
  <si>
    <t>176</t>
  </si>
  <si>
    <t>193</t>
  </si>
  <si>
    <t>-7</t>
  </si>
  <si>
    <t>96.5</t>
  </si>
  <si>
    <t>279</t>
  </si>
  <si>
    <t>187</t>
  </si>
  <si>
    <t>205</t>
  </si>
  <si>
    <t>13</t>
  </si>
  <si>
    <t>6</t>
  </si>
  <si>
    <t>872.26</t>
  </si>
  <si>
    <t>50712.0</t>
  </si>
  <si>
    <t>24021.74</t>
  </si>
  <si>
    <t>Seasonal Index</t>
  </si>
  <si>
    <t>INVDEM001267</t>
  </si>
  <si>
    <t>ST335</t>
  </si>
  <si>
    <t>Walmart Peoria Store</t>
  </si>
  <si>
    <t>Peoria</t>
  </si>
  <si>
    <t>PRD4114</t>
  </si>
  <si>
    <t>Power Bank</t>
  </si>
  <si>
    <t>Electronics</t>
  </si>
  <si>
    <t>Prime Distribution</t>
  </si>
  <si>
    <t>2025-06-29</t>
  </si>
  <si>
    <t>79.18</t>
  </si>
  <si>
    <t>60.67</t>
  </si>
  <si>
    <t>449</t>
  </si>
  <si>
    <t>572</t>
  </si>
  <si>
    <t>477</t>
  </si>
  <si>
    <t>28</t>
  </si>
  <si>
    <t>93.76</t>
  </si>
  <si>
    <t>656</t>
  </si>
  <si>
    <t>437</t>
  </si>
  <si>
    <t>197</t>
  </si>
  <si>
    <t>15</t>
  </si>
  <si>
    <t>909.55</t>
  </si>
  <si>
    <t>35551.82</t>
  </si>
  <si>
    <t>7401.44</t>
  </si>
  <si>
    <t>Excel Estimate</t>
  </si>
  <si>
    <t>INVDEM000876</t>
  </si>
  <si>
    <t>ST285</t>
  </si>
  <si>
    <t>Walmart Albany Store</t>
  </si>
  <si>
    <t>New York</t>
  </si>
  <si>
    <t>Albany</t>
  </si>
  <si>
    <t>PRD7535</t>
  </si>
  <si>
    <t>Wireless Mouse</t>
  </si>
  <si>
    <t>2025-10-07</t>
  </si>
  <si>
    <t>Bundle Offer</t>
  </si>
  <si>
    <t>198.21</t>
  </si>
  <si>
    <t>160.63</t>
  </si>
  <si>
    <t>208</t>
  </si>
  <si>
    <t>445</t>
  </si>
  <si>
    <t>392</t>
  </si>
  <si>
    <t>565</t>
  </si>
  <si>
    <t>-173</t>
  </si>
  <si>
    <t>69.38</t>
  </si>
  <si>
    <t>399</t>
  </si>
  <si>
    <t>280</t>
  </si>
  <si>
    <t>440</t>
  </si>
  <si>
    <t>145</t>
  </si>
  <si>
    <t>4</t>
  </si>
  <si>
    <t>357</t>
  </si>
  <si>
    <t>2952.82</t>
  </si>
  <si>
    <t>13416.06</t>
  </si>
  <si>
    <t>41227.68</t>
  </si>
  <si>
    <t>-8552.24</t>
  </si>
  <si>
    <t>INVDEM000449</t>
  </si>
  <si>
    <t>ST687</t>
  </si>
  <si>
    <t>Walmart Buffalo Store</t>
  </si>
  <si>
    <t>Buffalo</t>
  </si>
  <si>
    <t>PRD7029</t>
  </si>
  <si>
    <t>2025-03-31</t>
  </si>
  <si>
    <t>Rollback</t>
  </si>
  <si>
    <t>58.89</t>
  </si>
  <si>
    <t>32.13</t>
  </si>
  <si>
    <t>106</t>
  </si>
  <si>
    <t>709</t>
  </si>
  <si>
    <t>649</t>
  </si>
  <si>
    <t>824</t>
  </si>
  <si>
    <t>78.76</t>
  </si>
  <si>
    <t>696</t>
  </si>
  <si>
    <t>622</t>
  </si>
  <si>
    <t>497</t>
  </si>
  <si>
    <t>84</t>
  </si>
  <si>
    <t>12</t>
  </si>
  <si>
    <t>718</t>
  </si>
  <si>
    <t>532.09</t>
  </si>
  <si>
    <t>19213.68</t>
  </si>
  <si>
    <t>6242.34</t>
  </si>
  <si>
    <t>-16909.21</t>
  </si>
  <si>
    <t>INVDEM001533</t>
  </si>
  <si>
    <t>ST487</t>
  </si>
  <si>
    <t>Walmart New York City Store</t>
  </si>
  <si>
    <t>New York City</t>
  </si>
  <si>
    <t>PRD6466</t>
  </si>
  <si>
    <t>Desk Lamp</t>
  </si>
  <si>
    <t>2025-06-16</t>
  </si>
  <si>
    <t>309.24</t>
  </si>
  <si>
    <t>224.55</t>
  </si>
  <si>
    <t>688</t>
  </si>
  <si>
    <t>1462</t>
  </si>
  <si>
    <t>1156</t>
  </si>
  <si>
    <t>306</t>
  </si>
  <si>
    <t>73.53</t>
  </si>
  <si>
    <t>2610</t>
  </si>
  <si>
    <t>2506</t>
  </si>
  <si>
    <t>375</t>
  </si>
  <si>
    <t>855</t>
  </si>
  <si>
    <t>10650.45</t>
  </si>
  <si>
    <t>72409.95</t>
  </si>
  <si>
    <t>93081.24</t>
  </si>
  <si>
    <t>-57568.71</t>
  </si>
  <si>
    <t>INVDEM001823</t>
  </si>
  <si>
    <t>ST950</t>
  </si>
  <si>
    <t>PRD9369</t>
  </si>
  <si>
    <t>Storage Basket</t>
  </si>
  <si>
    <t>2025-12-06</t>
  </si>
  <si>
    <t>284.5</t>
  </si>
  <si>
    <t>206.42</t>
  </si>
  <si>
    <t>597</t>
  </si>
  <si>
    <t>343</t>
  </si>
  <si>
    <t>692</t>
  </si>
  <si>
    <t>95</t>
  </si>
  <si>
    <t>84.09</t>
  </si>
  <si>
    <t>1302</t>
  </si>
  <si>
    <t>891</t>
  </si>
  <si>
    <t>371</t>
  </si>
  <si>
    <t>14259.5</t>
  </si>
  <si>
    <t>169846.5</t>
  </si>
  <si>
    <t>32354.26</t>
  </si>
  <si>
    <t>INVDEM001519</t>
  </si>
  <si>
    <t>Walmart Los Angeles Store</t>
  </si>
  <si>
    <t>Los Angeles</t>
  </si>
  <si>
    <t>PRD6847</t>
  </si>
  <si>
    <t>Rice Bag</t>
  </si>
  <si>
    <t>Groceries</t>
  </si>
  <si>
    <t>2025-11-23</t>
  </si>
  <si>
    <t>74.28</t>
  </si>
  <si>
    <t>58.65</t>
  </si>
  <si>
    <t>700</t>
  </si>
  <si>
    <t>370</t>
  </si>
  <si>
    <t>808</t>
  </si>
  <si>
    <t>84.57</t>
  </si>
  <si>
    <t>1555</t>
  </si>
  <si>
    <t>916</t>
  </si>
  <si>
    <t>390</t>
  </si>
  <si>
    <t>9</t>
  </si>
  <si>
    <t>1800.96</t>
  </si>
  <si>
    <t>51996.0</t>
  </si>
  <si>
    <t>9140.04</t>
  </si>
  <si>
    <t>INVDEM001406</t>
  </si>
  <si>
    <t>ST465</t>
  </si>
  <si>
    <t>PRD7574</t>
  </si>
  <si>
    <t>2025-09-27</t>
  </si>
  <si>
    <t>Holiday</t>
  </si>
  <si>
    <t>48.26</t>
  </si>
  <si>
    <t>21.67</t>
  </si>
  <si>
    <t>137</t>
  </si>
  <si>
    <t>697</t>
  </si>
  <si>
    <t>1014</t>
  </si>
  <si>
    <t>963</t>
  </si>
  <si>
    <t>51</t>
  </si>
  <si>
    <t>94.7</t>
  </si>
  <si>
    <t>377</t>
  </si>
  <si>
    <t>314</t>
  </si>
  <si>
    <t>730</t>
  </si>
  <si>
    <t>712</t>
  </si>
  <si>
    <t>826</t>
  </si>
  <si>
    <t>467.93</t>
  </si>
  <si>
    <t>21963.34</t>
  </si>
  <si>
    <t>6611.62</t>
  </si>
  <si>
    <t>-18788.44</t>
  </si>
  <si>
    <t>manual forecast</t>
  </si>
  <si>
    <t>INVDEM001196</t>
  </si>
  <si>
    <t>ST258</t>
  </si>
  <si>
    <t>Walmart Orlando Store</t>
  </si>
  <si>
    <t>Orlando</t>
  </si>
  <si>
    <t>PRD4369</t>
  </si>
  <si>
    <t>2025-10-05</t>
  </si>
  <si>
    <t>341.38</t>
  </si>
  <si>
    <t>205.4</t>
  </si>
  <si>
    <t>55</t>
  </si>
  <si>
    <t>469</t>
  </si>
  <si>
    <t>708</t>
  </si>
  <si>
    <t>-239</t>
  </si>
  <si>
    <t>66.24</t>
  </si>
  <si>
    <t>149</t>
  </si>
  <si>
    <t>114</t>
  </si>
  <si>
    <t>331</t>
  </si>
  <si>
    <t>423</t>
  </si>
  <si>
    <t>653</t>
  </si>
  <si>
    <t>1521.79</t>
  </si>
  <si>
    <t>88794.94</t>
  </si>
  <si>
    <t>18775.9</t>
  </si>
  <si>
    <t>-82837.83</t>
  </si>
  <si>
    <t>INVDEM001042</t>
  </si>
  <si>
    <t>ST958</t>
  </si>
  <si>
    <t>Walmart Tampa Store</t>
  </si>
  <si>
    <t>Tampa</t>
  </si>
  <si>
    <t>PRD4039</t>
  </si>
  <si>
    <t>Cookware Set</t>
  </si>
  <si>
    <t>2025-08-09</t>
  </si>
  <si>
    <t>Winter</t>
  </si>
  <si>
    <t>220.91</t>
  </si>
  <si>
    <t>176.1</t>
  </si>
  <si>
    <t>769</t>
  </si>
  <si>
    <t>807</t>
  </si>
  <si>
    <t>896</t>
  </si>
  <si>
    <t>1145</t>
  </si>
  <si>
    <t>-249</t>
  </si>
  <si>
    <t>78.25</t>
  </si>
  <si>
    <t>1127</t>
  </si>
  <si>
    <t>550</t>
  </si>
  <si>
    <t>532</t>
  </si>
  <si>
    <t>354</t>
  </si>
  <si>
    <t>2342.75</t>
  </si>
  <si>
    <t>16848.56</t>
  </si>
  <si>
    <t>169879.79</t>
  </si>
  <si>
    <t>15267.58</t>
  </si>
  <si>
    <t>INVDEM001723</t>
  </si>
  <si>
    <t>ST911</t>
  </si>
  <si>
    <t>PRD5484</t>
  </si>
  <si>
    <t>Coffee Maker</t>
  </si>
  <si>
    <t>395.26</t>
  </si>
  <si>
    <t>173.5</t>
  </si>
  <si>
    <t>227</t>
  </si>
  <si>
    <t>269</t>
  </si>
  <si>
    <t>383</t>
  </si>
  <si>
    <t>333</t>
  </si>
  <si>
    <t>50</t>
  </si>
  <si>
    <t>171</t>
  </si>
  <si>
    <t>232</t>
  </si>
  <si>
    <t>403</t>
  </si>
  <si>
    <t>22</t>
  </si>
  <si>
    <t>23506.56</t>
  </si>
  <si>
    <t>89724.02</t>
  </si>
  <si>
    <t>26832.96</t>
  </si>
  <si>
    <t>INVDEM001937</t>
  </si>
  <si>
    <t>ST776</t>
  </si>
  <si>
    <t>Walmart Sacramento Store</t>
  </si>
  <si>
    <t>Sacramento</t>
  </si>
  <si>
    <t>PRD5385</t>
  </si>
  <si>
    <t>2025-12-12</t>
  </si>
  <si>
    <t>78.91</t>
  </si>
  <si>
    <t>62.1</t>
  </si>
  <si>
    <t>36</t>
  </si>
  <si>
    <t>52</t>
  </si>
  <si>
    <t>2</t>
  </si>
  <si>
    <t>96.0</t>
  </si>
  <si>
    <t>61</t>
  </si>
  <si>
    <t>37</t>
  </si>
  <si>
    <t>14</t>
  </si>
  <si>
    <t>208.03</t>
  </si>
  <si>
    <t>3945.5</t>
  </si>
  <si>
    <t>632.47</t>
  </si>
  <si>
    <t>INVDEM001120</t>
  </si>
  <si>
    <t>ST433</t>
  </si>
  <si>
    <t>Walmart Rochester Store</t>
  </si>
  <si>
    <t>Rochester</t>
  </si>
  <si>
    <t>PRD5033</t>
  </si>
  <si>
    <t>2025-06-13</t>
  </si>
  <si>
    <t>296.64</t>
  </si>
  <si>
    <t>135.22</t>
  </si>
  <si>
    <t>42</t>
  </si>
  <si>
    <t>40</t>
  </si>
  <si>
    <t>110</t>
  </si>
  <si>
    <t>18</t>
  </si>
  <si>
    <t>27</t>
  </si>
  <si>
    <t>Overstocked</t>
  </si>
  <si>
    <t>317.26</t>
  </si>
  <si>
    <t>14832.0</t>
  </si>
  <si>
    <t>7753.74</t>
  </si>
  <si>
    <t>Reduce Reorder Quantity</t>
  </si>
  <si>
    <t>INVDEM001581</t>
  </si>
  <si>
    <t>ST362</t>
  </si>
  <si>
    <t>Walmart Columbus Store</t>
  </si>
  <si>
    <t>Ohio</t>
  </si>
  <si>
    <t>Columbus</t>
  </si>
  <si>
    <t>PRD8630</t>
  </si>
  <si>
    <t>2025-08-17</t>
  </si>
  <si>
    <t>408.45</t>
  </si>
  <si>
    <t>198.29</t>
  </si>
  <si>
    <t>156</t>
  </si>
  <si>
    <t>410</t>
  </si>
  <si>
    <t>500</t>
  </si>
  <si>
    <t>-32</t>
  </si>
  <si>
    <t>93.98</t>
  </si>
  <si>
    <t>245</t>
  </si>
  <si>
    <t>181</t>
  </si>
  <si>
    <t>267</t>
  </si>
  <si>
    <t>347</t>
  </si>
  <si>
    <t>1555.25</t>
  </si>
  <si>
    <t>79020.16</t>
  </si>
  <si>
    <t>63718.2</t>
  </si>
  <si>
    <t>-47790.45</t>
  </si>
  <si>
    <t>INVDEM000927</t>
  </si>
  <si>
    <t>ST196</t>
  </si>
  <si>
    <t>Walmart Cleveland Store</t>
  </si>
  <si>
    <t>Cleveland</t>
  </si>
  <si>
    <t>PRD9199</t>
  </si>
  <si>
    <t>Sports Bag</t>
  </si>
  <si>
    <t>Sports</t>
  </si>
  <si>
    <t>2026-05-19</t>
  </si>
  <si>
    <t>343.63</t>
  </si>
  <si>
    <t>151.41</t>
  </si>
  <si>
    <t>432</t>
  </si>
  <si>
    <t>305</t>
  </si>
  <si>
    <t>348</t>
  </si>
  <si>
    <t>-84</t>
  </si>
  <si>
    <t>80.56</t>
  </si>
  <si>
    <t>567</t>
  </si>
  <si>
    <t>324</t>
  </si>
  <si>
    <t>288</t>
  </si>
  <si>
    <t>21</t>
  </si>
  <si>
    <t>1539.86</t>
  </si>
  <si>
    <t>148448.16</t>
  </si>
  <si>
    <t>81499.18</t>
  </si>
  <si>
    <t>INVDEM001819</t>
  </si>
  <si>
    <t>ST557</t>
  </si>
  <si>
    <t>Walmart Naperville Store</t>
  </si>
  <si>
    <t>Naperville</t>
  </si>
  <si>
    <t>PRD5993</t>
  </si>
  <si>
    <t>2025-10-29</t>
  </si>
  <si>
    <t>368.04</t>
  </si>
  <si>
    <t>221.97</t>
  </si>
  <si>
    <t>216</t>
  </si>
  <si>
    <t>796</t>
  </si>
  <si>
    <t>1157</t>
  </si>
  <si>
    <t>966</t>
  </si>
  <si>
    <t>191</t>
  </si>
  <si>
    <t>80.23</t>
  </si>
  <si>
    <t>1564</t>
  </si>
  <si>
    <t>1440</t>
  </si>
  <si>
    <t>405</t>
  </si>
  <si>
    <t>750</t>
  </si>
  <si>
    <t>18060.36</t>
  </si>
  <si>
    <t>109552.5</t>
  </si>
  <si>
    <t>79496.64</t>
  </si>
  <si>
    <t>-96061.74</t>
  </si>
  <si>
    <t>INVDEM000670</t>
  </si>
  <si>
    <t>ST989</t>
  </si>
  <si>
    <t>PRD4884</t>
  </si>
  <si>
    <t>08/25/2025</t>
  </si>
  <si>
    <t>300.14</t>
  </si>
  <si>
    <t>227.11</t>
  </si>
  <si>
    <t>248</t>
  </si>
  <si>
    <t>733</t>
  </si>
  <si>
    <t>1258</t>
  </si>
  <si>
    <t>1020</t>
  </si>
  <si>
    <t>76.67</t>
  </si>
  <si>
    <t>408</t>
  </si>
  <si>
    <t>196</t>
  </si>
  <si>
    <t>592</t>
  </si>
  <si>
    <t>1124</t>
  </si>
  <si>
    <t>772</t>
  </si>
  <si>
    <t>621.07</t>
  </si>
  <si>
    <t>56379.16</t>
  </si>
  <si>
    <t>74434.72</t>
  </si>
  <si>
    <t>-38888.79</t>
  </si>
  <si>
    <t>INVDEM001368</t>
  </si>
  <si>
    <t>ST346</t>
  </si>
  <si>
    <t>Walmart Savannah Store</t>
  </si>
  <si>
    <t>Savannah</t>
  </si>
  <si>
    <t>PRD8328</t>
  </si>
  <si>
    <t>Smart Watch</t>
  </si>
  <si>
    <t>NorthStar Wholesale</t>
  </si>
  <si>
    <t>2025-02-18</t>
  </si>
  <si>
    <t>236.07</t>
  </si>
  <si>
    <t>187.66</t>
  </si>
  <si>
    <t>177</t>
  </si>
  <si>
    <t>524</t>
  </si>
  <si>
    <t>132</t>
  </si>
  <si>
    <t>66.33</t>
  </si>
  <si>
    <t>148</t>
  </si>
  <si>
    <t>133</t>
  </si>
  <si>
    <t>396</t>
  </si>
  <si>
    <t>1343.06</t>
  </si>
  <si>
    <t>92539.44</t>
  </si>
  <si>
    <t>17633.66</t>
  </si>
  <si>
    <t>INVDEM001700</t>
  </si>
  <si>
    <t>ST444</t>
  </si>
  <si>
    <t>PRD2590</t>
  </si>
  <si>
    <t>2025-04-17</t>
  </si>
  <si>
    <t>403.52</t>
  </si>
  <si>
    <t>206.16</t>
  </si>
  <si>
    <t>365</t>
  </si>
  <si>
    <t>340</t>
  </si>
  <si>
    <t>75</t>
  </si>
  <si>
    <t>79.45</t>
  </si>
  <si>
    <t>342</t>
  </si>
  <si>
    <t>86</t>
  </si>
  <si>
    <t>276</t>
  </si>
  <si>
    <t>409</t>
  </si>
  <si>
    <t>328.79</t>
  </si>
  <si>
    <t>147284.8</t>
  </si>
  <si>
    <t>71707.61</t>
  </si>
  <si>
    <t>INVDEM000981</t>
  </si>
  <si>
    <t>ST733</t>
  </si>
  <si>
    <t>PRD5387</t>
  </si>
  <si>
    <t>Building Blocks</t>
  </si>
  <si>
    <t>2026-01-31</t>
  </si>
  <si>
    <t>436.41</t>
  </si>
  <si>
    <t>240.07</t>
  </si>
  <si>
    <t>33</t>
  </si>
  <si>
    <t>69.05</t>
  </si>
  <si>
    <t>53.21</t>
  </si>
  <si>
    <t>18329.22</t>
  </si>
  <si>
    <t>8193.07</t>
  </si>
  <si>
    <t>INVDEM000117</t>
  </si>
  <si>
    <t>ST158</t>
  </si>
  <si>
    <t>PRD8043</t>
  </si>
  <si>
    <t>Pen Set</t>
  </si>
  <si>
    <t>2025-08-21</t>
  </si>
  <si>
    <t>405.54</t>
  </si>
  <si>
    <t>184.12</t>
  </si>
  <si>
    <t>677</t>
  </si>
  <si>
    <t>577</t>
  </si>
  <si>
    <t>-337</t>
  </si>
  <si>
    <t>67.38</t>
  </si>
  <si>
    <t>1262</t>
  </si>
  <si>
    <t>667</t>
  </si>
  <si>
    <t>455</t>
  </si>
  <si>
    <t>30</t>
  </si>
  <si>
    <t>356</t>
  </si>
  <si>
    <t>5976.59</t>
  </si>
  <si>
    <t>78825.52</t>
  </si>
  <si>
    <t>274550.58</t>
  </si>
  <si>
    <t>65099.23</t>
  </si>
  <si>
    <t>INVDEM000564</t>
  </si>
  <si>
    <t>ST385</t>
  </si>
  <si>
    <t>PRD9263</t>
  </si>
  <si>
    <t>2025-11-07</t>
  </si>
  <si>
    <t>293.44</t>
  </si>
  <si>
    <t>192</t>
  </si>
  <si>
    <t>338</t>
  </si>
  <si>
    <t>92.36</t>
  </si>
  <si>
    <t>295</t>
  </si>
  <si>
    <t>189</t>
  </si>
  <si>
    <t>224</t>
  </si>
  <si>
    <t>10</t>
  </si>
  <si>
    <t>166</t>
  </si>
  <si>
    <t>1531.69</t>
  </si>
  <si>
    <t>25756.56</t>
  </si>
  <si>
    <t>43429.12</t>
  </si>
  <si>
    <t>-4324.57</t>
  </si>
  <si>
    <t>INVDEM001554</t>
  </si>
  <si>
    <t>ST476</t>
  </si>
  <si>
    <t>PRD5066</t>
  </si>
  <si>
    <t xml:space="preserve"> Office Supplies </t>
  </si>
  <si>
    <t>2025-11-06</t>
  </si>
  <si>
    <t>519.84</t>
  </si>
  <si>
    <t>232.86</t>
  </si>
  <si>
    <t>543</t>
  </si>
  <si>
    <t>771</t>
  </si>
  <si>
    <t>883</t>
  </si>
  <si>
    <t>124</t>
  </si>
  <si>
    <t>85.96</t>
  </si>
  <si>
    <t>823</t>
  </si>
  <si>
    <t>337</t>
  </si>
  <si>
    <t>672</t>
  </si>
  <si>
    <t>2539.93</t>
  </si>
  <si>
    <t>97573.2</t>
  </si>
  <si>
    <t>282273.12</t>
  </si>
  <si>
    <t>55717.01</t>
  </si>
  <si>
    <t>INVDEM000009</t>
  </si>
  <si>
    <t>ST603</t>
  </si>
  <si>
    <t>PRD3549</t>
  </si>
  <si>
    <t>Bluetooth Speaker</t>
  </si>
  <si>
    <t>2026-05-18</t>
  </si>
  <si>
    <t>38.14</t>
  </si>
  <si>
    <t>19.09</t>
  </si>
  <si>
    <t>483</t>
  </si>
  <si>
    <t>654</t>
  </si>
  <si>
    <t>1394</t>
  </si>
  <si>
    <t>1071</t>
  </si>
  <si>
    <t>323</t>
  </si>
  <si>
    <t>69.84</t>
  </si>
  <si>
    <t>1471</t>
  </si>
  <si>
    <t>1045</t>
  </si>
  <si>
    <t>674</t>
  </si>
  <si>
    <t>17</t>
  </si>
  <si>
    <t>588</t>
  </si>
  <si>
    <t>1493.97</t>
  </si>
  <si>
    <t>11201.4</t>
  </si>
  <si>
    <t>18421.62</t>
  </si>
  <si>
    <t>-3494.22</t>
  </si>
  <si>
    <t>INVDEM001978</t>
  </si>
  <si>
    <t>ST781</t>
  </si>
  <si>
    <t>PRD2892</t>
  </si>
  <si>
    <t>Handbag</t>
  </si>
  <si>
    <t>2026-02-24</t>
  </si>
  <si>
    <t>242.57</t>
  </si>
  <si>
    <t>192.18</t>
  </si>
  <si>
    <t>225</t>
  </si>
  <si>
    <t>-34</t>
  </si>
  <si>
    <t>84.89</t>
  </si>
  <si>
    <t>278</t>
  </si>
  <si>
    <t>107</t>
  </si>
  <si>
    <t>220</t>
  </si>
  <si>
    <t>102</t>
  </si>
  <si>
    <t>25</t>
  </si>
  <si>
    <t>54578.25</t>
  </si>
  <si>
    <t>9821.97</t>
  </si>
  <si>
    <t>INVDEM000335</t>
  </si>
  <si>
    <t>PRD8926</t>
  </si>
  <si>
    <t>fashion</t>
  </si>
  <si>
    <t>230.67</t>
  </si>
  <si>
    <t>159.96</t>
  </si>
  <si>
    <t>460</t>
  </si>
  <si>
    <t>613</t>
  </si>
  <si>
    <t>606</t>
  </si>
  <si>
    <t>721</t>
  </si>
  <si>
    <t>-115</t>
  </si>
  <si>
    <t>84.05</t>
  </si>
  <si>
    <t>958</t>
  </si>
  <si>
    <t>339</t>
  </si>
  <si>
    <t>180</t>
  </si>
  <si>
    <t>no</t>
  </si>
  <si>
    <t>261</t>
  </si>
  <si>
    <t>2457.02</t>
  </si>
  <si>
    <t>18455.31</t>
  </si>
  <si>
    <t>106108.2</t>
  </si>
  <si>
    <t>11614.27</t>
  </si>
  <si>
    <t>INVDEM000068</t>
  </si>
  <si>
    <t>ST616</t>
  </si>
  <si>
    <t>PRD7197</t>
  </si>
  <si>
    <t>37.94</t>
  </si>
  <si>
    <t>19.3</t>
  </si>
  <si>
    <t>219</t>
  </si>
  <si>
    <t>246</t>
  </si>
  <si>
    <t>99.19</t>
  </si>
  <si>
    <t>138</t>
  </si>
  <si>
    <t>91</t>
  </si>
  <si>
    <t>147</t>
  </si>
  <si>
    <t>41</t>
  </si>
  <si>
    <t>119.68</t>
  </si>
  <si>
    <t>764.24</t>
  </si>
  <si>
    <t>7777.7</t>
  </si>
  <si>
    <t>2937.28</t>
  </si>
  <si>
    <t>ML FORECAST</t>
  </si>
  <si>
    <t>INVDEM001105</t>
  </si>
  <si>
    <t>ST491</t>
  </si>
  <si>
    <t>Walmart Houston Store</t>
  </si>
  <si>
    <t>Houston</t>
  </si>
  <si>
    <t>PRD8576</t>
  </si>
  <si>
    <t>2025-09-09</t>
  </si>
  <si>
    <t>64.53</t>
  </si>
  <si>
    <t>51.68</t>
  </si>
  <si>
    <t>481</t>
  </si>
  <si>
    <t>659</t>
  </si>
  <si>
    <t>-222</t>
  </si>
  <si>
    <t>66.31</t>
  </si>
  <si>
    <t>398</t>
  </si>
  <si>
    <t>263</t>
  </si>
  <si>
    <t>475</t>
  </si>
  <si>
    <t>258</t>
  </si>
  <si>
    <t>5.04</t>
  </si>
  <si>
    <t>3315.3</t>
  </si>
  <si>
    <t>25876.53</t>
  </si>
  <si>
    <t>1832.51</t>
  </si>
  <si>
    <t>INVDEM000429</t>
  </si>
  <si>
    <t>ST996</t>
  </si>
  <si>
    <t>PRD8522</t>
  </si>
  <si>
    <t>Shampoo</t>
  </si>
  <si>
    <t>2025-07-01</t>
  </si>
  <si>
    <t>181.18</t>
  </si>
  <si>
    <t>109.78</t>
  </si>
  <si>
    <t>547</t>
  </si>
  <si>
    <t>979</t>
  </si>
  <si>
    <t>890</t>
  </si>
  <si>
    <t>90.0</t>
  </si>
  <si>
    <t>234</t>
  </si>
  <si>
    <t>803</t>
  </si>
  <si>
    <t>1070</t>
  </si>
  <si>
    <t>24490.2</t>
  </si>
  <si>
    <t>99105.46</t>
  </si>
  <si>
    <t>14565.6</t>
  </si>
  <si>
    <t>INVDEM000851</t>
  </si>
  <si>
    <t>ST248</t>
  </si>
  <si>
    <t>PRD1851</t>
  </si>
  <si>
    <t>Vitamin Pack</t>
  </si>
  <si>
    <t>2025-07-20</t>
  </si>
  <si>
    <t xml:space="preserve"> Rollback </t>
  </si>
  <si>
    <t>286.19</t>
  </si>
  <si>
    <t>243.78</t>
  </si>
  <si>
    <t>163</t>
  </si>
  <si>
    <t>203</t>
  </si>
  <si>
    <t>266</t>
  </si>
  <si>
    <t>252</t>
  </si>
  <si>
    <t>94.44</t>
  </si>
  <si>
    <t>327</t>
  </si>
  <si>
    <t>117</t>
  </si>
  <si>
    <t>157</t>
  </si>
  <si>
    <t>1919.72</t>
  </si>
  <si>
    <t>3774.49</t>
  </si>
  <si>
    <t>46648.97</t>
  </si>
  <si>
    <t>1218.62</t>
  </si>
  <si>
    <t>INVDEM001895</t>
  </si>
  <si>
    <t>ST669</t>
  </si>
  <si>
    <t>PRD8407</t>
  </si>
  <si>
    <t>Moisturizer</t>
  </si>
  <si>
    <t>2025-09-29</t>
  </si>
  <si>
    <t>107.97</t>
  </si>
  <si>
    <t>762</t>
  </si>
  <si>
    <t>888</t>
  </si>
  <si>
    <t>1090</t>
  </si>
  <si>
    <t>-202</t>
  </si>
  <si>
    <t>81.47</t>
  </si>
  <si>
    <t>833</t>
  </si>
  <si>
    <t>362</t>
  </si>
  <si>
    <t>490</t>
  </si>
  <si>
    <t>618</t>
  </si>
  <si>
    <t>8</t>
  </si>
  <si>
    <t>552</t>
  </si>
  <si>
    <t>1124.13</t>
  </si>
  <si>
    <t>14313.36</t>
  </si>
  <si>
    <t>72038.2</t>
  </si>
  <si>
    <t>-1487.15</t>
  </si>
  <si>
    <t>INVDEM001867</t>
  </si>
  <si>
    <t>ST502</t>
  </si>
  <si>
    <t>Walmart San Diego Store</t>
  </si>
  <si>
    <t>San Diego</t>
  </si>
  <si>
    <t>PRD3785</t>
  </si>
  <si>
    <t>Cereal Pack</t>
  </si>
  <si>
    <t>2025-02-27</t>
  </si>
  <si>
    <t>193.16</t>
  </si>
  <si>
    <t>91.55</t>
  </si>
  <si>
    <t>237</t>
  </si>
  <si>
    <t>294</t>
  </si>
  <si>
    <t>249</t>
  </si>
  <si>
    <t>244</t>
  </si>
  <si>
    <t>44</t>
  </si>
  <si>
    <t>300</t>
  </si>
  <si>
    <t>282.63</t>
  </si>
  <si>
    <t>45778.92</t>
  </si>
  <si>
    <t>23798.94</t>
  </si>
  <si>
    <t>INVDEM001121</t>
  </si>
  <si>
    <t>ST735</t>
  </si>
  <si>
    <t>Walmart Atlanta Store</t>
  </si>
  <si>
    <t>Atlanta</t>
  </si>
  <si>
    <t>PRD6354</t>
  </si>
  <si>
    <t>2025-04-30</t>
  </si>
  <si>
    <t>309.29</t>
  </si>
  <si>
    <t>206.48</t>
  </si>
  <si>
    <t>69.5</t>
  </si>
  <si>
    <t>564</t>
  </si>
  <si>
    <t>82</t>
  </si>
  <si>
    <t>4555.35</t>
  </si>
  <si>
    <t>5257.93</t>
  </si>
  <si>
    <t>-21621.81</t>
  </si>
  <si>
    <t>INVDEM002018</t>
  </si>
  <si>
    <t>PRD7874</t>
  </si>
  <si>
    <t>Cotton T-Shirt</t>
  </si>
  <si>
    <t>2026-04-06</t>
  </si>
  <si>
    <t>72.57</t>
  </si>
  <si>
    <t>46.12</t>
  </si>
  <si>
    <t>380</t>
  </si>
  <si>
    <t>284</t>
  </si>
  <si>
    <t>462</t>
  </si>
  <si>
    <t>78.42</t>
  </si>
  <si>
    <t>59</t>
  </si>
  <si>
    <t>286</t>
  </si>
  <si>
    <t>451</t>
  </si>
  <si>
    <t>154.69</t>
  </si>
  <si>
    <t>27576.6</t>
  </si>
  <si>
    <t>9896.31</t>
  </si>
  <si>
    <t>INVDEM000551</t>
  </si>
  <si>
    <t>ST544</t>
  </si>
  <si>
    <t>PRD1880</t>
  </si>
  <si>
    <t>HEALTH &amp; BEAUTY</t>
  </si>
  <si>
    <t>2026-01-27</t>
  </si>
  <si>
    <t>261.42</t>
  </si>
  <si>
    <t>207.53</t>
  </si>
  <si>
    <t>152</t>
  </si>
  <si>
    <t>548</t>
  </si>
  <si>
    <t>774</t>
  </si>
  <si>
    <t>-226</t>
  </si>
  <si>
    <t>70.8</t>
  </si>
  <si>
    <t>539</t>
  </si>
  <si>
    <t>298</t>
  </si>
  <si>
    <t>5818.69</t>
  </si>
  <si>
    <t>33519.58</t>
  </si>
  <si>
    <t>39735.84</t>
  </si>
  <si>
    <t>-31146.99</t>
  </si>
  <si>
    <t>INVDEM000829</t>
  </si>
  <si>
    <t>ST425</t>
  </si>
  <si>
    <t>PRD1483</t>
  </si>
  <si>
    <t>2025-06-18</t>
  </si>
  <si>
    <t>210.94</t>
  </si>
  <si>
    <t>182</t>
  </si>
  <si>
    <t>-14</t>
  </si>
  <si>
    <t>95.54</t>
  </si>
  <si>
    <t>316</t>
  </si>
  <si>
    <t>255</t>
  </si>
  <si>
    <t>3410.74</t>
  </si>
  <si>
    <t>4953.96</t>
  </si>
  <si>
    <t>38391.08</t>
  </si>
  <si>
    <t>-1534.24</t>
  </si>
  <si>
    <t>INVDEM001370</t>
  </si>
  <si>
    <t>ST747</t>
  </si>
  <si>
    <t>NEW YORK</t>
  </si>
  <si>
    <t>PRD5942</t>
  </si>
  <si>
    <t>Office Chair</t>
  </si>
  <si>
    <t>2025-10-12</t>
  </si>
  <si>
    <t>56.01</t>
  </si>
  <si>
    <t>47.64</t>
  </si>
  <si>
    <t>1167</t>
  </si>
  <si>
    <t>2608</t>
  </si>
  <si>
    <t>2053</t>
  </si>
  <si>
    <t>555</t>
  </si>
  <si>
    <t>72.97</t>
  </si>
  <si>
    <t>3072</t>
  </si>
  <si>
    <t>2066</t>
  </si>
  <si>
    <t>479</t>
  </si>
  <si>
    <t>620</t>
  </si>
  <si>
    <t>886</t>
  </si>
  <si>
    <t>1478.99</t>
  </si>
  <si>
    <t>7415.82</t>
  </si>
  <si>
    <t>65363.67</t>
  </si>
  <si>
    <t>872.98</t>
  </si>
  <si>
    <t>INVDEM000251</t>
  </si>
  <si>
    <t>ST522</t>
  </si>
  <si>
    <t>Walmart San Antonio Store</t>
  </si>
  <si>
    <t>San Antonio</t>
  </si>
  <si>
    <t>PRD8531</t>
  </si>
  <si>
    <t>Water Bottle</t>
  </si>
  <si>
    <t>2025-08-08</t>
  </si>
  <si>
    <t>125.14</t>
  </si>
  <si>
    <t>77.37</t>
  </si>
  <si>
    <t>1044</t>
  </si>
  <si>
    <t>624</t>
  </si>
  <si>
    <t>1064</t>
  </si>
  <si>
    <t>1191</t>
  </si>
  <si>
    <t>-127</t>
  </si>
  <si>
    <t>89.34</t>
  </si>
  <si>
    <t>1384</t>
  </si>
  <si>
    <t>600</t>
  </si>
  <si>
    <t>798</t>
  </si>
  <si>
    <t>1581.05</t>
  </si>
  <si>
    <t>7022.19</t>
  </si>
  <si>
    <t>130646.16</t>
  </si>
  <si>
    <t>41268.64</t>
  </si>
  <si>
    <t>INVDEM001682</t>
  </si>
  <si>
    <t>PRD5162</t>
  </si>
  <si>
    <t>2026-02-19</t>
  </si>
  <si>
    <t>56.66</t>
  </si>
  <si>
    <t>26.25</t>
  </si>
  <si>
    <t>201</t>
  </si>
  <si>
    <t>682</t>
  </si>
  <si>
    <t>1410</t>
  </si>
  <si>
    <t>1260</t>
  </si>
  <si>
    <t>88.1</t>
  </si>
  <si>
    <t>26</t>
  </si>
  <si>
    <t>626</t>
  </si>
  <si>
    <t>1415</t>
  </si>
  <si>
    <t>1059</t>
  </si>
  <si>
    <t>32204.19</t>
  </si>
  <si>
    <t>11388.66</t>
  </si>
  <si>
    <t>-26091.78</t>
  </si>
  <si>
    <t>INVDEM001296</t>
  </si>
  <si>
    <t>ST743</t>
  </si>
  <si>
    <t>florida</t>
  </si>
  <si>
    <t>PRD7900</t>
  </si>
  <si>
    <t>2025-04-06</t>
  </si>
  <si>
    <t>334.28</t>
  </si>
  <si>
    <t>189.51</t>
  </si>
  <si>
    <t>686</t>
  </si>
  <si>
    <t>533</t>
  </si>
  <si>
    <t>848</t>
  </si>
  <si>
    <t>162</t>
  </si>
  <si>
    <t>76.38</t>
  </si>
  <si>
    <t>1696</t>
  </si>
  <si>
    <t>1209</t>
  </si>
  <si>
    <t>616</t>
  </si>
  <si>
    <t>13214.45</t>
  </si>
  <si>
    <t>229316.08</t>
  </si>
  <si>
    <t>86097.77</t>
  </si>
  <si>
    <t xml:space="preserve"> REDUCE REORDER QUANTITY</t>
  </si>
  <si>
    <t>INVDEM001866</t>
  </si>
  <si>
    <t>ST697</t>
  </si>
  <si>
    <t>PRD9429</t>
  </si>
  <si>
    <t>Air Fryer</t>
  </si>
  <si>
    <t>2025-07-17</t>
  </si>
  <si>
    <t>222.16</t>
  </si>
  <si>
    <t>107.52</t>
  </si>
  <si>
    <t>173</t>
  </si>
  <si>
    <t>436</t>
  </si>
  <si>
    <t>623</t>
  </si>
  <si>
    <t>553</t>
  </si>
  <si>
    <t>70</t>
  </si>
  <si>
    <t>87.34</t>
  </si>
  <si>
    <t>521</t>
  </si>
  <si>
    <t>492</t>
  </si>
  <si>
    <t>yes</t>
  </si>
  <si>
    <t>2963.74</t>
  </si>
  <si>
    <t>43563.2</t>
  </si>
  <si>
    <t>38433.68</t>
  </si>
  <si>
    <t>-26694.22</t>
  </si>
  <si>
    <t>INVDEM000908</t>
  </si>
  <si>
    <t>ST105</t>
  </si>
  <si>
    <t>PRD4461</t>
  </si>
  <si>
    <t>Doll Set</t>
  </si>
  <si>
    <t>2025-10-25</t>
  </si>
  <si>
    <t>238.6</t>
  </si>
  <si>
    <t>146.63</t>
  </si>
  <si>
    <t>514</t>
  </si>
  <si>
    <t>611</t>
  </si>
  <si>
    <t>84.12</t>
  </si>
  <si>
    <t>910</t>
  </si>
  <si>
    <t>476</t>
  </si>
  <si>
    <t>74</t>
  </si>
  <si>
    <t>YES</t>
  </si>
  <si>
    <t>46</t>
  </si>
  <si>
    <t>4104.48</t>
  </si>
  <si>
    <t>4230.62</t>
  </si>
  <si>
    <t>134809.0</t>
  </si>
  <si>
    <t>43627.95</t>
  </si>
  <si>
    <t>INVDEM001192</t>
  </si>
  <si>
    <t>ST254</t>
  </si>
  <si>
    <t>PRD7224</t>
  </si>
  <si>
    <t>Running Shoes</t>
  </si>
  <si>
    <t>2025-09-01</t>
  </si>
  <si>
    <t>261.0</t>
  </si>
  <si>
    <t>132.11</t>
  </si>
  <si>
    <t>505</t>
  </si>
  <si>
    <t>999999</t>
  </si>
  <si>
    <t>-104</t>
  </si>
  <si>
    <t>87.25</t>
  </si>
  <si>
    <t>412</t>
  </si>
  <si>
    <t>664</t>
  </si>
  <si>
    <t>4127.68</t>
  </si>
  <si>
    <t>85582.96</t>
  </si>
  <si>
    <t>39672.0</t>
  </si>
  <si>
    <t>-70119.36</t>
  </si>
  <si>
    <t>INVDEM000752</t>
  </si>
  <si>
    <t>ST410</t>
  </si>
  <si>
    <t>PRD2719</t>
  </si>
  <si>
    <t>2025-03-26</t>
  </si>
  <si>
    <t>285.62</t>
  </si>
  <si>
    <t>171.95</t>
  </si>
  <si>
    <t>78</t>
  </si>
  <si>
    <t>944</t>
  </si>
  <si>
    <t>-65</t>
  </si>
  <si>
    <t>93.56</t>
  </si>
  <si>
    <t>1634</t>
  </si>
  <si>
    <t>1699</t>
  </si>
  <si>
    <t>368</t>
  </si>
  <si>
    <t>931</t>
  </si>
  <si>
    <t>17310.26</t>
  </si>
  <si>
    <t>105826.77</t>
  </si>
  <si>
    <t>22278.36</t>
  </si>
  <si>
    <t>-114270.77</t>
  </si>
  <si>
    <t>INVDEM000194</t>
  </si>
  <si>
    <t>ST706</t>
  </si>
  <si>
    <t>PRD1151</t>
  </si>
  <si>
    <t>2025-08-04</t>
  </si>
  <si>
    <t>246.07</t>
  </si>
  <si>
    <t>170.45</t>
  </si>
  <si>
    <t>429</t>
  </si>
  <si>
    <t>320</t>
  </si>
  <si>
    <t>-109</t>
  </si>
  <si>
    <t>74.59</t>
  </si>
  <si>
    <t>233</t>
  </si>
  <si>
    <t>64</t>
  </si>
  <si>
    <t>2550.45</t>
  </si>
  <si>
    <t>105564.03</t>
  </si>
  <si>
    <t>29890.53</t>
  </si>
  <si>
    <t>INVDEM000092</t>
  </si>
  <si>
    <t>ST916</t>
  </si>
  <si>
    <t>Walmart Scottsdale Store</t>
  </si>
  <si>
    <t>Scottsdale</t>
  </si>
  <si>
    <t>PRD4777</t>
  </si>
  <si>
    <t>2025-06-15</t>
  </si>
  <si>
    <t>17.54</t>
  </si>
  <si>
    <t>9.55</t>
  </si>
  <si>
    <t>496</t>
  </si>
  <si>
    <t>431</t>
  </si>
  <si>
    <t>541</t>
  </si>
  <si>
    <t>544</t>
  </si>
  <si>
    <t>99.45</t>
  </si>
  <si>
    <t>776</t>
  </si>
  <si>
    <t>329</t>
  </si>
  <si>
    <t>48</t>
  </si>
  <si>
    <t>129.31</t>
  </si>
  <si>
    <t>383.52</t>
  </si>
  <si>
    <t>8699.84</t>
  </si>
  <si>
    <t>3450.21</t>
  </si>
  <si>
    <t>increase safety stock</t>
  </si>
  <si>
    <t>INVDEM000420</t>
  </si>
  <si>
    <t>ST600</t>
  </si>
  <si>
    <t>PRD1952</t>
  </si>
  <si>
    <t>Toy Car</t>
  </si>
  <si>
    <t>2025-01-23</t>
  </si>
  <si>
    <t>354.93</t>
  </si>
  <si>
    <t>199.78</t>
  </si>
  <si>
    <t>594</t>
  </si>
  <si>
    <t>535</t>
  </si>
  <si>
    <t>-59</t>
  </si>
  <si>
    <t>90.07</t>
  </si>
  <si>
    <t>281</t>
  </si>
  <si>
    <t>274</t>
  </si>
  <si>
    <t>546</t>
  </si>
  <si>
    <t>210828.42</t>
  </si>
  <si>
    <t>92159.1</t>
  </si>
  <si>
    <t>INVDEM002026</t>
  </si>
  <si>
    <t>ST906</t>
  </si>
  <si>
    <t>PRD4549</t>
  </si>
  <si>
    <t>Dumbbell Set</t>
  </si>
  <si>
    <t>326.38</t>
  </si>
  <si>
    <t>244.6</t>
  </si>
  <si>
    <t>795</t>
  </si>
  <si>
    <t>717</t>
  </si>
  <si>
    <t>1231</t>
  </si>
  <si>
    <t>933</t>
  </si>
  <si>
    <t>68.06</t>
  </si>
  <si>
    <t>418</t>
  </si>
  <si>
    <t>336</t>
  </si>
  <si>
    <t>1263</t>
  </si>
  <si>
    <t>11285.64</t>
  </si>
  <si>
    <t>259472.1</t>
  </si>
  <si>
    <t>53729.46</t>
  </si>
  <si>
    <t>INVDEM000410</t>
  </si>
  <si>
    <t>ST538</t>
  </si>
  <si>
    <t>PRD5556</t>
  </si>
  <si>
    <t>2025-06-04</t>
  </si>
  <si>
    <t>387.02</t>
  </si>
  <si>
    <t>200.43</t>
  </si>
  <si>
    <t>-51</t>
  </si>
  <si>
    <t>84.96</t>
  </si>
  <si>
    <t>488</t>
  </si>
  <si>
    <t>195</t>
  </si>
  <si>
    <t>98</t>
  </si>
  <si>
    <t>184</t>
  </si>
  <si>
    <t>1757.99</t>
  </si>
  <si>
    <t>131199.78</t>
  </si>
  <si>
    <t>61496.02</t>
  </si>
  <si>
    <t>INVDEM000032</t>
  </si>
  <si>
    <t>ST942</t>
  </si>
  <si>
    <t>PRD7857</t>
  </si>
  <si>
    <t>2025-11-03</t>
  </si>
  <si>
    <t>333.76</t>
  </si>
  <si>
    <t>39</t>
  </si>
  <si>
    <t>-6</t>
  </si>
  <si>
    <t>88.0</t>
  </si>
  <si>
    <t>88</t>
  </si>
  <si>
    <t>93</t>
  </si>
  <si>
    <t>45</t>
  </si>
  <si>
    <t>16688.0</t>
  </si>
  <si>
    <t>7337.5</t>
  </si>
  <si>
    <t>INVDEM000407</t>
  </si>
  <si>
    <t>ST337</t>
  </si>
  <si>
    <t>PRD1853</t>
  </si>
  <si>
    <t>2025-05-04</t>
  </si>
  <si>
    <t>22.32</t>
  </si>
  <si>
    <t>11.38</t>
  </si>
  <si>
    <t>202</t>
  </si>
  <si>
    <t>373</t>
  </si>
  <si>
    <t>92</t>
  </si>
  <si>
    <t>67.26</t>
  </si>
  <si>
    <t>743</t>
  </si>
  <si>
    <t>575</t>
  </si>
  <si>
    <t>186</t>
  </si>
  <si>
    <t>balanced</t>
  </si>
  <si>
    <t>389.68</t>
  </si>
  <si>
    <t>6271.92</t>
  </si>
  <si>
    <t>2684.46</t>
  </si>
  <si>
    <t>INVDEM000359</t>
  </si>
  <si>
    <t>ST832</t>
  </si>
  <si>
    <t>Walmart Cincinnati Store</t>
  </si>
  <si>
    <t>Cincinnati</t>
  </si>
  <si>
    <t>PRD4431</t>
  </si>
  <si>
    <t>2025-07-29</t>
  </si>
  <si>
    <t>176.57</t>
  </si>
  <si>
    <t>81.94</t>
  </si>
  <si>
    <t>209</t>
  </si>
  <si>
    <t>414</t>
  </si>
  <si>
    <t>77</t>
  </si>
  <si>
    <t>81.4</t>
  </si>
  <si>
    <t>729</t>
  </si>
  <si>
    <t>4330.96</t>
  </si>
  <si>
    <t>19399.15</t>
  </si>
  <si>
    <t>36903.13</t>
  </si>
  <si>
    <t>-3952.44</t>
  </si>
  <si>
    <t>INVDEM000152</t>
  </si>
  <si>
    <t>ST819</t>
  </si>
  <si>
    <t>PRD3879</t>
  </si>
  <si>
    <t>2025-10-16</t>
  </si>
  <si>
    <t>30.83</t>
  </si>
  <si>
    <t>14.43</t>
  </si>
  <si>
    <t>253</t>
  </si>
  <si>
    <t>72.82</t>
  </si>
  <si>
    <t>924</t>
  </si>
  <si>
    <t>556</t>
  </si>
  <si>
    <t>170</t>
  </si>
  <si>
    <t>7</t>
  </si>
  <si>
    <t>194.18</t>
  </si>
  <si>
    <t>12023.7</t>
  </si>
  <si>
    <t>6201.82</t>
  </si>
  <si>
    <t>INVDEM000006</t>
  </si>
  <si>
    <t>ST858</t>
  </si>
  <si>
    <t>west</t>
  </si>
  <si>
    <t>PRD3456</t>
  </si>
  <si>
    <t>HOME &amp; KITCHEN</t>
  </si>
  <si>
    <t>224.25</t>
  </si>
  <si>
    <t>151.95</t>
  </si>
  <si>
    <t>657</t>
  </si>
  <si>
    <t>845</t>
  </si>
  <si>
    <t>1228</t>
  </si>
  <si>
    <t>221</t>
  </si>
  <si>
    <t>78.05</t>
  </si>
  <si>
    <t>984</t>
  </si>
  <si>
    <t>402</t>
  </si>
  <si>
    <t>706</t>
  </si>
  <si>
    <t>350</t>
  </si>
  <si>
    <t>1889.35</t>
  </si>
  <si>
    <t>25305.0</t>
  </si>
  <si>
    <t>147332.25</t>
  </si>
  <si>
    <t>20306.75</t>
  </si>
  <si>
    <t>INVDEM000687</t>
  </si>
  <si>
    <t>ST181</t>
  </si>
  <si>
    <t>PRD2260</t>
  </si>
  <si>
    <t>2025-04-05</t>
  </si>
  <si>
    <t>209.99</t>
  </si>
  <si>
    <t>166.26</t>
  </si>
  <si>
    <t>85</t>
  </si>
  <si>
    <t>97.44</t>
  </si>
  <si>
    <t>146</t>
  </si>
  <si>
    <t>53</t>
  </si>
  <si>
    <t>705.3</t>
  </si>
  <si>
    <t>1049.52</t>
  </si>
  <si>
    <t>19529.07</t>
  </si>
  <si>
    <t>2312.07</t>
  </si>
  <si>
    <t>INVDEM000166</t>
  </si>
  <si>
    <t>ST434</t>
  </si>
  <si>
    <t>PRD6114</t>
  </si>
  <si>
    <t>2025-05-30</t>
  </si>
  <si>
    <t>207.19</t>
  </si>
  <si>
    <t>122.12</t>
  </si>
  <si>
    <t>103</t>
  </si>
  <si>
    <t>135</t>
  </si>
  <si>
    <t>32</t>
  </si>
  <si>
    <t>68.93</t>
  </si>
  <si>
    <t>-50</t>
  </si>
  <si>
    <t>21340.57</t>
  </si>
  <si>
    <t>8548.45</t>
  </si>
  <si>
    <t>INVDEM000499</t>
  </si>
  <si>
    <t>ST418</t>
  </si>
  <si>
    <t>PRD3205</t>
  </si>
  <si>
    <t>2026-02-26</t>
  </si>
  <si>
    <t>101.35</t>
  </si>
  <si>
    <t>63.02</t>
  </si>
  <si>
    <t>35</t>
  </si>
  <si>
    <t>34</t>
  </si>
  <si>
    <t>31</t>
  </si>
  <si>
    <t>-4</t>
  </si>
  <si>
    <t>88.57</t>
  </si>
  <si>
    <t>62</t>
  </si>
  <si>
    <t>136</t>
  </si>
  <si>
    <t>3547.25</t>
  </si>
  <si>
    <t>1008.55</t>
  </si>
  <si>
    <t>INVDEM000627</t>
  </si>
  <si>
    <t>ST643</t>
  </si>
  <si>
    <t>PRD5724</t>
  </si>
  <si>
    <t>52.83</t>
  </si>
  <si>
    <t>30.93</t>
  </si>
  <si>
    <t>97</t>
  </si>
  <si>
    <t>257</t>
  </si>
  <si>
    <t>87.94</t>
  </si>
  <si>
    <t>259</t>
  </si>
  <si>
    <t>291</t>
  </si>
  <si>
    <t>160</t>
  </si>
  <si>
    <t>103.27</t>
  </si>
  <si>
    <t>3504.0</t>
  </si>
  <si>
    <t>5124.51</t>
  </si>
  <si>
    <t>-1482.97</t>
  </si>
  <si>
    <t>INVDEM000925</t>
  </si>
  <si>
    <t>ST238</t>
  </si>
  <si>
    <t>Walmart Dallas Store</t>
  </si>
  <si>
    <t>Dallas</t>
  </si>
  <si>
    <t>PRD4245</t>
  </si>
  <si>
    <t>2025-03-10</t>
  </si>
  <si>
    <t>205.82</t>
  </si>
  <si>
    <t>510</t>
  </si>
  <si>
    <t>723</t>
  </si>
  <si>
    <t>1065</t>
  </si>
  <si>
    <t>-342</t>
  </si>
  <si>
    <t>67.89</t>
  </si>
  <si>
    <t>791</t>
  </si>
  <si>
    <t>741</t>
  </si>
  <si>
    <t>941</t>
  </si>
  <si>
    <t>10029.52</t>
  </si>
  <si>
    <t>167215.7</t>
  </si>
  <si>
    <t>47556.48</t>
  </si>
  <si>
    <t>-155210.42</t>
  </si>
  <si>
    <t>INVDEM000082</t>
  </si>
  <si>
    <t>ST617</t>
  </si>
  <si>
    <t>PRD3189</t>
  </si>
  <si>
    <t>2025-04-18</t>
  </si>
  <si>
    <t>bogo</t>
  </si>
  <si>
    <t>130.91</t>
  </si>
  <si>
    <t>80.85</t>
  </si>
  <si>
    <t>395</t>
  </si>
  <si>
    <t>-67</t>
  </si>
  <si>
    <t>85.5</t>
  </si>
  <si>
    <t>703</t>
  </si>
  <si>
    <t>1716.34</t>
  </si>
  <si>
    <t>60480.42</t>
  </si>
  <si>
    <t>21411.38</t>
  </si>
  <si>
    <t>INVDEM000739</t>
  </si>
  <si>
    <t>ST673</t>
  </si>
  <si>
    <t>PRD9539</t>
  </si>
  <si>
    <t>2026-05-06</t>
  </si>
  <si>
    <t>66.36</t>
  </si>
  <si>
    <t>40.24</t>
  </si>
  <si>
    <t>829</t>
  </si>
  <si>
    <t>1317</t>
  </si>
  <si>
    <t>1871</t>
  </si>
  <si>
    <t>-554</t>
  </si>
  <si>
    <t>70.39</t>
  </si>
  <si>
    <t>1073</t>
  </si>
  <si>
    <t>272</t>
  </si>
  <si>
    <t>1135</t>
  </si>
  <si>
    <t>stockout risk</t>
  </si>
  <si>
    <t>938</t>
  </si>
  <si>
    <t>853.75</t>
  </si>
  <si>
    <t>24500.56</t>
  </si>
  <si>
    <t>61913.88</t>
  </si>
  <si>
    <t>-984.35</t>
  </si>
  <si>
    <t>INVDEM001797</t>
  </si>
  <si>
    <t>PRD5063</t>
  </si>
  <si>
    <t>2025-03-06</t>
  </si>
  <si>
    <t>268.7</t>
  </si>
  <si>
    <t>136.58</t>
  </si>
  <si>
    <t>325</t>
  </si>
  <si>
    <t>65.15</t>
  </si>
  <si>
    <t>448</t>
  </si>
  <si>
    <t>1931.11</t>
  </si>
  <si>
    <t>64756.7</t>
  </si>
  <si>
    <t>29909.81</t>
  </si>
  <si>
    <t>INVDEM001640</t>
  </si>
  <si>
    <t>Walmart Macon Store</t>
  </si>
  <si>
    <t>Macon</t>
  </si>
  <si>
    <t>PRD9572</t>
  </si>
  <si>
    <t>2025-10-18</t>
  </si>
  <si>
    <t>221.59</t>
  </si>
  <si>
    <t>156.38</t>
  </si>
  <si>
    <t>529</t>
  </si>
  <si>
    <t>930</t>
  </si>
  <si>
    <t>1220</t>
  </si>
  <si>
    <t>-290</t>
  </si>
  <si>
    <t>76.23</t>
  </si>
  <si>
    <t>630</t>
  </si>
  <si>
    <t>960</t>
  </si>
  <si>
    <t>31.33</t>
  </si>
  <si>
    <t>31105.17</t>
  </si>
  <si>
    <t>164641.37</t>
  </si>
  <si>
    <t>17314.53</t>
  </si>
  <si>
    <t>INVDEM001658</t>
  </si>
  <si>
    <t>ST527</t>
  </si>
  <si>
    <t>northeast</t>
  </si>
  <si>
    <t>PRD6617</t>
  </si>
  <si>
    <t>2025-01-21</t>
  </si>
  <si>
    <t>277.4</t>
  </si>
  <si>
    <t>235.72</t>
  </si>
  <si>
    <t>-52</t>
  </si>
  <si>
    <t>84.71</t>
  </si>
  <si>
    <t>273</t>
  </si>
  <si>
    <t>213</t>
  </si>
  <si>
    <t>277</t>
  </si>
  <si>
    <t>129</t>
  </si>
  <si>
    <t>955.1</t>
  </si>
  <si>
    <t>9503.04</t>
  </si>
  <si>
    <t>31068.8</t>
  </si>
  <si>
    <t>-5789.98</t>
  </si>
  <si>
    <t>INVDEM000314</t>
  </si>
  <si>
    <t>ST604</t>
  </si>
  <si>
    <t>PRD2531</t>
  </si>
  <si>
    <t>Snack Box</t>
  </si>
  <si>
    <t>2026-01-12</t>
  </si>
  <si>
    <t>64.02</t>
  </si>
  <si>
    <t>49.09</t>
  </si>
  <si>
    <t>806</t>
  </si>
  <si>
    <t>355</t>
  </si>
  <si>
    <t>773</t>
  </si>
  <si>
    <t>-153</t>
  </si>
  <si>
    <t>83.48</t>
  </si>
  <si>
    <t>NO</t>
  </si>
  <si>
    <t>120</t>
  </si>
  <si>
    <t>1791.6</t>
  </si>
  <si>
    <t>51600.12</t>
  </si>
  <si>
    <t>10241.98</t>
  </si>
  <si>
    <t>INVDEM002033</t>
  </si>
  <si>
    <t>ST387</t>
  </si>
  <si>
    <t>Walmart Chicago Store</t>
  </si>
  <si>
    <t>Chicago</t>
  </si>
  <si>
    <t>PRD1973</t>
  </si>
  <si>
    <t>Phone Charger</t>
  </si>
  <si>
    <t>2026-05-13</t>
  </si>
  <si>
    <t>223.6</t>
  </si>
  <si>
    <t>159.31</t>
  </si>
  <si>
    <t>71.54</t>
  </si>
  <si>
    <t>1338</t>
  </si>
  <si>
    <t>1192</t>
  </si>
  <si>
    <t>214</t>
  </si>
  <si>
    <t>4732.96</t>
  </si>
  <si>
    <t>13758.06</t>
  </si>
  <si>
    <t>71552.0</t>
  </si>
  <si>
    <t>2081.78</t>
  </si>
  <si>
    <t>INVDEM000325</t>
  </si>
  <si>
    <t>PRD1638</t>
  </si>
  <si>
    <t>2026-02-04</t>
  </si>
  <si>
    <t>561.84</t>
  </si>
  <si>
    <t>244.79</t>
  </si>
  <si>
    <t>975</t>
  </si>
  <si>
    <t>582</t>
  </si>
  <si>
    <t>1179</t>
  </si>
  <si>
    <t>93.35</t>
  </si>
  <si>
    <t>2306</t>
  </si>
  <si>
    <t>1528</t>
  </si>
  <si>
    <t>461</t>
  </si>
  <si>
    <t>13020.02</t>
  </si>
  <si>
    <t>91310.4</t>
  </si>
  <si>
    <t>547794.0</t>
  </si>
  <si>
    <t>204793.33</t>
  </si>
  <si>
    <t>INVDEM002011</t>
  </si>
  <si>
    <t>PRD5548</t>
  </si>
  <si>
    <t>2025-08-11</t>
  </si>
  <si>
    <t>140.35</t>
  </si>
  <si>
    <t>67.55</t>
  </si>
  <si>
    <t>850</t>
  </si>
  <si>
    <t>853</t>
  </si>
  <si>
    <t>1166</t>
  </si>
  <si>
    <t>-313</t>
  </si>
  <si>
    <t>73.16</t>
  </si>
  <si>
    <t>482</t>
  </si>
  <si>
    <t>872</t>
  </si>
  <si>
    <t>20020.0</t>
  </si>
  <si>
    <t>125051.85</t>
  </si>
  <si>
    <t>44844.8</t>
  </si>
  <si>
    <t>INVDEM000979</t>
  </si>
  <si>
    <t>ST817</t>
  </si>
  <si>
    <t>PRD2463</t>
  </si>
  <si>
    <t>2025-02-13</t>
  </si>
  <si>
    <t>522.68</t>
  </si>
  <si>
    <t>233.6</t>
  </si>
  <si>
    <t>601</t>
  </si>
  <si>
    <t>895</t>
  </si>
  <si>
    <t>1314</t>
  </si>
  <si>
    <t>-419</t>
  </si>
  <si>
    <t>68.11</t>
  </si>
  <si>
    <t>842</t>
  </si>
  <si>
    <t>739</t>
  </si>
  <si>
    <t>268</t>
  </si>
  <si>
    <t>1123</t>
  </si>
  <si>
    <t>3115.85</t>
  </si>
  <si>
    <t>324636.84</t>
  </si>
  <si>
    <t>99831.88</t>
  </si>
  <si>
    <t>-272538.41</t>
  </si>
  <si>
    <t>INVDEM001704</t>
  </si>
  <si>
    <t>ST667</t>
  </si>
  <si>
    <t>PRD6488</t>
  </si>
  <si>
    <t>478.06</t>
  </si>
  <si>
    <t>242.87</t>
  </si>
  <si>
    <t>151</t>
  </si>
  <si>
    <t>169</t>
  </si>
  <si>
    <t>210</t>
  </si>
  <si>
    <t>-41</t>
  </si>
  <si>
    <t>80.48</t>
  </si>
  <si>
    <t>113</t>
  </si>
  <si>
    <t>71</t>
  </si>
  <si>
    <t>199</t>
  </si>
  <si>
    <t>1175.95</t>
  </si>
  <si>
    <t>98002.3</t>
  </si>
  <si>
    <t>47038.0</t>
  </si>
  <si>
    <t>INVDEM000106</t>
  </si>
  <si>
    <t>ST205</t>
  </si>
  <si>
    <t>Walmart Miami Store</t>
  </si>
  <si>
    <t>Miami</t>
  </si>
  <si>
    <t>PRD7239</t>
  </si>
  <si>
    <t>2025-01-26</t>
  </si>
  <si>
    <t>518.86</t>
  </si>
  <si>
    <t>246.22</t>
  </si>
  <si>
    <t>94.19</t>
  </si>
  <si>
    <t>586</t>
  </si>
  <si>
    <t>56981.76</t>
  </si>
  <si>
    <t>141648.78</t>
  </si>
  <si>
    <t>17448.96</t>
  </si>
  <si>
    <t>INVDEM001318</t>
  </si>
  <si>
    <t>ST131</t>
  </si>
  <si>
    <t>PRD4125</t>
  </si>
  <si>
    <t>2025-07-23</t>
  </si>
  <si>
    <t>79.2</t>
  </si>
  <si>
    <t>48.46</t>
  </si>
  <si>
    <t>290</t>
  </si>
  <si>
    <t>670</t>
  </si>
  <si>
    <t>83.88</t>
  </si>
  <si>
    <t>292</t>
  </si>
  <si>
    <t>731</t>
  </si>
  <si>
    <t>45698.4</t>
  </si>
  <si>
    <t>17736.98</t>
  </si>
  <si>
    <t>INVDEM001570</t>
  </si>
  <si>
    <t>ST594</t>
  </si>
  <si>
    <t>PRD5967</t>
  </si>
  <si>
    <t>2026-01-21</t>
  </si>
  <si>
    <t>284.06</t>
  </si>
  <si>
    <t>246.16</t>
  </si>
  <si>
    <t>363</t>
  </si>
  <si>
    <t>326</t>
  </si>
  <si>
    <t>-8</t>
  </si>
  <si>
    <t>97.8</t>
  </si>
  <si>
    <t>103113.78</t>
  </si>
  <si>
    <t>13757.7</t>
  </si>
  <si>
    <t>INVDEM001221</t>
  </si>
  <si>
    <t>PRD7360</t>
  </si>
  <si>
    <t>2025-09-20</t>
  </si>
  <si>
    <t>54.48</t>
  </si>
  <si>
    <t>32.69</t>
  </si>
  <si>
    <t>596</t>
  </si>
  <si>
    <t>1041</t>
  </si>
  <si>
    <t>65.33</t>
  </si>
  <si>
    <t>1654</t>
  </si>
  <si>
    <t>1050</t>
  </si>
  <si>
    <t>1005.27</t>
  </si>
  <si>
    <t>42113.04</t>
  </si>
  <si>
    <t>15838.4</t>
  </si>
  <si>
    <t>INVDEM000321</t>
  </si>
  <si>
    <t>ST272</t>
  </si>
  <si>
    <t>PRD2347</t>
  </si>
  <si>
    <t>2025-01-04</t>
  </si>
  <si>
    <t>473.02</t>
  </si>
  <si>
    <t>211.52</t>
  </si>
  <si>
    <t>49</t>
  </si>
  <si>
    <t>104</t>
  </si>
  <si>
    <t>71.6</t>
  </si>
  <si>
    <t>142</t>
  </si>
  <si>
    <t>565.48</t>
  </si>
  <si>
    <t>38314.62</t>
  </si>
  <si>
    <t>20616.02</t>
  </si>
  <si>
    <t>INVDEM001083</t>
  </si>
  <si>
    <t>ST795</t>
  </si>
  <si>
    <t>PRD6383</t>
  </si>
  <si>
    <t>2025-10-31</t>
  </si>
  <si>
    <t>65.75</t>
  </si>
  <si>
    <t>499</t>
  </si>
  <si>
    <t>-107</t>
  </si>
  <si>
    <t>78.56</t>
  </si>
  <si>
    <t>646</t>
  </si>
  <si>
    <t>605.07</t>
  </si>
  <si>
    <t>67235.26</t>
  </si>
  <si>
    <t>33820.94</t>
  </si>
  <si>
    <t>INVDEM001027</t>
  </si>
  <si>
    <t>ST430</t>
  </si>
  <si>
    <t>PRD6996</t>
  </si>
  <si>
    <t>324.87</t>
  </si>
  <si>
    <t>171.07</t>
  </si>
  <si>
    <t>318</t>
  </si>
  <si>
    <t>304</t>
  </si>
  <si>
    <t>95.39</t>
  </si>
  <si>
    <t>217</t>
  </si>
  <si>
    <t>80</t>
  </si>
  <si>
    <t>705.9</t>
  </si>
  <si>
    <t>12304.0</t>
  </si>
  <si>
    <t>72770.88</t>
  </si>
  <si>
    <t>21441.3</t>
  </si>
  <si>
    <t>INVDEM000398</t>
  </si>
  <si>
    <t>ST363</t>
  </si>
  <si>
    <t>PRD8374</t>
  </si>
  <si>
    <t>17.48</t>
  </si>
  <si>
    <t>13.28</t>
  </si>
  <si>
    <t>47</t>
  </si>
  <si>
    <t>38</t>
  </si>
  <si>
    <t>-9</t>
  </si>
  <si>
    <t>107.22</t>
  </si>
  <si>
    <t>821.56</t>
  </si>
  <si>
    <t>90.18</t>
  </si>
  <si>
    <t>INVDEM001245</t>
  </si>
  <si>
    <t>ST717</t>
  </si>
  <si>
    <t>PRD2091</t>
  </si>
  <si>
    <t>2026-03-28</t>
  </si>
  <si>
    <t>274.6</t>
  </si>
  <si>
    <t>189.0</t>
  </si>
  <si>
    <t>265</t>
  </si>
  <si>
    <t>926</t>
  </si>
  <si>
    <t>982</t>
  </si>
  <si>
    <t>-56</t>
  </si>
  <si>
    <t>94.3</t>
  </si>
  <si>
    <t>965</t>
  </si>
  <si>
    <t>764</t>
  </si>
  <si>
    <t>14414.27</t>
  </si>
  <si>
    <t>61375.2</t>
  </si>
  <si>
    <t>72769.0</t>
  </si>
  <si>
    <t>-53105.47</t>
  </si>
  <si>
    <t>INVDEM002004</t>
  </si>
  <si>
    <t>ST230</t>
  </si>
  <si>
    <t>PRD6092</t>
  </si>
  <si>
    <t>2025-11-02</t>
  </si>
  <si>
    <t>160.23</t>
  </si>
  <si>
    <t>72.62</t>
  </si>
  <si>
    <t>303</t>
  </si>
  <si>
    <t>81.85</t>
  </si>
  <si>
    <t>1</t>
  </si>
  <si>
    <t>2.32</t>
  </si>
  <si>
    <t>48549.69</t>
  </si>
  <si>
    <t>26543.51</t>
  </si>
  <si>
    <t>INVDEM001154</t>
  </si>
  <si>
    <t>ST573</t>
  </si>
  <si>
    <t>PRD1789</t>
  </si>
  <si>
    <t>2025-01-15</t>
  </si>
  <si>
    <t>448.51</t>
  </si>
  <si>
    <t>229.45</t>
  </si>
  <si>
    <t>621</t>
  </si>
  <si>
    <t>580</t>
  </si>
  <si>
    <t>819</t>
  </si>
  <si>
    <t>68.12</t>
  </si>
  <si>
    <t>1125</t>
  </si>
  <si>
    <t>384</t>
  </si>
  <si>
    <t>9461.79</t>
  </si>
  <si>
    <t>278524.71</t>
  </si>
  <si>
    <t>126574.47</t>
  </si>
  <si>
    <t>INVDEM000906</t>
  </si>
  <si>
    <t>PRD6521</t>
  </si>
  <si>
    <t>2025-10-23</t>
  </si>
  <si>
    <t>335.88</t>
  </si>
  <si>
    <t>177.46</t>
  </si>
  <si>
    <t>20</t>
  </si>
  <si>
    <t>79.17</t>
  </si>
  <si>
    <t>96</t>
  </si>
  <si>
    <t>880.82</t>
  </si>
  <si>
    <t>8061.12</t>
  </si>
  <si>
    <t>2921.26</t>
  </si>
  <si>
    <t>INVDEM000760</t>
  </si>
  <si>
    <t>ST134</t>
  </si>
  <si>
    <t>PRD6159</t>
  </si>
  <si>
    <t>2025-03-01</t>
  </si>
  <si>
    <t>no promo</t>
  </si>
  <si>
    <t>387.25</t>
  </si>
  <si>
    <t>246.89</t>
  </si>
  <si>
    <t>452</t>
  </si>
  <si>
    <t>517</t>
  </si>
  <si>
    <t>-88</t>
  </si>
  <si>
    <t>82.98</t>
  </si>
  <si>
    <t>397</t>
  </si>
  <si>
    <t>11901.31</t>
  </si>
  <si>
    <t>56003.64</t>
  </si>
  <si>
    <t>45695.5</t>
  </si>
  <si>
    <t>-51342.47</t>
  </si>
  <si>
    <t>INVDEM000015</t>
  </si>
  <si>
    <t>ST443</t>
  </si>
  <si>
    <t>PRD8175</t>
  </si>
  <si>
    <t>47.47</t>
  </si>
  <si>
    <t>30.53</t>
  </si>
  <si>
    <t>805</t>
  </si>
  <si>
    <t>647</t>
  </si>
  <si>
    <t>815</t>
  </si>
  <si>
    <t>98.76</t>
  </si>
  <si>
    <t>1026</t>
  </si>
  <si>
    <t>222</t>
  </si>
  <si>
    <t>561</t>
  </si>
  <si>
    <t>366.95</t>
  </si>
  <si>
    <t>38213.35</t>
  </si>
  <si>
    <t>13269.75</t>
  </si>
  <si>
    <t>INVDEM001585</t>
  </si>
  <si>
    <t>ST857</t>
  </si>
  <si>
    <t>PRD9237</t>
  </si>
  <si>
    <t>216.05</t>
  </si>
  <si>
    <t>129.82</t>
  </si>
  <si>
    <t>315</t>
  </si>
  <si>
    <t>502</t>
  </si>
  <si>
    <t>406</t>
  </si>
  <si>
    <t>76.35</t>
  </si>
  <si>
    <t>444</t>
  </si>
  <si>
    <t>236</t>
  </si>
  <si>
    <t>596.94</t>
  </si>
  <si>
    <t>20350.28</t>
  </si>
  <si>
    <t>36728.5</t>
  </si>
  <si>
    <t>-6288.12</t>
  </si>
  <si>
    <t>INVDEM001096</t>
  </si>
  <si>
    <t>PRD1521</t>
  </si>
  <si>
    <t>2025-02-10</t>
  </si>
  <si>
    <t>BUNDLE OFFER</t>
  </si>
  <si>
    <t>67.88</t>
  </si>
  <si>
    <t>46.04</t>
  </si>
  <si>
    <t>839</t>
  </si>
  <si>
    <t>1088</t>
  </si>
  <si>
    <t>1160</t>
  </si>
  <si>
    <t>-72</t>
  </si>
  <si>
    <t>93.79</t>
  </si>
  <si>
    <t>1968</t>
  </si>
  <si>
    <t>1940</t>
  </si>
  <si>
    <t>847</t>
  </si>
  <si>
    <t>1080</t>
  </si>
  <si>
    <t>918.17</t>
  </si>
  <si>
    <t>23587.2</t>
  </si>
  <si>
    <t>5430.4</t>
  </si>
  <si>
    <t>-22758.17</t>
  </si>
  <si>
    <t xml:space="preserve"> vendor forecast </t>
  </si>
  <si>
    <t>INVDEM000430</t>
  </si>
  <si>
    <t>ST408</t>
  </si>
  <si>
    <t>Walmart Tucson Store</t>
  </si>
  <si>
    <t xml:space="preserve"> Arizona </t>
  </si>
  <si>
    <t>Tucson</t>
  </si>
  <si>
    <t>2025-10-06</t>
  </si>
  <si>
    <t>75.15</t>
  </si>
  <si>
    <t>34.28</t>
  </si>
  <si>
    <t>86.05</t>
  </si>
  <si>
    <t>749</t>
  </si>
  <si>
    <t>230</t>
  </si>
  <si>
    <t>553.14</t>
  </si>
  <si>
    <t>9400.1</t>
  </si>
  <si>
    <t>15030.0</t>
  </si>
  <si>
    <t>-1779.24</t>
  </si>
  <si>
    <t>INVDEM000301</t>
  </si>
  <si>
    <t>ST926</t>
  </si>
  <si>
    <t>PRD5438</t>
  </si>
  <si>
    <t>2025-02-03</t>
  </si>
  <si>
    <t>460.72</t>
  </si>
  <si>
    <t>204.91</t>
  </si>
  <si>
    <t>522</t>
  </si>
  <si>
    <t>434</t>
  </si>
  <si>
    <t>83.14</t>
  </si>
  <si>
    <t>748</t>
  </si>
  <si>
    <t>130</t>
  </si>
  <si>
    <t>3448.82</t>
  </si>
  <si>
    <t>240495.84</t>
  </si>
  <si>
    <t>130084.0</t>
  </si>
  <si>
    <t>INVDEM000012</t>
  </si>
  <si>
    <t>ST229</t>
  </si>
  <si>
    <t>PRD8645</t>
  </si>
  <si>
    <t>Puzzle Set</t>
  </si>
  <si>
    <t>49.76</t>
  </si>
  <si>
    <t>946</t>
  </si>
  <si>
    <t>663</t>
  </si>
  <si>
    <t>986</t>
  </si>
  <si>
    <t>95.77</t>
  </si>
  <si>
    <t>669</t>
  </si>
  <si>
    <t>531</t>
  </si>
  <si>
    <t>1032</t>
  </si>
  <si>
    <t>79927.54</t>
  </si>
  <si>
    <t>32854.58</t>
  </si>
  <si>
    <t>INVDEM000428</t>
  </si>
  <si>
    <t>ST801</t>
  </si>
  <si>
    <t>PRD6136</t>
  </si>
  <si>
    <t>2025-09-30</t>
  </si>
  <si>
    <t>109.72</t>
  </si>
  <si>
    <t>72.02</t>
  </si>
  <si>
    <t>389</t>
  </si>
  <si>
    <t>737</t>
  </si>
  <si>
    <t>571</t>
  </si>
  <si>
    <t>70.93</t>
  </si>
  <si>
    <t>503</t>
  </si>
  <si>
    <t>1138.99</t>
  </si>
  <si>
    <t>18171.4</t>
  </si>
  <si>
    <t>9765.08</t>
  </si>
  <si>
    <t>-15955.09</t>
  </si>
  <si>
    <t>INVDEM001949</t>
  </si>
  <si>
    <t>ST691</t>
  </si>
  <si>
    <t>PRD6907</t>
  </si>
  <si>
    <t>2025-10-27</t>
  </si>
  <si>
    <t>403.29</t>
  </si>
  <si>
    <t>233.95</t>
  </si>
  <si>
    <t>308</t>
  </si>
  <si>
    <t>262</t>
  </si>
  <si>
    <t>-42</t>
  </si>
  <si>
    <t>86.36</t>
  </si>
  <si>
    <t>124213.32</t>
  </si>
  <si>
    <t>52156.72</t>
  </si>
  <si>
    <t>INVDEM000310</t>
  </si>
  <si>
    <t>ST499</t>
  </si>
  <si>
    <t>PRD3283</t>
  </si>
  <si>
    <t>2026-05-12</t>
  </si>
  <si>
    <t>92.69</t>
  </si>
  <si>
    <t>79.31</t>
  </si>
  <si>
    <t>419</t>
  </si>
  <si>
    <t>297</t>
  </si>
  <si>
    <t>530</t>
  </si>
  <si>
    <t>111</t>
  </si>
  <si>
    <t>73.51</t>
  </si>
  <si>
    <t>615</t>
  </si>
  <si>
    <t>38837.11</t>
  </si>
  <si>
    <t>5606.22</t>
  </si>
  <si>
    <t>INVDEM000549</t>
  </si>
  <si>
    <t>PRD2601</t>
  </si>
  <si>
    <t>2026-05-16</t>
  </si>
  <si>
    <t>280.5</t>
  </si>
  <si>
    <t>166.98</t>
  </si>
  <si>
    <t>67</t>
  </si>
  <si>
    <t>72</t>
  </si>
  <si>
    <t>58</t>
  </si>
  <si>
    <t>75.86</t>
  </si>
  <si>
    <t>123</t>
  </si>
  <si>
    <t>16</t>
  </si>
  <si>
    <t>2515.8</t>
  </si>
  <si>
    <t>908.16</t>
  </si>
  <si>
    <t>14025.0</t>
  </si>
  <si>
    <t>2252.04</t>
  </si>
  <si>
    <t>INVDEM000967</t>
  </si>
  <si>
    <t>ST859</t>
  </si>
  <si>
    <t>PRD4508</t>
  </si>
  <si>
    <t>2025-01-09</t>
  </si>
  <si>
    <t>195.94</t>
  </si>
  <si>
    <t>92.51</t>
  </si>
  <si>
    <t>87.5</t>
  </si>
  <si>
    <t>144</t>
  </si>
  <si>
    <t>916.45</t>
  </si>
  <si>
    <t>6270.08</t>
  </si>
  <si>
    <t>2393.31</t>
  </si>
  <si>
    <t>INVDEM001208</t>
  </si>
  <si>
    <t>ST894</t>
  </si>
  <si>
    <t>PRD1724</t>
  </si>
  <si>
    <t>272.38</t>
  </si>
  <si>
    <t>225.93</t>
  </si>
  <si>
    <t>-15</t>
  </si>
  <si>
    <t>1155.79</t>
  </si>
  <si>
    <t>19611.36</t>
  </si>
  <si>
    <t>2188.61</t>
  </si>
  <si>
    <t>INVDEM002032</t>
  </si>
  <si>
    <t>ST570</t>
  </si>
  <si>
    <t>PRD2292</t>
  </si>
  <si>
    <t>2025-01-17</t>
  </si>
  <si>
    <t>clearance sale</t>
  </si>
  <si>
    <t>99.65</t>
  </si>
  <si>
    <t>84.27</t>
  </si>
  <si>
    <t>1092</t>
  </si>
  <si>
    <t>650</t>
  </si>
  <si>
    <t>1396</t>
  </si>
  <si>
    <t>1563</t>
  </si>
  <si>
    <t>-167</t>
  </si>
  <si>
    <t>89.32</t>
  </si>
  <si>
    <t>1370</t>
  </si>
  <si>
    <t>317</t>
  </si>
  <si>
    <t>471</t>
  </si>
  <si>
    <t>1851.56</t>
  </si>
  <si>
    <t>7243.98</t>
  </si>
  <si>
    <t>108817.8</t>
  </si>
  <si>
    <t>7699.42</t>
  </si>
  <si>
    <t>INVDEM000179</t>
  </si>
  <si>
    <t>ST429</t>
  </si>
  <si>
    <t>PRD3067</t>
  </si>
  <si>
    <t>Yoga Mat</t>
  </si>
  <si>
    <t>2025-07-06</t>
  </si>
  <si>
    <t>8.8</t>
  </si>
  <si>
    <t>5.2</t>
  </si>
  <si>
    <t>887</t>
  </si>
  <si>
    <t>834</t>
  </si>
  <si>
    <t>1337</t>
  </si>
  <si>
    <t>1282</t>
  </si>
  <si>
    <t>95.71</t>
  </si>
  <si>
    <t>1610</t>
  </si>
  <si>
    <t>608</t>
  </si>
  <si>
    <t>87.68</t>
  </si>
  <si>
    <t>1422.0</t>
  </si>
  <si>
    <t>7805.6</t>
  </si>
  <si>
    <t>1683.52</t>
  </si>
  <si>
    <t>INVDEM001162</t>
  </si>
  <si>
    <t>ST359</t>
  </si>
  <si>
    <t>PRD1816</t>
  </si>
  <si>
    <t>2026-02-08</t>
  </si>
  <si>
    <t>159.1</t>
  </si>
  <si>
    <t>130.98</t>
  </si>
  <si>
    <t>704</t>
  </si>
  <si>
    <t>747</t>
  </si>
  <si>
    <t>-220</t>
  </si>
  <si>
    <t>70.55</t>
  </si>
  <si>
    <t>379</t>
  </si>
  <si>
    <t>43</t>
  </si>
  <si>
    <t>1209.16</t>
  </si>
  <si>
    <t>112006.4</t>
  </si>
  <si>
    <t>18587.32</t>
  </si>
  <si>
    <t>INVDEM001331</t>
  </si>
  <si>
    <t>ST546</t>
  </si>
  <si>
    <t>PRD2144</t>
  </si>
  <si>
    <t>35.52</t>
  </si>
  <si>
    <t>16.96</t>
  </si>
  <si>
    <t>82.05</t>
  </si>
  <si>
    <t>140</t>
  </si>
  <si>
    <t>33.07</t>
  </si>
  <si>
    <t>482.56</t>
  </si>
  <si>
    <t>1847.04</t>
  </si>
  <si>
    <t>449.49</t>
  </si>
  <si>
    <t>INVDEM001994</t>
  </si>
  <si>
    <t>ST334</t>
  </si>
  <si>
    <t>PRD8544</t>
  </si>
  <si>
    <t>90.33</t>
  </si>
  <si>
    <t>68.02</t>
  </si>
  <si>
    <t>456</t>
  </si>
  <si>
    <t>-46</t>
  </si>
  <si>
    <t>89.91</t>
  </si>
  <si>
    <t>430</t>
  </si>
  <si>
    <t>2715.26</t>
  </si>
  <si>
    <t>9593.3</t>
  </si>
  <si>
    <t>2348.58</t>
  </si>
  <si>
    <t>-11728.5</t>
  </si>
  <si>
    <t>INVDEM000650</t>
  </si>
  <si>
    <t>PRD8041</t>
  </si>
  <si>
    <t xml:space="preserve"> Winter Jacket </t>
  </si>
  <si>
    <t>2026-03-04</t>
  </si>
  <si>
    <t>259.59</t>
  </si>
  <si>
    <t>190.28</t>
  </si>
  <si>
    <t>422</t>
  </si>
  <si>
    <t>467</t>
  </si>
  <si>
    <t>-45</t>
  </si>
  <si>
    <t>90.36</t>
  </si>
  <si>
    <t>239</t>
  </si>
  <si>
    <t>172</t>
  </si>
  <si>
    <t>11921.32</t>
  </si>
  <si>
    <t>76579.05</t>
  </si>
  <si>
    <t>8525.13</t>
  </si>
  <si>
    <t>INVDEM001358</t>
  </si>
  <si>
    <t>ST101</t>
  </si>
  <si>
    <t>PRD8950</t>
  </si>
  <si>
    <t>2025-04-22</t>
  </si>
  <si>
    <t>9.83</t>
  </si>
  <si>
    <t>6.43</t>
  </si>
  <si>
    <t>1035</t>
  </si>
  <si>
    <t>1120</t>
  </si>
  <si>
    <t>-49</t>
  </si>
  <si>
    <t>95.62</t>
  </si>
  <si>
    <t>992</t>
  </si>
  <si>
    <t>211</t>
  </si>
  <si>
    <t>116.12</t>
  </si>
  <si>
    <t>289.0</t>
  </si>
  <si>
    <t>10174.05</t>
  </si>
  <si>
    <t>3113.88</t>
  </si>
  <si>
    <t>INVDEM000024</t>
  </si>
  <si>
    <t>ST130</t>
  </si>
  <si>
    <t>PRD5770</t>
  </si>
  <si>
    <t>2025-02-26</t>
  </si>
  <si>
    <t>121.8</t>
  </si>
  <si>
    <t>60.65</t>
  </si>
  <si>
    <t>-17</t>
  </si>
  <si>
    <t>81.32</t>
  </si>
  <si>
    <t>99</t>
  </si>
  <si>
    <t>759.16</t>
  </si>
  <si>
    <t>1956.8</t>
  </si>
  <si>
    <t>7186.2</t>
  </si>
  <si>
    <t>891.89</t>
  </si>
  <si>
    <t>INVDEM001600</t>
  </si>
  <si>
    <t>ST436</t>
  </si>
  <si>
    <t>PRD1586</t>
  </si>
  <si>
    <t>2025-09-14</t>
  </si>
  <si>
    <t>55.74</t>
  </si>
  <si>
    <t>37.84</t>
  </si>
  <si>
    <t>1011</t>
  </si>
  <si>
    <t>92.9</t>
  </si>
  <si>
    <t>1085</t>
  </si>
  <si>
    <t>705</t>
  </si>
  <si>
    <t>12619.5</t>
  </si>
  <si>
    <t>13321.86</t>
  </si>
  <si>
    <t>-8341.4</t>
  </si>
  <si>
    <t>INVDEM001063</t>
  </si>
  <si>
    <t>ST630</t>
  </si>
  <si>
    <t>Walmart Toledo Store</t>
  </si>
  <si>
    <t>Toledo</t>
  </si>
  <si>
    <t>PRD5796</t>
  </si>
  <si>
    <t>2026-02-11</t>
  </si>
  <si>
    <t>432.48</t>
  </si>
  <si>
    <t>193.27</t>
  </si>
  <si>
    <t>105</t>
  </si>
  <si>
    <t>134</t>
  </si>
  <si>
    <t>154</t>
  </si>
  <si>
    <t>87.01</t>
  </si>
  <si>
    <t>235</t>
  </si>
  <si>
    <t>4260.58</t>
  </si>
  <si>
    <t>11721.29</t>
  </si>
  <si>
    <t>45410.4</t>
  </si>
  <si>
    <t>9135.18</t>
  </si>
  <si>
    <t>INVDEM000890</t>
  </si>
  <si>
    <t>INVDEM000977</t>
  </si>
  <si>
    <t>ST247</t>
  </si>
  <si>
    <t>PRD4700</t>
  </si>
  <si>
    <t>2025-09-28</t>
  </si>
  <si>
    <t>61.44</t>
  </si>
  <si>
    <t>45.59</t>
  </si>
  <si>
    <t>143</t>
  </si>
  <si>
    <t>-28</t>
  </si>
  <si>
    <t>86.92</t>
  </si>
  <si>
    <t>264.89</t>
  </si>
  <si>
    <t>1125.35</t>
  </si>
  <si>
    <t>8785.92</t>
  </si>
  <si>
    <t>876.31</t>
  </si>
  <si>
    <t>INVDEM001118</t>
  </si>
  <si>
    <t>ST719</t>
  </si>
  <si>
    <t>PRD6585</t>
  </si>
  <si>
    <t>2026-03-09</t>
  </si>
  <si>
    <t>67.65</t>
  </si>
  <si>
    <t>31.52</t>
  </si>
  <si>
    <t>175</t>
  </si>
  <si>
    <t>29.76</t>
  </si>
  <si>
    <t>11838.75</t>
  </si>
  <si>
    <t>6292.99</t>
  </si>
  <si>
    <t>INVDEM000113</t>
  </si>
  <si>
    <t>ST677</t>
  </si>
  <si>
    <t>PRD8487</t>
  </si>
  <si>
    <t>2025-09-25</t>
  </si>
  <si>
    <t>239.2</t>
  </si>
  <si>
    <t>137.87</t>
  </si>
  <si>
    <t>573</t>
  </si>
  <si>
    <t>702</t>
  </si>
  <si>
    <t>766</t>
  </si>
  <si>
    <t>-64</t>
  </si>
  <si>
    <t>91.64</t>
  </si>
  <si>
    <t>2835.4</t>
  </si>
  <si>
    <t>19556.69</t>
  </si>
  <si>
    <t>137061.6</t>
  </si>
  <si>
    <t>35670.0</t>
  </si>
  <si>
    <t>INVDEM001203</t>
  </si>
  <si>
    <t>ST900</t>
  </si>
  <si>
    <t>PRD5426</t>
  </si>
  <si>
    <t>2025-08-24</t>
  </si>
  <si>
    <t>160.9</t>
  </si>
  <si>
    <t>80.84</t>
  </si>
  <si>
    <t>1010</t>
  </si>
  <si>
    <t>1349</t>
  </si>
  <si>
    <t>66.44</t>
  </si>
  <si>
    <t>1027</t>
  </si>
  <si>
    <t>463</t>
  </si>
  <si>
    <t>1343</t>
  </si>
  <si>
    <t>52.05</t>
  </si>
  <si>
    <t>162509.0</t>
  </si>
  <si>
    <t>80808.55</t>
  </si>
  <si>
    <t>INVDEM001902</t>
  </si>
  <si>
    <t>ST799</t>
  </si>
  <si>
    <t>PRD4211</t>
  </si>
  <si>
    <t>2025-07-14</t>
  </si>
  <si>
    <t>298.06</t>
  </si>
  <si>
    <t>137.56</t>
  </si>
  <si>
    <t>639</t>
  </si>
  <si>
    <t>675</t>
  </si>
  <si>
    <t>94.37</t>
  </si>
  <si>
    <t>413</t>
  </si>
  <si>
    <t>-100</t>
  </si>
  <si>
    <t>190460.34</t>
  </si>
  <si>
    <t>102559.5</t>
  </si>
  <si>
    <t>INVDEM001497</t>
  </si>
  <si>
    <t>ST568</t>
  </si>
  <si>
    <t>PRD4005</t>
  </si>
  <si>
    <t>2025-03-12</t>
  </si>
  <si>
    <t>458.56</t>
  </si>
  <si>
    <t>205.19</t>
  </si>
  <si>
    <t>231</t>
  </si>
  <si>
    <t>-108</t>
  </si>
  <si>
    <t>68.14</t>
  </si>
  <si>
    <t>155451.84</t>
  </si>
  <si>
    <t>85892.43</t>
  </si>
  <si>
    <t>INVDEM000532</t>
  </si>
  <si>
    <t>PRD2219</t>
  </si>
  <si>
    <t>Organic Milk</t>
  </si>
  <si>
    <t>286.97</t>
  </si>
  <si>
    <t>159.55</t>
  </si>
  <si>
    <t>734</t>
  </si>
  <si>
    <t>642</t>
  </si>
  <si>
    <t>83.33</t>
  </si>
  <si>
    <t>4332.28</t>
  </si>
  <si>
    <t>174477.76</t>
  </si>
  <si>
    <t>73139.08</t>
  </si>
  <si>
    <t>INVDEM001172</t>
  </si>
  <si>
    <t>ST428</t>
  </si>
  <si>
    <t>PRD9435</t>
  </si>
  <si>
    <t>2025-11-30</t>
  </si>
  <si>
    <t>31.65</t>
  </si>
  <si>
    <t>14.27</t>
  </si>
  <si>
    <t>838</t>
  </si>
  <si>
    <t>787</t>
  </si>
  <si>
    <t>86.79</t>
  </si>
  <si>
    <t>911</t>
  </si>
  <si>
    <t>507</t>
  </si>
  <si>
    <t>82.58</t>
  </si>
  <si>
    <t>2867.7</t>
  </si>
  <si>
    <t>19686.3</t>
  </si>
  <si>
    <t>7860.08</t>
  </si>
  <si>
    <t>INVDEM000243</t>
  </si>
  <si>
    <t>PRD1759</t>
  </si>
  <si>
    <t>2025-07-22</t>
  </si>
  <si>
    <t>269.38</t>
  </si>
  <si>
    <t>202.25</t>
  </si>
  <si>
    <t>920</t>
  </si>
  <si>
    <t>96.16</t>
  </si>
  <si>
    <t>1461</t>
  </si>
  <si>
    <t>595</t>
  </si>
  <si>
    <t>353</t>
  </si>
  <si>
    <t>9028.08</t>
  </si>
  <si>
    <t>238670.68</t>
  </si>
  <si>
    <t>50449.1</t>
  </si>
  <si>
    <t>INVDEM001396</t>
  </si>
  <si>
    <t>ST665</t>
  </si>
  <si>
    <t>PRD5339</t>
  </si>
  <si>
    <t>2026-02-10</t>
  </si>
  <si>
    <t>242.94</t>
  </si>
  <si>
    <t>108.79</t>
  </si>
  <si>
    <t>949</t>
  </si>
  <si>
    <t>589</t>
  </si>
  <si>
    <t>1416</t>
  </si>
  <si>
    <t>-224</t>
  </si>
  <si>
    <t>84.18</t>
  </si>
  <si>
    <t>1741</t>
  </si>
  <si>
    <t>937</t>
  </si>
  <si>
    <t>4059.99</t>
  </si>
  <si>
    <t>62648.05</t>
  </si>
  <si>
    <t>230550.06</t>
  </si>
  <si>
    <t>60600.31</t>
  </si>
  <si>
    <t>INVDEM001198</t>
  </si>
  <si>
    <t>ST877</t>
  </si>
  <si>
    <t>PRD2849</t>
  </si>
  <si>
    <t>35.53</t>
  </si>
  <si>
    <t>15.94</t>
  </si>
  <si>
    <t>1119</t>
  </si>
  <si>
    <t>768</t>
  </si>
  <si>
    <t>1114</t>
  </si>
  <si>
    <t>99.55</t>
  </si>
  <si>
    <t>1861</t>
  </si>
  <si>
    <t>921</t>
  </si>
  <si>
    <t>381.55</t>
  </si>
  <si>
    <t>39758.07</t>
  </si>
  <si>
    <t>21539.66</t>
  </si>
  <si>
    <t>INVDEM001345</t>
  </si>
  <si>
    <t>ST585</t>
  </si>
  <si>
    <t>PRD4403</t>
  </si>
  <si>
    <t>227.06</t>
  </si>
  <si>
    <t>100.71</t>
  </si>
  <si>
    <t>661</t>
  </si>
  <si>
    <t>699</t>
  </si>
  <si>
    <t>86.84</t>
  </si>
  <si>
    <t>1580</t>
  </si>
  <si>
    <t>1519</t>
  </si>
  <si>
    <t>11480.42</t>
  </si>
  <si>
    <t>76820.8</t>
  </si>
  <si>
    <t>20662.46</t>
  </si>
  <si>
    <t>-76803.37</t>
  </si>
  <si>
    <t xml:space="preserve"> improve forecast model </t>
  </si>
  <si>
    <t>INVDEM001135</t>
  </si>
  <si>
    <t>ST766</t>
  </si>
  <si>
    <t>PRD8418</t>
  </si>
  <si>
    <t>2025-07-30</t>
  </si>
  <si>
    <t>539.22</t>
  </si>
  <si>
    <t>234.84</t>
  </si>
  <si>
    <t>1243</t>
  </si>
  <si>
    <t>1023</t>
  </si>
  <si>
    <t>78.49</t>
  </si>
  <si>
    <t>1387</t>
  </si>
  <si>
    <t>1253</t>
  </si>
  <si>
    <t>4568.91</t>
  </si>
  <si>
    <t>215501.04</t>
  </si>
  <si>
    <t>169854.3</t>
  </si>
  <si>
    <t>-124190.25</t>
  </si>
  <si>
    <t>INVDEM001273</t>
  </si>
  <si>
    <t>ST991</t>
  </si>
  <si>
    <t>PRD6037</t>
  </si>
  <si>
    <t>2025-07-12</t>
  </si>
  <si>
    <t>225.0</t>
  </si>
  <si>
    <t>109.91</t>
  </si>
  <si>
    <t>74.07</t>
  </si>
  <si>
    <t>297.59</t>
  </si>
  <si>
    <t>30375.0</t>
  </si>
  <si>
    <t>15239.56</t>
  </si>
  <si>
    <t>INVDEM000171</t>
  </si>
  <si>
    <t>ST876</t>
  </si>
  <si>
    <t>PRD9521</t>
  </si>
  <si>
    <t>2026-05-09</t>
  </si>
  <si>
    <t>230.94</t>
  </si>
  <si>
    <t>195.58</t>
  </si>
  <si>
    <t>897</t>
  </si>
  <si>
    <t>680</t>
  </si>
  <si>
    <t>91.42</t>
  </si>
  <si>
    <t>1318</t>
  </si>
  <si>
    <t>563</t>
  </si>
  <si>
    <t>443</t>
  </si>
  <si>
    <t>2231.48</t>
  </si>
  <si>
    <t>2899.52</t>
  </si>
  <si>
    <t>207153.18</t>
  </si>
  <si>
    <t>26586.92</t>
  </si>
  <si>
    <t>INVDEM001312</t>
  </si>
  <si>
    <t>ST888</t>
  </si>
  <si>
    <t>2025-04-12</t>
  </si>
  <si>
    <t>36.64</t>
  </si>
  <si>
    <t>19.17</t>
  </si>
  <si>
    <t>256</t>
  </si>
  <si>
    <t>313</t>
  </si>
  <si>
    <t>77.73</t>
  </si>
  <si>
    <t>369</t>
  </si>
  <si>
    <t>9379.84</t>
  </si>
  <si>
    <t>4472.32</t>
  </si>
  <si>
    <t>INVDEM001991</t>
  </si>
  <si>
    <t>ST554</t>
  </si>
  <si>
    <t>PRD2288</t>
  </si>
  <si>
    <t>2026-02-13</t>
  </si>
  <si>
    <t>48.64</t>
  </si>
  <si>
    <t>28.73</t>
  </si>
  <si>
    <t>168</t>
  </si>
  <si>
    <t>-98</t>
  </si>
  <si>
    <t>73.0</t>
  </si>
  <si>
    <t>194</t>
  </si>
  <si>
    <t>128</t>
  </si>
  <si>
    <t>54.59</t>
  </si>
  <si>
    <t>3882.45</t>
  </si>
  <si>
    <t>8171.52</t>
  </si>
  <si>
    <t>-592.16</t>
  </si>
  <si>
    <t>INVDEM000101</t>
  </si>
  <si>
    <t>ST915</t>
  </si>
  <si>
    <t>midwest</t>
  </si>
  <si>
    <t>PRD3317</t>
  </si>
  <si>
    <t>2025-07-18</t>
  </si>
  <si>
    <t>71.52</t>
  </si>
  <si>
    <t>439</t>
  </si>
  <si>
    <t>454</t>
  </si>
  <si>
    <t>96.58</t>
  </si>
  <si>
    <t>427</t>
  </si>
  <si>
    <t>69</t>
  </si>
  <si>
    <t>311</t>
  </si>
  <si>
    <t>31397.28</t>
  </si>
  <si>
    <t>14970.38</t>
  </si>
  <si>
    <t>INVDEM000690</t>
  </si>
  <si>
    <t>ST361</t>
  </si>
  <si>
    <t>PRD9043</t>
  </si>
  <si>
    <t>2026-04-25</t>
  </si>
  <si>
    <t>116.94</t>
  </si>
  <si>
    <t>89.18</t>
  </si>
  <si>
    <t>587</t>
  </si>
  <si>
    <t>-114</t>
  </si>
  <si>
    <t>91.03</t>
  </si>
  <si>
    <t>1116</t>
  </si>
  <si>
    <t>679</t>
  </si>
  <si>
    <t>574</t>
  </si>
  <si>
    <t>770</t>
  </si>
  <si>
    <t>1644.62</t>
  </si>
  <si>
    <t>21375.2</t>
  </si>
  <si>
    <t>58586.94</t>
  </si>
  <si>
    <t>-9112.06</t>
  </si>
  <si>
    <t>INVDEM000502</t>
  </si>
  <si>
    <t>ST109</t>
  </si>
  <si>
    <t>PRD9722</t>
  </si>
  <si>
    <t>2026-01-03</t>
  </si>
  <si>
    <t>186.75</t>
  </si>
  <si>
    <t>88.13</t>
  </si>
  <si>
    <t>82.63</t>
  </si>
  <si>
    <t>321</t>
  </si>
  <si>
    <t>1724.42</t>
  </si>
  <si>
    <t>20808.82</t>
  </si>
  <si>
    <t>8964.0</t>
  </si>
  <si>
    <t>-17799.48</t>
  </si>
  <si>
    <t>INVDEM000581</t>
  </si>
  <si>
    <t>ST282</t>
  </si>
  <si>
    <t>PRD6324</t>
  </si>
  <si>
    <t>31.49</t>
  </si>
  <si>
    <t>15.0</t>
  </si>
  <si>
    <t>673</t>
  </si>
  <si>
    <t>-271</t>
  </si>
  <si>
    <t>73.97</t>
  </si>
  <si>
    <t>744</t>
  </si>
  <si>
    <t>610</t>
  </si>
  <si>
    <t>746</t>
  </si>
  <si>
    <t>223</t>
  </si>
  <si>
    <t>852</t>
  </si>
  <si>
    <t>14049.48</t>
  </si>
  <si>
    <t>5951.61</t>
  </si>
  <si>
    <t>-11215.86</t>
  </si>
  <si>
    <t>INVDEM001502</t>
  </si>
  <si>
    <t>ST340</t>
  </si>
  <si>
    <t>PRD8862</t>
  </si>
  <si>
    <t>55.63</t>
  </si>
  <si>
    <t>32.31</t>
  </si>
  <si>
    <t>1158</t>
  </si>
  <si>
    <t>1459</t>
  </si>
  <si>
    <t>74.01</t>
  </si>
  <si>
    <t>453</t>
  </si>
  <si>
    <t>1431</t>
  </si>
  <si>
    <t>163.9</t>
  </si>
  <si>
    <t>64419.54</t>
  </si>
  <si>
    <t>26840.66</t>
  </si>
  <si>
    <t>INVDEM000124</t>
  </si>
  <si>
    <t>ST997</t>
  </si>
  <si>
    <t>PRD5375</t>
  </si>
  <si>
    <t xml:space="preserve"> Cereal Pack </t>
  </si>
  <si>
    <t xml:space="preserve"> Clearance Sale </t>
  </si>
  <si>
    <t>400.66</t>
  </si>
  <si>
    <t>226.21</t>
  </si>
  <si>
    <t>843</t>
  </si>
  <si>
    <t>485</t>
  </si>
  <si>
    <t>74.38</t>
  </si>
  <si>
    <t>1214</t>
  </si>
  <si>
    <t>361</t>
  </si>
  <si>
    <t>2799.39</t>
  </si>
  <si>
    <t>337756.38</t>
  </si>
  <si>
    <t>144261.96</t>
  </si>
  <si>
    <t>INVDEM001233</t>
  </si>
  <si>
    <t>ST711</t>
  </si>
  <si>
    <t>PRD1983</t>
  </si>
  <si>
    <t>2026-05-14</t>
  </si>
  <si>
    <t>287.64</t>
  </si>
  <si>
    <t>137.82</t>
  </si>
  <si>
    <t>765</t>
  </si>
  <si>
    <t>987</t>
  </si>
  <si>
    <t>1132</t>
  </si>
  <si>
    <t>-145</t>
  </si>
  <si>
    <t>87.19</t>
  </si>
  <si>
    <t>935</t>
  </si>
  <si>
    <t>140081.7</t>
  </si>
  <si>
    <t>56665.08</t>
  </si>
  <si>
    <t>-110567.16</t>
  </si>
  <si>
    <t>INVDEM001256</t>
  </si>
  <si>
    <t>ST881</t>
  </si>
  <si>
    <t>PRD1514</t>
  </si>
  <si>
    <t>2025-07-21</t>
  </si>
  <si>
    <t>39.23</t>
  </si>
  <si>
    <t>27.82</t>
  </si>
  <si>
    <t>609</t>
  </si>
  <si>
    <t>785</t>
  </si>
  <si>
    <t>619</t>
  </si>
  <si>
    <t>-185</t>
  </si>
  <si>
    <t>70.11</t>
  </si>
  <si>
    <t>509</t>
  </si>
  <si>
    <t>114.1</t>
  </si>
  <si>
    <t>23891.07</t>
  </si>
  <si>
    <t>6834.59</t>
  </si>
  <si>
    <t>INVDEM001268</t>
  </si>
  <si>
    <t>PRD4809</t>
  </si>
  <si>
    <t>2025-05-09</t>
  </si>
  <si>
    <t>299.64</t>
  </si>
  <si>
    <t>146.05</t>
  </si>
  <si>
    <t>-81</t>
  </si>
  <si>
    <t>69.43</t>
  </si>
  <si>
    <t>161</t>
  </si>
  <si>
    <t>1027.85</t>
  </si>
  <si>
    <t>25035.17</t>
  </si>
  <si>
    <t>30563.28</t>
  </si>
  <si>
    <t>-10396.84</t>
  </si>
  <si>
    <t>INVDEM001297</t>
  </si>
  <si>
    <t>ST377</t>
  </si>
  <si>
    <t>PRD5224</t>
  </si>
  <si>
    <t>2025-11-09</t>
  </si>
  <si>
    <t>355.92</t>
  </si>
  <si>
    <t>201.66</t>
  </si>
  <si>
    <t>644</t>
  </si>
  <si>
    <t>858</t>
  </si>
  <si>
    <t>995</t>
  </si>
  <si>
    <t>-137</t>
  </si>
  <si>
    <t>86.23</t>
  </si>
  <si>
    <t>1497</t>
  </si>
  <si>
    <t>1019</t>
  </si>
  <si>
    <t>13245.93</t>
  </si>
  <si>
    <t>78209.82</t>
  </si>
  <si>
    <t>173688.96</t>
  </si>
  <si>
    <t>-16176.87</t>
  </si>
  <si>
    <t>INVDEM001765</t>
  </si>
  <si>
    <t>ST874</t>
  </si>
  <si>
    <t>PRD5965</t>
  </si>
  <si>
    <t>2025-02-04</t>
  </si>
  <si>
    <t>253.55</t>
  </si>
  <si>
    <t>213.07</t>
  </si>
  <si>
    <t>632</t>
  </si>
  <si>
    <t>559</t>
  </si>
  <si>
    <t>756</t>
  </si>
  <si>
    <t>-197</t>
  </si>
  <si>
    <t>73.94</t>
  </si>
  <si>
    <t>602</t>
  </si>
  <si>
    <t>19835.2</t>
  </si>
  <si>
    <t>67444.3</t>
  </si>
  <si>
    <t>-9067.52</t>
  </si>
  <si>
    <t>INVDEM001896</t>
  </si>
  <si>
    <t>PRD5223</t>
  </si>
  <si>
    <t>2025-03-15</t>
  </si>
  <si>
    <t>241.72</t>
  </si>
  <si>
    <t>149.52</t>
  </si>
  <si>
    <t>56</t>
  </si>
  <si>
    <t>636</t>
  </si>
  <si>
    <t>91.19</t>
  </si>
  <si>
    <t>420</t>
  </si>
  <si>
    <t>396.05</t>
  </si>
  <si>
    <t>53476.0</t>
  </si>
  <si>
    <t>13536.32</t>
  </si>
  <si>
    <t>-48708.85</t>
  </si>
  <si>
    <t>INVDEM000883</t>
  </si>
  <si>
    <t>PRD2335</t>
  </si>
  <si>
    <t>215.04</t>
  </si>
  <si>
    <t>114.79</t>
  </si>
  <si>
    <t>1323</t>
  </si>
  <si>
    <t>811</t>
  </si>
  <si>
    <t>1854</t>
  </si>
  <si>
    <t>1452</t>
  </si>
  <si>
    <t>72.31</t>
  </si>
  <si>
    <t>1876</t>
  </si>
  <si>
    <t>12932.25</t>
  </si>
  <si>
    <t>284497.92</t>
  </si>
  <si>
    <t>119698.5</t>
  </si>
  <si>
    <t>INVDEM000886</t>
  </si>
  <si>
    <t>ST373</t>
  </si>
  <si>
    <t>PRD6530</t>
  </si>
  <si>
    <t>2026-05-20</t>
  </si>
  <si>
    <t>85.68</t>
  </si>
  <si>
    <t>48.94</t>
  </si>
  <si>
    <t>63</t>
  </si>
  <si>
    <t>74.6</t>
  </si>
  <si>
    <t>211.41</t>
  </si>
  <si>
    <t>5397.84</t>
  </si>
  <si>
    <t>2103.21</t>
  </si>
  <si>
    <t>INVDEM000277</t>
  </si>
  <si>
    <t>ST266</t>
  </si>
  <si>
    <t>PRD6877</t>
  </si>
  <si>
    <t>2025-08-03</t>
  </si>
  <si>
    <t>359.07</t>
  </si>
  <si>
    <t>172.63</t>
  </si>
  <si>
    <t>814</t>
  </si>
  <si>
    <t>153</t>
  </si>
  <si>
    <t>76.85</t>
  </si>
  <si>
    <t>484</t>
  </si>
  <si>
    <t>468</t>
  </si>
  <si>
    <t>594.74</t>
  </si>
  <si>
    <t>66559.08</t>
  </si>
  <si>
    <t>109157.28</t>
  </si>
  <si>
    <t>-10476.06</t>
  </si>
  <si>
    <t>INVDEM001586</t>
  </si>
  <si>
    <t>ST783</t>
  </si>
  <si>
    <t>arizona</t>
  </si>
  <si>
    <t>PRD9774</t>
  </si>
  <si>
    <t>2026-02-15</t>
  </si>
  <si>
    <t>97.07</t>
  </si>
  <si>
    <t>58.95</t>
  </si>
  <si>
    <t>545</t>
  </si>
  <si>
    <t>640</t>
  </si>
  <si>
    <t>625</t>
  </si>
  <si>
    <t>951</t>
  </si>
  <si>
    <t>-326</t>
  </si>
  <si>
    <t>788</t>
  </si>
  <si>
    <t>207.98</t>
  </si>
  <si>
    <t>15476.72</t>
  </si>
  <si>
    <t>52903.15</t>
  </si>
  <si>
    <t>5090.7</t>
  </si>
  <si>
    <t>INVDEM001484</t>
  </si>
  <si>
    <t>PRD3945</t>
  </si>
  <si>
    <t>2025-04-16</t>
  </si>
  <si>
    <t>149.96</t>
  </si>
  <si>
    <t>480</t>
  </si>
  <si>
    <t>617</t>
  </si>
  <si>
    <t>98.87</t>
  </si>
  <si>
    <t>1178</t>
  </si>
  <si>
    <t>358</t>
  </si>
  <si>
    <t>4326.13</t>
  </si>
  <si>
    <t>9962.64</t>
  </si>
  <si>
    <t>71980.8</t>
  </si>
  <si>
    <t>20616.83</t>
  </si>
  <si>
    <t>INVDEM001699</t>
  </si>
  <si>
    <t>ST775</t>
  </si>
  <si>
    <t>PRD4950</t>
  </si>
  <si>
    <t>2025-06-14</t>
  </si>
  <si>
    <t>102.91</t>
  </si>
  <si>
    <t>68.94</t>
  </si>
  <si>
    <t>-198</t>
  </si>
  <si>
    <t>67.59</t>
  </si>
  <si>
    <t>271</t>
  </si>
  <si>
    <t>1256.89</t>
  </si>
  <si>
    <t>59070.34</t>
  </si>
  <si>
    <t>18241.89</t>
  </si>
  <si>
    <t>INVDEM001184</t>
  </si>
  <si>
    <t>PRD2370</t>
  </si>
  <si>
    <t>2025-01-12</t>
  </si>
  <si>
    <t>51.02</t>
  </si>
  <si>
    <t>22.52</t>
  </si>
  <si>
    <t>1215</t>
  </si>
  <si>
    <t>1457</t>
  </si>
  <si>
    <t>80.08</t>
  </si>
  <si>
    <t>1025</t>
  </si>
  <si>
    <t>698</t>
  </si>
  <si>
    <t>1472</t>
  </si>
  <si>
    <t>61989.3</t>
  </si>
  <si>
    <t>34627.5</t>
  </si>
  <si>
    <t>INVDEM000902</t>
  </si>
  <si>
    <t>ST703</t>
  </si>
  <si>
    <t>PRD1525</t>
  </si>
  <si>
    <t>2026-04-21</t>
  </si>
  <si>
    <t>338.39</t>
  </si>
  <si>
    <t>166.69</t>
  </si>
  <si>
    <t>90.51</t>
  </si>
  <si>
    <t>645</t>
  </si>
  <si>
    <t>212</t>
  </si>
  <si>
    <t>832.74</t>
  </si>
  <si>
    <t>2060.4</t>
  </si>
  <si>
    <t>149229.99</t>
  </si>
  <si>
    <t>72826.56</t>
  </si>
  <si>
    <t>INVDEM001964</t>
  </si>
  <si>
    <t>ST676</t>
  </si>
  <si>
    <t>PRD2770</t>
  </si>
  <si>
    <t>2025-01-29</t>
  </si>
  <si>
    <t>53.6</t>
  </si>
  <si>
    <t>38.5</t>
  </si>
  <si>
    <t>101</t>
  </si>
  <si>
    <t>-27</t>
  </si>
  <si>
    <t>73.27</t>
  </si>
  <si>
    <t>5413.6</t>
  </si>
  <si>
    <t>1470.98</t>
  </si>
  <si>
    <t>INVDEM000675</t>
  </si>
  <si>
    <t>ST758</t>
  </si>
  <si>
    <t>PRD6376</t>
  </si>
  <si>
    <t>2026-01-20</t>
  </si>
  <si>
    <t>203.55</t>
  </si>
  <si>
    <t>133.57</t>
  </si>
  <si>
    <t>125</t>
  </si>
  <si>
    <t>584</t>
  </si>
  <si>
    <t>525</t>
  </si>
  <si>
    <t>88.76</t>
  </si>
  <si>
    <t>999</t>
  </si>
  <si>
    <t>1048</t>
  </si>
  <si>
    <t>270</t>
  </si>
  <si>
    <t>400</t>
  </si>
  <si>
    <t>2952.94</t>
  </si>
  <si>
    <t>27992.0</t>
  </si>
  <si>
    <t>25443.75</t>
  </si>
  <si>
    <t>-22197.44</t>
  </si>
  <si>
    <t>INVDEM000399</t>
  </si>
  <si>
    <t>ST670</t>
  </si>
  <si>
    <t>PRD3039</t>
  </si>
  <si>
    <t>2025-10-03</t>
  </si>
  <si>
    <t>259.84</t>
  </si>
  <si>
    <t>150.05</t>
  </si>
  <si>
    <t>407</t>
  </si>
  <si>
    <t>537</t>
  </si>
  <si>
    <t>90.96</t>
  </si>
  <si>
    <t>860</t>
  </si>
  <si>
    <t>1349.24</t>
  </si>
  <si>
    <t>11198.58</t>
  </si>
  <si>
    <t>105754.88</t>
  </si>
  <si>
    <t>32136.71</t>
  </si>
  <si>
    <t>INVDEM001627</t>
  </si>
  <si>
    <t>ST561</t>
  </si>
  <si>
    <t>PRD2507</t>
  </si>
  <si>
    <t>2025-07-31</t>
  </si>
  <si>
    <t>321.62</t>
  </si>
  <si>
    <t>149.86</t>
  </si>
  <si>
    <t>758</t>
  </si>
  <si>
    <t>789</t>
  </si>
  <si>
    <t>-165</t>
  </si>
  <si>
    <t>82.7</t>
  </si>
  <si>
    <t>742</t>
  </si>
  <si>
    <t>700.09</t>
  </si>
  <si>
    <t>33664.96</t>
  </si>
  <si>
    <t>243787.96</t>
  </si>
  <si>
    <t>95829.03</t>
  </si>
  <si>
    <t>INVDEM001804</t>
  </si>
  <si>
    <t>ST195</t>
  </si>
  <si>
    <t>PRD9319</t>
  </si>
  <si>
    <t>2025-12-30</t>
  </si>
  <si>
    <t>67.57</t>
  </si>
  <si>
    <t>40.56</t>
  </si>
  <si>
    <t>1093</t>
  </si>
  <si>
    <t>1008</t>
  </si>
  <si>
    <t>91.57</t>
  </si>
  <si>
    <t>1181</t>
  </si>
  <si>
    <t>243</t>
  </si>
  <si>
    <t>6563.43</t>
  </si>
  <si>
    <t>51691.05</t>
  </si>
  <si>
    <t>14099.22</t>
  </si>
  <si>
    <t>INVDEM000393</t>
  </si>
  <si>
    <t>ST671</t>
  </si>
  <si>
    <t>PRD1077</t>
  </si>
  <si>
    <t>27.99</t>
  </si>
  <si>
    <t>16.61</t>
  </si>
  <si>
    <t>540</t>
  </si>
  <si>
    <t>660</t>
  </si>
  <si>
    <t>549</t>
  </si>
  <si>
    <t>79.78</t>
  </si>
  <si>
    <t>142.73</t>
  </si>
  <si>
    <t>102.42</t>
  </si>
  <si>
    <t>15114.6</t>
  </si>
  <si>
    <t>5900.05</t>
  </si>
  <si>
    <t>INVDEM001087</t>
  </si>
  <si>
    <t>ST721</t>
  </si>
  <si>
    <t>PRD1050</t>
  </si>
  <si>
    <t>2025-10-01</t>
  </si>
  <si>
    <t>490.53</t>
  </si>
  <si>
    <t>226.8</t>
  </si>
  <si>
    <t>825</t>
  </si>
  <si>
    <t>797</t>
  </si>
  <si>
    <t>-144</t>
  </si>
  <si>
    <t>84.7</t>
  </si>
  <si>
    <t>4114.28</t>
  </si>
  <si>
    <t>182501.16</t>
  </si>
  <si>
    <t>122141.97</t>
  </si>
  <si>
    <t>-120946.67</t>
  </si>
  <si>
    <t>INVDEM000341</t>
  </si>
  <si>
    <t>PRD2688</t>
  </si>
  <si>
    <t>2025-04-23</t>
  </si>
  <si>
    <t>165.84</t>
  </si>
  <si>
    <t>87.48</t>
  </si>
  <si>
    <t>109</t>
  </si>
  <si>
    <t>89.38</t>
  </si>
  <si>
    <t>776.3</t>
  </si>
  <si>
    <t>18739.92</t>
  </si>
  <si>
    <t>8078.38</t>
  </si>
  <si>
    <t>INVDEM001528</t>
  </si>
  <si>
    <t>ST349</t>
  </si>
  <si>
    <t>PRD4466</t>
  </si>
  <si>
    <t>272.3</t>
  </si>
  <si>
    <t>216.98</t>
  </si>
  <si>
    <t>71.51</t>
  </si>
  <si>
    <t>54</t>
  </si>
  <si>
    <t>3029.79</t>
  </si>
  <si>
    <t>2987.28</t>
  </si>
  <si>
    <t>80873.1</t>
  </si>
  <si>
    <t>10412.97</t>
  </si>
  <si>
    <t>INVDEM000799</t>
  </si>
  <si>
    <t>PRD6874</t>
  </si>
  <si>
    <t>2025-05-27</t>
  </si>
  <si>
    <t>202.08</t>
  </si>
  <si>
    <t>74.44</t>
  </si>
  <si>
    <t>289</t>
  </si>
  <si>
    <t>5248.7</t>
  </si>
  <si>
    <t>80629.92</t>
  </si>
  <si>
    <t>7746.73</t>
  </si>
  <si>
    <t>INVDEM000358</t>
  </si>
  <si>
    <t>PRD4626</t>
  </si>
  <si>
    <t>394.92</t>
  </si>
  <si>
    <t>245.57</t>
  </si>
  <si>
    <t>81.22</t>
  </si>
  <si>
    <t>578</t>
  </si>
  <si>
    <t>311196.96</t>
  </si>
  <si>
    <t>117687.8</t>
  </si>
  <si>
    <t>INVDEM000155</t>
  </si>
  <si>
    <t>ST622</t>
  </si>
  <si>
    <t>PRD1426</t>
  </si>
  <si>
    <t>2026-03-16</t>
  </si>
  <si>
    <t>31.9</t>
  </si>
  <si>
    <t>27.63</t>
  </si>
  <si>
    <t>-85</t>
  </si>
  <si>
    <t>71.09</t>
  </si>
  <si>
    <t>508.92</t>
  </si>
  <si>
    <t>1050.42</t>
  </si>
  <si>
    <t>1531.2</t>
  </si>
  <si>
    <t>-1354.38</t>
  </si>
  <si>
    <t>INVDEM000029</t>
  </si>
  <si>
    <t>ST540</t>
  </si>
  <si>
    <t>PRD2922</t>
  </si>
  <si>
    <t xml:space="preserve"> Office Chair </t>
  </si>
  <si>
    <t>306.12</t>
  </si>
  <si>
    <t>200.58</t>
  </si>
  <si>
    <t>1148</t>
  </si>
  <si>
    <t>81.16</t>
  </si>
  <si>
    <t>590</t>
  </si>
  <si>
    <t>1197</t>
  </si>
  <si>
    <t>295711.92</t>
  </si>
  <si>
    <t>101951.64</t>
  </si>
  <si>
    <t>INVDEM000639</t>
  </si>
  <si>
    <t>ST723</t>
  </si>
  <si>
    <t>PRD9956</t>
  </si>
  <si>
    <t>2025-10-15</t>
  </si>
  <si>
    <t>326.5</t>
  </si>
  <si>
    <t>149.8</t>
  </si>
  <si>
    <t>381</t>
  </si>
  <si>
    <t>523</t>
  </si>
  <si>
    <t>614</t>
  </si>
  <si>
    <t>-91</t>
  </si>
  <si>
    <t>85.18</t>
  </si>
  <si>
    <t>41171.1</t>
  </si>
  <si>
    <t>124396.5</t>
  </si>
  <si>
    <t>26151.6</t>
  </si>
  <si>
    <t>INVDEM001936</t>
  </si>
  <si>
    <t>ST161</t>
  </si>
  <si>
    <t>PRD6209</t>
  </si>
  <si>
    <t>TOYS</t>
  </si>
  <si>
    <t>2025-12-10</t>
  </si>
  <si>
    <t>207.12</t>
  </si>
  <si>
    <t>162.55</t>
  </si>
  <si>
    <t>928</t>
  </si>
  <si>
    <t>763</t>
  </si>
  <si>
    <t>1223</t>
  </si>
  <si>
    <t>68.21</t>
  </si>
  <si>
    <t>1237</t>
  </si>
  <si>
    <t>557</t>
  </si>
  <si>
    <t>906</t>
  </si>
  <si>
    <t>192207.36</t>
  </si>
  <si>
    <t>40522.79</t>
  </si>
  <si>
    <t>INVDEM000093</t>
  </si>
  <si>
    <t>ST651</t>
  </si>
  <si>
    <t>PRD1171</t>
  </si>
  <si>
    <t>2025-07-19</t>
  </si>
  <si>
    <t>189.23</t>
  </si>
  <si>
    <t>89.3</t>
  </si>
  <si>
    <t>139</t>
  </si>
  <si>
    <t>903.94</t>
  </si>
  <si>
    <t>26281.59</t>
  </si>
  <si>
    <t>4352.29</t>
  </si>
  <si>
    <t>-24887.14</t>
  </si>
  <si>
    <t>INVDEM001787</t>
  </si>
  <si>
    <t>ST143</t>
  </si>
  <si>
    <t>PRD6636</t>
  </si>
  <si>
    <t>408.85</t>
  </si>
  <si>
    <t>201.68</t>
  </si>
  <si>
    <t>77.54</t>
  </si>
  <si>
    <t>600.45</t>
  </si>
  <si>
    <t>96488.6</t>
  </si>
  <si>
    <t>48291.67</t>
  </si>
  <si>
    <t>INVDEM000954</t>
  </si>
  <si>
    <t>ST451</t>
  </si>
  <si>
    <t>PRD6715</t>
  </si>
  <si>
    <t>2025-01-22</t>
  </si>
  <si>
    <t>244.3</t>
  </si>
  <si>
    <t>163.07</t>
  </si>
  <si>
    <t>1106</t>
  </si>
  <si>
    <t>-332</t>
  </si>
  <si>
    <t>69.98</t>
  </si>
  <si>
    <t>1447</t>
  </si>
  <si>
    <t>1172</t>
  </si>
  <si>
    <t>792</t>
  </si>
  <si>
    <t>64334.16</t>
  </si>
  <si>
    <t>76710.2</t>
  </si>
  <si>
    <t>-52813.79</t>
  </si>
  <si>
    <t>INVDEM000312</t>
  </si>
  <si>
    <t>ST315</t>
  </si>
  <si>
    <t>PRD7055</t>
  </si>
  <si>
    <t>2025-01-06</t>
  </si>
  <si>
    <t>372.95</t>
  </si>
  <si>
    <t>202.0</t>
  </si>
  <si>
    <t>784</t>
  </si>
  <si>
    <t>-96</t>
  </si>
  <si>
    <t>89.45</t>
  </si>
  <si>
    <t>863</t>
  </si>
  <si>
    <t>339384.5</t>
  </si>
  <si>
    <t>155564.5</t>
  </si>
  <si>
    <t>INVDEM002029</t>
  </si>
  <si>
    <t>ST898</t>
  </si>
  <si>
    <t>PRD6419</t>
  </si>
  <si>
    <t>2025-08-14</t>
  </si>
  <si>
    <t>406.66</t>
  </si>
  <si>
    <t>214.65</t>
  </si>
  <si>
    <t>832</t>
  </si>
  <si>
    <t>1078</t>
  </si>
  <si>
    <t>-235</t>
  </si>
  <si>
    <t>78.2</t>
  </si>
  <si>
    <t>1196</t>
  </si>
  <si>
    <t>603</t>
  </si>
  <si>
    <t>100</t>
  </si>
  <si>
    <t>5284.24</t>
  </si>
  <si>
    <t>196416.78</t>
  </si>
  <si>
    <t>-26789.36</t>
  </si>
  <si>
    <t>INVDEM001880</t>
  </si>
  <si>
    <t>ST280</t>
  </si>
  <si>
    <t>PRD8763</t>
  </si>
  <si>
    <t>2025-11-19</t>
  </si>
  <si>
    <t>171.39</t>
  </si>
  <si>
    <t>128.7</t>
  </si>
  <si>
    <t>740</t>
  </si>
  <si>
    <t>67.15</t>
  </si>
  <si>
    <t>1465.55</t>
  </si>
  <si>
    <t>95464.23</t>
  </si>
  <si>
    <t>22312.78</t>
  </si>
  <si>
    <t>INVDEM000217</t>
  </si>
  <si>
    <t>ST526</t>
  </si>
  <si>
    <t>PRD2440</t>
  </si>
  <si>
    <t>2026-02-23</t>
  </si>
  <si>
    <t>111.15</t>
  </si>
  <si>
    <t>87</t>
  </si>
  <si>
    <t>74.55</t>
  </si>
  <si>
    <t>164</t>
  </si>
  <si>
    <t>546.57</t>
  </si>
  <si>
    <t>20979.2</t>
  </si>
  <si>
    <t>8206.13</t>
  </si>
  <si>
    <t>INVDEM001269</t>
  </si>
  <si>
    <t>ST375</t>
  </si>
  <si>
    <t>PRD5856</t>
  </si>
  <si>
    <t xml:space="preserve"> Sports </t>
  </si>
  <si>
    <t>2026-04-01</t>
  </si>
  <si>
    <t>99999</t>
  </si>
  <si>
    <t>153.67</t>
  </si>
  <si>
    <t>349</t>
  </si>
  <si>
    <t>713</t>
  </si>
  <si>
    <t>943</t>
  </si>
  <si>
    <t>1249</t>
  </si>
  <si>
    <t>-306</t>
  </si>
  <si>
    <t>75.5</t>
  </si>
  <si>
    <t>900</t>
  </si>
  <si>
    <t>1218.29</t>
  </si>
  <si>
    <t>106965.01</t>
  </si>
  <si>
    <t>-85422.11</t>
  </si>
  <si>
    <t>INVDEM000975</t>
  </si>
  <si>
    <t>ST390</t>
  </si>
  <si>
    <t>PRD6397</t>
  </si>
  <si>
    <t>2026-04-19</t>
  </si>
  <si>
    <t>295.19</t>
  </si>
  <si>
    <t>152.48</t>
  </si>
  <si>
    <t>519</t>
  </si>
  <si>
    <t>70.33</t>
  </si>
  <si>
    <t>932</t>
  </si>
  <si>
    <t>6041.38</t>
  </si>
  <si>
    <t>13842.87</t>
  </si>
  <si>
    <t>124570.18</t>
  </si>
  <si>
    <t>40339.37</t>
  </si>
  <si>
    <t>INVDEM001002</t>
  </si>
  <si>
    <t>ST674</t>
  </si>
  <si>
    <t>PRD9645</t>
  </si>
  <si>
    <t>241.29</t>
  </si>
  <si>
    <t>352</t>
  </si>
  <si>
    <t>99.04</t>
  </si>
  <si>
    <t>229</t>
  </si>
  <si>
    <t>531.58</t>
  </si>
  <si>
    <t>100859.22</t>
  </si>
  <si>
    <t>37769.76</t>
  </si>
  <si>
    <t>INVDEM001169</t>
  </si>
  <si>
    <t>PRD3359</t>
  </si>
  <si>
    <t>2026-03-24</t>
  </si>
  <si>
    <t>409.53</t>
  </si>
  <si>
    <t>211.79</t>
  </si>
  <si>
    <t>591</t>
  </si>
  <si>
    <t>77.28</t>
  </si>
  <si>
    <t>506</t>
  </si>
  <si>
    <t>6636.01</t>
  </si>
  <si>
    <t>53785.28</t>
  </si>
  <si>
    <t>117535.11</t>
  </si>
  <si>
    <t>-3669.91</t>
  </si>
  <si>
    <t>INVDEM001546</t>
  </si>
  <si>
    <t>ST511</t>
  </si>
  <si>
    <t>PRD3999</t>
  </si>
  <si>
    <t>2026-01-07</t>
  </si>
  <si>
    <t>7.89</t>
  </si>
  <si>
    <t>957</t>
  </si>
  <si>
    <t>2439</t>
  </si>
  <si>
    <t>80.03</t>
  </si>
  <si>
    <t>4068</t>
  </si>
  <si>
    <t>3122</t>
  </si>
  <si>
    <t>1076</t>
  </si>
  <si>
    <t>1357.06</t>
  </si>
  <si>
    <t>10663.16</t>
  </si>
  <si>
    <t>17034.6</t>
  </si>
  <si>
    <t>-2536.35</t>
  </si>
  <si>
    <t>INVDEM001032</t>
  </si>
  <si>
    <t>ST953</t>
  </si>
  <si>
    <t>PRD6469</t>
  </si>
  <si>
    <t>04/20/2025</t>
  </si>
  <si>
    <t>114.38</t>
  </si>
  <si>
    <t>59.91</t>
  </si>
  <si>
    <t>1273</t>
  </si>
  <si>
    <t>91.04</t>
  </si>
  <si>
    <t>899</t>
  </si>
  <si>
    <t>1037</t>
  </si>
  <si>
    <t>1519.43</t>
  </si>
  <si>
    <t>67052.57</t>
  </si>
  <si>
    <t>4803.96</t>
  </si>
  <si>
    <t>-66284.26</t>
  </si>
  <si>
    <t>INVDEM000867</t>
  </si>
  <si>
    <t>ST110</t>
  </si>
  <si>
    <t>PRD1687</t>
  </si>
  <si>
    <t>2026-02-02</t>
  </si>
  <si>
    <t>293.96</t>
  </si>
  <si>
    <t>231.01</t>
  </si>
  <si>
    <t>1603</t>
  </si>
  <si>
    <t>629</t>
  </si>
  <si>
    <t>1922</t>
  </si>
  <si>
    <t>1835</t>
  </si>
  <si>
    <t>95.26</t>
  </si>
  <si>
    <t>3008</t>
  </si>
  <si>
    <t>1525</t>
  </si>
  <si>
    <t>26667.89</t>
  </si>
  <si>
    <t>14604.4</t>
  </si>
  <si>
    <t>471217.88</t>
  </si>
  <si>
    <t>59636.56</t>
  </si>
  <si>
    <t>INVDEM000843</t>
  </si>
  <si>
    <t>PRD4199</t>
  </si>
  <si>
    <t>2025-08-16</t>
  </si>
  <si>
    <t>99.92</t>
  </si>
  <si>
    <t>48.28</t>
  </si>
  <si>
    <t>751</t>
  </si>
  <si>
    <t>648</t>
  </si>
  <si>
    <t>84.1</t>
  </si>
  <si>
    <t>726</t>
  </si>
  <si>
    <t>343.78</t>
  </si>
  <si>
    <t>23857.68</t>
  </si>
  <si>
    <t>18585.12</t>
  </si>
  <si>
    <t>-14596.42</t>
  </si>
  <si>
    <t>INVDEM001444</t>
  </si>
  <si>
    <t>ST493</t>
  </si>
  <si>
    <t>PRD4400</t>
  </si>
  <si>
    <t>2026-04-11</t>
  </si>
  <si>
    <t>280.83</t>
  </si>
  <si>
    <t>143.55</t>
  </si>
  <si>
    <t>1313</t>
  </si>
  <si>
    <t>-407</t>
  </si>
  <si>
    <t>69.0</t>
  </si>
  <si>
    <t>516</t>
  </si>
  <si>
    <t>22651.2</t>
  </si>
  <si>
    <t>322392.84</t>
  </si>
  <si>
    <t>134946.24</t>
  </si>
  <si>
    <t>INVDEM001308</t>
  </si>
  <si>
    <t>ST307</t>
  </si>
  <si>
    <t>PRD8591</t>
  </si>
  <si>
    <t>GROCERIES</t>
  </si>
  <si>
    <t>2025-09-13</t>
  </si>
  <si>
    <t>142.33</t>
  </si>
  <si>
    <t>71.15</t>
  </si>
  <si>
    <t>66</t>
  </si>
  <si>
    <t>84.38</t>
  </si>
  <si>
    <t>690</t>
  </si>
  <si>
    <t>465</t>
  </si>
  <si>
    <t>651</t>
  </si>
  <si>
    <t>1339.22</t>
  </si>
  <si>
    <t>46338.18</t>
  </si>
  <si>
    <t>9393.78</t>
  </si>
  <si>
    <t>-42979.52</t>
  </si>
  <si>
    <t>INVDEM001830</t>
  </si>
  <si>
    <t>ST803</t>
  </si>
  <si>
    <t>PRD2941</t>
  </si>
  <si>
    <t>551.54</t>
  </si>
  <si>
    <t>249.74</t>
  </si>
  <si>
    <t>76.8</t>
  </si>
  <si>
    <t>438.61</t>
  </si>
  <si>
    <t>99828.74</t>
  </si>
  <si>
    <t>54187.19</t>
  </si>
  <si>
    <t>INVDEM001727</t>
  </si>
  <si>
    <t>ST372</t>
  </si>
  <si>
    <t>PRD6086</t>
  </si>
  <si>
    <t>2025-03-30</t>
  </si>
  <si>
    <t>194.19</t>
  </si>
  <si>
    <t>121.13</t>
  </si>
  <si>
    <t>486</t>
  </si>
  <si>
    <t>-70</t>
  </si>
  <si>
    <t>87.41</t>
  </si>
  <si>
    <t>131</t>
  </si>
  <si>
    <t>388</t>
  </si>
  <si>
    <t>608.13</t>
  </si>
  <si>
    <t>31561.92</t>
  </si>
  <si>
    <t>24079.56</t>
  </si>
  <si>
    <t>-23110.61</t>
  </si>
  <si>
    <t>INVDEM001861</t>
  </si>
  <si>
    <t>ST458</t>
  </si>
  <si>
    <t>PRD4917</t>
  </si>
  <si>
    <t>2026-04-20</t>
  </si>
  <si>
    <t>217.39</t>
  </si>
  <si>
    <t>130.22</t>
  </si>
  <si>
    <t>344</t>
  </si>
  <si>
    <t>-87</t>
  </si>
  <si>
    <t>79.81</t>
  </si>
  <si>
    <t>627</t>
  </si>
  <si>
    <t>499.53</t>
  </si>
  <si>
    <t>93695.09</t>
  </si>
  <si>
    <t>37070.74</t>
  </si>
  <si>
    <t>INVDEM001976</t>
  </si>
  <si>
    <t>ST342</t>
  </si>
  <si>
    <t>PRD9306</t>
  </si>
  <si>
    <t>2025-08-02</t>
  </si>
  <si>
    <t>279.91</t>
  </si>
  <si>
    <t>156.73</t>
  </si>
  <si>
    <t>80.19</t>
  </si>
  <si>
    <t>716</t>
  </si>
  <si>
    <t>8058.63</t>
  </si>
  <si>
    <t>180821.86</t>
  </si>
  <si>
    <t>71515.65</t>
  </si>
  <si>
    <t>INVDEM000443</t>
  </si>
  <si>
    <t>ST635</t>
  </si>
  <si>
    <t>PRD6257</t>
  </si>
  <si>
    <t>181.9</t>
  </si>
  <si>
    <t>110.0</t>
  </si>
  <si>
    <t>2239</t>
  </si>
  <si>
    <t>1739</t>
  </si>
  <si>
    <t>71.25</t>
  </si>
  <si>
    <t>3121</t>
  </si>
  <si>
    <t>804</t>
  </si>
  <si>
    <t>1631</t>
  </si>
  <si>
    <t>16165.13</t>
  </si>
  <si>
    <t>117268.9</t>
  </si>
  <si>
    <t>19645.2</t>
  </si>
  <si>
    <t>-125668.83</t>
  </si>
  <si>
    <t>INVDEM000753</t>
  </si>
  <si>
    <t>ST613</t>
  </si>
  <si>
    <t>PRD5132</t>
  </si>
  <si>
    <t>317.53</t>
  </si>
  <si>
    <t>214.64</t>
  </si>
  <si>
    <t>446</t>
  </si>
  <si>
    <t>800</t>
  </si>
  <si>
    <t>719</t>
  </si>
  <si>
    <t>-168</t>
  </si>
  <si>
    <t>81.06</t>
  </si>
  <si>
    <t>319</t>
  </si>
  <si>
    <t>1712.42</t>
  </si>
  <si>
    <t>45374.49</t>
  </si>
  <si>
    <t>141618.38</t>
  </si>
  <si>
    <t>-1197.97</t>
  </si>
  <si>
    <t>INVDEM001698</t>
  </si>
  <si>
    <t>ST424</t>
  </si>
  <si>
    <t>PRD1117</t>
  </si>
  <si>
    <t>2026-01-18</t>
  </si>
  <si>
    <t>34.42</t>
  </si>
  <si>
    <t>17.65</t>
  </si>
  <si>
    <t>322</t>
  </si>
  <si>
    <t>-123</t>
  </si>
  <si>
    <t>72.36</t>
  </si>
  <si>
    <t>407.93</t>
  </si>
  <si>
    <t>15316.9</t>
  </si>
  <si>
    <t>7054.72</t>
  </si>
  <si>
    <t>INVDEM000865</t>
  </si>
  <si>
    <t>ST984</t>
  </si>
  <si>
    <t>PRD4924</t>
  </si>
  <si>
    <t>2025-05-01</t>
  </si>
  <si>
    <t>119.01</t>
  </si>
  <si>
    <t>73.21</t>
  </si>
  <si>
    <t>-22</t>
  </si>
  <si>
    <t>90.48</t>
  </si>
  <si>
    <t xml:space="preserve"> understocked </t>
  </si>
  <si>
    <t>122.34</t>
  </si>
  <si>
    <t>3664.0</t>
  </si>
  <si>
    <t>17970.51</t>
  </si>
  <si>
    <t>3129.46</t>
  </si>
  <si>
    <t>INVDEM001079</t>
  </si>
  <si>
    <t>PRD7699</t>
  </si>
  <si>
    <t>2025-11-20</t>
  </si>
  <si>
    <t>210.02</t>
  </si>
  <si>
    <t>146.32</t>
  </si>
  <si>
    <t>760</t>
  </si>
  <si>
    <t>678</t>
  </si>
  <si>
    <t>1229</t>
  </si>
  <si>
    <t>976</t>
  </si>
  <si>
    <t>74.08</t>
  </si>
  <si>
    <t>2141</t>
  </si>
  <si>
    <t>1430</t>
  </si>
  <si>
    <t>13958.78</t>
  </si>
  <si>
    <t>13759.2</t>
  </si>
  <si>
    <t>159615.2</t>
  </si>
  <si>
    <t>20694.02</t>
  </si>
  <si>
    <t>INVDEM000244</t>
  </si>
  <si>
    <t>PRD8508</t>
  </si>
  <si>
    <t>249.85</t>
  </si>
  <si>
    <t>167.25</t>
  </si>
  <si>
    <t>116</t>
  </si>
  <si>
    <t>87.38</t>
  </si>
  <si>
    <t>391.34</t>
  </si>
  <si>
    <t>25734.55</t>
  </si>
  <si>
    <t>8116.46</t>
  </si>
  <si>
    <t>INVDEM000763</t>
  </si>
  <si>
    <t>ARIZONA</t>
  </si>
  <si>
    <t>PRD7083</t>
  </si>
  <si>
    <t>2026-05-02</t>
  </si>
  <si>
    <t>315.53</t>
  </si>
  <si>
    <t>210.85</t>
  </si>
  <si>
    <t>666</t>
  </si>
  <si>
    <t>991</t>
  </si>
  <si>
    <t>1439</t>
  </si>
  <si>
    <t>-448</t>
  </si>
  <si>
    <t>68.87</t>
  </si>
  <si>
    <t>1173</t>
  </si>
  <si>
    <t>2614.06</t>
  </si>
  <si>
    <t>122789.64</t>
  </si>
  <si>
    <t>83930.98</t>
  </si>
  <si>
    <t>-97558.82</t>
  </si>
  <si>
    <t>INVDEM001790</t>
  </si>
  <si>
    <t>ST536</t>
  </si>
  <si>
    <t>PRD3769</t>
  </si>
  <si>
    <t>2026-03-02</t>
  </si>
  <si>
    <t>342.58</t>
  </si>
  <si>
    <t>168.5</t>
  </si>
  <si>
    <t>76.11</t>
  </si>
  <si>
    <t>576</t>
  </si>
  <si>
    <t>139087.48</t>
  </si>
  <si>
    <t>70676.48</t>
  </si>
  <si>
    <t>INVDEM001846</t>
  </si>
  <si>
    <t>ST427</t>
  </si>
  <si>
    <t>PRD4217</t>
  </si>
  <si>
    <t>2025-02-25</t>
  </si>
  <si>
    <t>54.46</t>
  </si>
  <si>
    <t>26.71</t>
  </si>
  <si>
    <t>1508</t>
  </si>
  <si>
    <t>2347</t>
  </si>
  <si>
    <t>1960</t>
  </si>
  <si>
    <t>80.26</t>
  </si>
  <si>
    <t>364</t>
  </si>
  <si>
    <t>2444</t>
  </si>
  <si>
    <t>12543.0</t>
  </si>
  <si>
    <t>82125.68</t>
  </si>
  <si>
    <t>29304.0</t>
  </si>
  <si>
    <t>INVDEM001511</t>
  </si>
  <si>
    <t>ST309</t>
  </si>
  <si>
    <t>PRD2105</t>
  </si>
  <si>
    <t>2025-01-11</t>
  </si>
  <si>
    <t>175.5</t>
  </si>
  <si>
    <t>79.65</t>
  </si>
  <si>
    <t>367</t>
  </si>
  <si>
    <t>99.59</t>
  </si>
  <si>
    <t>827</t>
  </si>
  <si>
    <t>3686.03</t>
  </si>
  <si>
    <t>11789.55</t>
  </si>
  <si>
    <t>64408.5</t>
  </si>
  <si>
    <t>19701.37</t>
  </si>
  <si>
    <t>INVDEM000103</t>
  </si>
  <si>
    <t>ST993</t>
  </si>
  <si>
    <t>PRD3527</t>
  </si>
  <si>
    <t>327.23</t>
  </si>
  <si>
    <t>152.36</t>
  </si>
  <si>
    <t>612</t>
  </si>
  <si>
    <t>508</t>
  </si>
  <si>
    <t>-238</t>
  </si>
  <si>
    <t>68.1</t>
  </si>
  <si>
    <t>428</t>
  </si>
  <si>
    <t>551</t>
  </si>
  <si>
    <t>724.65</t>
  </si>
  <si>
    <t>81839.16</t>
  </si>
  <si>
    <t>90969.94</t>
  </si>
  <si>
    <t>-33949.95</t>
  </si>
  <si>
    <t>INVDEM000662</t>
  </si>
  <si>
    <t>ST237</t>
  </si>
  <si>
    <t>PRD2960</t>
  </si>
  <si>
    <t>2025-10-04</t>
  </si>
  <si>
    <t>108.14</t>
  </si>
  <si>
    <t>85.69</t>
  </si>
  <si>
    <t>-154</t>
  </si>
  <si>
    <t>79.16</t>
  </si>
  <si>
    <t>2437.04</t>
  </si>
  <si>
    <t>11090.3</t>
  </si>
  <si>
    <t>26494.3</t>
  </si>
  <si>
    <t>-8027.09</t>
  </si>
  <si>
    <t>INVDEM001719</t>
  </si>
  <si>
    <t>ST838</t>
  </si>
  <si>
    <t>PRD6505</t>
  </si>
  <si>
    <t>72.44</t>
  </si>
  <si>
    <t>32.67</t>
  </si>
  <si>
    <t>-1</t>
  </si>
  <si>
    <t>99.73</t>
  </si>
  <si>
    <t>299</t>
  </si>
  <si>
    <t>155</t>
  </si>
  <si>
    <t>153.25</t>
  </si>
  <si>
    <t>10419.74</t>
  </si>
  <si>
    <t>7461.32</t>
  </si>
  <si>
    <t>-6476.68</t>
  </si>
  <si>
    <t>INVDEM000766</t>
  </si>
  <si>
    <t>ST605</t>
  </si>
  <si>
    <t>PRD2336</t>
  </si>
  <si>
    <t>371.31</t>
  </si>
  <si>
    <t>239.43</t>
  </si>
  <si>
    <t>424</t>
  </si>
  <si>
    <t>374</t>
  </si>
  <si>
    <t>157435.44</t>
  </si>
  <si>
    <t>55917.12</t>
  </si>
  <si>
    <t>INVDEM001553</t>
  </si>
  <si>
    <t>ST800</t>
  </si>
  <si>
    <t>PRD4903</t>
  </si>
  <si>
    <t>2026-03-26</t>
  </si>
  <si>
    <t>465.3</t>
  </si>
  <si>
    <t>215.9</t>
  </si>
  <si>
    <t>119</t>
  </si>
  <si>
    <t>94.69</t>
  </si>
  <si>
    <t>4723.99</t>
  </si>
  <si>
    <t>52578.9</t>
  </si>
  <si>
    <t>23458.21</t>
  </si>
  <si>
    <t>INVDEM000811</t>
  </si>
  <si>
    <t>PRD6351</t>
  </si>
  <si>
    <t>2026-01-19</t>
  </si>
  <si>
    <t>54.2</t>
  </si>
  <si>
    <t>24.58</t>
  </si>
  <si>
    <t>97.5</t>
  </si>
  <si>
    <t>50.81</t>
  </si>
  <si>
    <t>6504.0</t>
  </si>
  <si>
    <t>3503.59</t>
  </si>
  <si>
    <t>INVDEM000609</t>
  </si>
  <si>
    <t>ST956</t>
  </si>
  <si>
    <t>PRD5367</t>
  </si>
  <si>
    <t>2025-06-26</t>
  </si>
  <si>
    <t>154.4</t>
  </si>
  <si>
    <t>81.92</t>
  </si>
  <si>
    <t>820</t>
  </si>
  <si>
    <t>86.34</t>
  </si>
  <si>
    <t>433</t>
  </si>
  <si>
    <t>126608.0</t>
  </si>
  <si>
    <t>59433.6</t>
  </si>
  <si>
    <t>INVDEM000255</t>
  </si>
  <si>
    <t>ST516</t>
  </si>
  <si>
    <t>PRD5973</t>
  </si>
  <si>
    <t>2025-03-24</t>
  </si>
  <si>
    <t>91.14</t>
  </si>
  <si>
    <t>382</t>
  </si>
  <si>
    <t>722</t>
  </si>
  <si>
    <t>-55</t>
  </si>
  <si>
    <t>95.25</t>
  </si>
  <si>
    <t>2171</t>
  </si>
  <si>
    <t>1959</t>
  </si>
  <si>
    <t>821</t>
  </si>
  <si>
    <t>11851.46</t>
  </si>
  <si>
    <t>27315.2</t>
  </si>
  <si>
    <t>48261.88</t>
  </si>
  <si>
    <t>-25720.26</t>
  </si>
  <si>
    <t>INVDEM000021</t>
  </si>
  <si>
    <t>PRD7182</t>
  </si>
  <si>
    <t>2025-09-15</t>
  </si>
  <si>
    <t>124.3</t>
  </si>
  <si>
    <t>57.68</t>
  </si>
  <si>
    <t>-74</t>
  </si>
  <si>
    <t>80.27</t>
  </si>
  <si>
    <t>1157.32</t>
  </si>
  <si>
    <t>11991.6</t>
  </si>
  <si>
    <t>24238.5</t>
  </si>
  <si>
    <t>-158.02</t>
  </si>
  <si>
    <t>INVDEM000531</t>
  </si>
  <si>
    <t>ST583</t>
  </si>
  <si>
    <t>PRD1125</t>
  </si>
  <si>
    <t>16.22</t>
  </si>
  <si>
    <t>9.51</t>
  </si>
  <si>
    <t>94</t>
  </si>
  <si>
    <t>-12</t>
  </si>
  <si>
    <t>88.68</t>
  </si>
  <si>
    <t>83</t>
  </si>
  <si>
    <t>43.86</t>
  </si>
  <si>
    <t>1719.32</t>
  </si>
  <si>
    <t>667.4</t>
  </si>
  <si>
    <t>INVDEM002019</t>
  </si>
  <si>
    <t>ST598</t>
  </si>
  <si>
    <t>PRD9464</t>
  </si>
  <si>
    <t>286.94</t>
  </si>
  <si>
    <t>134.58</t>
  </si>
  <si>
    <t>684</t>
  </si>
  <si>
    <t>558</t>
  </si>
  <si>
    <t>-204</t>
  </si>
  <si>
    <t>73.23</t>
  </si>
  <si>
    <t>1105</t>
  </si>
  <si>
    <t>4438.68</t>
  </si>
  <si>
    <t>11884.08</t>
  </si>
  <si>
    <t>196266.96</t>
  </si>
  <si>
    <t>87891.48</t>
  </si>
  <si>
    <t>INVDEM000814</t>
  </si>
  <si>
    <t>PRD6149</t>
  </si>
  <si>
    <t>2025-05-12</t>
  </si>
  <si>
    <t>57.17</t>
  </si>
  <si>
    <t>31.56</t>
  </si>
  <si>
    <t>81.04</t>
  </si>
  <si>
    <t>945</t>
  </si>
  <si>
    <t>894</t>
  </si>
  <si>
    <t>1982.38</t>
  </si>
  <si>
    <t>23561.2</t>
  </si>
  <si>
    <t>8918.52</t>
  </si>
  <si>
    <t>-21548.42</t>
  </si>
  <si>
    <t>INVDEM001812</t>
  </si>
  <si>
    <t>ST162</t>
  </si>
  <si>
    <t>PRD3610</t>
  </si>
  <si>
    <t>2026-02-17</t>
  </si>
  <si>
    <t>454.03</t>
  </si>
  <si>
    <t>219.24</t>
  </si>
  <si>
    <t>89.97</t>
  </si>
  <si>
    <t>4695.8</t>
  </si>
  <si>
    <t>135754.97</t>
  </si>
  <si>
    <t>65506.41</t>
  </si>
  <si>
    <t>INVDEM001822</t>
  </si>
  <si>
    <t>ST656</t>
  </si>
  <si>
    <t>PRD1748</t>
  </si>
  <si>
    <t>2025-06-01</t>
  </si>
  <si>
    <t>467.34</t>
  </si>
  <si>
    <t>248.75</t>
  </si>
  <si>
    <t>85.47</t>
  </si>
  <si>
    <t>332</t>
  </si>
  <si>
    <t>3299.77</t>
  </si>
  <si>
    <t>8743.6</t>
  </si>
  <si>
    <t>116367.66</t>
  </si>
  <si>
    <t>42385.54</t>
  </si>
  <si>
    <t>INVDEM001523</t>
  </si>
  <si>
    <t>ST472</t>
  </si>
  <si>
    <t>PRD9525</t>
  </si>
  <si>
    <t>2025-05-26</t>
  </si>
  <si>
    <t>222.07</t>
  </si>
  <si>
    <t>86.73</t>
  </si>
  <si>
    <t>233795.0</t>
  </si>
  <si>
    <t>114987.55</t>
  </si>
  <si>
    <t>INVDEM001584</t>
  </si>
  <si>
    <t>ST150</t>
  </si>
  <si>
    <t>PRD1681</t>
  </si>
  <si>
    <t>SPORTS</t>
  </si>
  <si>
    <t>2026-04-18</t>
  </si>
  <si>
    <t>126.68</t>
  </si>
  <si>
    <t>66.42</t>
  </si>
  <si>
    <t>97.73</t>
  </si>
  <si>
    <t>351.57</t>
  </si>
  <si>
    <t>5573.92</t>
  </si>
  <si>
    <t>2299.87</t>
  </si>
  <si>
    <t>INVDEM000471</t>
  </si>
  <si>
    <t>ST413</t>
  </si>
  <si>
    <t>PRD3164</t>
  </si>
  <si>
    <t>2026-01-08</t>
  </si>
  <si>
    <t>253.81</t>
  </si>
  <si>
    <t>191.06</t>
  </si>
  <si>
    <t>1380</t>
  </si>
  <si>
    <t>1851</t>
  </si>
  <si>
    <t>65.87</t>
  </si>
  <si>
    <t>1877</t>
  </si>
  <si>
    <t>350257.8</t>
  </si>
  <si>
    <t>86595.0</t>
  </si>
  <si>
    <t>INVDEM000329</t>
  </si>
  <si>
    <t>2025-04-24</t>
  </si>
  <si>
    <t>92.33</t>
  </si>
  <si>
    <t>51.57</t>
  </si>
  <si>
    <t>518</t>
  </si>
  <si>
    <t>-217</t>
  </si>
  <si>
    <t>70.48</t>
  </si>
  <si>
    <t>90</t>
  </si>
  <si>
    <t>3668.4</t>
  </si>
  <si>
    <t>59552.85</t>
  </si>
  <si>
    <t>22621.8</t>
  </si>
  <si>
    <t>INVDEM001323</t>
  </si>
  <si>
    <t>PRD2386</t>
  </si>
  <si>
    <t>Cooking Oil</t>
  </si>
  <si>
    <t>2025-12-20</t>
  </si>
  <si>
    <t>476.1</t>
  </si>
  <si>
    <t>227.77</t>
  </si>
  <si>
    <t>335</t>
  </si>
  <si>
    <t>-19</t>
  </si>
  <si>
    <t>94.63</t>
  </si>
  <si>
    <t>426</t>
  </si>
  <si>
    <t>OVERSTOCKED</t>
  </si>
  <si>
    <t>1038.73</t>
  </si>
  <si>
    <t>4221.61</t>
  </si>
  <si>
    <t>160445.7</t>
  </si>
  <si>
    <t>78426.87</t>
  </si>
  <si>
    <t>INVDEM000537</t>
  </si>
  <si>
    <t>ST975</t>
  </si>
  <si>
    <t>PRD7776</t>
  </si>
  <si>
    <t>2025-12-23</t>
  </si>
  <si>
    <t>11.57</t>
  </si>
  <si>
    <t>5.24</t>
  </si>
  <si>
    <t>1607</t>
  </si>
  <si>
    <t>707</t>
  </si>
  <si>
    <t>1948</t>
  </si>
  <si>
    <t>341</t>
  </si>
  <si>
    <t>78.78</t>
  </si>
  <si>
    <t>1950</t>
  </si>
  <si>
    <t>18592.99</t>
  </si>
  <si>
    <t>10172.31</t>
  </si>
  <si>
    <t>INVDEM000431</t>
  </si>
  <si>
    <t>ST959</t>
  </si>
  <si>
    <t>PRD2681</t>
  </si>
  <si>
    <t>207.67</t>
  </si>
  <si>
    <t>285</t>
  </si>
  <si>
    <t>775</t>
  </si>
  <si>
    <t>66.38</t>
  </si>
  <si>
    <t>840</t>
  </si>
  <si>
    <t>10.51</t>
  </si>
  <si>
    <t>32255.3</t>
  </si>
  <si>
    <t>59185.95</t>
  </si>
  <si>
    <t>-1103.91</t>
  </si>
  <si>
    <t>INVDEM001721</t>
  </si>
  <si>
    <t>ST779</t>
  </si>
  <si>
    <t>PRD2055</t>
  </si>
  <si>
    <t>94.15</t>
  </si>
  <si>
    <t>967</t>
  </si>
  <si>
    <t>81.9</t>
  </si>
  <si>
    <t>312</t>
  </si>
  <si>
    <t>470</t>
  </si>
  <si>
    <t>389.25</t>
  </si>
  <si>
    <t>23114.6</t>
  </si>
  <si>
    <t>46792.55</t>
  </si>
  <si>
    <t>938.61</t>
  </si>
  <si>
    <t>INVDEM000149</t>
  </si>
  <si>
    <t>PRD5270</t>
  </si>
  <si>
    <t>318.88</t>
  </si>
  <si>
    <t>215.54</t>
  </si>
  <si>
    <t>495</t>
  </si>
  <si>
    <t>593</t>
  </si>
  <si>
    <t>724</t>
  </si>
  <si>
    <t>-131</t>
  </si>
  <si>
    <t>81.91</t>
  </si>
  <si>
    <t>254</t>
  </si>
  <si>
    <t>491</t>
  </si>
  <si>
    <t>3982.54</t>
  </si>
  <si>
    <t>50739.94</t>
  </si>
  <si>
    <t>74299.04</t>
  </si>
  <si>
    <t>-30644.26</t>
  </si>
  <si>
    <t>INVDEM000495</t>
  </si>
  <si>
    <t>ST489</t>
  </si>
  <si>
    <t>PRD8998</t>
  </si>
  <si>
    <t>129.13</t>
  </si>
  <si>
    <t>100.0</t>
  </si>
  <si>
    <t>122</t>
  </si>
  <si>
    <t>464.76</t>
  </si>
  <si>
    <t>9684.75</t>
  </si>
  <si>
    <t>1746.24</t>
  </si>
  <si>
    <t>INVDEM000182</t>
  </si>
  <si>
    <t>ST103</t>
  </si>
  <si>
    <t>PRD9996</t>
  </si>
  <si>
    <t>269.39</t>
  </si>
  <si>
    <t>154.86</t>
  </si>
  <si>
    <t>99.28</t>
  </si>
  <si>
    <t>65</t>
  </si>
  <si>
    <t>217.2</t>
  </si>
  <si>
    <t>37445.21</t>
  </si>
  <si>
    <t>15702.47</t>
  </si>
  <si>
    <t>INVDEM001021</t>
  </si>
  <si>
    <t>PRD9475</t>
  </si>
  <si>
    <t>2025-08-10</t>
  </si>
  <si>
    <t>473.01</t>
  </si>
  <si>
    <t>239.41</t>
  </si>
  <si>
    <t>662</t>
  </si>
  <si>
    <t>599</t>
  </si>
  <si>
    <t>-63</t>
  </si>
  <si>
    <t>1036</t>
  </si>
  <si>
    <t>5901.6</t>
  </si>
  <si>
    <t>313132.62</t>
  </si>
  <si>
    <t>148741.6</t>
  </si>
  <si>
    <t>INVDEM000174</t>
  </si>
  <si>
    <t>ST221</t>
  </si>
  <si>
    <t>PRD4401</t>
  </si>
  <si>
    <t>2025-11-21</t>
  </si>
  <si>
    <t>311.15</t>
  </si>
  <si>
    <t>170.21</t>
  </si>
  <si>
    <t>-120</t>
  </si>
  <si>
    <t>79.9</t>
  </si>
  <si>
    <t>929</t>
  </si>
  <si>
    <t>816</t>
  </si>
  <si>
    <t>9806.82</t>
  </si>
  <si>
    <t>47917.1</t>
  </si>
  <si>
    <t>-50538.48</t>
  </si>
  <si>
    <t>INVDEM001291</t>
  </si>
  <si>
    <t>ST589</t>
  </si>
  <si>
    <t>PRD8412</t>
  </si>
  <si>
    <t>277.59</t>
  </si>
  <si>
    <t>137.04</t>
  </si>
  <si>
    <t>127</t>
  </si>
  <si>
    <t>-23</t>
  </si>
  <si>
    <t>81.89</t>
  </si>
  <si>
    <t>35253.93</t>
  </si>
  <si>
    <t>17849.85</t>
  </si>
  <si>
    <t>INVDEM001741</t>
  </si>
  <si>
    <t>ST870</t>
  </si>
  <si>
    <t>PRD4875</t>
  </si>
  <si>
    <t>2025-12-02</t>
  </si>
  <si>
    <t>303.79</t>
  </si>
  <si>
    <t>238.67</t>
  </si>
  <si>
    <t>71.81</t>
  </si>
  <si>
    <t>121</t>
  </si>
  <si>
    <t>1807.38</t>
  </si>
  <si>
    <t>68960.33</t>
  </si>
  <si>
    <t>12974.86</t>
  </si>
  <si>
    <t>INVDEM000505</t>
  </si>
  <si>
    <t>ST948</t>
  </si>
  <si>
    <t>PRD6221</t>
  </si>
  <si>
    <t>03/19/2026</t>
  </si>
  <si>
    <t>holiday promo</t>
  </si>
  <si>
    <t>171.54</t>
  </si>
  <si>
    <t>96.66</t>
  </si>
  <si>
    <t>302</t>
  </si>
  <si>
    <t>970</t>
  </si>
  <si>
    <t>1012</t>
  </si>
  <si>
    <t>583</t>
  </si>
  <si>
    <t>710</t>
  </si>
  <si>
    <t>1835.4</t>
  </si>
  <si>
    <t>53164.8</t>
  </si>
  <si>
    <t>51805.08</t>
  </si>
  <si>
    <t>-32386.44</t>
  </si>
  <si>
    <t>INVDEM000402</t>
  </si>
  <si>
    <t>ST253</t>
  </si>
  <si>
    <t>PRD3724</t>
  </si>
  <si>
    <t>154.15</t>
  </si>
  <si>
    <t>127.92</t>
  </si>
  <si>
    <t>85.0</t>
  </si>
  <si>
    <t>16.04</t>
  </si>
  <si>
    <t>15415.0</t>
  </si>
  <si>
    <t>2606.96</t>
  </si>
  <si>
    <t>INVDEM001249</t>
  </si>
  <si>
    <t>ST293</t>
  </si>
  <si>
    <t>PRD5226</t>
  </si>
  <si>
    <t>2026-04-24</t>
  </si>
  <si>
    <t>45.82</t>
  </si>
  <si>
    <t>21.83</t>
  </si>
  <si>
    <t>65.59</t>
  </si>
  <si>
    <t>1218</t>
  </si>
  <si>
    <t>687</t>
  </si>
  <si>
    <t>190</t>
  </si>
  <si>
    <t>1001.42</t>
  </si>
  <si>
    <t>28362.58</t>
  </si>
  <si>
    <t>13848.39</t>
  </si>
  <si>
    <t>INVDEM000168</t>
  </si>
  <si>
    <t>PRD3654</t>
  </si>
  <si>
    <t>2025-02-08</t>
  </si>
  <si>
    <t>331.49</t>
  </si>
  <si>
    <t>165.71</t>
  </si>
  <si>
    <t>218</t>
  </si>
  <si>
    <t>-277</t>
  </si>
  <si>
    <t>2357.41</t>
  </si>
  <si>
    <t>72264.82</t>
  </si>
  <si>
    <t>-100167.61</t>
  </si>
  <si>
    <t>INVDEM000999</t>
  </si>
  <si>
    <t>ST814</t>
  </si>
  <si>
    <t>PRD8799</t>
  </si>
  <si>
    <t>2026-03-12</t>
  </si>
  <si>
    <t>226.32</t>
  </si>
  <si>
    <t>167.6</t>
  </si>
  <si>
    <t>781</t>
  </si>
  <si>
    <t>714</t>
  </si>
  <si>
    <t>1469</t>
  </si>
  <si>
    <t>1267</t>
  </si>
  <si>
    <t>84.06</t>
  </si>
  <si>
    <t>1412</t>
  </si>
  <si>
    <t>767</t>
  </si>
  <si>
    <t>793</t>
  </si>
  <si>
    <t>7986.25</t>
  </si>
  <si>
    <t>28537.92</t>
  </si>
  <si>
    <t>176755.92</t>
  </si>
  <si>
    <t>9336.15</t>
  </si>
  <si>
    <t>INVDEM001204</t>
  </si>
  <si>
    <t>ST986</t>
  </si>
  <si>
    <t>GEORGIA</t>
  </si>
  <si>
    <t>PRD8778</t>
  </si>
  <si>
    <t>2025-03-21</t>
  </si>
  <si>
    <t>540.38</t>
  </si>
  <si>
    <t>239.88</t>
  </si>
  <si>
    <t>1062</t>
  </si>
  <si>
    <t>-355</t>
  </si>
  <si>
    <t>66.57</t>
  </si>
  <si>
    <t>1404</t>
  </si>
  <si>
    <t>759</t>
  </si>
  <si>
    <t>2866.95</t>
  </si>
  <si>
    <t>123806.0</t>
  </si>
  <si>
    <t>351247.0</t>
  </si>
  <si>
    <t>68652.05</t>
  </si>
  <si>
    <t>INVDEM001712</t>
  </si>
  <si>
    <t>ST804</t>
  </si>
  <si>
    <t>PRD2502</t>
  </si>
  <si>
    <t>2025-05-10</t>
  </si>
  <si>
    <t>331.93</t>
  </si>
  <si>
    <t>173.63</t>
  </si>
  <si>
    <t>851</t>
  </si>
  <si>
    <t>1024</t>
  </si>
  <si>
    <t>93.33</t>
  </si>
  <si>
    <t>658</t>
  </si>
  <si>
    <t>1117</t>
  </si>
  <si>
    <t>17254.7</t>
  </si>
  <si>
    <t>282472.43</t>
  </si>
  <si>
    <t>117458.6</t>
  </si>
  <si>
    <t>INVDEM001714</t>
  </si>
  <si>
    <t>ST512</t>
  </si>
  <si>
    <t>PRD2505</t>
  </si>
  <si>
    <t>336.19</t>
  </si>
  <si>
    <t>194.46</t>
  </si>
  <si>
    <t>893</t>
  </si>
  <si>
    <t>-291</t>
  </si>
  <si>
    <t>75.42</t>
  </si>
  <si>
    <t>393</t>
  </si>
  <si>
    <t>7169.83</t>
  </si>
  <si>
    <t>80360.91</t>
  </si>
  <si>
    <t>207429.23</t>
  </si>
  <si>
    <t>-83.33</t>
  </si>
  <si>
    <t>INVDEM001155</t>
  </si>
  <si>
    <t>PRD4063</t>
  </si>
  <si>
    <t>2025-04-15</t>
  </si>
  <si>
    <t>15.32</t>
  </si>
  <si>
    <t>12.17</t>
  </si>
  <si>
    <t>1074</t>
  </si>
  <si>
    <t>1244</t>
  </si>
  <si>
    <t>91.54</t>
  </si>
  <si>
    <t>2093</t>
  </si>
  <si>
    <t>126</t>
  </si>
  <si>
    <t>805.19</t>
  </si>
  <si>
    <t>897.75</t>
  </si>
  <si>
    <t>16453.68</t>
  </si>
  <si>
    <t>1680.16</t>
  </si>
  <si>
    <t>INVDEM001760</t>
  </si>
  <si>
    <t>PRD9795</t>
  </si>
  <si>
    <t>2025-12-11</t>
  </si>
  <si>
    <t>432.73</t>
  </si>
  <si>
    <t>220.01</t>
  </si>
  <si>
    <t>-90</t>
  </si>
  <si>
    <t>87.6</t>
  </si>
  <si>
    <t>86577.04</t>
  </si>
  <si>
    <t>138040.87</t>
  </si>
  <si>
    <t>-18719.36</t>
  </si>
  <si>
    <t>INVDEM000736</t>
  </si>
  <si>
    <t>ST479</t>
  </si>
  <si>
    <t>PRD6766</t>
  </si>
  <si>
    <t>2025-05-03</t>
  </si>
  <si>
    <t>193.69</t>
  </si>
  <si>
    <t>939</t>
  </si>
  <si>
    <t>1357</t>
  </si>
  <si>
    <t>-418</t>
  </si>
  <si>
    <t>69.2</t>
  </si>
  <si>
    <t>1576</t>
  </si>
  <si>
    <t>1566</t>
  </si>
  <si>
    <t>4265.91</t>
  </si>
  <si>
    <t>297003.63</t>
  </si>
  <si>
    <t>35868.0</t>
  </si>
  <si>
    <t>-281671.5</t>
  </si>
  <si>
    <t>INVDEM001605</t>
  </si>
  <si>
    <t>ST681</t>
  </si>
  <si>
    <t>PRD1557</t>
  </si>
  <si>
    <t>2025-11-12</t>
  </si>
  <si>
    <t>278.37</t>
  </si>
  <si>
    <t>158.24</t>
  </si>
  <si>
    <t>755</t>
  </si>
  <si>
    <t>79.39</t>
  </si>
  <si>
    <t>901</t>
  </si>
  <si>
    <t>7132.95</t>
  </si>
  <si>
    <t>64629.94</t>
  </si>
  <si>
    <t>24496.56</t>
  </si>
  <si>
    <t>-61191.45</t>
  </si>
  <si>
    <t>INVDEM001432</t>
  </si>
  <si>
    <t>ST610</t>
  </si>
  <si>
    <t>PRD2610</t>
  </si>
  <si>
    <t>2025-12-17</t>
  </si>
  <si>
    <t>434.68</t>
  </si>
  <si>
    <t>235.76</t>
  </si>
  <si>
    <t>68.23</t>
  </si>
  <si>
    <t>83458.56</t>
  </si>
  <si>
    <t>38192.64</t>
  </si>
  <si>
    <t>INVDEM001882</t>
  </si>
  <si>
    <t>ST281</t>
  </si>
  <si>
    <t>PRD6693</t>
  </si>
  <si>
    <t>2026-03-14</t>
  </si>
  <si>
    <t>393.2</t>
  </si>
  <si>
    <t>71.64</t>
  </si>
  <si>
    <t>971</t>
  </si>
  <si>
    <t>4670.64</t>
  </si>
  <si>
    <t>53865.12</t>
  </si>
  <si>
    <t>119139.6</t>
  </si>
  <si>
    <t>-2832.24</t>
  </si>
  <si>
    <t>INVDEM001907</t>
  </si>
  <si>
    <t>ST303</t>
  </si>
  <si>
    <t>PRD1734</t>
  </si>
  <si>
    <t>2026-04-14</t>
  </si>
  <si>
    <t>126.13</t>
  </si>
  <si>
    <t>88.16</t>
  </si>
  <si>
    <t>1141.95</t>
  </si>
  <si>
    <t>45028.41</t>
  </si>
  <si>
    <t>16583.1</t>
  </si>
  <si>
    <t>INVDEM000464</t>
  </si>
  <si>
    <t>PRD6911</t>
  </si>
  <si>
    <t>239.55</t>
  </si>
  <si>
    <t>106.11</t>
  </si>
  <si>
    <t>98.17</t>
  </si>
  <si>
    <t>282</t>
  </si>
  <si>
    <t>1727.4</t>
  </si>
  <si>
    <t>22951.68</t>
  </si>
  <si>
    <t>50305.5</t>
  </si>
  <si>
    <t>3343.32</t>
  </si>
  <si>
    <t>INVDEM000435</t>
  </si>
  <si>
    <t>PRD7163</t>
  </si>
  <si>
    <t>2025-03-03</t>
  </si>
  <si>
    <t>5.86</t>
  </si>
  <si>
    <t>2.82</t>
  </si>
  <si>
    <t>88.24</t>
  </si>
  <si>
    <t>515</t>
  </si>
  <si>
    <t>2191.64</t>
  </si>
  <si>
    <t>1136.96</t>
  </si>
  <si>
    <t>INVDEM001151</t>
  </si>
  <si>
    <t>ST923</t>
  </si>
  <si>
    <t>PRD4843</t>
  </si>
  <si>
    <t>2025-06-12</t>
  </si>
  <si>
    <t>29.27</t>
  </si>
  <si>
    <t>15.46</t>
  </si>
  <si>
    <t>96.57</t>
  </si>
  <si>
    <t>421</t>
  </si>
  <si>
    <t>243.91</t>
  </si>
  <si>
    <t>5971.08</t>
  </si>
  <si>
    <t>2573.33</t>
  </si>
  <si>
    <t>INVDEM000891</t>
  </si>
  <si>
    <t>ST149</t>
  </si>
  <si>
    <t>PRD8557</t>
  </si>
  <si>
    <t>2026-03-03</t>
  </si>
  <si>
    <t>89.15</t>
  </si>
  <si>
    <t>569</t>
  </si>
  <si>
    <t>689</t>
  </si>
  <si>
    <t>1369</t>
  </si>
  <si>
    <t>1036.45</t>
  </si>
  <si>
    <t>50726.35</t>
  </si>
  <si>
    <t>21774.76</t>
  </si>
  <si>
    <t>INVDEM001801</t>
  </si>
  <si>
    <t>PRD1935</t>
  </si>
  <si>
    <t>202.41</t>
  </si>
  <si>
    <t>103.96</t>
  </si>
  <si>
    <t>215</t>
  </si>
  <si>
    <t>97.62</t>
  </si>
  <si>
    <t>2733.6</t>
  </si>
  <si>
    <t>17031.85</t>
  </si>
  <si>
    <t>7489.17</t>
  </si>
  <si>
    <t>-16122.8</t>
  </si>
  <si>
    <t>INVDEM001008</t>
  </si>
  <si>
    <t>ST686</t>
  </si>
  <si>
    <t>PRD5751</t>
  </si>
  <si>
    <t>home &amp; kitchen</t>
  </si>
  <si>
    <t>2025-10-09</t>
  </si>
  <si>
    <t>528</t>
  </si>
  <si>
    <t>179</t>
  </si>
  <si>
    <t>-156</t>
  </si>
  <si>
    <t>71.79</t>
  </si>
  <si>
    <t>1032.86</t>
  </si>
  <si>
    <t>2017.75</t>
  </si>
  <si>
    <t>103329.6</t>
  </si>
  <si>
    <t>39564.27</t>
  </si>
  <si>
    <t>INVDEM000615</t>
  </si>
  <si>
    <t>ST893</t>
  </si>
  <si>
    <t>PRD9498</t>
  </si>
  <si>
    <t>2025-09-08</t>
  </si>
  <si>
    <t>331.16</t>
  </si>
  <si>
    <t>175.63</t>
  </si>
  <si>
    <t>1107.76</t>
  </si>
  <si>
    <t>43713.12</t>
  </si>
  <si>
    <t>19422.2</t>
  </si>
  <si>
    <t>INVDEM001783</t>
  </si>
  <si>
    <t>ST555</t>
  </si>
  <si>
    <t>PRD4721</t>
  </si>
  <si>
    <t>2025-04-04</t>
  </si>
  <si>
    <t>184.35</t>
  </si>
  <si>
    <t>84.01</t>
  </si>
  <si>
    <t>391</t>
  </si>
  <si>
    <t>73.43</t>
  </si>
  <si>
    <t>464</t>
  </si>
  <si>
    <t>477.4</t>
  </si>
  <si>
    <t>61757.25</t>
  </si>
  <si>
    <t>33136.5</t>
  </si>
  <si>
    <t>INVDEM001447</t>
  </si>
  <si>
    <t>ST263</t>
  </si>
  <si>
    <t>PRD2484</t>
  </si>
  <si>
    <t>236.53</t>
  </si>
  <si>
    <t>186.77</t>
  </si>
  <si>
    <t>250</t>
  </si>
  <si>
    <t>88.8</t>
  </si>
  <si>
    <t>4672.91</t>
  </si>
  <si>
    <t>2388.48</t>
  </si>
  <si>
    <t>47779.06</t>
  </si>
  <si>
    <t>2990.13</t>
  </si>
  <si>
    <t>INVDEM000233</t>
  </si>
  <si>
    <t>PRD7368</t>
  </si>
  <si>
    <t>193.36</t>
  </si>
  <si>
    <t>121.31</t>
  </si>
  <si>
    <t>4425.14</t>
  </si>
  <si>
    <t>106541.36</t>
  </si>
  <si>
    <t>35274.41</t>
  </si>
  <si>
    <t>INVDEM000287</t>
  </si>
  <si>
    <t>ST754</t>
  </si>
  <si>
    <t>PRD6599</t>
  </si>
  <si>
    <t>Resistance Bands</t>
  </si>
  <si>
    <t>2025-04-02</t>
  </si>
  <si>
    <t>37.49</t>
  </si>
  <si>
    <t>30.32</t>
  </si>
  <si>
    <t>1245</t>
  </si>
  <si>
    <t>1751</t>
  </si>
  <si>
    <t>1423</t>
  </si>
  <si>
    <t>328</t>
  </si>
  <si>
    <t>76.95</t>
  </si>
  <si>
    <t>3066</t>
  </si>
  <si>
    <t>1831</t>
  </si>
  <si>
    <t>425</t>
  </si>
  <si>
    <t>178</t>
  </si>
  <si>
    <t>2250.63</t>
  </si>
  <si>
    <t>1276.26</t>
  </si>
  <si>
    <t>46675.05</t>
  </si>
  <si>
    <t>5399.76</t>
  </si>
  <si>
    <t>INVDEM000383</t>
  </si>
  <si>
    <t>PRD9052</t>
  </si>
  <si>
    <t>313.9</t>
  </si>
  <si>
    <t>190.1</t>
  </si>
  <si>
    <t>-47</t>
  </si>
  <si>
    <t>295.87</t>
  </si>
  <si>
    <t>51793.5</t>
  </si>
  <si>
    <t>20131.13</t>
  </si>
  <si>
    <t>INVDEM000131</t>
  </si>
  <si>
    <t>ST591</t>
  </si>
  <si>
    <t>PRD2963</t>
  </si>
  <si>
    <t>2025-05-21</t>
  </si>
  <si>
    <t>147.69</t>
  </si>
  <si>
    <t>108.94</t>
  </si>
  <si>
    <t>542</t>
  </si>
  <si>
    <t>1049</t>
  </si>
  <si>
    <t>78.45</t>
  </si>
  <si>
    <t>875</t>
  </si>
  <si>
    <t>824.84</t>
  </si>
  <si>
    <t>12438.75</t>
  </si>
  <si>
    <t>80047.98</t>
  </si>
  <si>
    <t>7738.91</t>
  </si>
  <si>
    <t>INVDEM001289</t>
  </si>
  <si>
    <t>ST595</t>
  </si>
  <si>
    <t>PRD1812</t>
  </si>
  <si>
    <t>2025-12-18</t>
  </si>
  <si>
    <t>388.06</t>
  </si>
  <si>
    <t>188.89</t>
  </si>
  <si>
    <t>-31</t>
  </si>
  <si>
    <t>16331.94</t>
  </si>
  <si>
    <t>8925.38</t>
  </si>
  <si>
    <t>-13189.92</t>
  </si>
  <si>
    <t>INVDEM001398</t>
  </si>
  <si>
    <t>ST666</t>
  </si>
  <si>
    <t>PRD1456</t>
  </si>
  <si>
    <t>130.14</t>
  </si>
  <si>
    <t>79.01</t>
  </si>
  <si>
    <t>88.89</t>
  </si>
  <si>
    <t>15226.38</t>
  </si>
  <si>
    <t>5736.0</t>
  </si>
  <si>
    <t>INVDEM001504</t>
  </si>
  <si>
    <t>ST311</t>
  </si>
  <si>
    <t>PRD6009</t>
  </si>
  <si>
    <t>409.6</t>
  </si>
  <si>
    <t>200.21</t>
  </si>
  <si>
    <t>185</t>
  </si>
  <si>
    <t>562</t>
  </si>
  <si>
    <t>-191</t>
  </si>
  <si>
    <t>66.01</t>
  </si>
  <si>
    <t>2815.5</t>
  </si>
  <si>
    <t>78940.03</t>
  </si>
  <si>
    <t>75776.0</t>
  </si>
  <si>
    <t>-43018.38</t>
  </si>
  <si>
    <t>INVDEM000151</t>
  </si>
  <si>
    <t>PRD1454</t>
  </si>
  <si>
    <t>2025-08-13</t>
  </si>
  <si>
    <t>15.6</t>
  </si>
  <si>
    <t>11.1</t>
  </si>
  <si>
    <t>715</t>
  </si>
  <si>
    <t>8470.8</t>
  </si>
  <si>
    <t>2443.5</t>
  </si>
  <si>
    <t>INVDEM001920</t>
  </si>
  <si>
    <t>ST879</t>
  </si>
  <si>
    <t>PRD6602</t>
  </si>
  <si>
    <t>2025-10-02</t>
  </si>
  <si>
    <t>277.12</t>
  </si>
  <si>
    <t>122.65</t>
  </si>
  <si>
    <t>88.22</t>
  </si>
  <si>
    <t>637</t>
  </si>
  <si>
    <t>57771.78</t>
  </si>
  <si>
    <t>103365.76</t>
  </si>
  <si>
    <t>-154.47</t>
  </si>
  <si>
    <t>INVDEM000732</t>
  </si>
  <si>
    <t>ST128</t>
  </si>
  <si>
    <t>PRD9182</t>
  </si>
  <si>
    <t>210.56</t>
  </si>
  <si>
    <t>139.97</t>
  </si>
  <si>
    <t>78.41</t>
  </si>
  <si>
    <t>1964</t>
  </si>
  <si>
    <t>1651</t>
  </si>
  <si>
    <t>13103.76</t>
  </si>
  <si>
    <t>25482.99</t>
  </si>
  <si>
    <t>98542.08</t>
  </si>
  <si>
    <t>-5550.63</t>
  </si>
  <si>
    <t>INVDEM001815</t>
  </si>
  <si>
    <t>PRD3810</t>
  </si>
  <si>
    <t>2025-02-17</t>
  </si>
  <si>
    <t>197.05</t>
  </si>
  <si>
    <t>165.89</t>
  </si>
  <si>
    <t>72.76</t>
  </si>
  <si>
    <t>101283.7</t>
  </si>
  <si>
    <t>16016.24</t>
  </si>
  <si>
    <t>INVDEM001157</t>
  </si>
  <si>
    <t>ST957</t>
  </si>
  <si>
    <t>PRD4337</t>
  </si>
  <si>
    <t>45.38</t>
  </si>
  <si>
    <t>85.71</t>
  </si>
  <si>
    <t>17384.92</t>
  </si>
  <si>
    <t>8079.45</t>
  </si>
  <si>
    <t>INVDEM000860</t>
  </si>
  <si>
    <t>ST988</t>
  </si>
  <si>
    <t>PRD6139</t>
  </si>
  <si>
    <t>2026-03-31</t>
  </si>
  <si>
    <t>282.38</t>
  </si>
  <si>
    <t>129.04</t>
  </si>
  <si>
    <t>604</t>
  </si>
  <si>
    <t>-33</t>
  </si>
  <si>
    <t>94.82</t>
  </si>
  <si>
    <t>638</t>
  </si>
  <si>
    <t>1088.67</t>
  </si>
  <si>
    <t>24841.08</t>
  </si>
  <si>
    <t>134130.5</t>
  </si>
  <si>
    <t>46906.75</t>
  </si>
  <si>
    <t>INVDEM000452</t>
  </si>
  <si>
    <t>ST235</t>
  </si>
  <si>
    <t>PRD5588</t>
  </si>
  <si>
    <t>2025-04-28</t>
  </si>
  <si>
    <t>119.53</t>
  </si>
  <si>
    <t>71.24</t>
  </si>
  <si>
    <t>720</t>
  </si>
  <si>
    <t>1449</t>
  </si>
  <si>
    <t>1310</t>
  </si>
  <si>
    <t>89.39</t>
  </si>
  <si>
    <t>2150</t>
  </si>
  <si>
    <t>1544</t>
  </si>
  <si>
    <t>458</t>
  </si>
  <si>
    <t>6298.97</t>
  </si>
  <si>
    <t>28491.1</t>
  </si>
  <si>
    <t>86061.6</t>
  </si>
  <si>
    <t>-21.27</t>
  </si>
  <si>
    <t>INVDEM001628</t>
  </si>
  <si>
    <t>ST308</t>
  </si>
  <si>
    <t>PRD4115</t>
  </si>
  <si>
    <t>2026-01-02</t>
  </si>
  <si>
    <t>196.07</t>
  </si>
  <si>
    <t>134.11</t>
  </si>
  <si>
    <t>1776.89</t>
  </si>
  <si>
    <t>12156.34</t>
  </si>
  <si>
    <t>2064.63</t>
  </si>
  <si>
    <t>INVDEM000632</t>
  </si>
  <si>
    <t xml:space="preserve"> Northeast </t>
  </si>
  <si>
    <t>PRD6838</t>
  </si>
  <si>
    <t>2026-01-10</t>
  </si>
  <si>
    <t>244.08</t>
  </si>
  <si>
    <t>167</t>
  </si>
  <si>
    <t>1177</t>
  </si>
  <si>
    <t>1364</t>
  </si>
  <si>
    <t>-187</t>
  </si>
  <si>
    <t>86.29</t>
  </si>
  <si>
    <t>2010</t>
  </si>
  <si>
    <t>1885</t>
  </si>
  <si>
    <t>36709.28</t>
  </si>
  <si>
    <t>287280.0</t>
  </si>
  <si>
    <t>80841.36</t>
  </si>
  <si>
    <t>-283909.28</t>
  </si>
  <si>
    <t>INVDEM000078</t>
  </si>
  <si>
    <t>ST107</t>
  </si>
  <si>
    <t>PRD6761</t>
  </si>
  <si>
    <t>68.59</t>
  </si>
  <si>
    <t>42.2</t>
  </si>
  <si>
    <t>790</t>
  </si>
  <si>
    <t>983</t>
  </si>
  <si>
    <t>1227</t>
  </si>
  <si>
    <t>1109</t>
  </si>
  <si>
    <t>738</t>
  </si>
  <si>
    <t>19475.82</t>
  </si>
  <si>
    <t>16804.55</t>
  </si>
  <si>
    <t>-15413.3</t>
  </si>
  <si>
    <t>INVDEM000059</t>
  </si>
  <si>
    <t>PRD1458</t>
  </si>
  <si>
    <t>172.62</t>
  </si>
  <si>
    <t>75.31</t>
  </si>
  <si>
    <t>82.17</t>
  </si>
  <si>
    <t>196.59</t>
  </si>
  <si>
    <t>32598.85</t>
  </si>
  <si>
    <t>23476.32</t>
  </si>
  <si>
    <t>-19561.28</t>
  </si>
  <si>
    <t>INVDEM001481</t>
  </si>
  <si>
    <t>PRD2163</t>
  </si>
  <si>
    <t>88.71</t>
  </si>
  <si>
    <t>55.2</t>
  </si>
  <si>
    <t>-36</t>
  </si>
  <si>
    <t>91.07</t>
  </si>
  <si>
    <t>289.31</t>
  </si>
  <si>
    <t>201.06</t>
  </si>
  <si>
    <t>35217.87</t>
  </si>
  <si>
    <t>12813.1</t>
  </si>
  <si>
    <t>INVDEM000453</t>
  </si>
  <si>
    <t>ST466</t>
  </si>
  <si>
    <t>PRD1178</t>
  </si>
  <si>
    <t>2025-07-24</t>
  </si>
  <si>
    <t>21.4</t>
  </si>
  <si>
    <t>14.13</t>
  </si>
  <si>
    <t>1266</t>
  </si>
  <si>
    <t>-89</t>
  </si>
  <si>
    <t>92.97</t>
  </si>
  <si>
    <t>2104</t>
  </si>
  <si>
    <t>1558</t>
  </si>
  <si>
    <t>385.28</t>
  </si>
  <si>
    <t>4551.02</t>
  </si>
  <si>
    <t>13696.0</t>
  </si>
  <si>
    <t>-283.5</t>
  </si>
  <si>
    <t>INVDEM000699</t>
  </si>
  <si>
    <t>ST139</t>
  </si>
  <si>
    <t>PRD9761</t>
  </si>
  <si>
    <t>2026-01-09</t>
  </si>
  <si>
    <t>77.17</t>
  </si>
  <si>
    <t>56.54</t>
  </si>
  <si>
    <t>783</t>
  </si>
  <si>
    <t>-10</t>
  </si>
  <si>
    <t>98.74</t>
  </si>
  <si>
    <t>61195.81</t>
  </si>
  <si>
    <t>16359.59</t>
  </si>
  <si>
    <t>INVDEM000005</t>
  </si>
  <si>
    <t>ST841</t>
  </si>
  <si>
    <t>PRD5867</t>
  </si>
  <si>
    <t>202.03</t>
  </si>
  <si>
    <t>127.51</t>
  </si>
  <si>
    <t>190.33</t>
  </si>
  <si>
    <t>11028.96</t>
  </si>
  <si>
    <t>56972.46</t>
  </si>
  <si>
    <t>9795.35</t>
  </si>
  <si>
    <t>INVDEM000250</t>
  </si>
  <si>
    <t>ST366</t>
  </si>
  <si>
    <t>PRD4037</t>
  </si>
  <si>
    <t>165.73</t>
  </si>
  <si>
    <t>74.62</t>
  </si>
  <si>
    <t>1240</t>
  </si>
  <si>
    <t>934</t>
  </si>
  <si>
    <t>67.24</t>
  </si>
  <si>
    <t>2046.57</t>
  </si>
  <si>
    <t>54757.11</t>
  </si>
  <si>
    <t>55188.09</t>
  </si>
  <si>
    <t>-26464.05</t>
  </si>
  <si>
    <t>INVDEM000547</t>
  </si>
  <si>
    <t>ST636</t>
  </si>
  <si>
    <t>PRD3037</t>
  </si>
  <si>
    <t>Sep-08-2025</t>
  </si>
  <si>
    <t>303.46</t>
  </si>
  <si>
    <t>330</t>
  </si>
  <si>
    <t>66.97</t>
  </si>
  <si>
    <t>307</t>
  </si>
  <si>
    <t>100141.8</t>
  </si>
  <si>
    <t>50123.7</t>
  </si>
  <si>
    <t>INVDEM001548</t>
  </si>
  <si>
    <t>ST469</t>
  </si>
  <si>
    <t>PRD9079</t>
  </si>
  <si>
    <t>2025-05-13</t>
  </si>
  <si>
    <t>44.4</t>
  </si>
  <si>
    <t>37.23</t>
  </si>
  <si>
    <t>386</t>
  </si>
  <si>
    <t>99.74</t>
  </si>
  <si>
    <t>1540.63</t>
  </si>
  <si>
    <t>975.12</t>
  </si>
  <si>
    <t>11100.0</t>
  </si>
  <si>
    <t>-723.25</t>
  </si>
  <si>
    <t>INVDEM001435</t>
  </si>
  <si>
    <t>ST964</t>
  </si>
  <si>
    <t>PRD8634</t>
  </si>
  <si>
    <t>2025-11-05</t>
  </si>
  <si>
    <t>297.32</t>
  </si>
  <si>
    <t>207.87</t>
  </si>
  <si>
    <t>310</t>
  </si>
  <si>
    <t>66.52</t>
  </si>
  <si>
    <t>115</t>
  </si>
  <si>
    <t>10286.75</t>
  </si>
  <si>
    <t>104359.32</t>
  </si>
  <si>
    <t>21110.2</t>
  </si>
  <si>
    <t>INVDEM000779</t>
  </si>
  <si>
    <t>ST206</t>
  </si>
  <si>
    <t>PRD9417</t>
  </si>
  <si>
    <t>201.75</t>
  </si>
  <si>
    <t>148.05</t>
  </si>
  <si>
    <t>1086</t>
  </si>
  <si>
    <t>-278</t>
  </si>
  <si>
    <t>1201</t>
  </si>
  <si>
    <t>10551.51</t>
  </si>
  <si>
    <t>50746.5</t>
  </si>
  <si>
    <t>84533.25</t>
  </si>
  <si>
    <t>-38797.71</t>
  </si>
  <si>
    <t>INVDEM000014</t>
  </si>
  <si>
    <t>ST530</t>
  </si>
  <si>
    <t>PRD8883</t>
  </si>
  <si>
    <t>58.64</t>
  </si>
  <si>
    <t>35.6</t>
  </si>
  <si>
    <t>570</t>
  </si>
  <si>
    <t>-83</t>
  </si>
  <si>
    <t>87.29</t>
  </si>
  <si>
    <t>366</t>
  </si>
  <si>
    <t>811.22</t>
  </si>
  <si>
    <t>10045.44</t>
  </si>
  <si>
    <t>12724.88</t>
  </si>
  <si>
    <t>-5856.98</t>
  </si>
  <si>
    <t>INVDEM001664</t>
  </si>
  <si>
    <t>ST117</t>
  </si>
  <si>
    <t>PRD5411</t>
  </si>
  <si>
    <t>2026-03-17</t>
  </si>
  <si>
    <t>118.71</t>
  </si>
  <si>
    <t>63.68</t>
  </si>
  <si>
    <t>1072</t>
  </si>
  <si>
    <t>98.77</t>
  </si>
  <si>
    <t>786</t>
  </si>
  <si>
    <t>1491.84</t>
  </si>
  <si>
    <t>7208.93</t>
  </si>
  <si>
    <t>110162.88</t>
  </si>
  <si>
    <t>42367.07</t>
  </si>
  <si>
    <t>INVDEM001035</t>
  </si>
  <si>
    <t>PRD4660</t>
  </si>
  <si>
    <t>2025-04-07</t>
  </si>
  <si>
    <t>134.04</t>
  </si>
  <si>
    <t>95.57</t>
  </si>
  <si>
    <t>74.39</t>
  </si>
  <si>
    <t>1163</t>
  </si>
  <si>
    <t>5308.03</t>
  </si>
  <si>
    <t>4539.46</t>
  </si>
  <si>
    <t>55358.52</t>
  </si>
  <si>
    <t>6040.62</t>
  </si>
  <si>
    <t>INVDEM001534</t>
  </si>
  <si>
    <t>PRD4038</t>
  </si>
  <si>
    <t>13.99</t>
  </si>
  <si>
    <t>87.96</t>
  </si>
  <si>
    <t>411</t>
  </si>
  <si>
    <t>70.85</t>
  </si>
  <si>
    <t>5861.81</t>
  </si>
  <si>
    <t>2212.7</t>
  </si>
  <si>
    <t>INVDEM000916</t>
  </si>
  <si>
    <t>ST317</t>
  </si>
  <si>
    <t>PRD5802</t>
  </si>
  <si>
    <t>2025-12-31</t>
  </si>
  <si>
    <t>168.02</t>
  </si>
  <si>
    <t>76.56</t>
  </si>
  <si>
    <t>1433</t>
  </si>
  <si>
    <t>1880</t>
  </si>
  <si>
    <t>68.81</t>
  </si>
  <si>
    <t>240772.66</t>
  </si>
  <si>
    <t>131062.18</t>
  </si>
  <si>
    <t>INVDEM000165</t>
  </si>
  <si>
    <t>PRD5376</t>
  </si>
  <si>
    <t>2025-05-15</t>
  </si>
  <si>
    <t>292.58</t>
  </si>
  <si>
    <t>132.9</t>
  </si>
  <si>
    <t>681</t>
  </si>
  <si>
    <t>95.2</t>
  </si>
  <si>
    <t>1082</t>
  </si>
  <si>
    <t>4290.86</t>
  </si>
  <si>
    <t>17085.76</t>
  </si>
  <si>
    <t>181984.76</t>
  </si>
  <si>
    <t>77944.34</t>
  </si>
  <si>
    <t>INVDEM000126</t>
  </si>
  <si>
    <t>PRD2990</t>
  </si>
  <si>
    <t>30.18</t>
  </si>
  <si>
    <t>23.8</t>
  </si>
  <si>
    <t>174</t>
  </si>
  <si>
    <t>65.27</t>
  </si>
  <si>
    <t>1083.55</t>
  </si>
  <si>
    <t>2475.44</t>
  </si>
  <si>
    <t>3410.34</t>
  </si>
  <si>
    <t>-2838.05</t>
  </si>
  <si>
    <t>INVDEM000751</t>
  </si>
  <si>
    <t>ST925</t>
  </si>
  <si>
    <t>PRD7981</t>
  </si>
  <si>
    <t>251.47</t>
  </si>
  <si>
    <t>110.62</t>
  </si>
  <si>
    <t>87.74</t>
  </si>
  <si>
    <t>240</t>
  </si>
  <si>
    <t>1495.71</t>
  </si>
  <si>
    <t>33804.0</t>
  </si>
  <si>
    <t>31936.69</t>
  </si>
  <si>
    <t>-17411.76</t>
  </si>
  <si>
    <t>INVDEM000998</t>
  </si>
  <si>
    <t>2025-09-16</t>
  </si>
  <si>
    <t>261.22</t>
  </si>
  <si>
    <t>222.12</t>
  </si>
  <si>
    <t>-13</t>
  </si>
  <si>
    <t>85.87</t>
  </si>
  <si>
    <t>830.95</t>
  </si>
  <si>
    <t>3049.8</t>
  </si>
  <si>
    <t>3657.08</t>
  </si>
  <si>
    <t>-3333.35</t>
  </si>
  <si>
    <t>INVDEM000869</t>
  </si>
  <si>
    <t>ST325</t>
  </si>
  <si>
    <t>PRD8825</t>
  </si>
  <si>
    <t>2025-04-01</t>
  </si>
  <si>
    <t>368.77</t>
  </si>
  <si>
    <t>178.28</t>
  </si>
  <si>
    <t>-130</t>
  </si>
  <si>
    <t>77.23</t>
  </si>
  <si>
    <t>536</t>
  </si>
  <si>
    <t>27430.56</t>
  </si>
  <si>
    <t>157464.79</t>
  </si>
  <si>
    <t>53908.67</t>
  </si>
  <si>
    <t>INVDEM000957</t>
  </si>
  <si>
    <t>PRD4949</t>
  </si>
  <si>
    <t>2025-10-20</t>
  </si>
  <si>
    <t>173.42</t>
  </si>
  <si>
    <t>135.73</t>
  </si>
  <si>
    <t>478</t>
  </si>
  <si>
    <t>-162</t>
  </si>
  <si>
    <t>75.3</t>
  </si>
  <si>
    <t>6708.82</t>
  </si>
  <si>
    <t>82894.76</t>
  </si>
  <si>
    <t>11307.0</t>
  </si>
  <si>
    <t>INVDEM000501</t>
  </si>
  <si>
    <t>ST698</t>
  </si>
  <si>
    <t>PRD2180</t>
  </si>
  <si>
    <t>2026-05-04</t>
  </si>
  <si>
    <t>73.82</t>
  </si>
  <si>
    <t>44.6</t>
  </si>
  <si>
    <t>69.34</t>
  </si>
  <si>
    <t>15649.84</t>
  </si>
  <si>
    <t>6194.64</t>
  </si>
  <si>
    <t>INVDEM001281</t>
  </si>
  <si>
    <t>ST992</t>
  </si>
  <si>
    <t>PRD3860</t>
  </si>
  <si>
    <t>2025-07-15</t>
  </si>
  <si>
    <t>218.21</t>
  </si>
  <si>
    <t>127.17</t>
  </si>
  <si>
    <t>974</t>
  </si>
  <si>
    <t>-259</t>
  </si>
  <si>
    <t>73.41</t>
  </si>
  <si>
    <t>415</t>
  </si>
  <si>
    <t>1162.39</t>
  </si>
  <si>
    <t>34504.16</t>
  </si>
  <si>
    <t>129834.95</t>
  </si>
  <si>
    <t>18502.25</t>
  </si>
  <si>
    <t>INVDEM000188</t>
  </si>
  <si>
    <t>PRD1206</t>
  </si>
  <si>
    <t>233.13</t>
  </si>
  <si>
    <t>107.41</t>
  </si>
  <si>
    <t>97.43</t>
  </si>
  <si>
    <t>4200.96</t>
  </si>
  <si>
    <t>37841.72</t>
  </si>
  <si>
    <t>174381.24</t>
  </si>
  <si>
    <t>51995.88</t>
  </si>
  <si>
    <t>INVDEM000503</t>
  </si>
  <si>
    <t>ST464</t>
  </si>
  <si>
    <t>PRD9379</t>
  </si>
  <si>
    <t>235.39</t>
  </si>
  <si>
    <t>117.75</t>
  </si>
  <si>
    <t>-95</t>
  </si>
  <si>
    <t>67.8</t>
  </si>
  <si>
    <t>293.71</t>
  </si>
  <si>
    <t>69440.05</t>
  </si>
  <si>
    <t>34410.09</t>
  </si>
  <si>
    <t>INVDEM001224</t>
  </si>
  <si>
    <t>ST482</t>
  </si>
  <si>
    <t>PRD1087</t>
  </si>
  <si>
    <t>181.02</t>
  </si>
  <si>
    <t>118.85</t>
  </si>
  <si>
    <t>1856</t>
  </si>
  <si>
    <t>1526</t>
  </si>
  <si>
    <t>78.37</t>
  </si>
  <si>
    <t>3067</t>
  </si>
  <si>
    <t>2864</t>
  </si>
  <si>
    <t>1204</t>
  </si>
  <si>
    <t>25724.29</t>
  </si>
  <si>
    <t>74852.68</t>
  </si>
  <si>
    <t>58288.44</t>
  </si>
  <si>
    <t>-80558.23</t>
  </si>
  <si>
    <t>INVDEM001942</t>
  </si>
  <si>
    <t>ST350</t>
  </si>
  <si>
    <t>PRD8818</t>
  </si>
  <si>
    <t>2025-08-06</t>
  </si>
  <si>
    <t>64.35</t>
  </si>
  <si>
    <t>31.41</t>
  </si>
  <si>
    <t>2531</t>
  </si>
  <si>
    <t>2208</t>
  </si>
  <si>
    <t>85.37</t>
  </si>
  <si>
    <t>3774</t>
  </si>
  <si>
    <t>3551</t>
  </si>
  <si>
    <t>1805</t>
  </si>
  <si>
    <t>8225.86</t>
  </si>
  <si>
    <t>59456.7</t>
  </si>
  <si>
    <t>25933.05</t>
  </si>
  <si>
    <t>-54407.74</t>
  </si>
  <si>
    <t>INVDEM000863</t>
  </si>
  <si>
    <t>ST741</t>
  </si>
  <si>
    <t>PRD6554</t>
  </si>
  <si>
    <t>2025-05-24</t>
  </si>
  <si>
    <t>347.76</t>
  </si>
  <si>
    <t>185.77</t>
  </si>
  <si>
    <t>65.78</t>
  </si>
  <si>
    <t>1652.5</t>
  </si>
  <si>
    <t>44547.25</t>
  </si>
  <si>
    <t>74072.88</t>
  </si>
  <si>
    <t>-11695.88</t>
  </si>
  <si>
    <t>INVDEM000318</t>
  </si>
  <si>
    <t>PRD9605</t>
  </si>
  <si>
    <t>38.61</t>
  </si>
  <si>
    <t>31.7</t>
  </si>
  <si>
    <t>9691.11</t>
  </si>
  <si>
    <t>1734.41</t>
  </si>
  <si>
    <t>INVDEM000724</t>
  </si>
  <si>
    <t>PRD2452</t>
  </si>
  <si>
    <t>2025-03-29</t>
  </si>
  <si>
    <t>278.29</t>
  </si>
  <si>
    <t>130.56</t>
  </si>
  <si>
    <t>311.5</t>
  </si>
  <si>
    <t>34125.63</t>
  </si>
  <si>
    <t>52596.81</t>
  </si>
  <si>
    <t>-6516.16</t>
  </si>
  <si>
    <t>INVDEM000983</t>
  </si>
  <si>
    <t>ST454</t>
  </si>
  <si>
    <t>PRD7683</t>
  </si>
  <si>
    <t>144.7</t>
  </si>
  <si>
    <t>122.74</t>
  </si>
  <si>
    <t>75.96</t>
  </si>
  <si>
    <t>309</t>
  </si>
  <si>
    <t>26480.1</t>
  </si>
  <si>
    <t>4018.68</t>
  </si>
  <si>
    <t>INVDEM001515</t>
  </si>
  <si>
    <t>PRD6539</t>
  </si>
  <si>
    <t>248.09</t>
  </si>
  <si>
    <t>119.78</t>
  </si>
  <si>
    <t>78.9</t>
  </si>
  <si>
    <t>1755</t>
  </si>
  <si>
    <t>1671</t>
  </si>
  <si>
    <t>9000.23</t>
  </si>
  <si>
    <t>94949.4</t>
  </si>
  <si>
    <t>45648.56</t>
  </si>
  <si>
    <t>-80340.59</t>
  </si>
  <si>
    <t>INVDEM000339</t>
  </si>
  <si>
    <t>ST829</t>
  </si>
  <si>
    <t>PRD7442</t>
  </si>
  <si>
    <t>2026-04-09</t>
  </si>
  <si>
    <t>375.19</t>
  </si>
  <si>
    <t>180.53</t>
  </si>
  <si>
    <t>1444</t>
  </si>
  <si>
    <t>1392</t>
  </si>
  <si>
    <t>96.26</t>
  </si>
  <si>
    <t>1089</t>
  </si>
  <si>
    <t>5300.6</t>
  </si>
  <si>
    <t>211984.74</t>
  </si>
  <si>
    <t>113682.57</t>
  </si>
  <si>
    <t>-158303.36</t>
  </si>
  <si>
    <t>INVDEM001349</t>
  </si>
  <si>
    <t>ST302</t>
  </si>
  <si>
    <t>PRD2754</t>
  </si>
  <si>
    <t>2026-05-08</t>
  </si>
  <si>
    <t>23.01</t>
  </si>
  <si>
    <t>15.22</t>
  </si>
  <si>
    <t>856</t>
  </si>
  <si>
    <t>80.02</t>
  </si>
  <si>
    <t>1319</t>
  </si>
  <si>
    <t>754</t>
  </si>
  <si>
    <t>483.54</t>
  </si>
  <si>
    <t>1394.41</t>
  </si>
  <si>
    <t>15577.77</t>
  </si>
  <si>
    <t>3395.88</t>
  </si>
  <si>
    <t>INVDEM000159</t>
  </si>
  <si>
    <t>PRD5305</t>
  </si>
  <si>
    <t>87.06</t>
  </si>
  <si>
    <t>865</t>
  </si>
  <si>
    <t>72.49</t>
  </si>
  <si>
    <t>828</t>
  </si>
  <si>
    <t>2178.81</t>
  </si>
  <si>
    <t>65908.8</t>
  </si>
  <si>
    <t>6166.42</t>
  </si>
  <si>
    <t>-65142.41</t>
  </si>
  <si>
    <t>INVDEM001931</t>
  </si>
  <si>
    <t>PRD2881</t>
  </si>
  <si>
    <t>health &amp; beauty</t>
  </si>
  <si>
    <t>54.11</t>
  </si>
  <si>
    <t>32.9</t>
  </si>
  <si>
    <t>91.46</t>
  </si>
  <si>
    <t>299.26</t>
  </si>
  <si>
    <t>4437.02</t>
  </si>
  <si>
    <t>1439.96</t>
  </si>
  <si>
    <t>INVDEM000836</t>
  </si>
  <si>
    <t>PRD3247</t>
  </si>
  <si>
    <t>25.87</t>
  </si>
  <si>
    <t>18.89</t>
  </si>
  <si>
    <t>92.16</t>
  </si>
  <si>
    <t>1998</t>
  </si>
  <si>
    <t>1921</t>
  </si>
  <si>
    <t>1464.16</t>
  </si>
  <si>
    <t>5228.02</t>
  </si>
  <si>
    <t>6364.02</t>
  </si>
  <si>
    <t>-4975.1</t>
  </si>
  <si>
    <t>INVDEM001390</t>
  </si>
  <si>
    <t>ST786</t>
  </si>
  <si>
    <t>texas</t>
  </si>
  <si>
    <t>PRD2008</t>
  </si>
  <si>
    <t>2025-12-25</t>
  </si>
  <si>
    <t>253.89</t>
  </si>
  <si>
    <t>114.23</t>
  </si>
  <si>
    <t>74.18</t>
  </si>
  <si>
    <t>2051.7</t>
  </si>
  <si>
    <t>46207.98</t>
  </si>
  <si>
    <t>23366.42</t>
  </si>
  <si>
    <t>INVDEM001279</t>
  </si>
  <si>
    <t>ST510</t>
  </si>
  <si>
    <t>PRD3552</t>
  </si>
  <si>
    <t>362.57</t>
  </si>
  <si>
    <t>193.25</t>
  </si>
  <si>
    <t>98.63</t>
  </si>
  <si>
    <t>143.67</t>
  </si>
  <si>
    <t>212103.45</t>
  </si>
  <si>
    <t>98908.53</t>
  </si>
  <si>
    <t>INVDEM000640</t>
  </si>
  <si>
    <t>ST461</t>
  </si>
  <si>
    <t>PRD2510</t>
  </si>
  <si>
    <t>2026-01-26</t>
  </si>
  <si>
    <t>514.49</t>
  </si>
  <si>
    <t>224.79</t>
  </si>
  <si>
    <t>76.6</t>
  </si>
  <si>
    <t>327.52</t>
  </si>
  <si>
    <t>24181.03</t>
  </si>
  <si>
    <t>13288.38</t>
  </si>
  <si>
    <t>INVDEM000035</t>
  </si>
  <si>
    <t>ST172</t>
  </si>
  <si>
    <t>PRD4636</t>
  </si>
  <si>
    <t>385.26</t>
  </si>
  <si>
    <t>175.1</t>
  </si>
  <si>
    <t>837</t>
  </si>
  <si>
    <t>1346</t>
  </si>
  <si>
    <t>1128</t>
  </si>
  <si>
    <t>80.67</t>
  </si>
  <si>
    <t>868</t>
  </si>
  <si>
    <t>3416.86</t>
  </si>
  <si>
    <t>39930.4</t>
  </si>
  <si>
    <t>361373.88</t>
  </si>
  <si>
    <t>153782.82</t>
  </si>
  <si>
    <t>INVDEM000522</t>
  </si>
  <si>
    <t>ST871</t>
  </si>
  <si>
    <t>PRD2836</t>
  </si>
  <si>
    <t>100.79</t>
  </si>
  <si>
    <t>44.74</t>
  </si>
  <si>
    <t>2228</t>
  </si>
  <si>
    <t>2161</t>
  </si>
  <si>
    <t>96.9</t>
  </si>
  <si>
    <t>2126</t>
  </si>
  <si>
    <t>1844</t>
  </si>
  <si>
    <t>925</t>
  </si>
  <si>
    <t>1814</t>
  </si>
  <si>
    <t>2793.58</t>
  </si>
  <si>
    <t>101674.7</t>
  </si>
  <si>
    <t>34974.13</t>
  </si>
  <si>
    <t>-85018.93</t>
  </si>
  <si>
    <t>INVDEM000183</t>
  </si>
  <si>
    <t>ST275</t>
  </si>
  <si>
    <t>PRD7713</t>
  </si>
  <si>
    <t>2025-07-13</t>
  </si>
  <si>
    <t>378.55</t>
  </si>
  <si>
    <t>173.09</t>
  </si>
  <si>
    <t>-161</t>
  </si>
  <si>
    <t>80.9</t>
  </si>
  <si>
    <t>296</t>
  </si>
  <si>
    <t>2900.64</t>
  </si>
  <si>
    <t>61227.08</t>
  </si>
  <si>
    <t>206309.75</t>
  </si>
  <si>
    <t>47847.98</t>
  </si>
  <si>
    <t>INVDEM001970</t>
  </si>
  <si>
    <t>PRD9900</t>
  </si>
  <si>
    <t>71.18</t>
  </si>
  <si>
    <t>50.38</t>
  </si>
  <si>
    <t>-2</t>
  </si>
  <si>
    <t>99.54</t>
  </si>
  <si>
    <t>472.39</t>
  </si>
  <si>
    <t>6510.4</t>
  </si>
  <si>
    <t>8399.24</t>
  </si>
  <si>
    <t>-4528.39</t>
  </si>
  <si>
    <t>INVDEM001990</t>
  </si>
  <si>
    <t>ST494</t>
  </si>
  <si>
    <t>PRD6032</t>
  </si>
  <si>
    <t>groceries</t>
  </si>
  <si>
    <t>2025-01-16</t>
  </si>
  <si>
    <t>68.92</t>
  </si>
  <si>
    <t>628</t>
  </si>
  <si>
    <t>874</t>
  </si>
  <si>
    <t>809.75</t>
  </si>
  <si>
    <t>32783.74</t>
  </si>
  <si>
    <t>2481.12</t>
  </si>
  <si>
    <t>-32243.13</t>
  </si>
  <si>
    <t>INVDEM000636</t>
  </si>
  <si>
    <t>ST449</t>
  </si>
  <si>
    <t>PRD3426</t>
  </si>
  <si>
    <t>2026-03-18</t>
  </si>
  <si>
    <t>154.68</t>
  </si>
  <si>
    <t>93.15</t>
  </si>
  <si>
    <t>854</t>
  </si>
  <si>
    <t>394</t>
  </si>
  <si>
    <t>160.62</t>
  </si>
  <si>
    <t>30621.68</t>
  </si>
  <si>
    <t>63264.12</t>
  </si>
  <si>
    <t>1005.18</t>
  </si>
  <si>
    <t>INVDEM000962</t>
  </si>
  <si>
    <t>ST657</t>
  </si>
  <si>
    <t>PRD1702</t>
  </si>
  <si>
    <t>258.73</t>
  </si>
  <si>
    <t>164.29</t>
  </si>
  <si>
    <t>226</t>
  </si>
  <si>
    <t>90.78</t>
  </si>
  <si>
    <t>457</t>
  </si>
  <si>
    <t>206</t>
  </si>
  <si>
    <t>2654.41</t>
  </si>
  <si>
    <t>19454.64</t>
  </si>
  <si>
    <t>2846.03</t>
  </si>
  <si>
    <t>-21070.21</t>
  </si>
  <si>
    <t>INVDEM001410</t>
  </si>
  <si>
    <t>ST227</t>
  </si>
  <si>
    <t>PRD1482</t>
  </si>
  <si>
    <t>96.08</t>
  </si>
  <si>
    <t>47.88</t>
  </si>
  <si>
    <t>378</t>
  </si>
  <si>
    <t>98.44</t>
  </si>
  <si>
    <t>633</t>
  </si>
  <si>
    <t>1183.87</t>
  </si>
  <si>
    <t>12724.8</t>
  </si>
  <si>
    <t>36318.24</t>
  </si>
  <si>
    <t>4310.93</t>
  </si>
  <si>
    <t>INVDEM001608</t>
  </si>
  <si>
    <t>ST432</t>
  </si>
  <si>
    <t>PRD5791</t>
  </si>
  <si>
    <t>2026-05-05</t>
  </si>
  <si>
    <t>108.09</t>
  </si>
  <si>
    <t>794</t>
  </si>
  <si>
    <t>1606</t>
  </si>
  <si>
    <t>1274</t>
  </si>
  <si>
    <t>780</t>
  </si>
  <si>
    <t>1673</t>
  </si>
  <si>
    <t>16988.4</t>
  </si>
  <si>
    <t>87120.54</t>
  </si>
  <si>
    <t>12269.4</t>
  </si>
  <si>
    <t>INVDEM000368</t>
  </si>
  <si>
    <t>ST154</t>
  </si>
  <si>
    <t>PRD9426</t>
  </si>
  <si>
    <t>2025-07-04</t>
  </si>
  <si>
    <t>306.76</t>
  </si>
  <si>
    <t>169.57</t>
  </si>
  <si>
    <t>95.91</t>
  </si>
  <si>
    <t>6056.66</t>
  </si>
  <si>
    <t>17285.94</t>
  </si>
  <si>
    <t>73929.16</t>
  </si>
  <si>
    <t>9720.19</t>
  </si>
  <si>
    <t>INVDEM000285</t>
  </si>
  <si>
    <t>PRD5025</t>
  </si>
  <si>
    <t>2025-01-07</t>
  </si>
  <si>
    <t>83.81</t>
  </si>
  <si>
    <t>47.17</t>
  </si>
  <si>
    <t>284.34</t>
  </si>
  <si>
    <t>10643.87</t>
  </si>
  <si>
    <t>4368.94</t>
  </si>
  <si>
    <t>INVDEM001210</t>
  </si>
  <si>
    <t>PRD6735</t>
  </si>
  <si>
    <t>2026-05-24</t>
  </si>
  <si>
    <t>99.07</t>
  </si>
  <si>
    <t>63.4</t>
  </si>
  <si>
    <t>97.92</t>
  </si>
  <si>
    <t>28631.23</t>
  </si>
  <si>
    <t>10308.63</t>
  </si>
  <si>
    <t>INVDEM001877</t>
  </si>
  <si>
    <t>ST571</t>
  </si>
  <si>
    <t>PRD7809</t>
  </si>
  <si>
    <t>55.06</t>
  </si>
  <si>
    <t>29.21</t>
  </si>
  <si>
    <t>643</t>
  </si>
  <si>
    <t>159</t>
  </si>
  <si>
    <t>588.04</t>
  </si>
  <si>
    <t>26649.04</t>
  </si>
  <si>
    <t>11923.36</t>
  </si>
  <si>
    <t>INVDEM000254</t>
  </si>
  <si>
    <t>PRD2831</t>
  </si>
  <si>
    <t xml:space="preserve"> Body Lotion </t>
  </si>
  <si>
    <t>402.65</t>
  </si>
  <si>
    <t>195.63</t>
  </si>
  <si>
    <t>3198.76</t>
  </si>
  <si>
    <t>89639.66</t>
  </si>
  <si>
    <t>67645.2</t>
  </si>
  <si>
    <t>-58059.06</t>
  </si>
  <si>
    <t>INVDEM000786</t>
  </si>
  <si>
    <t>ST244</t>
  </si>
  <si>
    <t>PRD2392</t>
  </si>
  <si>
    <t>2025-06-17</t>
  </si>
  <si>
    <t>216.21</t>
  </si>
  <si>
    <t>113.97</t>
  </si>
  <si>
    <t>504</t>
  </si>
  <si>
    <t>884</t>
  </si>
  <si>
    <t>-255</t>
  </si>
  <si>
    <t>11757.6</t>
  </si>
  <si>
    <t>166265.49</t>
  </si>
  <si>
    <t>66864.96</t>
  </si>
  <si>
    <t>INVDEM000466</t>
  </si>
  <si>
    <t>ST866</t>
  </si>
  <si>
    <t>PRD5359</t>
  </si>
  <si>
    <t>2025-02-09</t>
  </si>
  <si>
    <t>258.32</t>
  </si>
  <si>
    <t>114.19</t>
  </si>
  <si>
    <t>879</t>
  </si>
  <si>
    <t>-110</t>
  </si>
  <si>
    <t>87.49</t>
  </si>
  <si>
    <t>1498</t>
  </si>
  <si>
    <t>1500</t>
  </si>
  <si>
    <t>745</t>
  </si>
  <si>
    <t>1939.69</t>
  </si>
  <si>
    <t>107376.85</t>
  </si>
  <si>
    <t>34614.88</t>
  </si>
  <si>
    <t>-90003.12</t>
  </si>
  <si>
    <t>INVDEM000140</t>
  </si>
  <si>
    <t>ST509</t>
  </si>
  <si>
    <t>PRD3442</t>
  </si>
  <si>
    <t>2025-09-18</t>
  </si>
  <si>
    <t>208.81</t>
  </si>
  <si>
    <t>176.33</t>
  </si>
  <si>
    <t>-182</t>
  </si>
  <si>
    <t>69.97</t>
  </si>
  <si>
    <t>1345.5</t>
  </si>
  <si>
    <t>126538.86</t>
  </si>
  <si>
    <t>18337.38</t>
  </si>
  <si>
    <t>INVDEM000026</t>
  </si>
  <si>
    <t>ST913</t>
  </si>
  <si>
    <t>PRD5842</t>
  </si>
  <si>
    <t>271.17</t>
  </si>
  <si>
    <t>178.25</t>
  </si>
  <si>
    <t>-25</t>
  </si>
  <si>
    <t>207</t>
  </si>
  <si>
    <t>2932.74</t>
  </si>
  <si>
    <t>10128.28</t>
  </si>
  <si>
    <t>13287.33</t>
  </si>
  <si>
    <t>-8507.94</t>
  </si>
  <si>
    <t>INVDEM001263</t>
  </si>
  <si>
    <t>PRD3732</t>
  </si>
  <si>
    <t>86.02</t>
  </si>
  <si>
    <t>42.74</t>
  </si>
  <si>
    <t>955</t>
  </si>
  <si>
    <t>73.01</t>
  </si>
  <si>
    <t>3246.0</t>
  </si>
  <si>
    <t>58235.54</t>
  </si>
  <si>
    <t>26054.56</t>
  </si>
  <si>
    <t>INVDEM000099</t>
  </si>
  <si>
    <t>ST279</t>
  </si>
  <si>
    <t>PRD3194</t>
  </si>
  <si>
    <t>2025-06-30</t>
  </si>
  <si>
    <t>204.43</t>
  </si>
  <si>
    <t>102.86</t>
  </si>
  <si>
    <t>1030</t>
  </si>
  <si>
    <t>66.02</t>
  </si>
  <si>
    <t>210562.9</t>
  </si>
  <si>
    <t>104617.1</t>
  </si>
  <si>
    <t>INVDEM001679</t>
  </si>
  <si>
    <t>ST174</t>
  </si>
  <si>
    <t>PRD2032</t>
  </si>
  <si>
    <t>378.69</t>
  </si>
  <si>
    <t>214.96</t>
  </si>
  <si>
    <t>831</t>
  </si>
  <si>
    <t>70.35</t>
  </si>
  <si>
    <t>8585.52</t>
  </si>
  <si>
    <t>68930.33</t>
  </si>
  <si>
    <t>231379.59</t>
  </si>
  <si>
    <t>22523.18</t>
  </si>
  <si>
    <t>INVDEM001843</t>
  </si>
  <si>
    <t>ST543</t>
  </si>
  <si>
    <t>PRD8259</t>
  </si>
  <si>
    <t>2025-12-19</t>
  </si>
  <si>
    <t>257.0</t>
  </si>
  <si>
    <t>129.35</t>
  </si>
  <si>
    <t>85.44</t>
  </si>
  <si>
    <t>2342.23</t>
  </si>
  <si>
    <t>28338.3</t>
  </si>
  <si>
    <t>22359.0</t>
  </si>
  <si>
    <t>-19574.98</t>
  </si>
  <si>
    <t>INVDEM000822</t>
  </si>
  <si>
    <t>ST596</t>
  </si>
  <si>
    <t>PRD9890</t>
  </si>
  <si>
    <t>2025-11-13</t>
  </si>
  <si>
    <t>75.65</t>
  </si>
  <si>
    <t>61.83</t>
  </si>
  <si>
    <t>95.56</t>
  </si>
  <si>
    <t>402.81</t>
  </si>
  <si>
    <t>40926.65</t>
  </si>
  <si>
    <t>7073.81</t>
  </si>
  <si>
    <t>INVDEM000205</t>
  </si>
  <si>
    <t>PRD6808</t>
  </si>
  <si>
    <t>2025-02-23</t>
  </si>
  <si>
    <t>214.92</t>
  </si>
  <si>
    <t>171.57</t>
  </si>
  <si>
    <t>862</t>
  </si>
  <si>
    <t>71.11</t>
  </si>
  <si>
    <t>11157.7</t>
  </si>
  <si>
    <t>11877.9</t>
  </si>
  <si>
    <t>126372.96</t>
  </si>
  <si>
    <t>2454.2</t>
  </si>
  <si>
    <t>INVDEM000809</t>
  </si>
  <si>
    <t>ST905</t>
  </si>
  <si>
    <t>PRD5747</t>
  </si>
  <si>
    <t>115.17</t>
  </si>
  <si>
    <t>91.73</t>
  </si>
  <si>
    <t>78.35</t>
  </si>
  <si>
    <t>1488.96</t>
  </si>
  <si>
    <t>29253.18</t>
  </si>
  <si>
    <t>4464.8</t>
  </si>
  <si>
    <t>INVDEM001826</t>
  </si>
  <si>
    <t>ST851</t>
  </si>
  <si>
    <t>PRD5298</t>
  </si>
  <si>
    <t>71.0</t>
  </si>
  <si>
    <t>47.73</t>
  </si>
  <si>
    <t>-164</t>
  </si>
  <si>
    <t>52.81</t>
  </si>
  <si>
    <t>4398.03</t>
  </si>
  <si>
    <t>41393.0</t>
  </si>
  <si>
    <t>9115.57</t>
  </si>
  <si>
    <t>INVDEM001959</t>
  </si>
  <si>
    <t>PRD1677</t>
  </si>
  <si>
    <t>276.57</t>
  </si>
  <si>
    <t>168.79</t>
  </si>
  <si>
    <t>87.11</t>
  </si>
  <si>
    <t>12079.8</t>
  </si>
  <si>
    <t>57554.52</t>
  </si>
  <si>
    <t>21849.03</t>
  </si>
  <si>
    <t>-61119.7</t>
  </si>
  <si>
    <t>INVDEM001764</t>
  </si>
  <si>
    <t xml:space="preserve"> Illinois </t>
  </si>
  <si>
    <t>PRD3911</t>
  </si>
  <si>
    <t>2026-01-06</t>
  </si>
  <si>
    <t>234.11</t>
  </si>
  <si>
    <t>173.67</t>
  </si>
  <si>
    <t>188</t>
  </si>
  <si>
    <t>4213.52</t>
  </si>
  <si>
    <t>44012.68</t>
  </si>
  <si>
    <t>7149.2</t>
  </si>
  <si>
    <t>INVDEM001430</t>
  </si>
  <si>
    <t>ST816</t>
  </si>
  <si>
    <t>PRD8562</t>
  </si>
  <si>
    <t>196.41</t>
  </si>
  <si>
    <t>139.4</t>
  </si>
  <si>
    <t>73.08</t>
  </si>
  <si>
    <t>1399.06</t>
  </si>
  <si>
    <t>25533.3</t>
  </si>
  <si>
    <t>6012.24</t>
  </si>
  <si>
    <t>INVDEM000256</t>
  </si>
  <si>
    <t>ST753</t>
  </si>
  <si>
    <t>PRD9488</t>
  </si>
  <si>
    <t>2026-03-05</t>
  </si>
  <si>
    <t>138.28</t>
  </si>
  <si>
    <t>67.34</t>
  </si>
  <si>
    <t>1265.18</t>
  </si>
  <si>
    <t>20603.72</t>
  </si>
  <si>
    <t>2352.76</t>
  </si>
  <si>
    <t>INVDEM001982</t>
  </si>
  <si>
    <t>PRD8536</t>
  </si>
  <si>
    <t>2025-12-01</t>
  </si>
  <si>
    <t>312.63</t>
  </si>
  <si>
    <t>194.13</t>
  </si>
  <si>
    <t>89.63</t>
  </si>
  <si>
    <t>5700.87</t>
  </si>
  <si>
    <t>38512.5</t>
  </si>
  <si>
    <t>223843.08</t>
  </si>
  <si>
    <t>40632.63</t>
  </si>
  <si>
    <t>INVDEM001407</t>
  </si>
  <si>
    <t>PRD5887</t>
  </si>
  <si>
    <t>discount</t>
  </si>
  <si>
    <t>312.65</t>
  </si>
  <si>
    <t>159.01</t>
  </si>
  <si>
    <t>999.8</t>
  </si>
  <si>
    <t>123809.4</t>
  </si>
  <si>
    <t>59841.64</t>
  </si>
  <si>
    <t>INVDEM001817</t>
  </si>
  <si>
    <t>ST534</t>
  </si>
  <si>
    <t>PRD4371</t>
  </si>
  <si>
    <t>2025-12-26</t>
  </si>
  <si>
    <t>82.3</t>
  </si>
  <si>
    <t>36.08</t>
  </si>
  <si>
    <t>1039</t>
  </si>
  <si>
    <t>-233</t>
  </si>
  <si>
    <t>77.57</t>
  </si>
  <si>
    <t>554</t>
  </si>
  <si>
    <t>224.62</t>
  </si>
  <si>
    <t>19689.72</t>
  </si>
  <si>
    <t>50449.9</t>
  </si>
  <si>
    <t>8418.52</t>
  </si>
  <si>
    <t>INVDEM001914</t>
  </si>
  <si>
    <t>PRD6504</t>
  </si>
  <si>
    <t>2025-08-18</t>
  </si>
  <si>
    <t>304.2</t>
  </si>
  <si>
    <t>160.65</t>
  </si>
  <si>
    <t>512</t>
  </si>
  <si>
    <t>77.34</t>
  </si>
  <si>
    <t>337.87</t>
  </si>
  <si>
    <t>35887.5</t>
  </si>
  <si>
    <t>79700.4</t>
  </si>
  <si>
    <t>1384.73</t>
  </si>
  <si>
    <t>INVDEM000421</t>
  </si>
  <si>
    <t>ST805</t>
  </si>
  <si>
    <t>PRD9506</t>
  </si>
  <si>
    <t>447.56</t>
  </si>
  <si>
    <t>1129</t>
  </si>
  <si>
    <t>96.81</t>
  </si>
  <si>
    <t>736</t>
  </si>
  <si>
    <t>919</t>
  </si>
  <si>
    <t>3353.81</t>
  </si>
  <si>
    <t>187273.82</t>
  </si>
  <si>
    <t>93987.6</t>
  </si>
  <si>
    <t>-147833.83</t>
  </si>
  <si>
    <t>INVDEM001785</t>
  </si>
  <si>
    <t>PRD4067</t>
  </si>
  <si>
    <t>233.75</t>
  </si>
  <si>
    <t>160.57</t>
  </si>
  <si>
    <t>1549</t>
  </si>
  <si>
    <t>1154</t>
  </si>
  <si>
    <t>65.77</t>
  </si>
  <si>
    <t>47713.36</t>
  </si>
  <si>
    <t>117342.5</t>
  </si>
  <si>
    <t>-10977.0</t>
  </si>
  <si>
    <t>INVDEM001305</t>
  </si>
  <si>
    <t>PRD7494</t>
  </si>
  <si>
    <t>292.53</t>
  </si>
  <si>
    <t>175.14</t>
  </si>
  <si>
    <t>68.29</t>
  </si>
  <si>
    <t>361.47</t>
  </si>
  <si>
    <t>11993.73</t>
  </si>
  <si>
    <t>4451.52</t>
  </si>
  <si>
    <t>INVDEM000684</t>
  </si>
  <si>
    <t>PRD9941</t>
  </si>
  <si>
    <t>48.1</t>
  </si>
  <si>
    <t>2296</t>
  </si>
  <si>
    <t>2030</t>
  </si>
  <si>
    <t>86.9</t>
  </si>
  <si>
    <t>2242</t>
  </si>
  <si>
    <t>1940.01</t>
  </si>
  <si>
    <t>46680.0</t>
  </si>
  <si>
    <t>76030.3</t>
  </si>
  <si>
    <t>-14100.01</t>
  </si>
  <si>
    <t>INVDEM000116</t>
  </si>
  <si>
    <t>ST593</t>
  </si>
  <si>
    <t xml:space="preserve"> New York </t>
  </si>
  <si>
    <t>PRD7682</t>
  </si>
  <si>
    <t>2025-12-29</t>
  </si>
  <si>
    <t>56.81</t>
  </si>
  <si>
    <t>31.28</t>
  </si>
  <si>
    <t>72.9</t>
  </si>
  <si>
    <t>114.95</t>
  </si>
  <si>
    <t>12157.34</t>
  </si>
  <si>
    <t>5348.47</t>
  </si>
  <si>
    <t>INVDEM000289</t>
  </si>
  <si>
    <t>ST845</t>
  </si>
  <si>
    <t>PRD5745</t>
  </si>
  <si>
    <t>2026-01-13</t>
  </si>
  <si>
    <t>200.5</t>
  </si>
  <si>
    <t>149.83</t>
  </si>
  <si>
    <t>84.64</t>
  </si>
  <si>
    <t>1357.68</t>
  </si>
  <si>
    <t>74385.5</t>
  </si>
  <si>
    <t>17440.89</t>
  </si>
  <si>
    <t>INVDEM001816</t>
  </si>
  <si>
    <t>PRD4181</t>
  </si>
  <si>
    <t>2026-04-29</t>
  </si>
  <si>
    <t>226.26</t>
  </si>
  <si>
    <t>163.71</t>
  </si>
  <si>
    <t>6951.59</t>
  </si>
  <si>
    <t>14011.2</t>
  </si>
  <si>
    <t>82358.64</t>
  </si>
  <si>
    <t>1805.41</t>
  </si>
  <si>
    <t>INVDEM000945</t>
  </si>
  <si>
    <t>2025-01-31</t>
  </si>
  <si>
    <t>431.42</t>
  </si>
  <si>
    <t>201.5</t>
  </si>
  <si>
    <t>95.85</t>
  </si>
  <si>
    <t>214.77</t>
  </si>
  <si>
    <t>114326.3</t>
  </si>
  <si>
    <t>60714.03</t>
  </si>
  <si>
    <t>INVDEM001075</t>
  </si>
  <si>
    <t>ST192</t>
  </si>
  <si>
    <t>PRD4971</t>
  </si>
  <si>
    <t>179.92</t>
  </si>
  <si>
    <t>671</t>
  </si>
  <si>
    <t>63498.06</t>
  </si>
  <si>
    <t>192552.71</t>
  </si>
  <si>
    <t>39634.41</t>
  </si>
  <si>
    <t>INVDEM000013</t>
  </si>
  <si>
    <t>ST718</t>
  </si>
  <si>
    <t>PRD5257</t>
  </si>
  <si>
    <t>2025-03-13</t>
  </si>
  <si>
    <t>392.94</t>
  </si>
  <si>
    <t>172.76</t>
  </si>
  <si>
    <t>761</t>
  </si>
  <si>
    <t>1556</t>
  </si>
  <si>
    <t>1686</t>
  </si>
  <si>
    <t>92.29</t>
  </si>
  <si>
    <t>1646</t>
  </si>
  <si>
    <t>203666.5</t>
  </si>
  <si>
    <t>299027.34</t>
  </si>
  <si>
    <t>-36109.52</t>
  </si>
  <si>
    <t>INVDEM001320</t>
  </si>
  <si>
    <t>PRD6806</t>
  </si>
  <si>
    <t>166.82</t>
  </si>
  <si>
    <t>103.6</t>
  </si>
  <si>
    <t>77.01</t>
  </si>
  <si>
    <t>50.08</t>
  </si>
  <si>
    <t>15678.56</t>
  </si>
  <si>
    <t>29026.68</t>
  </si>
  <si>
    <t>-4728.36</t>
  </si>
  <si>
    <t>INVDEM000846</t>
  </si>
  <si>
    <t>PRD5333</t>
  </si>
  <si>
    <t>2025-06-05</t>
  </si>
  <si>
    <t>59.1</t>
  </si>
  <si>
    <t>26.16</t>
  </si>
  <si>
    <t>91.75</t>
  </si>
  <si>
    <t>14394.78</t>
  </si>
  <si>
    <t>6087.3</t>
  </si>
  <si>
    <t>-11093.71</t>
  </si>
  <si>
    <t>INVDEM000861</t>
  </si>
  <si>
    <t>ST909</t>
  </si>
  <si>
    <t>PRD6973</t>
  </si>
  <si>
    <t>285.36</t>
  </si>
  <si>
    <t>164.59</t>
  </si>
  <si>
    <t>71.07</t>
  </si>
  <si>
    <t>6354.26</t>
  </si>
  <si>
    <t>31158.66</t>
  </si>
  <si>
    <t>40806.48</t>
  </si>
  <si>
    <t>-20242.81</t>
  </si>
  <si>
    <t>INVDEM000011</t>
  </si>
  <si>
    <t>PRD1628</t>
  </si>
  <si>
    <t>2025-10-14</t>
  </si>
  <si>
    <t>112.54</t>
  </si>
  <si>
    <t>676</t>
  </si>
  <si>
    <t>65.24</t>
  </si>
  <si>
    <t>32.75</t>
  </si>
  <si>
    <t>9884.84</t>
  </si>
  <si>
    <t>42202.5</t>
  </si>
  <si>
    <t>2397.41</t>
  </si>
  <si>
    <t>INVDEM001999</t>
  </si>
  <si>
    <t>ST578</t>
  </si>
  <si>
    <t>PRD5614</t>
  </si>
  <si>
    <t>2025-01-20</t>
  </si>
  <si>
    <t>124.94</t>
  </si>
  <si>
    <t>54.69</t>
  </si>
  <si>
    <t>435</t>
  </si>
  <si>
    <t>-157</t>
  </si>
  <si>
    <t>73.34</t>
  </si>
  <si>
    <t>527</t>
  </si>
  <si>
    <t>73589.66</t>
  </si>
  <si>
    <t>41377.25</t>
  </si>
  <si>
    <t>INVDEM000852</t>
  </si>
  <si>
    <t>PRD9244</t>
  </si>
  <si>
    <t>483.16</t>
  </si>
  <si>
    <t>222.53</t>
  </si>
  <si>
    <t>-328</t>
  </si>
  <si>
    <t>4713.59</t>
  </si>
  <si>
    <t>68024.43</t>
  </si>
  <si>
    <t>362853.16</t>
  </si>
  <si>
    <t>122995.11</t>
  </si>
  <si>
    <t>INVDEM001226</t>
  </si>
  <si>
    <t>ST459</t>
  </si>
  <si>
    <t>PRD8690</t>
  </si>
  <si>
    <t>2025-06-06</t>
  </si>
  <si>
    <t>14.29</t>
  </si>
  <si>
    <t>6.59</t>
  </si>
  <si>
    <t>94.96</t>
  </si>
  <si>
    <t>417</t>
  </si>
  <si>
    <t>44.57</t>
  </si>
  <si>
    <t>4815.73</t>
  </si>
  <si>
    <t>2550.33</t>
  </si>
  <si>
    <t>INVDEM000508</t>
  </si>
  <si>
    <t>ST257</t>
  </si>
  <si>
    <t xml:space="preserve"> Toys </t>
  </si>
  <si>
    <t>2025-06-10</t>
  </si>
  <si>
    <t>67.72</t>
  </si>
  <si>
    <t>31.88</t>
  </si>
  <si>
    <t>88.69</t>
  </si>
  <si>
    <t>1332</t>
  </si>
  <si>
    <t>753</t>
  </si>
  <si>
    <t>580.21</t>
  </si>
  <si>
    <t>26987.52</t>
  </si>
  <si>
    <t>1083.52</t>
  </si>
  <si>
    <t>-26994.29</t>
  </si>
  <si>
    <t>INVDEM001142</t>
  </si>
  <si>
    <t>ST477</t>
  </si>
  <si>
    <t>PRD2872</t>
  </si>
  <si>
    <t>2025-03-09</t>
  </si>
  <si>
    <t>164.03</t>
  </si>
  <si>
    <t>93.61</t>
  </si>
  <si>
    <t>78.54</t>
  </si>
  <si>
    <t>299.7</t>
  </si>
  <si>
    <t>74141.56</t>
  </si>
  <si>
    <t>31530.14</t>
  </si>
  <si>
    <t>INVDEM001216</t>
  </si>
  <si>
    <t>ST541</t>
  </si>
  <si>
    <t>PRD3778</t>
  </si>
  <si>
    <t>2025-12-03</t>
  </si>
  <si>
    <t>231.13</t>
  </si>
  <si>
    <t>111.8</t>
  </si>
  <si>
    <t>372</t>
  </si>
  <si>
    <t>93.7</t>
  </si>
  <si>
    <t>91758.61</t>
  </si>
  <si>
    <t>47374.01</t>
  </si>
  <si>
    <t>INVDEM001229</t>
  </si>
  <si>
    <t>PRD6184</t>
  </si>
  <si>
    <t>2026-05-01</t>
  </si>
  <si>
    <t>74.93</t>
  </si>
  <si>
    <t>33.53</t>
  </si>
  <si>
    <t>74.81</t>
  </si>
  <si>
    <t>80.45</t>
  </si>
  <si>
    <t>289.8</t>
  </si>
  <si>
    <t>9591.04</t>
  </si>
  <si>
    <t>4928.95</t>
  </si>
  <si>
    <t>INVDEM000858</t>
  </si>
  <si>
    <t>MIDWEST</t>
  </si>
  <si>
    <t>PRD2172</t>
  </si>
  <si>
    <t>2025-10-13</t>
  </si>
  <si>
    <t>183.13</t>
  </si>
  <si>
    <t>110.97</t>
  </si>
  <si>
    <t>66.67</t>
  </si>
  <si>
    <t>68</t>
  </si>
  <si>
    <t>1298.88</t>
  </si>
  <si>
    <t>6043.29</t>
  </si>
  <si>
    <t>372.09</t>
  </si>
  <si>
    <t>INVDEM001436</t>
  </si>
  <si>
    <t>ST836</t>
  </si>
  <si>
    <t>PRD2223</t>
  </si>
  <si>
    <t>2025-11-25</t>
  </si>
  <si>
    <t>111.09</t>
  </si>
  <si>
    <t>85.2</t>
  </si>
  <si>
    <t>-66</t>
  </si>
  <si>
    <t>82.59</t>
  </si>
  <si>
    <t>1265.44</t>
  </si>
  <si>
    <t>4763.76</t>
  </si>
  <si>
    <t>21662.55</t>
  </si>
  <si>
    <t>-980.65</t>
  </si>
  <si>
    <t>INVDEM000535</t>
  </si>
  <si>
    <t>ST180</t>
  </si>
  <si>
    <t>PRD8469</t>
  </si>
  <si>
    <t>2026-05-10</t>
  </si>
  <si>
    <t>87.62</t>
  </si>
  <si>
    <t>51.81</t>
  </si>
  <si>
    <t>1247</t>
  </si>
  <si>
    <t>97.19</t>
  </si>
  <si>
    <t>1213</t>
  </si>
  <si>
    <t>2273.6</t>
  </si>
  <si>
    <t>43437.53</t>
  </si>
  <si>
    <t>2979.08</t>
  </si>
  <si>
    <t>-44493.59</t>
  </si>
  <si>
    <t>INVDEM001631</t>
  </si>
  <si>
    <t>ST273</t>
  </si>
  <si>
    <t>PRD9705</t>
  </si>
  <si>
    <t>171.7</t>
  </si>
  <si>
    <t>127.35</t>
  </si>
  <si>
    <t>89.84</t>
  </si>
  <si>
    <t>42238.2</t>
  </si>
  <si>
    <t>10910.1</t>
  </si>
  <si>
    <t>INVDEM001058</t>
  </si>
  <si>
    <t>ST198</t>
  </si>
  <si>
    <t>PRD6097</t>
  </si>
  <si>
    <t>2025-01-27</t>
  </si>
  <si>
    <t>177.56</t>
  </si>
  <si>
    <t>113.32</t>
  </si>
  <si>
    <t>972</t>
  </si>
  <si>
    <t>-309</t>
  </si>
  <si>
    <t>540.3</t>
  </si>
  <si>
    <t>9250.56</t>
  </si>
  <si>
    <t>147019.68</t>
  </si>
  <si>
    <t>43399.86</t>
  </si>
  <si>
    <t>INVDEM001004</t>
  </si>
  <si>
    <t>ST685</t>
  </si>
  <si>
    <t>PRD1994</t>
  </si>
  <si>
    <t>2025-09-22</t>
  </si>
  <si>
    <t>217.65</t>
  </si>
  <si>
    <t>180.11</t>
  </si>
  <si>
    <t>70.43</t>
  </si>
  <si>
    <t>236.58</t>
  </si>
  <si>
    <t>25029.75</t>
  </si>
  <si>
    <t>4080.52</t>
  </si>
  <si>
    <t>INVDEM001324</t>
  </si>
  <si>
    <t>ST788</t>
  </si>
  <si>
    <t>PRD1263</t>
  </si>
  <si>
    <t>84.86</t>
  </si>
  <si>
    <t>41.27</t>
  </si>
  <si>
    <t>487</t>
  </si>
  <si>
    <t>-80</t>
  </si>
  <si>
    <t>87.16</t>
  </si>
  <si>
    <t>1340.15</t>
  </si>
  <si>
    <t>17741.13</t>
  </si>
  <si>
    <t>18329.76</t>
  </si>
  <si>
    <t>-9665.84</t>
  </si>
  <si>
    <t>INVDEM001926</t>
  </si>
  <si>
    <t>ST730</t>
  </si>
  <si>
    <t>PRD6062</t>
  </si>
  <si>
    <t>2025-03-18</t>
  </si>
  <si>
    <t>3.89</t>
  </si>
  <si>
    <t>3.07</t>
  </si>
  <si>
    <t>83.21</t>
  </si>
  <si>
    <t>1528.77</t>
  </si>
  <si>
    <t>322.26</t>
  </si>
  <si>
    <t>INVDEM000995</t>
  </si>
  <si>
    <t>PRD4881</t>
  </si>
  <si>
    <t>8.0</t>
  </si>
  <si>
    <t>4.27</t>
  </si>
  <si>
    <t>685</t>
  </si>
  <si>
    <t>84.87</t>
  </si>
  <si>
    <t>20.63</t>
  </si>
  <si>
    <t>4760.0</t>
  </si>
  <si>
    <t>2198.72</t>
  </si>
  <si>
    <t>INVDEM000741</t>
  </si>
  <si>
    <t>PRD6472</t>
  </si>
  <si>
    <t>338.76</t>
  </si>
  <si>
    <t>208.94</t>
  </si>
  <si>
    <t>996</t>
  </si>
  <si>
    <t>-62</t>
  </si>
  <si>
    <t>93.78</t>
  </si>
  <si>
    <t>1575</t>
  </si>
  <si>
    <t>7696.73</t>
  </si>
  <si>
    <t>74127.22</t>
  </si>
  <si>
    <t>143973.0</t>
  </si>
  <si>
    <t>-26650.45</t>
  </si>
  <si>
    <t>INVDEM001165</t>
  </si>
  <si>
    <t>PRD6407</t>
  </si>
  <si>
    <t>438.01</t>
  </si>
  <si>
    <t>236.06</t>
  </si>
  <si>
    <t>526</t>
  </si>
  <si>
    <t>598</t>
  </si>
  <si>
    <t>3697.68</t>
  </si>
  <si>
    <t>86232.65</t>
  </si>
  <si>
    <t>119576.73</t>
  </si>
  <si>
    <t>-34797.98</t>
  </si>
  <si>
    <t>INVDEM001240</t>
  </si>
  <si>
    <t>ST798</t>
  </si>
  <si>
    <t>PRD2056</t>
  </si>
  <si>
    <t>58.63</t>
  </si>
  <si>
    <t>89.78</t>
  </si>
  <si>
    <t>16064.62</t>
  </si>
  <si>
    <t>4537.44</t>
  </si>
  <si>
    <t>INVDEM000923</t>
  </si>
  <si>
    <t>ST521</t>
  </si>
  <si>
    <t>PRD3836</t>
  </si>
  <si>
    <t>187.91</t>
  </si>
  <si>
    <t>498</t>
  </si>
  <si>
    <t>912</t>
  </si>
  <si>
    <t>817</t>
  </si>
  <si>
    <t>88.37</t>
  </si>
  <si>
    <t>1486</t>
  </si>
  <si>
    <t>2156.83</t>
  </si>
  <si>
    <t>26236.54</t>
  </si>
  <si>
    <t>89445.16</t>
  </si>
  <si>
    <t>8230.07</t>
  </si>
  <si>
    <t>INVDEM001888</t>
  </si>
  <si>
    <t>PRD1279</t>
  </si>
  <si>
    <t>188.67</t>
  </si>
  <si>
    <t>99.41</t>
  </si>
  <si>
    <t>94.14</t>
  </si>
  <si>
    <t>1407.43</t>
  </si>
  <si>
    <t>12764.18</t>
  </si>
  <si>
    <t>76034.01</t>
  </si>
  <si>
    <t>21800.17</t>
  </si>
  <si>
    <t>INVDEM001492</t>
  </si>
  <si>
    <t>PRD2402</t>
  </si>
  <si>
    <t>2025-12-15</t>
  </si>
  <si>
    <t>364.51</t>
  </si>
  <si>
    <t>197.7</t>
  </si>
  <si>
    <t>-11</t>
  </si>
  <si>
    <t>124.77</t>
  </si>
  <si>
    <t>24057.66</t>
  </si>
  <si>
    <t>10884.69</t>
  </si>
  <si>
    <t>INVDEM001876</t>
  </si>
  <si>
    <t>ST203</t>
  </si>
  <si>
    <t>PRD5410</t>
  </si>
  <si>
    <t>186.58</t>
  </si>
  <si>
    <t>107.03</t>
  </si>
  <si>
    <t>78.38</t>
  </si>
  <si>
    <t>405.23</t>
  </si>
  <si>
    <t>6903.46</t>
  </si>
  <si>
    <t>2538.12</t>
  </si>
  <si>
    <t>INVDEM001638</t>
  </si>
  <si>
    <t>PRD4523</t>
  </si>
  <si>
    <t>225.32</t>
  </si>
  <si>
    <t>118.29</t>
  </si>
  <si>
    <t>98.02</t>
  </si>
  <si>
    <t>1353</t>
  </si>
  <si>
    <t>6684.98</t>
  </si>
  <si>
    <t>30503.55</t>
  </si>
  <si>
    <t>106125.72</t>
  </si>
  <si>
    <t>13222.6</t>
  </si>
  <si>
    <t>INVDEM002009</t>
  </si>
  <si>
    <t>ST620</t>
  </si>
  <si>
    <t>PRD9695</t>
  </si>
  <si>
    <t>119.56</t>
  </si>
  <si>
    <t>66.98</t>
  </si>
  <si>
    <t>118.59</t>
  </si>
  <si>
    <t>3467.24</t>
  </si>
  <si>
    <t>1406.23</t>
  </si>
  <si>
    <t>INVDEM001828</t>
  </si>
  <si>
    <t>PRD2072</t>
  </si>
  <si>
    <t>36.94</t>
  </si>
  <si>
    <t>22.05</t>
  </si>
  <si>
    <t>88.93</t>
  </si>
  <si>
    <t>489</t>
  </si>
  <si>
    <t>308.05</t>
  </si>
  <si>
    <t>2290.28</t>
  </si>
  <si>
    <t>-6666.08</t>
  </si>
  <si>
    <t>INVDEM000980</t>
  </si>
  <si>
    <t>ST642</t>
  </si>
  <si>
    <t>PRD1981</t>
  </si>
  <si>
    <t>472.64</t>
  </si>
  <si>
    <t>221.39</t>
  </si>
  <si>
    <t>92.07</t>
  </si>
  <si>
    <t>568</t>
  </si>
  <si>
    <t>244354.88</t>
  </si>
  <si>
    <t>129896.25</t>
  </si>
  <si>
    <t>INVDEM001001</t>
  </si>
  <si>
    <t>PRD8547</t>
  </si>
  <si>
    <t>100.25</t>
  </si>
  <si>
    <t>67.64</t>
  </si>
  <si>
    <t>861</t>
  </si>
  <si>
    <t>89.08</t>
  </si>
  <si>
    <t>860.85</t>
  </si>
  <si>
    <t>21946.53</t>
  </si>
  <si>
    <t>18847.0</t>
  </si>
  <si>
    <t>-16676.7</t>
  </si>
  <si>
    <t>INVDEM000693</t>
  </si>
  <si>
    <t>PRD6587</t>
  </si>
  <si>
    <t>125.24</t>
  </si>
  <si>
    <t>67.63</t>
  </si>
  <si>
    <t>98.33</t>
  </si>
  <si>
    <t>22543.2</t>
  </si>
  <si>
    <t>10369.8</t>
  </si>
  <si>
    <t>INVDEM001472</t>
  </si>
  <si>
    <t>ST638</t>
  </si>
  <si>
    <t>PRD3721</t>
  </si>
  <si>
    <t>2026-02-18</t>
  </si>
  <si>
    <t>10.81</t>
  </si>
  <si>
    <t>6.89</t>
  </si>
  <si>
    <t>91.61</t>
  </si>
  <si>
    <t>442</t>
  </si>
  <si>
    <t>146.33</t>
  </si>
  <si>
    <t>282.24</t>
  </si>
  <si>
    <t>6053.6</t>
  </si>
  <si>
    <t>1766.63</t>
  </si>
  <si>
    <t>INVDEM000539</t>
  </si>
  <si>
    <t>PRD6929</t>
  </si>
  <si>
    <t>2026-04-07</t>
  </si>
  <si>
    <t>301.96</t>
  </si>
  <si>
    <t>1147</t>
  </si>
  <si>
    <t>-135</t>
  </si>
  <si>
    <t>88.23</t>
  </si>
  <si>
    <t>1144</t>
  </si>
  <si>
    <t>635</t>
  </si>
  <si>
    <t>1070.51</t>
  </si>
  <si>
    <t>93661.92</t>
  </si>
  <si>
    <t>166983.88</t>
  </si>
  <si>
    <t>-7535.39</t>
  </si>
  <si>
    <t>INVDEM001144</t>
  </si>
  <si>
    <t>PRD8415</t>
  </si>
  <si>
    <t>138.37</t>
  </si>
  <si>
    <t>83.95</t>
  </si>
  <si>
    <t>73.84</t>
  </si>
  <si>
    <t>697.94</t>
  </si>
  <si>
    <t>4516.86</t>
  </si>
  <si>
    <t>12314.93</t>
  </si>
  <si>
    <t>-371.42</t>
  </si>
  <si>
    <t>INVDEM000667</t>
  </si>
  <si>
    <t>PRD8076</t>
  </si>
  <si>
    <t>31.83</t>
  </si>
  <si>
    <t>23.29</t>
  </si>
  <si>
    <t>70.52</t>
  </si>
  <si>
    <t>1708.0</t>
  </si>
  <si>
    <t>8212.14</t>
  </si>
  <si>
    <t>-304.12</t>
  </si>
  <si>
    <t>INVDEM000774</t>
  </si>
  <si>
    <t>INVDEM001992</t>
  </si>
  <si>
    <t>ST728</t>
  </si>
  <si>
    <t>2025-01-30</t>
  </si>
  <si>
    <t xml:space="preserve"> BOGO </t>
  </si>
  <si>
    <t>344.96</t>
  </si>
  <si>
    <t>199.07</t>
  </si>
  <si>
    <t>-101</t>
  </si>
  <si>
    <t>67.1</t>
  </si>
  <si>
    <t>6618.45</t>
  </si>
  <si>
    <t>36034.83</t>
  </si>
  <si>
    <t>20697.6</t>
  </si>
  <si>
    <t>-33899.88</t>
  </si>
  <si>
    <t>INVDEM001509</t>
  </si>
  <si>
    <t>PRD1606</t>
  </si>
  <si>
    <t>2025-01-01</t>
  </si>
  <si>
    <t>78.09</t>
  </si>
  <si>
    <t>41.62</t>
  </si>
  <si>
    <t>-136</t>
  </si>
  <si>
    <t>76.87</t>
  </si>
  <si>
    <t>307.44</t>
  </si>
  <si>
    <t>16338.56</t>
  </si>
  <si>
    <t>10932.6</t>
  </si>
  <si>
    <t>-11540.2</t>
  </si>
  <si>
    <t>INVDEM000616</t>
  </si>
  <si>
    <t>PRD8509</t>
  </si>
  <si>
    <t>2025-01-28</t>
  </si>
  <si>
    <t>444.24</t>
  </si>
  <si>
    <t>241.63</t>
  </si>
  <si>
    <t>1162</t>
  </si>
  <si>
    <t>511</t>
  </si>
  <si>
    <t>7548.16</t>
  </si>
  <si>
    <t>103533.71</t>
  </si>
  <si>
    <t>249218.64</t>
  </si>
  <si>
    <t>2582.34</t>
  </si>
  <si>
    <t>INVDEM000146</t>
  </si>
  <si>
    <t>ST426</t>
  </si>
  <si>
    <t>PRD3653</t>
  </si>
  <si>
    <t>2025-01-13</t>
  </si>
  <si>
    <t>436.68</t>
  </si>
  <si>
    <t>248.45</t>
  </si>
  <si>
    <t>360</t>
  </si>
  <si>
    <t>964</t>
  </si>
  <si>
    <t>75.45</t>
  </si>
  <si>
    <t>77927.22</t>
  </si>
  <si>
    <t>157204.8</t>
  </si>
  <si>
    <t>-10164.42</t>
  </si>
  <si>
    <t>INVDEM001019</t>
  </si>
  <si>
    <t>PRD7074</t>
  </si>
  <si>
    <t>2025-06-07</t>
  </si>
  <si>
    <t>24.57</t>
  </si>
  <si>
    <t>12.73</t>
  </si>
  <si>
    <t>-243</t>
  </si>
  <si>
    <t>68.6</t>
  </si>
  <si>
    <t>99.83</t>
  </si>
  <si>
    <t>5316.16</t>
  </si>
  <si>
    <t>7985.25</t>
  </si>
  <si>
    <t>-1567.99</t>
  </si>
  <si>
    <t>INVDEM000788</t>
  </si>
  <si>
    <t>PRD1080</t>
  </si>
  <si>
    <t>316.31</t>
  </si>
  <si>
    <t>181.93</t>
  </si>
  <si>
    <t>690.92</t>
  </si>
  <si>
    <t>27202.66</t>
  </si>
  <si>
    <t>10865.76</t>
  </si>
  <si>
    <t>INVDEM001487</t>
  </si>
  <si>
    <t>ST201</t>
  </si>
  <si>
    <t>PRD3560</t>
  </si>
  <si>
    <t>2025-09-02</t>
  </si>
  <si>
    <t>20.57</t>
  </si>
  <si>
    <t>10.64</t>
  </si>
  <si>
    <t>981</t>
  </si>
  <si>
    <t>73.75</t>
  </si>
  <si>
    <t>859</t>
  </si>
  <si>
    <t>85.12</t>
  </si>
  <si>
    <t>585.87</t>
  </si>
  <si>
    <t>14769.26</t>
  </si>
  <si>
    <t>6458.75</t>
  </si>
  <si>
    <t>INVDEM001415</t>
  </si>
  <si>
    <t>ST705</t>
  </si>
  <si>
    <t>PRD5013</t>
  </si>
  <si>
    <t>2025-06-02</t>
  </si>
  <si>
    <t>103.58</t>
  </si>
  <si>
    <t>69.18</t>
  </si>
  <si>
    <t>92.59</t>
  </si>
  <si>
    <t>956</t>
  </si>
  <si>
    <t>3577.6</t>
  </si>
  <si>
    <t>75924.14</t>
  </si>
  <si>
    <t>21637.6</t>
  </si>
  <si>
    <t>INVDEM001769</t>
  </si>
  <si>
    <t>ST324</t>
  </si>
  <si>
    <t>PRD2028</t>
  </si>
  <si>
    <t>131.94</t>
  </si>
  <si>
    <t>63.98</t>
  </si>
  <si>
    <t>98.13</t>
  </si>
  <si>
    <t>513</t>
  </si>
  <si>
    <t>1047.16</t>
  </si>
  <si>
    <t>25009.28</t>
  </si>
  <si>
    <t>7784.46</t>
  </si>
  <si>
    <t>-22046.8</t>
  </si>
  <si>
    <t>INVDEM000885</t>
  </si>
  <si>
    <t>ST126</t>
  </si>
  <si>
    <t>PRD2184</t>
  </si>
  <si>
    <t>180.05</t>
  </si>
  <si>
    <t>92.38</t>
  </si>
  <si>
    <t>1490</t>
  </si>
  <si>
    <t>67.91</t>
  </si>
  <si>
    <t>2472</t>
  </si>
  <si>
    <t>1742</t>
  </si>
  <si>
    <t>23583.23</t>
  </si>
  <si>
    <t>154662.95</t>
  </si>
  <si>
    <t>42958.03</t>
  </si>
  <si>
    <t>INVDEM000427</t>
  </si>
  <si>
    <t>ST896</t>
  </si>
  <si>
    <t>PRD5691</t>
  </si>
  <si>
    <t>52.0</t>
  </si>
  <si>
    <t>64.91</t>
  </si>
  <si>
    <t>57.19</t>
  </si>
  <si>
    <t>5604.81</t>
  </si>
  <si>
    <t>2583.62</t>
  </si>
  <si>
    <t>INVDEM000988</t>
  </si>
  <si>
    <t>PRD8847</t>
  </si>
  <si>
    <t>2026-03-21</t>
  </si>
  <si>
    <t>135.08</t>
  </si>
  <si>
    <t>60.96</t>
  </si>
  <si>
    <t>1180</t>
  </si>
  <si>
    <t>67.97</t>
  </si>
  <si>
    <t>1502</t>
  </si>
  <si>
    <t>1264</t>
  </si>
  <si>
    <t>976.46</t>
  </si>
  <si>
    <t>159394.4</t>
  </si>
  <si>
    <t>86485.14</t>
  </si>
  <si>
    <t>INVDEM000590</t>
  </si>
  <si>
    <t>PRD7189</t>
  </si>
  <si>
    <t>2025-07-10</t>
  </si>
  <si>
    <t>235.46</t>
  </si>
  <si>
    <t>123.69</t>
  </si>
  <si>
    <t>78.95</t>
  </si>
  <si>
    <t>1383.95</t>
  </si>
  <si>
    <t>44596.23</t>
  </si>
  <si>
    <t>22368.7</t>
  </si>
  <si>
    <t>-35362.03</t>
  </si>
  <si>
    <t>INVDEM001572</t>
  </si>
  <si>
    <t>ST848</t>
  </si>
  <si>
    <t>PRD8548</t>
  </si>
  <si>
    <t>2026-01-28</t>
  </si>
  <si>
    <t>43.2</t>
  </si>
  <si>
    <t>27.83</t>
  </si>
  <si>
    <t>72.52</t>
  </si>
  <si>
    <t>433.59</t>
  </si>
  <si>
    <t>5717.64</t>
  </si>
  <si>
    <t>907.2</t>
  </si>
  <si>
    <t>-5828.46</t>
  </si>
  <si>
    <t>INVDEM001130</t>
  </si>
  <si>
    <t>PRD9652</t>
  </si>
  <si>
    <t>377.4</t>
  </si>
  <si>
    <t>229.68</t>
  </si>
  <si>
    <t>95.05</t>
  </si>
  <si>
    <t>190587.0</t>
  </si>
  <si>
    <t>74598.6</t>
  </si>
  <si>
    <t>INVDEM001055</t>
  </si>
  <si>
    <t>ST968</t>
  </si>
  <si>
    <t>PRD2224</t>
  </si>
  <si>
    <t>141.04</t>
  </si>
  <si>
    <t>61.36</t>
  </si>
  <si>
    <t>77.25</t>
  </si>
  <si>
    <t>35965.2</t>
  </si>
  <si>
    <t>20318.4</t>
  </si>
  <si>
    <t>INVDEM001092</t>
  </si>
  <si>
    <t>ST457</t>
  </si>
  <si>
    <t>PRD1954</t>
  </si>
  <si>
    <t>365.1</t>
  </si>
  <si>
    <t>162.13</t>
  </si>
  <si>
    <t>328.03</t>
  </si>
  <si>
    <t>9857.7</t>
  </si>
  <si>
    <t>5152.16</t>
  </si>
  <si>
    <t>INVDEM001445</t>
  </si>
  <si>
    <t>ST296</t>
  </si>
  <si>
    <t>PRD3585</t>
  </si>
  <si>
    <t>2025-07-28</t>
  </si>
  <si>
    <t>81.69</t>
  </si>
  <si>
    <t>51.82</t>
  </si>
  <si>
    <t>-30</t>
  </si>
  <si>
    <t>94.35</t>
  </si>
  <si>
    <t>1354.27</t>
  </si>
  <si>
    <t>8841.52</t>
  </si>
  <si>
    <t>19197.15</t>
  </si>
  <si>
    <t>-3176.34</t>
  </si>
  <si>
    <t>INVDEM000327</t>
  </si>
  <si>
    <t>ST918</t>
  </si>
  <si>
    <t>PRD5553</t>
  </si>
  <si>
    <t>2026-04-10</t>
  </si>
  <si>
    <t>191.19</t>
  </si>
  <si>
    <t>103.69</t>
  </si>
  <si>
    <t>310.75</t>
  </si>
  <si>
    <t>3441.42</t>
  </si>
  <si>
    <t>-2410.75</t>
  </si>
  <si>
    <t>INVDEM001774</t>
  </si>
  <si>
    <t>PRD9068</t>
  </si>
  <si>
    <t>2025-05-16</t>
  </si>
  <si>
    <t>192.43</t>
  </si>
  <si>
    <t>98.49</t>
  </si>
  <si>
    <t>29634.22</t>
  </si>
  <si>
    <t>10226.71</t>
  </si>
  <si>
    <t>INVDEM001476</t>
  </si>
  <si>
    <t>ST142</t>
  </si>
  <si>
    <t>PRD6433</t>
  </si>
  <si>
    <t>2026-05-07</t>
  </si>
  <si>
    <t>38.48</t>
  </si>
  <si>
    <t>19.77</t>
  </si>
  <si>
    <t>952</t>
  </si>
  <si>
    <t>99.26</t>
  </si>
  <si>
    <t>368.92</t>
  </si>
  <si>
    <t>10720.83</t>
  </si>
  <si>
    <t>14314.56</t>
  </si>
  <si>
    <t>-4129.63</t>
  </si>
  <si>
    <t>INVDEM001845</t>
  </si>
  <si>
    <t>ST460</t>
  </si>
  <si>
    <t>PRD6295</t>
  </si>
  <si>
    <t>333.85</t>
  </si>
  <si>
    <t>238.72</t>
  </si>
  <si>
    <t>2129</t>
  </si>
  <si>
    <t>2137</t>
  </si>
  <si>
    <t>1115</t>
  </si>
  <si>
    <t>25483.63</t>
  </si>
  <si>
    <t>106069.95</t>
  </si>
  <si>
    <t>42732.8</t>
  </si>
  <si>
    <t>-119376.94</t>
  </si>
  <si>
    <t>INVDEM001225</t>
  </si>
  <si>
    <t>ST318</t>
  </si>
  <si>
    <t>PRD5915</t>
  </si>
  <si>
    <t>257.34</t>
  </si>
  <si>
    <t>143.36</t>
  </si>
  <si>
    <t>1398</t>
  </si>
  <si>
    <t>88.2</t>
  </si>
  <si>
    <t>3043</t>
  </si>
  <si>
    <t>25129.63</t>
  </si>
  <si>
    <t>88562.46</t>
  </si>
  <si>
    <t>159808.14</t>
  </si>
  <si>
    <t>-42910.51</t>
  </si>
  <si>
    <t>INVDEM000258</t>
  </si>
  <si>
    <t>ST448</t>
  </si>
  <si>
    <t>PRD6335</t>
  </si>
  <si>
    <t>220.46</t>
  </si>
  <si>
    <t>154.11</t>
  </si>
  <si>
    <t>1360</t>
  </si>
  <si>
    <t>84.84</t>
  </si>
  <si>
    <t>2174</t>
  </si>
  <si>
    <t>2307</t>
  </si>
  <si>
    <t>1134</t>
  </si>
  <si>
    <t>11878.81</t>
  </si>
  <si>
    <t>75240.9</t>
  </si>
  <si>
    <t>10361.62</t>
  </si>
  <si>
    <t>-84001.26</t>
  </si>
  <si>
    <t>INVDEM001689</t>
  </si>
  <si>
    <t>ST680</t>
  </si>
  <si>
    <t>PRD6791</t>
  </si>
  <si>
    <t>169.8</t>
  </si>
  <si>
    <t>121.49</t>
  </si>
  <si>
    <t>866</t>
  </si>
  <si>
    <t>-148</t>
  </si>
  <si>
    <t>82.91</t>
  </si>
  <si>
    <t>1172.22</t>
  </si>
  <si>
    <t>15169.34</t>
  </si>
  <si>
    <t>93729.6</t>
  </si>
  <si>
    <t>10325.56</t>
  </si>
  <si>
    <t>INVDEM001470</t>
  </si>
  <si>
    <t>ST979</t>
  </si>
  <si>
    <t>PRD9095</t>
  </si>
  <si>
    <t>73.49</t>
  </si>
  <si>
    <t>43.18</t>
  </si>
  <si>
    <t>69.23</t>
  </si>
  <si>
    <t>76</t>
  </si>
  <si>
    <t>423.15</t>
  </si>
  <si>
    <t>4776.85</t>
  </si>
  <si>
    <t>1547.0</t>
  </si>
  <si>
    <t>INVDEM000290</t>
  </si>
  <si>
    <t>ST197</t>
  </si>
  <si>
    <t xml:space="preserve"> Midwest </t>
  </si>
  <si>
    <t>PRD4717</t>
  </si>
  <si>
    <t>62.7</t>
  </si>
  <si>
    <t>665</t>
  </si>
  <si>
    <t>70.12</t>
  </si>
  <si>
    <t>50565.12</t>
  </si>
  <si>
    <t>18462.72</t>
  </si>
  <si>
    <t>INVDEM000222</t>
  </si>
  <si>
    <t>ST885</t>
  </si>
  <si>
    <t>PRD6712</t>
  </si>
  <si>
    <t>Jan-07-2025</t>
  </si>
  <si>
    <t>136.79</t>
  </si>
  <si>
    <t>97.68</t>
  </si>
  <si>
    <t>3245.17</t>
  </si>
  <si>
    <t>13649.39</t>
  </si>
  <si>
    <t>10122.46</t>
  </si>
  <si>
    <t>-14000.42</t>
  </si>
  <si>
    <t>INVDEM001884</t>
  </si>
  <si>
    <t>PRD5363</t>
  </si>
  <si>
    <t>235.93</t>
  </si>
  <si>
    <t>170.41</t>
  </si>
  <si>
    <t>95.65</t>
  </si>
  <si>
    <t>1216</t>
  </si>
  <si>
    <t>3458.42</t>
  </si>
  <si>
    <t>178834.94</t>
  </si>
  <si>
    <t>46205.74</t>
  </si>
  <si>
    <t>INVDEM000412</t>
  </si>
  <si>
    <t>PRD5989</t>
  </si>
  <si>
    <t>2025-09-26</t>
  </si>
  <si>
    <t>21.25</t>
  </si>
  <si>
    <t>14.68</t>
  </si>
  <si>
    <t>95.44</t>
  </si>
  <si>
    <t>59.01</t>
  </si>
  <si>
    <t>5121.25</t>
  </si>
  <si>
    <t>1524.36</t>
  </si>
  <si>
    <t>INVDEM000619</t>
  </si>
  <si>
    <t>ST927</t>
  </si>
  <si>
    <t>PRD6678</t>
  </si>
  <si>
    <t>110.79</t>
  </si>
  <si>
    <t>87.91</t>
  </si>
  <si>
    <t>98.08</t>
  </si>
  <si>
    <t>61.85</t>
  </si>
  <si>
    <t>5761.08</t>
  </si>
  <si>
    <t>1127.91</t>
  </si>
  <si>
    <t>INVDEM000744</t>
  </si>
  <si>
    <t>PRD7384</t>
  </si>
  <si>
    <t>151.26</t>
  </si>
  <si>
    <t>100.62</t>
  </si>
  <si>
    <t>581</t>
  </si>
  <si>
    <t>655</t>
  </si>
  <si>
    <t>1483.05</t>
  </si>
  <si>
    <t>22737.36</t>
  </si>
  <si>
    <t>4386.54</t>
  </si>
  <si>
    <t>-22751.85</t>
  </si>
  <si>
    <t>INVDEM001458</t>
  </si>
  <si>
    <t>ST528</t>
  </si>
  <si>
    <t>PRD3364</t>
  </si>
  <si>
    <t>108.9</t>
  </si>
  <si>
    <t>74.66</t>
  </si>
  <si>
    <t>210.74</t>
  </si>
  <si>
    <t>10859.22</t>
  </si>
  <si>
    <t>87851.4</t>
  </si>
  <si>
    <t>27231.94</t>
  </si>
  <si>
    <t>INVDEM000729</t>
  </si>
  <si>
    <t>PRD9641</t>
  </si>
  <si>
    <t>162.81</t>
  </si>
  <si>
    <t>88.59</t>
  </si>
  <si>
    <t>73.89</t>
  </si>
  <si>
    <t>437.4</t>
  </si>
  <si>
    <t>69845.49</t>
  </si>
  <si>
    <t>31402.98</t>
  </si>
  <si>
    <t>INVDEM000144</t>
  </si>
  <si>
    <t>ST156</t>
  </si>
  <si>
    <t>PRD4190</t>
  </si>
  <si>
    <t xml:space="preserve"> Groceries </t>
  </si>
  <si>
    <t>2025-07-07</t>
  </si>
  <si>
    <t>211.43</t>
  </si>
  <si>
    <t>107.5</t>
  </si>
  <si>
    <t>67.2</t>
  </si>
  <si>
    <t>926.03</t>
  </si>
  <si>
    <t>101697.83</t>
  </si>
  <si>
    <t>21107.13</t>
  </si>
  <si>
    <t>INVDEM001363</t>
  </si>
  <si>
    <t>ST232</t>
  </si>
  <si>
    <t>PRD1419</t>
  </si>
  <si>
    <t>16.97</t>
  </si>
  <si>
    <t>13.88</t>
  </si>
  <si>
    <t>2850.96</t>
  </si>
  <si>
    <t>519.12</t>
  </si>
  <si>
    <t>INVDEM000879</t>
  </si>
  <si>
    <t>ST867</t>
  </si>
  <si>
    <t>PRD5041</t>
  </si>
  <si>
    <t>2025-08-28</t>
  </si>
  <si>
    <t>67.23</t>
  </si>
  <si>
    <t>39.19</t>
  </si>
  <si>
    <t>694</t>
  </si>
  <si>
    <t>1137</t>
  </si>
  <si>
    <t>99.56</t>
  </si>
  <si>
    <t>194.55</t>
  </si>
  <si>
    <t>30339.28</t>
  </si>
  <si>
    <t>3361.5</t>
  </si>
  <si>
    <t>-29131.83</t>
  </si>
  <si>
    <t>INVDEM001262</t>
  </si>
  <si>
    <t>ST118</t>
  </si>
  <si>
    <t>PRD5316</t>
  </si>
  <si>
    <t>2025-08-05</t>
  </si>
  <si>
    <t>153.7</t>
  </si>
  <si>
    <t>133.29</t>
  </si>
  <si>
    <t>507.89</t>
  </si>
  <si>
    <t>6455.4</t>
  </si>
  <si>
    <t>349.33</t>
  </si>
  <si>
    <t>INVDEM001070</t>
  </si>
  <si>
    <t>ST699</t>
  </si>
  <si>
    <t>PRD1694</t>
  </si>
  <si>
    <t>395.19</t>
  </si>
  <si>
    <t>175.44</t>
  </si>
  <si>
    <t>-94</t>
  </si>
  <si>
    <t>69.77</t>
  </si>
  <si>
    <t>122904.09</t>
  </si>
  <si>
    <t>68342.25</t>
  </si>
  <si>
    <t>INVDEM000114</t>
  </si>
  <si>
    <t>ST265</t>
  </si>
  <si>
    <t>WEST</t>
  </si>
  <si>
    <t>PRD6489</t>
  </si>
  <si>
    <t>2025-05-22</t>
  </si>
  <si>
    <t>70.41</t>
  </si>
  <si>
    <t>55.42</t>
  </si>
  <si>
    <t>336.56</t>
  </si>
  <si>
    <t>26755.8</t>
  </si>
  <si>
    <t>5359.64</t>
  </si>
  <si>
    <t>INVDEM000776</t>
  </si>
  <si>
    <t>PRD7845</t>
  </si>
  <si>
    <t>2025-12-08</t>
  </si>
  <si>
    <t>438.86</t>
  </si>
  <si>
    <t>247.06</t>
  </si>
  <si>
    <t>1345</t>
  </si>
  <si>
    <t>-273</t>
  </si>
  <si>
    <t>79.7</t>
  </si>
  <si>
    <t>1946</t>
  </si>
  <si>
    <t>1939</t>
  </si>
  <si>
    <t>1257</t>
  </si>
  <si>
    <t>241092.6</t>
  </si>
  <si>
    <t>38619.68</t>
  </si>
  <si>
    <t>-255556.67</t>
  </si>
  <si>
    <t>INVDEM001443</t>
  </si>
  <si>
    <t>ST383</t>
  </si>
  <si>
    <t>PRD1105</t>
  </si>
  <si>
    <t>3.75</t>
  </si>
  <si>
    <t>1559</t>
  </si>
  <si>
    <t>294.24</t>
  </si>
  <si>
    <t>1508.76</t>
  </si>
  <si>
    <t>806.4</t>
  </si>
  <si>
    <t>-1446.6</t>
  </si>
  <si>
    <t>INVDEM002010</t>
  </si>
  <si>
    <t>PRD2890</t>
  </si>
  <si>
    <t>350.8</t>
  </si>
  <si>
    <t>162.62</t>
  </si>
  <si>
    <t>119.19</t>
  </si>
  <si>
    <t>50515.2</t>
  </si>
  <si>
    <t>26978.73</t>
  </si>
  <si>
    <t>INVDEM000294</t>
  </si>
  <si>
    <t>ST869</t>
  </si>
  <si>
    <t>PRD9242</t>
  </si>
  <si>
    <t>2025-05-25</t>
  </si>
  <si>
    <t>158.6</t>
  </si>
  <si>
    <t>119.67</t>
  </si>
  <si>
    <t>-205</t>
  </si>
  <si>
    <t>73.06</t>
  </si>
  <si>
    <t>8603.53</t>
  </si>
  <si>
    <t>85644.0</t>
  </si>
  <si>
    <t>12418.67</t>
  </si>
  <si>
    <t>INVDEM001143</t>
  </si>
  <si>
    <t>PRD5729</t>
  </si>
  <si>
    <t>2026-04-27</t>
  </si>
  <si>
    <t>236.46</t>
  </si>
  <si>
    <t>105.89</t>
  </si>
  <si>
    <t>1013</t>
  </si>
  <si>
    <t>948</t>
  </si>
  <si>
    <t>93.14</t>
  </si>
  <si>
    <t>1238</t>
  </si>
  <si>
    <t>3751.55</t>
  </si>
  <si>
    <t>20107.78</t>
  </si>
  <si>
    <t>187749.24</t>
  </si>
  <si>
    <t>79813.25</t>
  </si>
  <si>
    <t>INVDEM001646</t>
  </si>
  <si>
    <t>ST539</t>
  </si>
  <si>
    <t>PRD3106</t>
  </si>
  <si>
    <t>40.62</t>
  </si>
  <si>
    <t>20.69</t>
  </si>
  <si>
    <t>988</t>
  </si>
  <si>
    <t>869</t>
  </si>
  <si>
    <t>612.24</t>
  </si>
  <si>
    <t>3926.21</t>
  </si>
  <si>
    <t>12917.16</t>
  </si>
  <si>
    <t>1799.29</t>
  </si>
  <si>
    <t>INVDEM000081</t>
  </si>
  <si>
    <t>ST702</t>
  </si>
  <si>
    <t>PRD3351</t>
  </si>
  <si>
    <t>346.46</t>
  </si>
  <si>
    <t>165.18</t>
  </si>
  <si>
    <t>-134</t>
  </si>
  <si>
    <t>76.78</t>
  </si>
  <si>
    <t>1921.47</t>
  </si>
  <si>
    <t>100791.68</t>
  </si>
  <si>
    <t>7275.66</t>
  </si>
  <si>
    <t>-98906.27</t>
  </si>
  <si>
    <t>INVDEM001591</t>
  </si>
  <si>
    <t>ST228</t>
  </si>
  <si>
    <t>PRD7113</t>
  </si>
  <si>
    <t>2025-12-27</t>
  </si>
  <si>
    <t>355.87</t>
  </si>
  <si>
    <t>220.79</t>
  </si>
  <si>
    <t>-61</t>
  </si>
  <si>
    <t>78.21</t>
  </si>
  <si>
    <t>2010.4</t>
  </si>
  <si>
    <t>32554.28</t>
  </si>
  <si>
    <t>13878.93</t>
  </si>
  <si>
    <t>-29296.56</t>
  </si>
  <si>
    <t>INVDEM001634</t>
  </si>
  <si>
    <t>ST145</t>
  </si>
  <si>
    <t>PRD2199</t>
  </si>
  <si>
    <t>132.01</t>
  </si>
  <si>
    <t>95.51</t>
  </si>
  <si>
    <t>86.17</t>
  </si>
  <si>
    <t>757.78</t>
  </si>
  <si>
    <t>37226.82</t>
  </si>
  <si>
    <t>9535.22</t>
  </si>
  <si>
    <t>INVDEM000436</t>
  </si>
  <si>
    <t>ST644</t>
  </si>
  <si>
    <t>PRD4109</t>
  </si>
  <si>
    <t>bundle offer</t>
  </si>
  <si>
    <t>129.83</t>
  </si>
  <si>
    <t>64.45</t>
  </si>
  <si>
    <t>72.16</t>
  </si>
  <si>
    <t>614.3</t>
  </si>
  <si>
    <t>12593.51</t>
  </si>
  <si>
    <t>5727.56</t>
  </si>
  <si>
    <t>INVDEM001322</t>
  </si>
  <si>
    <t>ST456</t>
  </si>
  <si>
    <t>PRD8929</t>
  </si>
  <si>
    <t>2025-01-03</t>
  </si>
  <si>
    <t>416.19</t>
  </si>
  <si>
    <t>1017</t>
  </si>
  <si>
    <t>68.09</t>
  </si>
  <si>
    <t>4245.3</t>
  </si>
  <si>
    <t>85494.36</t>
  </si>
  <si>
    <t>122776.05</t>
  </si>
  <si>
    <t>-36754.71</t>
  </si>
  <si>
    <t>INVDEM000347</t>
  </si>
  <si>
    <t>PRD8687</t>
  </si>
  <si>
    <t>32.87</t>
  </si>
  <si>
    <t>19.47</t>
  </si>
  <si>
    <t>66.73</t>
  </si>
  <si>
    <t>571.65</t>
  </si>
  <si>
    <t>3725.2</t>
  </si>
  <si>
    <t>9335.08</t>
  </si>
  <si>
    <t>-491.25</t>
  </si>
  <si>
    <t>INVDEM001381</t>
  </si>
  <si>
    <t>PRD9387</t>
  </si>
  <si>
    <t>2026-03-07</t>
  </si>
  <si>
    <t>51.33</t>
  </si>
  <si>
    <t>29.23</t>
  </si>
  <si>
    <t>80.46</t>
  </si>
  <si>
    <t>260</t>
  </si>
  <si>
    <t>601.5</t>
  </si>
  <si>
    <t>2828.8</t>
  </si>
  <si>
    <t>2361.18</t>
  </si>
  <si>
    <t>-2413.7</t>
  </si>
  <si>
    <t>INVDEM000306</t>
  </si>
  <si>
    <t>PRD9121</t>
  </si>
  <si>
    <t>15.68</t>
  </si>
  <si>
    <t>12.76</t>
  </si>
  <si>
    <t>-48</t>
  </si>
  <si>
    <t>93.06</t>
  </si>
  <si>
    <t>683</t>
  </si>
  <si>
    <t>782.56</t>
  </si>
  <si>
    <t>6648.32</t>
  </si>
  <si>
    <t>455.52</t>
  </si>
  <si>
    <t>INVDEM001287</t>
  </si>
  <si>
    <t>PRD7504</t>
  </si>
  <si>
    <t>369.4</t>
  </si>
  <si>
    <t>175.32</t>
  </si>
  <si>
    <t>72.43</t>
  </si>
  <si>
    <t>321.42</t>
  </si>
  <si>
    <t>26394.88</t>
  </si>
  <si>
    <t>18100.6</t>
  </si>
  <si>
    <t>-17206.38</t>
  </si>
  <si>
    <t>INVDEM000832</t>
  </si>
  <si>
    <t>ST182</t>
  </si>
  <si>
    <t>PRD6321</t>
  </si>
  <si>
    <t>2026-02-28</t>
  </si>
  <si>
    <t>198.49</t>
  </si>
  <si>
    <t>127.27</t>
  </si>
  <si>
    <t>905</t>
  </si>
  <si>
    <t>94.25</t>
  </si>
  <si>
    <t>1724</t>
  </si>
  <si>
    <t>1518</t>
  </si>
  <si>
    <t>13414.35</t>
  </si>
  <si>
    <t>42375.9</t>
  </si>
  <si>
    <t>61531.9</t>
  </si>
  <si>
    <t>-33712.05</t>
  </si>
  <si>
    <t>INVDEM000671</t>
  </si>
  <si>
    <t>ST212</t>
  </si>
  <si>
    <t>PRD4525</t>
  </si>
  <si>
    <t>513.59</t>
  </si>
  <si>
    <t>240.56</t>
  </si>
  <si>
    <t>66.46</t>
  </si>
  <si>
    <t>929.64</t>
  </si>
  <si>
    <t>163835.21</t>
  </si>
  <si>
    <t>86166.93</t>
  </si>
  <si>
    <t>INVDEM000515</t>
  </si>
  <si>
    <t>PRD5594</t>
  </si>
  <si>
    <t>100.11</t>
  </si>
  <si>
    <t>44.47</t>
  </si>
  <si>
    <t>989</t>
  </si>
  <si>
    <t>1143</t>
  </si>
  <si>
    <t>86.53</t>
  </si>
  <si>
    <t>1595</t>
  </si>
  <si>
    <t>898.64</t>
  </si>
  <si>
    <t>6509.88</t>
  </si>
  <si>
    <t>102712.86</t>
  </si>
  <si>
    <t>49678.12</t>
  </si>
  <si>
    <t>INVDEM001579</t>
  </si>
  <si>
    <t>ST483</t>
  </si>
  <si>
    <t>PRD9163</t>
  </si>
  <si>
    <t>150.23</t>
  </si>
  <si>
    <t>81.1</t>
  </si>
  <si>
    <t>97.74</t>
  </si>
  <si>
    <t>482.78</t>
  </si>
  <si>
    <t>33200.83</t>
  </si>
  <si>
    <t>14794.95</t>
  </si>
  <si>
    <t>INVDEM000968</t>
  </si>
  <si>
    <t>ST810</t>
  </si>
  <si>
    <t>PRD7741</t>
  </si>
  <si>
    <t>253.12</t>
  </si>
  <si>
    <t>185.29</t>
  </si>
  <si>
    <t>79.76</t>
  </si>
  <si>
    <t>4049.48</t>
  </si>
  <si>
    <t>10920.63</t>
  </si>
  <si>
    <t>108082.24</t>
  </si>
  <si>
    <t>13993.3</t>
  </si>
  <si>
    <t>INVDEM001286</t>
  </si>
  <si>
    <t>ST933</t>
  </si>
  <si>
    <t>PRD4860</t>
  </si>
  <si>
    <t>166.58</t>
  </si>
  <si>
    <t>1219</t>
  </si>
  <si>
    <t>1540</t>
  </si>
  <si>
    <t>-408</t>
  </si>
  <si>
    <t>45216.06</t>
  </si>
  <si>
    <t>374769.36</t>
  </si>
  <si>
    <t>126492.28</t>
  </si>
  <si>
    <t>INVDEM001510</t>
  </si>
  <si>
    <t>ST140</t>
  </si>
  <si>
    <t>PRD4317</t>
  </si>
  <si>
    <t>97.41</t>
  </si>
  <si>
    <t>64.48</t>
  </si>
  <si>
    <t>99.46</t>
  </si>
  <si>
    <t>1188</t>
  </si>
  <si>
    <t>1402.58</t>
  </si>
  <si>
    <t>5301.73</t>
  </si>
  <si>
    <t>56497.8</t>
  </si>
  <si>
    <t>12395.09</t>
  </si>
  <si>
    <t>INVDEM001138</t>
  </si>
  <si>
    <t>ST245</t>
  </si>
  <si>
    <t>PRD9638</t>
  </si>
  <si>
    <t>275.78</t>
  </si>
  <si>
    <t>135.3</t>
  </si>
  <si>
    <t>75.66</t>
  </si>
  <si>
    <t>207386.56</t>
  </si>
  <si>
    <t>105640.96</t>
  </si>
  <si>
    <t>INVDEM000659</t>
  </si>
  <si>
    <t>ST960</t>
  </si>
  <si>
    <t>PRD1501</t>
  </si>
  <si>
    <t>2026-04-05</t>
  </si>
  <si>
    <t>194.01</t>
  </si>
  <si>
    <t>164.73</t>
  </si>
  <si>
    <t>-69</t>
  </si>
  <si>
    <t>89.01</t>
  </si>
  <si>
    <t>1003</t>
  </si>
  <si>
    <t>4844.39</t>
  </si>
  <si>
    <t>1522.56</t>
  </si>
  <si>
    <t>111749.76</t>
  </si>
  <si>
    <t>10498.33</t>
  </si>
  <si>
    <t>INVDEM000826</t>
  </si>
  <si>
    <t>ST847</t>
  </si>
  <si>
    <t>georgia</t>
  </si>
  <si>
    <t>PRD8324</t>
  </si>
  <si>
    <t>216.91</t>
  </si>
  <si>
    <t>107.36</t>
  </si>
  <si>
    <t>727</t>
  </si>
  <si>
    <t>1390</t>
  </si>
  <si>
    <t>97.57</t>
  </si>
  <si>
    <t>2317</t>
  </si>
  <si>
    <t>2138</t>
  </si>
  <si>
    <t>1098</t>
  </si>
  <si>
    <t>3903.9</t>
  </si>
  <si>
    <t>120285.9</t>
  </si>
  <si>
    <t>56179.69</t>
  </si>
  <si>
    <t>-95816.35</t>
  </si>
  <si>
    <t>INVDEM001889</t>
  </si>
  <si>
    <t>ST305</t>
  </si>
  <si>
    <t>PRD4591</t>
  </si>
  <si>
    <t>299.93</t>
  </si>
  <si>
    <t>150.1</t>
  </si>
  <si>
    <t>88.11</t>
  </si>
  <si>
    <t>21.54</t>
  </si>
  <si>
    <t>66974.01</t>
  </si>
  <si>
    <t>110674.17</t>
  </si>
  <si>
    <t>-11708.28</t>
  </si>
  <si>
    <t>INVDEM000406</t>
  </si>
  <si>
    <t>PRD7571</t>
  </si>
  <si>
    <t>99.32</t>
  </si>
  <si>
    <t>73.64</t>
  </si>
  <si>
    <t>2088.59</t>
  </si>
  <si>
    <t>4094.96</t>
  </si>
  <si>
    <t>20877.2</t>
  </si>
  <si>
    <t>5258.25</t>
  </si>
  <si>
    <t>INVDEM001265</t>
  </si>
  <si>
    <t>PRD3905</t>
  </si>
  <si>
    <t>06/14/2025</t>
  </si>
  <si>
    <t>88.36</t>
  </si>
  <si>
    <t>44.71</t>
  </si>
  <si>
    <t>-40</t>
  </si>
  <si>
    <t>80.1</t>
  </si>
  <si>
    <t>274.86</t>
  </si>
  <si>
    <t>3535.65</t>
  </si>
  <si>
    <t>10603.2</t>
  </si>
  <si>
    <t>1427.49</t>
  </si>
  <si>
    <t>INVDEM001681</t>
  </si>
  <si>
    <t>ST357</t>
  </si>
  <si>
    <t>PRD5149</t>
  </si>
  <si>
    <t>2025-03-05</t>
  </si>
  <si>
    <t>112.36</t>
  </si>
  <si>
    <t>72.59</t>
  </si>
  <si>
    <t>-124</t>
  </si>
  <si>
    <t>75.64</t>
  </si>
  <si>
    <t>474</t>
  </si>
  <si>
    <t>5647.34</t>
  </si>
  <si>
    <t>41236.12</t>
  </si>
  <si>
    <t>8948.25</t>
  </si>
  <si>
    <t>INVDEM001127</t>
  </si>
  <si>
    <t>ST219</t>
  </si>
  <si>
    <t>PRD1197</t>
  </si>
  <si>
    <t>2025-08-15</t>
  </si>
  <si>
    <t>371.84</t>
  </si>
  <si>
    <t>219.04</t>
  </si>
  <si>
    <t>813</t>
  </si>
  <si>
    <t>1091</t>
  </si>
  <si>
    <t>993</t>
  </si>
  <si>
    <t>90.13</t>
  </si>
  <si>
    <t>10981.61</t>
  </si>
  <si>
    <t>27504.0</t>
  </si>
  <si>
    <t>302305.92</t>
  </si>
  <si>
    <t>85740.79</t>
  </si>
  <si>
    <t>INVDEM001737</t>
  </si>
  <si>
    <t>ST517</t>
  </si>
  <si>
    <t>177.93</t>
  </si>
  <si>
    <t>121.6</t>
  </si>
  <si>
    <t>914</t>
  </si>
  <si>
    <t>77.48</t>
  </si>
  <si>
    <t>977</t>
  </si>
  <si>
    <t>132735.78</t>
  </si>
  <si>
    <t>42022.18</t>
  </si>
  <si>
    <t>INVDEM001786</t>
  </si>
  <si>
    <t>ST815</t>
  </si>
  <si>
    <t>PRD8444</t>
  </si>
  <si>
    <t>470.76</t>
  </si>
  <si>
    <t>248.12</t>
  </si>
  <si>
    <t>566</t>
  </si>
  <si>
    <t>-117</t>
  </si>
  <si>
    <t>913.49</t>
  </si>
  <si>
    <t>70354.24</t>
  </si>
  <si>
    <t>94622.76</t>
  </si>
  <si>
    <t>-26517.09</t>
  </si>
  <si>
    <t>INVDEM000274</t>
  </si>
  <si>
    <t>ST944</t>
  </si>
  <si>
    <t>PRD1202</t>
  </si>
  <si>
    <t>485.33</t>
  </si>
  <si>
    <t>212.87</t>
  </si>
  <si>
    <t>65.44</t>
  </si>
  <si>
    <t>105316.61</t>
  </si>
  <si>
    <t>58978.75</t>
  </si>
  <si>
    <t>INVDEM001326</t>
  </si>
  <si>
    <t>ST586</t>
  </si>
  <si>
    <t>PRD9197</t>
  </si>
  <si>
    <t>2026-04-12</t>
  </si>
  <si>
    <t>14.44</t>
  </si>
  <si>
    <t>6.81</t>
  </si>
  <si>
    <t>93.68</t>
  </si>
  <si>
    <t>1597</t>
  </si>
  <si>
    <t>72.89</t>
  </si>
  <si>
    <t>640.92</t>
  </si>
  <si>
    <t>13400.32</t>
  </si>
  <si>
    <t>6366.83</t>
  </si>
  <si>
    <t>INVDEM000722</t>
  </si>
  <si>
    <t>ST450</t>
  </si>
  <si>
    <t>PRD3565</t>
  </si>
  <si>
    <t>22.74</t>
  </si>
  <si>
    <t>18.65</t>
  </si>
  <si>
    <t>1005</t>
  </si>
  <si>
    <t>1483</t>
  </si>
  <si>
    <t>571.53</t>
  </si>
  <si>
    <t>17828.16</t>
  </si>
  <si>
    <t>2635.03</t>
  </si>
  <si>
    <t>INVDEM001359</t>
  </si>
  <si>
    <t>ST313</t>
  </si>
  <si>
    <t>PRD5189</t>
  </si>
  <si>
    <t>214.81</t>
  </si>
  <si>
    <t>97.47</t>
  </si>
  <si>
    <t>1152</t>
  </si>
  <si>
    <t>72.83</t>
  </si>
  <si>
    <t>1474</t>
  </si>
  <si>
    <t>62424.88</t>
  </si>
  <si>
    <t>133182.2</t>
  </si>
  <si>
    <t>10325.92</t>
  </si>
  <si>
    <t>INVDEM001832</t>
  </si>
  <si>
    <t>ST184</t>
  </si>
  <si>
    <t>PRD3297</t>
  </si>
  <si>
    <t>290.23</t>
  </si>
  <si>
    <t>228.12</t>
  </si>
  <si>
    <t>76.72</t>
  </si>
  <si>
    <t>782</t>
  </si>
  <si>
    <t>1996.11</t>
  </si>
  <si>
    <t>23477.58</t>
  </si>
  <si>
    <t>168333.4</t>
  </si>
  <si>
    <t>10550.11</t>
  </si>
  <si>
    <t>INVDEM000260</t>
  </si>
  <si>
    <t>ST633</t>
  </si>
  <si>
    <t>PRD2240</t>
  </si>
  <si>
    <t>120.02</t>
  </si>
  <si>
    <t>52.26</t>
  </si>
  <si>
    <t>73</t>
  </si>
  <si>
    <t>87.33</t>
  </si>
  <si>
    <t>844</t>
  </si>
  <si>
    <t>972.36</t>
  </si>
  <si>
    <t>12061.28</t>
  </si>
  <si>
    <t>47767.96</t>
  </si>
  <si>
    <t>13934.84</t>
  </si>
  <si>
    <t>INVDEM000557</t>
  </si>
  <si>
    <t>PRD6998</t>
  </si>
  <si>
    <t>363.78</t>
  </si>
  <si>
    <t>165.44</t>
  </si>
  <si>
    <t>1509</t>
  </si>
  <si>
    <t>79.79</t>
  </si>
  <si>
    <t>1649</t>
  </si>
  <si>
    <t>1236</t>
  </si>
  <si>
    <t>7666.66</t>
  </si>
  <si>
    <t>85881.22</t>
  </si>
  <si>
    <t>391427.28</t>
  </si>
  <si>
    <t>119865.96</t>
  </si>
  <si>
    <t>INVDEM001575</t>
  </si>
  <si>
    <t>ST338</t>
  </si>
  <si>
    <t>PRD9381</t>
  </si>
  <si>
    <t>161.11</t>
  </si>
  <si>
    <t>1419</t>
  </si>
  <si>
    <t>1429</t>
  </si>
  <si>
    <t>99.3</t>
  </si>
  <si>
    <t>2481</t>
  </si>
  <si>
    <t>2113</t>
  </si>
  <si>
    <t>14639.28</t>
  </si>
  <si>
    <t>60011.25</t>
  </si>
  <si>
    <t>73143.94</t>
  </si>
  <si>
    <t>-46706.83</t>
  </si>
  <si>
    <t>INVDEM000838</t>
  </si>
  <si>
    <t>ST592</t>
  </si>
  <si>
    <t>66.49</t>
  </si>
  <si>
    <t>38.79</t>
  </si>
  <si>
    <t>268.5</t>
  </si>
  <si>
    <t>249.3</t>
  </si>
  <si>
    <t>6050.59</t>
  </si>
  <si>
    <t>2002.9</t>
  </si>
  <si>
    <t>INVDEM000154</t>
  </si>
  <si>
    <t>ST446</t>
  </si>
  <si>
    <t>PRD7304</t>
  </si>
  <si>
    <t>2026-03-19</t>
  </si>
  <si>
    <t>82.68</t>
  </si>
  <si>
    <t>40.6</t>
  </si>
  <si>
    <t>1297</t>
  </si>
  <si>
    <t>1902</t>
  </si>
  <si>
    <t>1613</t>
  </si>
  <si>
    <t>82.08</t>
  </si>
  <si>
    <t>1681</t>
  </si>
  <si>
    <t>1411</t>
  </si>
  <si>
    <t>1207.18</t>
  </si>
  <si>
    <t>13297.28</t>
  </si>
  <si>
    <t>107235.96</t>
  </si>
  <si>
    <t>40073.3</t>
  </si>
  <si>
    <t>INVDEM001082</t>
  </si>
  <si>
    <t>ST301</t>
  </si>
  <si>
    <t>PRD4806</t>
  </si>
  <si>
    <t>2025-02-24</t>
  </si>
  <si>
    <t>204.79</t>
  </si>
  <si>
    <t>128.9</t>
  </si>
  <si>
    <t>908</t>
  </si>
  <si>
    <t>994</t>
  </si>
  <si>
    <t>-86</t>
  </si>
  <si>
    <t>91.35</t>
  </si>
  <si>
    <t>2301.92</t>
  </si>
  <si>
    <t>69742.91</t>
  </si>
  <si>
    <t>15359.25</t>
  </si>
  <si>
    <t>-66353.08</t>
  </si>
  <si>
    <t>INVDEM000754</t>
  </si>
  <si>
    <t>PRD6608</t>
  </si>
  <si>
    <t>392.79</t>
  </si>
  <si>
    <t>202.37</t>
  </si>
  <si>
    <t>74.61</t>
  </si>
  <si>
    <t>31423.2</t>
  </si>
  <si>
    <t>15158.99</t>
  </si>
  <si>
    <t>INVDEM000476</t>
  </si>
  <si>
    <t>ST862</t>
  </si>
  <si>
    <t>PRD1866</t>
  </si>
  <si>
    <t>424.75</t>
  </si>
  <si>
    <t>248.76</t>
  </si>
  <si>
    <t>1352</t>
  </si>
  <si>
    <t>75.39</t>
  </si>
  <si>
    <t>2401</t>
  </si>
  <si>
    <t>2131</t>
  </si>
  <si>
    <t>13364.28</t>
  </si>
  <si>
    <t>123017.01</t>
  </si>
  <si>
    <t>163953.5</t>
  </si>
  <si>
    <t>-68449.15</t>
  </si>
  <si>
    <t>INVDEM001556</t>
  </si>
  <si>
    <t>PRD3605</t>
  </si>
  <si>
    <t>2026-03-01</t>
  </si>
  <si>
    <t>33.63</t>
  </si>
  <si>
    <t>88.18</t>
  </si>
  <si>
    <t>116.78</t>
  </si>
  <si>
    <t>6232.6</t>
  </si>
  <si>
    <t>2416.52</t>
  </si>
  <si>
    <t>INVDEM001732</t>
  </si>
  <si>
    <t>2025-09-12</t>
  </si>
  <si>
    <t>260.25</t>
  </si>
  <si>
    <t>151.3</t>
  </si>
  <si>
    <t>90.58</t>
  </si>
  <si>
    <t>59.11</t>
  </si>
  <si>
    <t>35914.5</t>
  </si>
  <si>
    <t>14975.99</t>
  </si>
  <si>
    <t>INVDEM001799</t>
  </si>
  <si>
    <t>PRD6200</t>
  </si>
  <si>
    <t>424.86</t>
  </si>
  <si>
    <t>219.64</t>
  </si>
  <si>
    <t>725</t>
  </si>
  <si>
    <t>-230</t>
  </si>
  <si>
    <t>68.28</t>
  </si>
  <si>
    <t>520</t>
  </si>
  <si>
    <t>5789.01</t>
  </si>
  <si>
    <t>134419.1</t>
  </si>
  <si>
    <t>29740.2</t>
  </si>
  <si>
    <t>-125842.71</t>
  </si>
  <si>
    <t>INVDEM000369</t>
  </si>
  <si>
    <t>ST579</t>
  </si>
  <si>
    <t>PRD9982</t>
  </si>
  <si>
    <t>112.27</t>
  </si>
  <si>
    <t>59.64</t>
  </si>
  <si>
    <t>92.73</t>
  </si>
  <si>
    <t>1041.97</t>
  </si>
  <si>
    <t>1842.05</t>
  </si>
  <si>
    <t>2245.4</t>
  </si>
  <si>
    <t>-1831.42</t>
  </si>
  <si>
    <t>INVDEM000692</t>
  </si>
  <si>
    <t>ST548</t>
  </si>
  <si>
    <t>PRD8317</t>
  </si>
  <si>
    <t>61.35</t>
  </si>
  <si>
    <t>34.9</t>
  </si>
  <si>
    <t>-163</t>
  </si>
  <si>
    <t>83.6</t>
  </si>
  <si>
    <t>16108.05</t>
  </si>
  <si>
    <t>23619.75</t>
  </si>
  <si>
    <t>-5924.8</t>
  </si>
  <si>
    <t>INVDEM001654</t>
  </si>
  <si>
    <t>ST770</t>
  </si>
  <si>
    <t>PRD5268</t>
  </si>
  <si>
    <t>2026-05-11</t>
  </si>
  <si>
    <t>381.45</t>
  </si>
  <si>
    <t>220.64</t>
  </si>
  <si>
    <t>86.11</t>
  </si>
  <si>
    <t>810.31</t>
  </si>
  <si>
    <t>41196.6</t>
  </si>
  <si>
    <t>16557.17</t>
  </si>
  <si>
    <t>INVDEM001881</t>
  </si>
  <si>
    <t>PRD7642</t>
  </si>
  <si>
    <t>2025-08-22</t>
  </si>
  <si>
    <t>123.51</t>
  </si>
  <si>
    <t>54.52</t>
  </si>
  <si>
    <t>1122.26</t>
  </si>
  <si>
    <t>6209.1</t>
  </si>
  <si>
    <t>90532.83</t>
  </si>
  <si>
    <t>43238.31</t>
  </si>
  <si>
    <t>INVDEM000730</t>
  </si>
  <si>
    <t>NORTHEAST</t>
  </si>
  <si>
    <t>PRD3967</t>
  </si>
  <si>
    <t>2025-09-19</t>
  </si>
  <si>
    <t>171.02</t>
  </si>
  <si>
    <t>85.15</t>
  </si>
  <si>
    <t>74.52</t>
  </si>
  <si>
    <t>2460.3</t>
  </si>
  <si>
    <t>61738.22</t>
  </si>
  <si>
    <t>28538.77</t>
  </si>
  <si>
    <t>INVDEM000881</t>
  </si>
  <si>
    <t>ST326</t>
  </si>
  <si>
    <t>PRD1060</t>
  </si>
  <si>
    <t>2025-10-28</t>
  </si>
  <si>
    <t>89.86</t>
  </si>
  <si>
    <t>41.08</t>
  </si>
  <si>
    <t>84.2</t>
  </si>
  <si>
    <t>31271.28</t>
  </si>
  <si>
    <t>16975.44</t>
  </si>
  <si>
    <t>INVDEM000245</t>
  </si>
  <si>
    <t>ST977</t>
  </si>
  <si>
    <t>PRD5642</t>
  </si>
  <si>
    <t>2025-02-19</t>
  </si>
  <si>
    <t>243.36</t>
  </si>
  <si>
    <t>176.88</t>
  </si>
  <si>
    <t>89.13</t>
  </si>
  <si>
    <t>448.29</t>
  </si>
  <si>
    <t>11194.56</t>
  </si>
  <si>
    <t>2609.79</t>
  </si>
  <si>
    <t>INVDEM001614</t>
  </si>
  <si>
    <t>ST650</t>
  </si>
  <si>
    <t>193.76</t>
  </si>
  <si>
    <t>120.12</t>
  </si>
  <si>
    <t>82.18</t>
  </si>
  <si>
    <t>1202.77</t>
  </si>
  <si>
    <t>22386.56</t>
  </si>
  <si>
    <t>58515.52</t>
  </si>
  <si>
    <t>-1350.05</t>
  </si>
  <si>
    <t>INVDEM001284</t>
  </si>
  <si>
    <t>PRD7440</t>
  </si>
  <si>
    <t>2025-05-11</t>
  </si>
  <si>
    <t>63.32</t>
  </si>
  <si>
    <t>29.68</t>
  </si>
  <si>
    <t>-68</t>
  </si>
  <si>
    <t>88.61</t>
  </si>
  <si>
    <t>617.36</t>
  </si>
  <si>
    <t>3565.84</t>
  </si>
  <si>
    <t>31090.12</t>
  </si>
  <si>
    <t>12334.04</t>
  </si>
  <si>
    <t>INVDEM001541</t>
  </si>
  <si>
    <t>PRD6582</t>
  </si>
  <si>
    <t>106.87</t>
  </si>
  <si>
    <t>54.25</t>
  </si>
  <si>
    <t>538.15</t>
  </si>
  <si>
    <t>4841.04</t>
  </si>
  <si>
    <t>26610.63</t>
  </si>
  <si>
    <t>7723.19</t>
  </si>
  <si>
    <t>INVDEM001026</t>
  </si>
  <si>
    <t>ST576</t>
  </si>
  <si>
    <t>PRD6721</t>
  </si>
  <si>
    <t>2026-04-28</t>
  </si>
  <si>
    <t>157.01</t>
  </si>
  <si>
    <t>111.63</t>
  </si>
  <si>
    <t>65.98</t>
  </si>
  <si>
    <t>514.97</t>
  </si>
  <si>
    <t>1996.72</t>
  </si>
  <si>
    <t>8321.53</t>
  </si>
  <si>
    <t>-106.55</t>
  </si>
  <si>
    <t>INVDEM001909</t>
  </si>
  <si>
    <t>ST421</t>
  </si>
  <si>
    <t>266.85</t>
  </si>
  <si>
    <t>1043</t>
  </si>
  <si>
    <t>1276</t>
  </si>
  <si>
    <t>77.66</t>
  </si>
  <si>
    <t>1375</t>
  </si>
  <si>
    <t>278324.55</t>
  </si>
  <si>
    <t>71372.49</t>
  </si>
  <si>
    <t>INVDEM001177</t>
  </si>
  <si>
    <t>ST155</t>
  </si>
  <si>
    <t>185.62</t>
  </si>
  <si>
    <t>103.26</t>
  </si>
  <si>
    <t>1159</t>
  </si>
  <si>
    <t>1867</t>
  </si>
  <si>
    <t>1285</t>
  </si>
  <si>
    <t>7448.09</t>
  </si>
  <si>
    <t>8071.28</t>
  </si>
  <si>
    <t>142370.54</t>
  </si>
  <si>
    <t>47650.75</t>
  </si>
  <si>
    <t>INVDEM001095</t>
  </si>
  <si>
    <t>ST710</t>
  </si>
  <si>
    <t>PRD2852</t>
  </si>
  <si>
    <t>164.33</t>
  </si>
  <si>
    <t>131.18</t>
  </si>
  <si>
    <t>89.67</t>
  </si>
  <si>
    <t>880</t>
  </si>
  <si>
    <t>70004.58</t>
  </si>
  <si>
    <t>9345.62</t>
  </si>
  <si>
    <t>INVDEM000331</t>
  </si>
  <si>
    <t>PRD9157</t>
  </si>
  <si>
    <t>2025-09-04</t>
  </si>
  <si>
    <t>322.21</t>
  </si>
  <si>
    <t>154.02</t>
  </si>
  <si>
    <t>70.03</t>
  </si>
  <si>
    <t>404</t>
  </si>
  <si>
    <t>4219.84</t>
  </si>
  <si>
    <t>30946.96</t>
  </si>
  <si>
    <t>42853.93</t>
  </si>
  <si>
    <t>-12797.53</t>
  </si>
  <si>
    <t>INVDEM000790</t>
  </si>
  <si>
    <t>ST358</t>
  </si>
  <si>
    <t>PRD5674</t>
  </si>
  <si>
    <t>2025-03-22</t>
  </si>
  <si>
    <t>321.56</t>
  </si>
  <si>
    <t>164.58</t>
  </si>
  <si>
    <t>95.4</t>
  </si>
  <si>
    <t>34692.58</t>
  </si>
  <si>
    <t>166568.08</t>
  </si>
  <si>
    <t>46623.06</t>
  </si>
  <si>
    <t>INVDEM000049</t>
  </si>
  <si>
    <t>ST327</t>
  </si>
  <si>
    <t>PRD6517</t>
  </si>
  <si>
    <t>2025-08-01</t>
  </si>
  <si>
    <t>37.78</t>
  </si>
  <si>
    <t>27.9</t>
  </si>
  <si>
    <t>-388</t>
  </si>
  <si>
    <t>66.61</t>
  </si>
  <si>
    <t>904</t>
  </si>
  <si>
    <t>279.85</t>
  </si>
  <si>
    <t>7163.0</t>
  </si>
  <si>
    <t>16509.86</t>
  </si>
  <si>
    <t>-3125.29</t>
  </si>
  <si>
    <t>INVDEM001808</t>
  </si>
  <si>
    <t>ST701</t>
  </si>
  <si>
    <t>PRD4203</t>
  </si>
  <si>
    <t>14.47</t>
  </si>
  <si>
    <t>9.75</t>
  </si>
  <si>
    <t>1031</t>
  </si>
  <si>
    <t>-178</t>
  </si>
  <si>
    <t>82.74</t>
  </si>
  <si>
    <t>400.43</t>
  </si>
  <si>
    <t>4488.72</t>
  </si>
  <si>
    <t>1157.6</t>
  </si>
  <si>
    <t>-4511.55</t>
  </si>
  <si>
    <t>INVDEM001334</t>
  </si>
  <si>
    <t>PRD5945</t>
  </si>
  <si>
    <t>22.3</t>
  </si>
  <si>
    <t>-241</t>
  </si>
  <si>
    <t>76.21</t>
  </si>
  <si>
    <t>345</t>
  </si>
  <si>
    <t>167.81</t>
  </si>
  <si>
    <t>37977.37</t>
  </si>
  <si>
    <t>15219.66</t>
  </si>
  <si>
    <t>INVDEM001086</t>
  </si>
  <si>
    <t>PRD6704</t>
  </si>
  <si>
    <t xml:space="preserve"> Water Bottle </t>
  </si>
  <si>
    <t>2025-08-25</t>
  </si>
  <si>
    <t>313.1</t>
  </si>
  <si>
    <t>136.19</t>
  </si>
  <si>
    <t>1510</t>
  </si>
  <si>
    <t>-463</t>
  </si>
  <si>
    <t>76.53</t>
  </si>
  <si>
    <t>1133</t>
  </si>
  <si>
    <t>200439.03</t>
  </si>
  <si>
    <t>263004.0</t>
  </si>
  <si>
    <t>-51834.63</t>
  </si>
  <si>
    <t>INVDEM001739</t>
  </si>
  <si>
    <t>ST967</t>
  </si>
  <si>
    <t>PRD4868</t>
  </si>
  <si>
    <t>167.8</t>
  </si>
  <si>
    <t>100.4</t>
  </si>
  <si>
    <t>67.82</t>
  </si>
  <si>
    <t>1865</t>
  </si>
  <si>
    <t>1194</t>
  </si>
  <si>
    <t>1793.16</t>
  </si>
  <si>
    <t>140784.2</t>
  </si>
  <si>
    <t>54755.44</t>
  </si>
  <si>
    <t>INVDEM000246</t>
  </si>
  <si>
    <t>PRD5778</t>
  </si>
  <si>
    <t>CLEARANCE SALE</t>
  </si>
  <si>
    <t>90.41</t>
  </si>
  <si>
    <t>46.69</t>
  </si>
  <si>
    <t>-75</t>
  </si>
  <si>
    <t>992.43</t>
  </si>
  <si>
    <t>13422.04</t>
  </si>
  <si>
    <t>1898.61</t>
  </si>
  <si>
    <t>-13496.35</t>
  </si>
  <si>
    <t>INVDEM001288</t>
  </si>
  <si>
    <t>PRD3446</t>
  </si>
  <si>
    <t>2026-04-23</t>
  </si>
  <si>
    <t>92.62</t>
  </si>
  <si>
    <t>79.69</t>
  </si>
  <si>
    <t>1816</t>
  </si>
  <si>
    <t>69.91</t>
  </si>
  <si>
    <t>2430</t>
  </si>
  <si>
    <t>2395</t>
  </si>
  <si>
    <t>1295</t>
  </si>
  <si>
    <t>4811.75</t>
  </si>
  <si>
    <t>16744.35</t>
  </si>
  <si>
    <t>9354.62</t>
  </si>
  <si>
    <t>-20250.17</t>
  </si>
  <si>
    <t>INVDEM001684</t>
  </si>
  <si>
    <t>PRD2501</t>
  </si>
  <si>
    <t>2025-05-31</t>
  </si>
  <si>
    <t>126.58</t>
  </si>
  <si>
    <t>98.47</t>
  </si>
  <si>
    <t>88.5</t>
  </si>
  <si>
    <t>2273.5</t>
  </si>
  <si>
    <t>7111.83</t>
  </si>
  <si>
    <t>32910.8</t>
  </si>
  <si>
    <t>-2076.73</t>
  </si>
  <si>
    <t>INVDEM000973</t>
  </si>
  <si>
    <t>PRD7877</t>
  </si>
  <si>
    <t>245.83</t>
  </si>
  <si>
    <t>5292.67</t>
  </si>
  <si>
    <t>8112.35</t>
  </si>
  <si>
    <t>108902.69</t>
  </si>
  <si>
    <t>26974.43</t>
  </si>
  <si>
    <t>INVDEM000474</t>
  </si>
  <si>
    <t>ST354</t>
  </si>
  <si>
    <t>PRD2070</t>
  </si>
  <si>
    <t>2026-03-25</t>
  </si>
  <si>
    <t>387.66</t>
  </si>
  <si>
    <t>209.59</t>
  </si>
  <si>
    <t>1550</t>
  </si>
  <si>
    <t>1307</t>
  </si>
  <si>
    <t>81.41</t>
  </si>
  <si>
    <t>2150.58</t>
  </si>
  <si>
    <t>155633.18</t>
  </si>
  <si>
    <t>167856.78</t>
  </si>
  <si>
    <t>-80679.45</t>
  </si>
  <si>
    <t>INVDEM000472</t>
  </si>
  <si>
    <t>PRD3212</t>
  </si>
  <si>
    <t>2026-05-21</t>
  </si>
  <si>
    <t>78.77</t>
  </si>
  <si>
    <t>59.22</t>
  </si>
  <si>
    <t>95.95</t>
  </si>
  <si>
    <t>319.32</t>
  </si>
  <si>
    <t>7565.85</t>
  </si>
  <si>
    <t>2599.41</t>
  </si>
  <si>
    <t>-7240.02</t>
  </si>
  <si>
    <t>INVDEM001183</t>
  </si>
  <si>
    <t>ST200</t>
  </si>
  <si>
    <t>PRD6655</t>
  </si>
  <si>
    <t>2026-03-27</t>
  </si>
  <si>
    <t>295.4</t>
  </si>
  <si>
    <t>236.04</t>
  </si>
  <si>
    <t>91.06</t>
  </si>
  <si>
    <t>1556.8</t>
  </si>
  <si>
    <t>10862.88</t>
  </si>
  <si>
    <t>18610.2</t>
  </si>
  <si>
    <t>-8680.0</t>
  </si>
  <si>
    <t>INVDEM000643</t>
  </si>
  <si>
    <t>ST187</t>
  </si>
  <si>
    <t>PRD5368</t>
  </si>
  <si>
    <t>120.98</t>
  </si>
  <si>
    <t>75.38</t>
  </si>
  <si>
    <t>1559.53</t>
  </si>
  <si>
    <t>10989.6</t>
  </si>
  <si>
    <t>15606.42</t>
  </si>
  <si>
    <t>-6666.73</t>
  </si>
  <si>
    <t>INVDEM001485</t>
  </si>
  <si>
    <t>PRD5821</t>
  </si>
  <si>
    <t xml:space="preserve"> Toy Car </t>
  </si>
  <si>
    <t>134.64</t>
  </si>
  <si>
    <t>73.42</t>
  </si>
  <si>
    <t>80.57</t>
  </si>
  <si>
    <t>1324.26</t>
  </si>
  <si>
    <t>1285.62</t>
  </si>
  <si>
    <t>25581.6</t>
  </si>
  <si>
    <t>9021.92</t>
  </si>
  <si>
    <t>INVDEM000527</t>
  </si>
  <si>
    <t>PRD5286</t>
  </si>
  <si>
    <t>2026-04-03</t>
  </si>
  <si>
    <t>76.27</t>
  </si>
  <si>
    <t>403.5</t>
  </si>
  <si>
    <t>29868.16</t>
  </si>
  <si>
    <t>4515.92</t>
  </si>
  <si>
    <t>INVDEM000961</t>
  </si>
  <si>
    <t>ST304</t>
  </si>
  <si>
    <t>PRD5302</t>
  </si>
  <si>
    <t>197.46</t>
  </si>
  <si>
    <t>107.96</t>
  </si>
  <si>
    <t>99.68</t>
  </si>
  <si>
    <t>328.19</t>
  </si>
  <si>
    <t>25597.0</t>
  </si>
  <si>
    <t>5528.88</t>
  </si>
  <si>
    <t>-23419.19</t>
  </si>
  <si>
    <t>INVDEM000268</t>
  </si>
  <si>
    <t>ST277</t>
  </si>
  <si>
    <t>PRD9692</t>
  </si>
  <si>
    <t>2025-07-25</t>
  </si>
  <si>
    <t>479.44</t>
  </si>
  <si>
    <t>241.31</t>
  </si>
  <si>
    <t>89.95</t>
  </si>
  <si>
    <t>314992.08</t>
  </si>
  <si>
    <t>156451.41</t>
  </si>
  <si>
    <t>INVDEM001234</t>
  </si>
  <si>
    <t>PRD3497</t>
  </si>
  <si>
    <t>19.56</t>
  </si>
  <si>
    <t>72.87</t>
  </si>
  <si>
    <t>361.41</t>
  </si>
  <si>
    <t>3376.8</t>
  </si>
  <si>
    <t>15604.32</t>
  </si>
  <si>
    <t>2790.27</t>
  </si>
  <si>
    <t>INVDEM000107</t>
  </si>
  <si>
    <t>ST974</t>
  </si>
  <si>
    <t>PRD8819</t>
  </si>
  <si>
    <t>309.33</t>
  </si>
  <si>
    <t>143.18</t>
  </si>
  <si>
    <t>438</t>
  </si>
  <si>
    <t>532.27</t>
  </si>
  <si>
    <t>65961.55</t>
  </si>
  <si>
    <t>25055.73</t>
  </si>
  <si>
    <t>-53035.67</t>
  </si>
  <si>
    <t>INVDEM000176</t>
  </si>
  <si>
    <t>PRD8337</t>
  </si>
  <si>
    <t>97.26</t>
  </si>
  <si>
    <t>51.28</t>
  </si>
  <si>
    <t>1171</t>
  </si>
  <si>
    <t>1225</t>
  </si>
  <si>
    <t>-54</t>
  </si>
  <si>
    <t>95.59</t>
  </si>
  <si>
    <t>2241</t>
  </si>
  <si>
    <t>2054</t>
  </si>
  <si>
    <t>902</t>
  </si>
  <si>
    <t>2194.58</t>
  </si>
  <si>
    <t>41473.96</t>
  </si>
  <si>
    <t>31414.98</t>
  </si>
  <si>
    <t>-28817.0</t>
  </si>
  <si>
    <t>INVDEM000715</t>
  </si>
  <si>
    <t>PRD2931</t>
  </si>
  <si>
    <t>296.96</t>
  </si>
  <si>
    <t>142.16</t>
  </si>
  <si>
    <t>-37</t>
  </si>
  <si>
    <t>88.72</t>
  </si>
  <si>
    <t>787.74</t>
  </si>
  <si>
    <t>97402.88</t>
  </si>
  <si>
    <t>49986.66</t>
  </si>
  <si>
    <t>INVDEM000447</t>
  </si>
  <si>
    <t>ST176</t>
  </si>
  <si>
    <t>PRD9660</t>
  </si>
  <si>
    <t>385.69</t>
  </si>
  <si>
    <t>219.88</t>
  </si>
  <si>
    <t>99.48</t>
  </si>
  <si>
    <t>634</t>
  </si>
  <si>
    <t>223700.2</t>
  </si>
  <si>
    <t>96169.8</t>
  </si>
  <si>
    <t>INVDEM001119</t>
  </si>
  <si>
    <t>PRD3075</t>
  </si>
  <si>
    <t>2026-01-01</t>
  </si>
  <si>
    <t>317.97</t>
  </si>
  <si>
    <t>162.85</t>
  </si>
  <si>
    <t>80.93</t>
  </si>
  <si>
    <t>2723.11</t>
  </si>
  <si>
    <t>68363.55</t>
  </si>
  <si>
    <t>30627.69</t>
  </si>
  <si>
    <t>INVDEM001280</t>
  </si>
  <si>
    <t>PRD8765</t>
  </si>
  <si>
    <t>139.06</t>
  </si>
  <si>
    <t>-125</t>
  </si>
  <si>
    <t>72.53</t>
  </si>
  <si>
    <t>76.01</t>
  </si>
  <si>
    <t>5189.59</t>
  </si>
  <si>
    <t>72237.42</t>
  </si>
  <si>
    <t>16075.86</t>
  </si>
  <si>
    <t>INVDEM001898</t>
  </si>
  <si>
    <t>ST655</t>
  </si>
  <si>
    <t>PRD3026</t>
  </si>
  <si>
    <t>234.45</t>
  </si>
  <si>
    <t>199.86</t>
  </si>
  <si>
    <t>7402.26</t>
  </si>
  <si>
    <t>179354.25</t>
  </si>
  <si>
    <t>19059.09</t>
  </si>
  <si>
    <t>INVDEM002035</t>
  </si>
  <si>
    <t>ST773</t>
  </si>
  <si>
    <t>PRD8433</t>
  </si>
  <si>
    <t>09/19/2025</t>
  </si>
  <si>
    <t>55.47</t>
  </si>
  <si>
    <t>41.65</t>
  </si>
  <si>
    <t>1470</t>
  </si>
  <si>
    <t>2077</t>
  </si>
  <si>
    <t>1818</t>
  </si>
  <si>
    <t>85.75</t>
  </si>
  <si>
    <t>3198</t>
  </si>
  <si>
    <t>1842</t>
  </si>
  <si>
    <t>4000.21</t>
  </si>
  <si>
    <t>4809.36</t>
  </si>
  <si>
    <t>81540.9</t>
  </si>
  <si>
    <t>11505.83</t>
  </si>
  <si>
    <t>INVDEM001050</t>
  </si>
  <si>
    <t>ST842</t>
  </si>
  <si>
    <t>PRD4695</t>
  </si>
  <si>
    <t>2026-04-30</t>
  </si>
  <si>
    <t>15.5</t>
  </si>
  <si>
    <t>83.13</t>
  </si>
  <si>
    <t>2573.0</t>
  </si>
  <si>
    <t>1442.54</t>
  </si>
  <si>
    <t>INVDEM001051</t>
  </si>
  <si>
    <t>PRD4532</t>
  </si>
  <si>
    <t>300.58</t>
  </si>
  <si>
    <t>236.33</t>
  </si>
  <si>
    <t>68.83</t>
  </si>
  <si>
    <t>20174.5</t>
  </si>
  <si>
    <t>132255.2</t>
  </si>
  <si>
    <t>8095.5</t>
  </si>
  <si>
    <t>INVDEM001337</t>
  </si>
  <si>
    <t>PRD2302</t>
  </si>
  <si>
    <t>140.22</t>
  </si>
  <si>
    <t>79.5</t>
  </si>
  <si>
    <t>1389.28</t>
  </si>
  <si>
    <t>10200.96</t>
  </si>
  <si>
    <t>25940.7</t>
  </si>
  <si>
    <t>-357.04</t>
  </si>
  <si>
    <t>INVDEM000424</t>
  </si>
  <si>
    <t>2026-03-13</t>
  </si>
  <si>
    <t>101.93</t>
  </si>
  <si>
    <t>53.46</t>
  </si>
  <si>
    <t>78.53</t>
  </si>
  <si>
    <t>19468.63</t>
  </si>
  <si>
    <t>9257.77</t>
  </si>
  <si>
    <t>INVDEM000034</t>
  </si>
  <si>
    <t>ST391</t>
  </si>
  <si>
    <t>2025-10-30</t>
  </si>
  <si>
    <t>315.2</t>
  </si>
  <si>
    <t>226.69</t>
  </si>
  <si>
    <t>80.7</t>
  </si>
  <si>
    <t>3364.9</t>
  </si>
  <si>
    <t>50362.19</t>
  </si>
  <si>
    <t>8510.4</t>
  </si>
  <si>
    <t>-51337.32</t>
  </si>
  <si>
    <t>INVDEM000990</t>
  </si>
  <si>
    <t>PRD4297</t>
  </si>
  <si>
    <t>123.49</t>
  </si>
  <si>
    <t>78.34</t>
  </si>
  <si>
    <t>80.0</t>
  </si>
  <si>
    <t>927.67</t>
  </si>
  <si>
    <t>29637.6</t>
  </si>
  <si>
    <t>9908.33</t>
  </si>
  <si>
    <t>INVDEM001111</t>
  </si>
  <si>
    <t>PRD8889</t>
  </si>
  <si>
    <t>128.45</t>
  </si>
  <si>
    <t>56.33</t>
  </si>
  <si>
    <t>1422</t>
  </si>
  <si>
    <t>-412</t>
  </si>
  <si>
    <t>71.03</t>
  </si>
  <si>
    <t>1101</t>
  </si>
  <si>
    <t>48104.04</t>
  </si>
  <si>
    <t>96979.75</t>
  </si>
  <si>
    <t>6346.56</t>
  </si>
  <si>
    <t>INVDEM000416</t>
  </si>
  <si>
    <t>ST288</t>
  </si>
  <si>
    <t>PRD4098</t>
  </si>
  <si>
    <t xml:space="preserve"> Fashion </t>
  </si>
  <si>
    <t>230.73</t>
  </si>
  <si>
    <t>156.53</t>
  </si>
  <si>
    <t>-393</t>
  </si>
  <si>
    <t>65.94</t>
  </si>
  <si>
    <t>917</t>
  </si>
  <si>
    <t>2618.93</t>
  </si>
  <si>
    <t>68041.4</t>
  </si>
  <si>
    <t>54683.01</t>
  </si>
  <si>
    <t>-53074.93</t>
  </si>
  <si>
    <t>INVDEM000870</t>
  </si>
  <si>
    <t>ST348</t>
  </si>
  <si>
    <t>PRD7039</t>
  </si>
  <si>
    <t>2025-12-21</t>
  </si>
  <si>
    <t>44.99</t>
  </si>
  <si>
    <t>37.28</t>
  </si>
  <si>
    <t>1022</t>
  </si>
  <si>
    <t>-21</t>
  </si>
  <si>
    <t>97.99</t>
  </si>
  <si>
    <t>942</t>
  </si>
  <si>
    <t>112.46</t>
  </si>
  <si>
    <t>46924.57</t>
  </si>
  <si>
    <t>7929.07</t>
  </si>
  <si>
    <t>INVDEM000918</t>
  </si>
  <si>
    <t>ST329</t>
  </si>
  <si>
    <t>PRD3933</t>
  </si>
  <si>
    <t>2025-08-20</t>
  </si>
  <si>
    <t>345.46</t>
  </si>
  <si>
    <t>186.62</t>
  </si>
  <si>
    <t>10234.15</t>
  </si>
  <si>
    <t>77355.08</t>
  </si>
  <si>
    <t>25909.5</t>
  </si>
  <si>
    <t>-75676.23</t>
  </si>
  <si>
    <t>INVDEM000344</t>
  </si>
  <si>
    <t>PRD5832</t>
  </si>
  <si>
    <t>29.61</t>
  </si>
  <si>
    <t>24.13</t>
  </si>
  <si>
    <t>96.34</t>
  </si>
  <si>
    <t>194.23</t>
  </si>
  <si>
    <t>93.16</t>
  </si>
  <si>
    <t>1924.65</t>
  </si>
  <si>
    <t>INVDEM000161</t>
  </si>
  <si>
    <t>PRD6698</t>
  </si>
  <si>
    <t>230.36</t>
  </si>
  <si>
    <t>165.77</t>
  </si>
  <si>
    <t>93.86</t>
  </si>
  <si>
    <t>631.77</t>
  </si>
  <si>
    <t>6200.64</t>
  </si>
  <si>
    <t>4146.48</t>
  </si>
  <si>
    <t>-5669.79</t>
  </si>
  <si>
    <t>INVDEM001754</t>
  </si>
  <si>
    <t>ST259</t>
  </si>
  <si>
    <t>PRD5127</t>
  </si>
  <si>
    <t>236.3</t>
  </si>
  <si>
    <t>205.26</t>
  </si>
  <si>
    <t>-82</t>
  </si>
  <si>
    <t>83.63</t>
  </si>
  <si>
    <t>1510.5</t>
  </si>
  <si>
    <t>5618.24</t>
  </si>
  <si>
    <t>75616.0</t>
  </si>
  <si>
    <t>2804.06</t>
  </si>
  <si>
    <t>INVDEM001894</t>
  </si>
  <si>
    <t>PRD2308</t>
  </si>
  <si>
    <t>231.8</t>
  </si>
  <si>
    <t>68.45</t>
  </si>
  <si>
    <t>7781.25</t>
  </si>
  <si>
    <t>151365.4</t>
  </si>
  <si>
    <t>38699.29</t>
  </si>
  <si>
    <t>INVDEM000105</t>
  </si>
  <si>
    <t>ST506</t>
  </si>
  <si>
    <t>PRD9321</t>
  </si>
  <si>
    <t>2025-05-05</t>
  </si>
  <si>
    <t>300.23</t>
  </si>
  <si>
    <t>191.96</t>
  </si>
  <si>
    <t>141</t>
  </si>
  <si>
    <t>58544.85</t>
  </si>
  <si>
    <t>21112.65</t>
  </si>
  <si>
    <t>INVDEM000336</t>
  </si>
  <si>
    <t>ST924</t>
  </si>
  <si>
    <t>PRD6558</t>
  </si>
  <si>
    <t>2026-04-15</t>
  </si>
  <si>
    <t>430.49</t>
  </si>
  <si>
    <t>209.77</t>
  </si>
  <si>
    <t>70.73</t>
  </si>
  <si>
    <t>1395</t>
  </si>
  <si>
    <t>1034</t>
  </si>
  <si>
    <t>605</t>
  </si>
  <si>
    <t>8839.01</t>
  </si>
  <si>
    <t>90274.48</t>
  </si>
  <si>
    <t>209218.14</t>
  </si>
  <si>
    <t>8156.43</t>
  </si>
  <si>
    <t>INVDEM000647</t>
  </si>
  <si>
    <t>ST241</t>
  </si>
  <si>
    <t>PRD5837</t>
  </si>
  <si>
    <t>2025-12-09</t>
  </si>
  <si>
    <t>262.25</t>
  </si>
  <si>
    <t>164.64</t>
  </si>
  <si>
    <t>91.28</t>
  </si>
  <si>
    <t>1087.03</t>
  </si>
  <si>
    <t>15715.21</t>
  </si>
  <si>
    <t>81035.25</t>
  </si>
  <si>
    <t>13359.25</t>
  </si>
  <si>
    <t>INVDEM000578</t>
  </si>
  <si>
    <t>PRD2320</t>
  </si>
  <si>
    <t>2025-11-22</t>
  </si>
  <si>
    <t>142.94</t>
  </si>
  <si>
    <t>100.17</t>
  </si>
  <si>
    <t>33447.96</t>
  </si>
  <si>
    <t>10008.18</t>
  </si>
  <si>
    <t>INVDEM002020</t>
  </si>
  <si>
    <t>ST700</t>
  </si>
  <si>
    <t>PRD4021</t>
  </si>
  <si>
    <t>2025-05-02</t>
  </si>
  <si>
    <t>335.7</t>
  </si>
  <si>
    <t>219.22</t>
  </si>
  <si>
    <t>-166</t>
  </si>
  <si>
    <t>78.01</t>
  </si>
  <si>
    <t>11531.52</t>
  </si>
  <si>
    <t>220219.2</t>
  </si>
  <si>
    <t>64879.36</t>
  </si>
  <si>
    <t>INVDEM001648</t>
  </si>
  <si>
    <t>ST409</t>
  </si>
  <si>
    <t>PRD6733</t>
  </si>
  <si>
    <t>50.86</t>
  </si>
  <si>
    <t>27.69</t>
  </si>
  <si>
    <t>-53</t>
  </si>
  <si>
    <t>76.44</t>
  </si>
  <si>
    <t>1.98</t>
  </si>
  <si>
    <t>2548.7</t>
  </si>
  <si>
    <t>5848.9</t>
  </si>
  <si>
    <t>113.87</t>
  </si>
  <si>
    <t>INVDEM001594</t>
  </si>
  <si>
    <t>ST501</t>
  </si>
  <si>
    <t>PRD5104</t>
  </si>
  <si>
    <t>2025-06-20</t>
  </si>
  <si>
    <t>18.41</t>
  </si>
  <si>
    <t>11.89</t>
  </si>
  <si>
    <t>77.97</t>
  </si>
  <si>
    <t>472</t>
  </si>
  <si>
    <t>364.53</t>
  </si>
  <si>
    <t>12868.59</t>
  </si>
  <si>
    <t>4192.95</t>
  </si>
  <si>
    <t>INVDEM001906</t>
  </si>
  <si>
    <t>PRD8781</t>
  </si>
  <si>
    <t>143.14</t>
  </si>
  <si>
    <t>85.51</t>
  </si>
  <si>
    <t>93.47</t>
  </si>
  <si>
    <t>422.69</t>
  </si>
  <si>
    <t>8010.57</t>
  </si>
  <si>
    <t>48095.04</t>
  </si>
  <si>
    <t>10930.42</t>
  </si>
  <si>
    <t>INVDEM001449</t>
  </si>
  <si>
    <t>PRD4207</t>
  </si>
  <si>
    <t>293.76</t>
  </si>
  <si>
    <t>145.38</t>
  </si>
  <si>
    <t>85.76</t>
  </si>
  <si>
    <t>343.91</t>
  </si>
  <si>
    <t>94884.48</t>
  </si>
  <si>
    <t>47582.83</t>
  </si>
  <si>
    <t>INVDEM000218</t>
  </si>
  <si>
    <t>ST220</t>
  </si>
  <si>
    <t>PRD5575</t>
  </si>
  <si>
    <t>503.3</t>
  </si>
  <si>
    <t>236.21</t>
  </si>
  <si>
    <t>65.79</t>
  </si>
  <si>
    <t>221.42</t>
  </si>
  <si>
    <t>57376.2</t>
  </si>
  <si>
    <t>30226.84</t>
  </si>
  <si>
    <t>INVDEM000521</t>
  </si>
  <si>
    <t>ST873</t>
  </si>
  <si>
    <t>PRD1019</t>
  </si>
  <si>
    <t>2026-02-25</t>
  </si>
  <si>
    <t>220.8</t>
  </si>
  <si>
    <t>159.75</t>
  </si>
  <si>
    <t>711</t>
  </si>
  <si>
    <t>-152</t>
  </si>
  <si>
    <t>83.92</t>
  </si>
  <si>
    <t>812</t>
  </si>
  <si>
    <t>23626.35</t>
  </si>
  <si>
    <t>123206.4</t>
  </si>
  <si>
    <t>10439.55</t>
  </si>
  <si>
    <t>INVDEM000220</t>
  </si>
  <si>
    <t>ST868</t>
  </si>
  <si>
    <t>PRD8256</t>
  </si>
  <si>
    <t>2025-05-17</t>
  </si>
  <si>
    <t>249.16</t>
  </si>
  <si>
    <t>163.16</t>
  </si>
  <si>
    <t>1499</t>
  </si>
  <si>
    <t>77.43</t>
  </si>
  <si>
    <t>2549</t>
  </si>
  <si>
    <t>2276</t>
  </si>
  <si>
    <t>29593.07</t>
  </si>
  <si>
    <t>97421.56</t>
  </si>
  <si>
    <t>-67519.07</t>
  </si>
  <si>
    <t>INVDEM000061</t>
  </si>
  <si>
    <t>ST732</t>
  </si>
  <si>
    <t>PRD7107</t>
  </si>
  <si>
    <t>186.51</t>
  </si>
  <si>
    <t>83.04</t>
  </si>
  <si>
    <t>97.02</t>
  </si>
  <si>
    <t>118993.38</t>
  </si>
  <si>
    <t>66013.86</t>
  </si>
  <si>
    <t>INVDEM000686</t>
  </si>
  <si>
    <t>ST553</t>
  </si>
  <si>
    <t>PRD3208</t>
  </si>
  <si>
    <t>2026-01-14</t>
  </si>
  <si>
    <t>131.08</t>
  </si>
  <si>
    <t>67.5</t>
  </si>
  <si>
    <t>-43</t>
  </si>
  <si>
    <t>823.8</t>
  </si>
  <si>
    <t>7502.44</t>
  </si>
  <si>
    <t>58461.68</t>
  </si>
  <si>
    <t>20030.44</t>
  </si>
  <si>
    <t>INVDEM001598</t>
  </si>
  <si>
    <t>ST922</t>
  </si>
  <si>
    <t>PRD7612</t>
  </si>
  <si>
    <t>2025-11-24</t>
  </si>
  <si>
    <t>178.9</t>
  </si>
  <si>
    <t>79.87</t>
  </si>
  <si>
    <t>49734.2</t>
  </si>
  <si>
    <t>27530.34</t>
  </si>
  <si>
    <t>INVDEM001013</t>
  </si>
  <si>
    <t>ST861</t>
  </si>
  <si>
    <t>PRD4515</t>
  </si>
  <si>
    <t>315.74</t>
  </si>
  <si>
    <t>151.67</t>
  </si>
  <si>
    <t>1095</t>
  </si>
  <si>
    <t>4615.25</t>
  </si>
  <si>
    <t>3281.4</t>
  </si>
  <si>
    <t>183444.94</t>
  </si>
  <si>
    <t>87428.02</t>
  </si>
  <si>
    <t>INVDEM001149</t>
  </si>
  <si>
    <t>PRD2572</t>
  </si>
  <si>
    <t>ELECTRONICS</t>
  </si>
  <si>
    <t>25.41</t>
  </si>
  <si>
    <t>88.82</t>
  </si>
  <si>
    <t>2.43</t>
  </si>
  <si>
    <t>12730.41</t>
  </si>
  <si>
    <t>2006.58</t>
  </si>
  <si>
    <t>INVDEM001947</t>
  </si>
  <si>
    <t>ST764</t>
  </si>
  <si>
    <t>PRD9700</t>
  </si>
  <si>
    <t>73.67</t>
  </si>
  <si>
    <t>36.18</t>
  </si>
  <si>
    <t>97.55</t>
  </si>
  <si>
    <t>463.87</t>
  </si>
  <si>
    <t>15028.68</t>
  </si>
  <si>
    <t>7184.09</t>
  </si>
  <si>
    <t>INVDEM001494</t>
  </si>
  <si>
    <t>ST976</t>
  </si>
  <si>
    <t>PRD4566</t>
  </si>
  <si>
    <t>64.4</t>
  </si>
  <si>
    <t>43.84</t>
  </si>
  <si>
    <t>952.2</t>
  </si>
  <si>
    <t>12300.4</t>
  </si>
  <si>
    <t>2974.76</t>
  </si>
  <si>
    <t>INVDEM000111</t>
  </si>
  <si>
    <t>PRD8135</t>
  </si>
  <si>
    <t>81.18</t>
  </si>
  <si>
    <t>62.28</t>
  </si>
  <si>
    <t>1141</t>
  </si>
  <si>
    <t>1206</t>
  </si>
  <si>
    <t>94.61</t>
  </si>
  <si>
    <t>1777.38</t>
  </si>
  <si>
    <t>17236.8</t>
  </si>
  <si>
    <t>23866.92</t>
  </si>
  <si>
    <t>-13457.58</t>
  </si>
  <si>
    <t>INVDEM000039</t>
  </si>
  <si>
    <t>ST322</t>
  </si>
  <si>
    <t>PRD2968</t>
  </si>
  <si>
    <t>Apr-02-2025</t>
  </si>
  <si>
    <t>245.46</t>
  </si>
  <si>
    <t>171.14</t>
  </si>
  <si>
    <t>-29</t>
  </si>
  <si>
    <t>79.29</t>
  </si>
  <si>
    <t>169.6</t>
  </si>
  <si>
    <t>2303.92</t>
  </si>
  <si>
    <t>26755.14</t>
  </si>
  <si>
    <t>5627.36</t>
  </si>
  <si>
    <t>INVDEM000248</t>
  </si>
  <si>
    <t>ST599</t>
  </si>
  <si>
    <t>PRD6918</t>
  </si>
  <si>
    <t>2025-01-08</t>
  </si>
  <si>
    <t>126.55</t>
  </si>
  <si>
    <t>93.58</t>
  </si>
  <si>
    <t>1344</t>
  </si>
  <si>
    <t>91.44</t>
  </si>
  <si>
    <t>156668.9</t>
  </si>
  <si>
    <t>40816.86</t>
  </si>
  <si>
    <t>INVDEM002000</t>
  </si>
  <si>
    <t>ST627</t>
  </si>
  <si>
    <t>PRD9298</t>
  </si>
  <si>
    <t xml:space="preserve"> Running Shoes </t>
  </si>
  <si>
    <t>17.66</t>
  </si>
  <si>
    <t>86.7</t>
  </si>
  <si>
    <t>171.49</t>
  </si>
  <si>
    <t>7381.5</t>
  </si>
  <si>
    <t>3289.49</t>
  </si>
  <si>
    <t>INVDEM000805</t>
  </si>
  <si>
    <t>ST535</t>
  </si>
  <si>
    <t>PRD9742</t>
  </si>
  <si>
    <t>2026-01-22</t>
  </si>
  <si>
    <t>215.94</t>
  </si>
  <si>
    <t>94.72</t>
  </si>
  <si>
    <t>923</t>
  </si>
  <si>
    <t>94.26</t>
  </si>
  <si>
    <t>1441</t>
  </si>
  <si>
    <t>1242.32</t>
  </si>
  <si>
    <t>199312.62</t>
  </si>
  <si>
    <t>110643.74</t>
  </si>
  <si>
    <t>INVDEM001518</t>
  </si>
  <si>
    <t>ST251</t>
  </si>
  <si>
    <t>PRD6148</t>
  </si>
  <si>
    <t>302.85</t>
  </si>
  <si>
    <t>184.87</t>
  </si>
  <si>
    <t>953</t>
  </si>
  <si>
    <t>-172</t>
  </si>
  <si>
    <t>81.95</t>
  </si>
  <si>
    <t>1511</t>
  </si>
  <si>
    <t>1189</t>
  </si>
  <si>
    <t>359</t>
  </si>
  <si>
    <t>16006.24</t>
  </si>
  <si>
    <t>59225.96</t>
  </si>
  <si>
    <t>136585.35</t>
  </si>
  <si>
    <t>-22023.22</t>
  </si>
  <si>
    <t>INVDEM000720</t>
  </si>
  <si>
    <t>ST945</t>
  </si>
  <si>
    <t>PRD7515</t>
  </si>
  <si>
    <t>2026-03-06</t>
  </si>
  <si>
    <t>349.66</t>
  </si>
  <si>
    <t>227.86</t>
  </si>
  <si>
    <t>1340</t>
  </si>
  <si>
    <t>1639</t>
  </si>
  <si>
    <t>-299</t>
  </si>
  <si>
    <t>81.76</t>
  </si>
  <si>
    <t>2492</t>
  </si>
  <si>
    <t>1703</t>
  </si>
  <si>
    <t>9390.24</t>
  </si>
  <si>
    <t>89523.0</t>
  </si>
  <si>
    <t>316092.64</t>
  </si>
  <si>
    <t>11193.96</t>
  </si>
  <si>
    <t>INVDEM000594</t>
  </si>
  <si>
    <t>PRD2237</t>
  </si>
  <si>
    <t>2026-04-26</t>
  </si>
  <si>
    <t>30.03</t>
  </si>
  <si>
    <t>13.25</t>
  </si>
  <si>
    <t>93.85</t>
  </si>
  <si>
    <t>2449.88</t>
  </si>
  <si>
    <t>13183.17</t>
  </si>
  <si>
    <t>4916.54</t>
  </si>
  <si>
    <t>INVDEM000986</t>
  </si>
  <si>
    <t>ST778</t>
  </si>
  <si>
    <t>PRD1989</t>
  </si>
  <si>
    <t>FASHION</t>
  </si>
  <si>
    <t>317.99</t>
  </si>
  <si>
    <t>155.07</t>
  </si>
  <si>
    <t>98.19</t>
  </si>
  <si>
    <t>2171.16</t>
  </si>
  <si>
    <t>87765.24</t>
  </si>
  <si>
    <t>42794.76</t>
  </si>
  <si>
    <t>INVDEM000612</t>
  </si>
  <si>
    <t>ST574</t>
  </si>
  <si>
    <t>PRD1819</t>
  </si>
  <si>
    <t>184.9</t>
  </si>
  <si>
    <t>-199</t>
  </si>
  <si>
    <t>66.94</t>
  </si>
  <si>
    <t>5954.68</t>
  </si>
  <si>
    <t>33443.84</t>
  </si>
  <si>
    <t>64532.52</t>
  </si>
  <si>
    <t>-18132.6</t>
  </si>
  <si>
    <t>INVDEM002027</t>
  </si>
  <si>
    <t>PRD6675</t>
  </si>
  <si>
    <t>134.36</t>
  </si>
  <si>
    <t>91.84</t>
  </si>
  <si>
    <t>89.48</t>
  </si>
  <si>
    <t>1140</t>
  </si>
  <si>
    <t>4516.14</t>
  </si>
  <si>
    <t>26277.36</t>
  </si>
  <si>
    <t>7658.52</t>
  </si>
  <si>
    <t>-28369.86</t>
  </si>
  <si>
    <t>INVDEM001789</t>
  </si>
  <si>
    <t>PRD2418</t>
  </si>
  <si>
    <t>179.53</t>
  </si>
  <si>
    <t>78.08</t>
  </si>
  <si>
    <t>99.72</t>
  </si>
  <si>
    <t>148.34</t>
  </si>
  <si>
    <t>14710.25</t>
  </si>
  <si>
    <t>39137.54</t>
  </si>
  <si>
    <t>7257.51</t>
  </si>
  <si>
    <t>INVDEM001988</t>
  </si>
  <si>
    <t>ST929</t>
  </si>
  <si>
    <t>PRD8017</t>
  </si>
  <si>
    <t>2025-12-07</t>
  </si>
  <si>
    <t>10.24</t>
  </si>
  <si>
    <t>5.71</t>
  </si>
  <si>
    <t>-71</t>
  </si>
  <si>
    <t>75.52</t>
  </si>
  <si>
    <t>1214.04</t>
  </si>
  <si>
    <t>225.28</t>
  </si>
  <si>
    <t>-1195.48</t>
  </si>
  <si>
    <t>INVDEM000467</t>
  </si>
  <si>
    <t>PRD1089</t>
  </si>
  <si>
    <t>2025-04-20</t>
  </si>
  <si>
    <t>145.67</t>
  </si>
  <si>
    <t>70.47</t>
  </si>
  <si>
    <t>846</t>
  </si>
  <si>
    <t>693</t>
  </si>
  <si>
    <t>88.96</t>
  </si>
  <si>
    <t>654.95</t>
  </si>
  <si>
    <t>37675.2</t>
  </si>
  <si>
    <t>40496.26</t>
  </si>
  <si>
    <t>-17424.55</t>
  </si>
  <si>
    <t>INVDEM000346</t>
  </si>
  <si>
    <t>ST850</t>
  </si>
  <si>
    <t>PRD8569</t>
  </si>
  <si>
    <t>2025-04-19</t>
  </si>
  <si>
    <t>401.81</t>
  </si>
  <si>
    <t>182.96</t>
  </si>
  <si>
    <t>1386</t>
  </si>
  <si>
    <t>1604</t>
  </si>
  <si>
    <t>-218</t>
  </si>
  <si>
    <t>86.41</t>
  </si>
  <si>
    <t>698.19</t>
  </si>
  <si>
    <t>176611.95</t>
  </si>
  <si>
    <t>320242.57</t>
  </si>
  <si>
    <t>-2886.69</t>
  </si>
  <si>
    <t>INVDEM001981</t>
  </si>
  <si>
    <t>ST231</t>
  </si>
  <si>
    <t>PRD1947</t>
  </si>
  <si>
    <t>251.19</t>
  </si>
  <si>
    <t>113.74</t>
  </si>
  <si>
    <t>82.52</t>
  </si>
  <si>
    <t>398.44</t>
  </si>
  <si>
    <t>36424.25</t>
  </si>
  <si>
    <t>5274.99</t>
  </si>
  <si>
    <t>-33936.24</t>
  </si>
  <si>
    <t>INVDEM000605</t>
  </si>
  <si>
    <t>PRD9732</t>
  </si>
  <si>
    <t>335.28</t>
  </si>
  <si>
    <t>208.48</t>
  </si>
  <si>
    <t>-215</t>
  </si>
  <si>
    <t>2780.34</t>
  </si>
  <si>
    <t>30939.2</t>
  </si>
  <si>
    <t>125059.44</t>
  </si>
  <si>
    <t>13576.86</t>
  </si>
  <si>
    <t>INVDEM000058</t>
  </si>
  <si>
    <t>PRD7003</t>
  </si>
  <si>
    <t>2026-02-12</t>
  </si>
  <si>
    <t>286.59</t>
  </si>
  <si>
    <t>143.81</t>
  </si>
  <si>
    <t>1614</t>
  </si>
  <si>
    <t>1753</t>
  </si>
  <si>
    <t>6685.17</t>
  </si>
  <si>
    <t>364255.89</t>
  </si>
  <si>
    <t>174788.21</t>
  </si>
  <si>
    <t>INVDEM001353</t>
  </si>
  <si>
    <t>PRD7702</t>
  </si>
  <si>
    <t>104.9</t>
  </si>
  <si>
    <t>71.43</t>
  </si>
  <si>
    <t>96.62</t>
  </si>
  <si>
    <t>1300</t>
  </si>
  <si>
    <t>1437</t>
  </si>
  <si>
    <t>4670.2</t>
  </si>
  <si>
    <t>26441.3</t>
  </si>
  <si>
    <t>3986.2</t>
  </si>
  <si>
    <t>-29839.64</t>
  </si>
  <si>
    <t>INVDEM000386</t>
  </si>
  <si>
    <t>ST682</t>
  </si>
  <si>
    <t>PRD9412</t>
  </si>
  <si>
    <t>203.71</t>
  </si>
  <si>
    <t>141.88</t>
  </si>
  <si>
    <t>58261.06</t>
  </si>
  <si>
    <t>17683.38</t>
  </si>
  <si>
    <t>INVDEM001928</t>
  </si>
  <si>
    <t>PRD7449</t>
  </si>
  <si>
    <t>2026-01-25</t>
  </si>
  <si>
    <t>8.51</t>
  </si>
  <si>
    <t>6.14</t>
  </si>
  <si>
    <t>-113</t>
  </si>
  <si>
    <t>84.52</t>
  </si>
  <si>
    <t>220.41</t>
  </si>
  <si>
    <t>5420.87</t>
  </si>
  <si>
    <t>1289.28</t>
  </si>
  <si>
    <t>INVDEM000370</t>
  </si>
  <si>
    <t>ST559</t>
  </si>
  <si>
    <t>PRD9434</t>
  </si>
  <si>
    <t>2025-06-28</t>
  </si>
  <si>
    <t>26.7</t>
  </si>
  <si>
    <t>835</t>
  </si>
  <si>
    <t>-341</t>
  </si>
  <si>
    <t>66.14</t>
  </si>
  <si>
    <t>535.37</t>
  </si>
  <si>
    <t>14872.56</t>
  </si>
  <si>
    <t>12279.47</t>
  </si>
  <si>
    <t>-10150.56</t>
  </si>
  <si>
    <t>INVDEM001944</t>
  </si>
  <si>
    <t>PRD9304</t>
  </si>
  <si>
    <t>494.09</t>
  </si>
  <si>
    <t>237.43</t>
  </si>
  <si>
    <t>70.61</t>
  </si>
  <si>
    <t>1275</t>
  </si>
  <si>
    <t>7320.58</t>
  </si>
  <si>
    <t>32082.5</t>
  </si>
  <si>
    <t>301394.9</t>
  </si>
  <si>
    <t>117159.52</t>
  </si>
  <si>
    <t>INVDEM001899</t>
  </si>
  <si>
    <t>ST940</t>
  </si>
  <si>
    <t>PRD3169</t>
  </si>
  <si>
    <t>14.8</t>
  </si>
  <si>
    <t>96.46</t>
  </si>
  <si>
    <t>102.18</t>
  </si>
  <si>
    <t>1572.5</t>
  </si>
  <si>
    <t>302.9</t>
  </si>
  <si>
    <t>-1564.18</t>
  </si>
  <si>
    <t>INVDEM000933</t>
  </si>
  <si>
    <t>PRD2627</t>
  </si>
  <si>
    <t>2025-08-19</t>
  </si>
  <si>
    <t>37.77</t>
  </si>
  <si>
    <t>1066</t>
  </si>
  <si>
    <t>5095.23</t>
  </si>
  <si>
    <t>16392.18</t>
  </si>
  <si>
    <t>446.95</t>
  </si>
  <si>
    <t>INVDEM001886</t>
  </si>
  <si>
    <t>ST663</t>
  </si>
  <si>
    <t>PRD6272</t>
  </si>
  <si>
    <t>106.09</t>
  </si>
  <si>
    <t>27657.5</t>
  </si>
  <si>
    <t>66151.74</t>
  </si>
  <si>
    <t>157.8</t>
  </si>
  <si>
    <t>INVDEM001863</t>
  </si>
  <si>
    <t>PRD9882</t>
  </si>
  <si>
    <t>255.09</t>
  </si>
  <si>
    <t>180.62</t>
  </si>
  <si>
    <t>1403</t>
  </si>
  <si>
    <t>1672</t>
  </si>
  <si>
    <t>-269</t>
  </si>
  <si>
    <t>83.91</t>
  </si>
  <si>
    <t>1321</t>
  </si>
  <si>
    <t>1047.91</t>
  </si>
  <si>
    <t>98374.87</t>
  </si>
  <si>
    <t>89536.59</t>
  </si>
  <si>
    <t>-73283.81</t>
  </si>
  <si>
    <t>INVDEM001428</t>
  </si>
  <si>
    <t>ST654</t>
  </si>
  <si>
    <t>PRD6143</t>
  </si>
  <si>
    <t>224.07</t>
  </si>
  <si>
    <t>146.62</t>
  </si>
  <si>
    <t>80.13</t>
  </si>
  <si>
    <t>15180.2</t>
  </si>
  <si>
    <t>166932.15</t>
  </si>
  <si>
    <t>42520.05</t>
  </si>
  <si>
    <t>INVDEM000465</t>
  </si>
  <si>
    <t>PRD1346</t>
  </si>
  <si>
    <t>2025-02-05</t>
  </si>
  <si>
    <t>167.76</t>
  </si>
  <si>
    <t>101.27</t>
  </si>
  <si>
    <t>89.96</t>
  </si>
  <si>
    <t>76834.08</t>
  </si>
  <si>
    <t>30452.42</t>
  </si>
  <si>
    <t>INVDEM000098</t>
  </si>
  <si>
    <t>ST980</t>
  </si>
  <si>
    <t>2026-01-04</t>
  </si>
  <si>
    <t>219.15</t>
  </si>
  <si>
    <t>128.22</t>
  </si>
  <si>
    <t>-60</t>
  </si>
  <si>
    <t>2849.97</t>
  </si>
  <si>
    <t>24096.45</t>
  </si>
  <si>
    <t>3068.1</t>
  </si>
  <si>
    <t>-25673.4</t>
  </si>
  <si>
    <t>INVDEM001780</t>
  </si>
  <si>
    <t>PRD1255</t>
  </si>
  <si>
    <t>241.3</t>
  </si>
  <si>
    <t>146.48</t>
  </si>
  <si>
    <t>1099</t>
  </si>
  <si>
    <t>84.19</t>
  </si>
  <si>
    <t>10075.88</t>
  </si>
  <si>
    <t>85338.0</t>
  </si>
  <si>
    <t>11823.7</t>
  </si>
  <si>
    <t>-90767.7</t>
  </si>
  <si>
    <t>INVDEM001028</t>
  </si>
  <si>
    <t>PRD3541</t>
  </si>
  <si>
    <t>Jan-18-2026</t>
  </si>
  <si>
    <t>229.53</t>
  </si>
  <si>
    <t>108.03</t>
  </si>
  <si>
    <t>91.08</t>
  </si>
  <si>
    <t>84926.1</t>
  </si>
  <si>
    <t>44955.0</t>
  </si>
  <si>
    <t>INVDEM001984</t>
  </si>
  <si>
    <t>PRD4804</t>
  </si>
  <si>
    <t>39.99</t>
  </si>
  <si>
    <t>24.7</t>
  </si>
  <si>
    <t>99.58</t>
  </si>
  <si>
    <t>397.54</t>
  </si>
  <si>
    <t>4878.78</t>
  </si>
  <si>
    <t>1368.26</t>
  </si>
  <si>
    <t>INVDEM000553</t>
  </si>
  <si>
    <t>ST537</t>
  </si>
  <si>
    <t>PRD3472</t>
  </si>
  <si>
    <t>65.58</t>
  </si>
  <si>
    <t>45.27</t>
  </si>
  <si>
    <t>72.84</t>
  </si>
  <si>
    <t>5199.36</t>
  </si>
  <si>
    <t>39479.16</t>
  </si>
  <si>
    <t>7027.26</t>
  </si>
  <si>
    <t>INVDEM000708</t>
  </si>
  <si>
    <t>ST811</t>
  </si>
  <si>
    <t>PRD7710</t>
  </si>
  <si>
    <t>304.53</t>
  </si>
  <si>
    <t>227.15</t>
  </si>
  <si>
    <t>92.96</t>
  </si>
  <si>
    <t>969</t>
  </si>
  <si>
    <t>2625.18</t>
  </si>
  <si>
    <t>36136.46</t>
  </si>
  <si>
    <t>78264.21</t>
  </si>
  <si>
    <t>-18874.98</t>
  </si>
  <si>
    <t>INVDEM000808</t>
  </si>
  <si>
    <t>ST356</t>
  </si>
  <si>
    <t>PRD4671</t>
  </si>
  <si>
    <t>180.6</t>
  </si>
  <si>
    <t>87.46</t>
  </si>
  <si>
    <t>90.89</t>
  </si>
  <si>
    <t>83.37</t>
  </si>
  <si>
    <t>93189.6</t>
  </si>
  <si>
    <t>47976.87</t>
  </si>
  <si>
    <t>INVDEM001768</t>
  </si>
  <si>
    <t>PRD5215</t>
  </si>
  <si>
    <t>407.15</t>
  </si>
  <si>
    <t>184.4</t>
  </si>
  <si>
    <t>89.06</t>
  </si>
  <si>
    <t>3890.76</t>
  </si>
  <si>
    <t>189731.9</t>
  </si>
  <si>
    <t>99910.74</t>
  </si>
  <si>
    <t>INVDEM001327</t>
  </si>
  <si>
    <t>PRD7716</t>
  </si>
  <si>
    <t>110.15</t>
  </si>
  <si>
    <t>48.29</t>
  </si>
  <si>
    <t>246.92</t>
  </si>
  <si>
    <t>25554.8</t>
  </si>
  <si>
    <t>14104.6</t>
  </si>
  <si>
    <t>INVDEM000269</t>
  </si>
  <si>
    <t>ST388</t>
  </si>
  <si>
    <t>263.58</t>
  </si>
  <si>
    <t>145.58</t>
  </si>
  <si>
    <t>1427</t>
  </si>
  <si>
    <t>-456</t>
  </si>
  <si>
    <t>68.04</t>
  </si>
  <si>
    <t>84842.0</t>
  </si>
  <si>
    <t>186614.64</t>
  </si>
  <si>
    <t>-1298.0</t>
  </si>
  <si>
    <t>INVDEM000382</t>
  </si>
  <si>
    <t>ST525</t>
  </si>
  <si>
    <t>PRD8695</t>
  </si>
  <si>
    <t>2025-02-15</t>
  </si>
  <si>
    <t>28.37</t>
  </si>
  <si>
    <t>17.93</t>
  </si>
  <si>
    <t>62.78</t>
  </si>
  <si>
    <t>52.2</t>
  </si>
  <si>
    <t>2666.78</t>
  </si>
  <si>
    <t>866.38</t>
  </si>
  <si>
    <t>INVDEM001717</t>
  </si>
  <si>
    <t>ST371</t>
  </si>
  <si>
    <t>51.04</t>
  </si>
  <si>
    <t>43.83</t>
  </si>
  <si>
    <t>1239</t>
  </si>
  <si>
    <t>71.87</t>
  </si>
  <si>
    <t>1618</t>
  </si>
  <si>
    <t>1450</t>
  </si>
  <si>
    <t>2377.2</t>
  </si>
  <si>
    <t>5097.47</t>
  </si>
  <si>
    <t>13270.4</t>
  </si>
  <si>
    <t>-5600.07</t>
  </si>
  <si>
    <t>INVDEM001532</t>
  </si>
  <si>
    <t>PRD8420</t>
  </si>
  <si>
    <t>419.72</t>
  </si>
  <si>
    <t>214.79</t>
  </si>
  <si>
    <t>-262</t>
  </si>
  <si>
    <t>66.71</t>
  </si>
  <si>
    <t>5329.68</t>
  </si>
  <si>
    <t>84841.02</t>
  </si>
  <si>
    <t>156555.56</t>
  </si>
  <si>
    <t>-13731.81</t>
  </si>
  <si>
    <t>INVDEM001077</t>
  </si>
  <si>
    <t>PRD8204</t>
  </si>
  <si>
    <t>363.4</t>
  </si>
  <si>
    <t>198.02</t>
  </si>
  <si>
    <t>98.11</t>
  </si>
  <si>
    <t>7623.79</t>
  </si>
  <si>
    <t>183737.18</t>
  </si>
  <si>
    <t>19987.0</t>
  </si>
  <si>
    <t>-182265.07</t>
  </si>
  <si>
    <t>INVDEM001137</t>
  </si>
  <si>
    <t>ST125</t>
  </si>
  <si>
    <t>PRD3009</t>
  </si>
  <si>
    <t>2025-03-20</t>
  </si>
  <si>
    <t>212.72</t>
  </si>
  <si>
    <t>110.66</t>
  </si>
  <si>
    <t>71.7</t>
  </si>
  <si>
    <t>614.78</t>
  </si>
  <si>
    <t>11274.16</t>
  </si>
  <si>
    <t>4794.4</t>
  </si>
  <si>
    <t>INVDEM001517</t>
  </si>
  <si>
    <t>ST920</t>
  </si>
  <si>
    <t>PRD5539</t>
  </si>
  <si>
    <t>317.22</t>
  </si>
  <si>
    <t>631</t>
  </si>
  <si>
    <t>-206</t>
  </si>
  <si>
    <t>67.35</t>
  </si>
  <si>
    <t>2606.74</t>
  </si>
  <si>
    <t>200165.82</t>
  </si>
  <si>
    <t>79145.62</t>
  </si>
  <si>
    <t>INVDEM000654</t>
  </si>
  <si>
    <t>south</t>
  </si>
  <si>
    <t>PRD2955</t>
  </si>
  <si>
    <t>2026-02-21</t>
  </si>
  <si>
    <t>222.25</t>
  </si>
  <si>
    <t>98.59</t>
  </si>
  <si>
    <t>802</t>
  </si>
  <si>
    <t>1320</t>
  </si>
  <si>
    <t>1350</t>
  </si>
  <si>
    <t>97.78</t>
  </si>
  <si>
    <t>1311</t>
  </si>
  <si>
    <t>2226.85</t>
  </si>
  <si>
    <t>162118.26</t>
  </si>
  <si>
    <t>8667.75</t>
  </si>
  <si>
    <t>-159522.37</t>
  </si>
  <si>
    <t>INVDEM001084</t>
  </si>
  <si>
    <t>PRD7211</t>
  </si>
  <si>
    <t>23.55</t>
  </si>
  <si>
    <t>668</t>
  </si>
  <si>
    <t>493</t>
  </si>
  <si>
    <t>194.54</t>
  </si>
  <si>
    <t>1851.08</t>
  </si>
  <si>
    <t>8478.0</t>
  </si>
  <si>
    <t>117.98</t>
  </si>
  <si>
    <t>INVDEM000065</t>
  </si>
  <si>
    <t>PRD1779</t>
  </si>
  <si>
    <t>2026-01-05</t>
  </si>
  <si>
    <t>358.74</t>
  </si>
  <si>
    <t>240.34</t>
  </si>
  <si>
    <t>75.09</t>
  </si>
  <si>
    <t>1655</t>
  </si>
  <si>
    <t>1385</t>
  </si>
  <si>
    <t>7795.47</t>
  </si>
  <si>
    <t>53516.8</t>
  </si>
  <si>
    <t>146007.18</t>
  </si>
  <si>
    <t>-13123.47</t>
  </si>
  <si>
    <t>INVDEM001835</t>
  </si>
  <si>
    <t>PRD3886</t>
  </si>
  <si>
    <t>351.93</t>
  </si>
  <si>
    <t>161.58</t>
  </si>
  <si>
    <t>90.2</t>
  </si>
  <si>
    <t>1554.28</t>
  </si>
  <si>
    <t>15989.4</t>
  </si>
  <si>
    <t>6334.74</t>
  </si>
  <si>
    <t>-14117.38</t>
  </si>
  <si>
    <t>INVDEM001400</t>
  </si>
  <si>
    <t>PRD9027</t>
  </si>
  <si>
    <t>235.25</t>
  </si>
  <si>
    <t>174502.72</t>
  </si>
  <si>
    <t>90047.97</t>
  </si>
  <si>
    <t>INVDEM001239</t>
  </si>
  <si>
    <t>ST169</t>
  </si>
  <si>
    <t>PRD9002</t>
  </si>
  <si>
    <t>99.31</t>
  </si>
  <si>
    <t>93.97</t>
  </si>
  <si>
    <t>607</t>
  </si>
  <si>
    <t>216.95</t>
  </si>
  <si>
    <t>1323.0</t>
  </si>
  <si>
    <t>49754.31</t>
  </si>
  <si>
    <t>8981.05</t>
  </si>
  <si>
    <t>INVDEM001150</t>
  </si>
  <si>
    <t>ST284</t>
  </si>
  <si>
    <t>470.68</t>
  </si>
  <si>
    <t>213.13</t>
  </si>
  <si>
    <t>98.58</t>
  </si>
  <si>
    <t>429.47</t>
  </si>
  <si>
    <t>78037.65</t>
  </si>
  <si>
    <t>56481.6</t>
  </si>
  <si>
    <t>-47561.12</t>
  </si>
  <si>
    <t>INVDEM001606</t>
  </si>
  <si>
    <t>ST393</t>
  </si>
  <si>
    <t>PRD1088</t>
  </si>
  <si>
    <t>2025-11-27</t>
  </si>
  <si>
    <t>248.03</t>
  </si>
  <si>
    <t>161.97</t>
  </si>
  <si>
    <t>2385.88</t>
  </si>
  <si>
    <t>91771.1</t>
  </si>
  <si>
    <t>29456.32</t>
  </si>
  <si>
    <t>INVDEM001667</t>
  </si>
  <si>
    <t>ST970</t>
  </si>
  <si>
    <t>PRD5497</t>
  </si>
  <si>
    <t>361.35</t>
  </si>
  <si>
    <t>170.69</t>
  </si>
  <si>
    <t>95.63</t>
  </si>
  <si>
    <t>2863.0</t>
  </si>
  <si>
    <t>17159.4</t>
  </si>
  <si>
    <t>33605.55</t>
  </si>
  <si>
    <t>-2291.02</t>
  </si>
  <si>
    <t>INVDEM000371</t>
  </si>
  <si>
    <t>PRD2901</t>
  </si>
  <si>
    <t>407.98</t>
  </si>
  <si>
    <t>230.04</t>
  </si>
  <si>
    <t>95.18</t>
  </si>
  <si>
    <t>256211.44</t>
  </si>
  <si>
    <t>83275.92</t>
  </si>
  <si>
    <t>INVDEM001680</t>
  </si>
  <si>
    <t>ST772</t>
  </si>
  <si>
    <t>PRD5329</t>
  </si>
  <si>
    <t>158.79</t>
  </si>
  <si>
    <t>92.25</t>
  </si>
  <si>
    <t>1312</t>
  </si>
  <si>
    <t>92.66</t>
  </si>
  <si>
    <t>2451</t>
  </si>
  <si>
    <t>1692</t>
  </si>
  <si>
    <t>1681.53</t>
  </si>
  <si>
    <t>35399.28</t>
  </si>
  <si>
    <t>140370.36</t>
  </si>
  <si>
    <t>21740.55</t>
  </si>
  <si>
    <t>INVDEM001348</t>
  </si>
  <si>
    <t>ST889</t>
  </si>
  <si>
    <t>PRD2001</t>
  </si>
  <si>
    <t>257.87</t>
  </si>
  <si>
    <t>151.28</t>
  </si>
  <si>
    <t>940</t>
  </si>
  <si>
    <t>-314</t>
  </si>
  <si>
    <t>69.63</t>
  </si>
  <si>
    <t>173.84</t>
  </si>
  <si>
    <t>10019.46</t>
  </si>
  <si>
    <t>242397.8</t>
  </si>
  <si>
    <t>90001.3</t>
  </si>
  <si>
    <t>INVDEM001194</t>
  </si>
  <si>
    <t>PRD9599</t>
  </si>
  <si>
    <t>161.19</t>
  </si>
  <si>
    <t>540.89</t>
  </si>
  <si>
    <t>123149.16</t>
  </si>
  <si>
    <t>58493.39</t>
  </si>
  <si>
    <t>INVDEM000219</t>
  </si>
  <si>
    <t>53.45</t>
  </si>
  <si>
    <t>93.13</t>
  </si>
  <si>
    <t>5286.68</t>
  </si>
  <si>
    <t>13683.2</t>
  </si>
  <si>
    <t>376.04</t>
  </si>
  <si>
    <t>INVDEM000224</t>
  </si>
  <si>
    <t>ST204</t>
  </si>
  <si>
    <t>PRD9777</t>
  </si>
  <si>
    <t>188.08</t>
  </si>
  <si>
    <t>99.1</t>
  </si>
  <si>
    <t>2214.83</t>
  </si>
  <si>
    <t>36570.78</t>
  </si>
  <si>
    <t>18243.76</t>
  </si>
  <si>
    <t>-30154.55</t>
  </si>
  <si>
    <t>INVDEM001916</t>
  </si>
  <si>
    <t>ST742</t>
  </si>
  <si>
    <t>PRD5432</t>
  </si>
  <si>
    <t>44.38</t>
  </si>
  <si>
    <t>29.65</t>
  </si>
  <si>
    <t>87.75</t>
  </si>
  <si>
    <t>630.46</t>
  </si>
  <si>
    <t>3196.41</t>
  </si>
  <si>
    <t>35282.1</t>
  </si>
  <si>
    <t>7883.48</t>
  </si>
  <si>
    <t>INVDEM001293</t>
  </si>
  <si>
    <t>PRD8406</t>
  </si>
  <si>
    <t>222.84</t>
  </si>
  <si>
    <t>114.58</t>
  </si>
  <si>
    <t>98.09</t>
  </si>
  <si>
    <t>241.66</t>
  </si>
  <si>
    <t>34985.88</t>
  </si>
  <si>
    <t>16755.16</t>
  </si>
  <si>
    <t>INVDEM000994</t>
  </si>
  <si>
    <t>PRD2342</t>
  </si>
  <si>
    <t>172.19</t>
  </si>
  <si>
    <t>99.06</t>
  </si>
  <si>
    <t>1259.84</t>
  </si>
  <si>
    <t>127937.17</t>
  </si>
  <si>
    <t>69109.69</t>
  </si>
  <si>
    <t>INVDEM000139</t>
  </si>
  <si>
    <t>ST226</t>
  </si>
  <si>
    <t>PRD2016</t>
  </si>
  <si>
    <t>98.89</t>
  </si>
  <si>
    <t>71.22</t>
  </si>
  <si>
    <t>129959.44</t>
  </si>
  <si>
    <t>55396.38</t>
  </si>
  <si>
    <t>INVDEM000419</t>
  </si>
  <si>
    <t>ST328</t>
  </si>
  <si>
    <t>436.24</t>
  </si>
  <si>
    <t>222.29</t>
  </si>
  <si>
    <t>-16</t>
  </si>
  <si>
    <t>95.82</t>
  </si>
  <si>
    <t>167079.92</t>
  </si>
  <si>
    <t>81942.85</t>
  </si>
  <si>
    <t>INVDEM001394</t>
  </si>
  <si>
    <t>ST100</t>
  </si>
  <si>
    <t>369.48</t>
  </si>
  <si>
    <t>213.48</t>
  </si>
  <si>
    <t>96.19</t>
  </si>
  <si>
    <t>2685.73</t>
  </si>
  <si>
    <t>25428.0</t>
  </si>
  <si>
    <t>56160.96</t>
  </si>
  <si>
    <t>-4401.73</t>
  </si>
  <si>
    <t>INVDEM001046</t>
  </si>
  <si>
    <t>ST153</t>
  </si>
  <si>
    <t xml:space="preserve"> Ohio </t>
  </si>
  <si>
    <t>PRD2218</t>
  </si>
  <si>
    <t>163.98</t>
  </si>
  <si>
    <t>136.66</t>
  </si>
  <si>
    <t>95.34</t>
  </si>
  <si>
    <t>77398.56</t>
  </si>
  <si>
    <t>12895.04</t>
  </si>
  <si>
    <t>INVDEM000210</t>
  </si>
  <si>
    <t>ST575</t>
  </si>
  <si>
    <t>PRD3321</t>
  </si>
  <si>
    <t>2026-02-09</t>
  </si>
  <si>
    <t>187.47</t>
  </si>
  <si>
    <t>111.56</t>
  </si>
  <si>
    <t>2206</t>
  </si>
  <si>
    <t>757</t>
  </si>
  <si>
    <t>2758</t>
  </si>
  <si>
    <t>74.98</t>
  </si>
  <si>
    <t>2762</t>
  </si>
  <si>
    <t>2229</t>
  </si>
  <si>
    <t>952.74</t>
  </si>
  <si>
    <t>413558.82</t>
  </si>
  <si>
    <t>166504.72</t>
  </si>
  <si>
    <t>INVDEM001402</t>
  </si>
  <si>
    <t>ST438</t>
  </si>
  <si>
    <t>PRD2133</t>
  </si>
  <si>
    <t>41.89</t>
  </si>
  <si>
    <t>81.44</t>
  </si>
  <si>
    <t>15122.29</t>
  </si>
  <si>
    <t>2350.11</t>
  </si>
  <si>
    <t>INVDEM001255</t>
  </si>
  <si>
    <t>PRD8897</t>
  </si>
  <si>
    <t>2025-05-19</t>
  </si>
  <si>
    <t>406.87</t>
  </si>
  <si>
    <t>180.38</t>
  </si>
  <si>
    <t>779</t>
  </si>
  <si>
    <t>316951.73</t>
  </si>
  <si>
    <t>176435.71</t>
  </si>
  <si>
    <t>INVDEM002002</t>
  </si>
  <si>
    <t>INVDEM001238</t>
  </si>
  <si>
    <t>PRD5897</t>
  </si>
  <si>
    <t>2026-02-01</t>
  </si>
  <si>
    <t>51.03</t>
  </si>
  <si>
    <t>77.74</t>
  </si>
  <si>
    <t>1239.29</t>
  </si>
  <si>
    <t>7795.92</t>
  </si>
  <si>
    <t>43502.4</t>
  </si>
  <si>
    <t>6910.99</t>
  </si>
  <si>
    <t>INVDEM001303</t>
  </si>
  <si>
    <t>ST912</t>
  </si>
  <si>
    <t>PRD7609</t>
  </si>
  <si>
    <t>2026-02-05</t>
  </si>
  <si>
    <t>112.65</t>
  </si>
  <si>
    <t>4282.61</t>
  </si>
  <si>
    <t>4937.64</t>
  </si>
  <si>
    <t>144365.76</t>
  </si>
  <si>
    <t>37365.31</t>
  </si>
  <si>
    <t>INVDEM001310</t>
  </si>
  <si>
    <t>ST846</t>
  </si>
  <si>
    <t>PRD8538</t>
  </si>
  <si>
    <t>274.96</t>
  </si>
  <si>
    <t>97.98</t>
  </si>
  <si>
    <t>1146</t>
  </si>
  <si>
    <t>113.16</t>
  </si>
  <si>
    <t>159305.46</t>
  </si>
  <si>
    <t>52517.36</t>
  </si>
  <si>
    <t>-132867.71</t>
  </si>
  <si>
    <t>INVDEM000513</t>
  </si>
  <si>
    <t>ST177</t>
  </si>
  <si>
    <t>PRD3125</t>
  </si>
  <si>
    <t>2025-11-29</t>
  </si>
  <si>
    <t>217.29</t>
  </si>
  <si>
    <t>66.8</t>
  </si>
  <si>
    <t>415.41</t>
  </si>
  <si>
    <t>14797.19</t>
  </si>
  <si>
    <t>21294.42</t>
  </si>
  <si>
    <t>-5480.22</t>
  </si>
  <si>
    <t>INVDEM000200</t>
  </si>
  <si>
    <t>ST602</t>
  </si>
  <si>
    <t>PRD1757</t>
  </si>
  <si>
    <t>4.49</t>
  </si>
  <si>
    <t>2.11</t>
  </si>
  <si>
    <t>822</t>
  </si>
  <si>
    <t>1495.17</t>
  </si>
  <si>
    <t>645.51</t>
  </si>
  <si>
    <t>INVDEM001618</t>
  </si>
  <si>
    <t>ST264</t>
  </si>
  <si>
    <t>PRD5534</t>
  </si>
  <si>
    <t>195.2</t>
  </si>
  <si>
    <t>117.79</t>
  </si>
  <si>
    <t>1758</t>
  </si>
  <si>
    <t>1858</t>
  </si>
  <si>
    <t>94.62</t>
  </si>
  <si>
    <t>915</t>
  </si>
  <si>
    <t>918</t>
  </si>
  <si>
    <t>1707</t>
  </si>
  <si>
    <t>6464.55</t>
  </si>
  <si>
    <t>132138.87</t>
  </si>
  <si>
    <t>29475.2</t>
  </si>
  <si>
    <t>-126914.51</t>
  </si>
  <si>
    <t>INVDEM001933</t>
  </si>
  <si>
    <t>ST411</t>
  </si>
  <si>
    <t>PRD7746</t>
  </si>
  <si>
    <t>02/05/2026</t>
  </si>
  <si>
    <t>40.69</t>
  </si>
  <si>
    <t>25.31</t>
  </si>
  <si>
    <t>76.92</t>
  </si>
  <si>
    <t>29825.77</t>
  </si>
  <si>
    <t>5259.94</t>
  </si>
  <si>
    <t>INVDEM000203</t>
  </si>
  <si>
    <t>PRD8973</t>
  </si>
  <si>
    <t>209.1</t>
  </si>
  <si>
    <t>101.81</t>
  </si>
  <si>
    <t>3089</t>
  </si>
  <si>
    <t>2309</t>
  </si>
  <si>
    <t>66.22</t>
  </si>
  <si>
    <t>3942</t>
  </si>
  <si>
    <t>3031</t>
  </si>
  <si>
    <t>1335</t>
  </si>
  <si>
    <t>5858.71</t>
  </si>
  <si>
    <t>143232.15</t>
  </si>
  <si>
    <t>203663.4</t>
  </si>
  <si>
    <t>-44590.4</t>
  </si>
  <si>
    <t>INVDEM000348</t>
  </si>
  <si>
    <t>ST193</t>
  </si>
  <si>
    <t>PRD6487</t>
  </si>
  <si>
    <t>11.85</t>
  </si>
  <si>
    <t>6.65</t>
  </si>
  <si>
    <t>98.88</t>
  </si>
  <si>
    <t>867</t>
  </si>
  <si>
    <t>177.12</t>
  </si>
  <si>
    <t>1331.2</t>
  </si>
  <si>
    <t>6505.65</t>
  </si>
  <si>
    <t>1346.48</t>
  </si>
  <si>
    <t>INVDEM001924</t>
  </si>
  <si>
    <t>ST374</t>
  </si>
  <si>
    <t xml:space="preserve"> South </t>
  </si>
  <si>
    <t>PRD6014</t>
  </si>
  <si>
    <t>2025-11-15</t>
  </si>
  <si>
    <t>211.89</t>
  </si>
  <si>
    <t>101.16</t>
  </si>
  <si>
    <t>93.57</t>
  </si>
  <si>
    <t>368.41</t>
  </si>
  <si>
    <t>72466.38</t>
  </si>
  <si>
    <t>37501.25</t>
  </si>
  <si>
    <t>INVDEM000387</t>
  </si>
  <si>
    <t>PRD2485</t>
  </si>
  <si>
    <t>2025-02-02</t>
  </si>
  <si>
    <t>237.11</t>
  </si>
  <si>
    <t>146.7</t>
  </si>
  <si>
    <t>68.67</t>
  </si>
  <si>
    <t>1265.74</t>
  </si>
  <si>
    <t>36040.72</t>
  </si>
  <si>
    <t>12476.58</t>
  </si>
  <si>
    <t>INVDEM001124</t>
  </si>
  <si>
    <t>ST108</t>
  </si>
  <si>
    <t>PRD9414</t>
  </si>
  <si>
    <t>498.31</t>
  </si>
  <si>
    <t>232.6</t>
  </si>
  <si>
    <t>97.37</t>
  </si>
  <si>
    <t>1139</t>
  </si>
  <si>
    <t>818</t>
  </si>
  <si>
    <t>13717.31</t>
  </si>
  <si>
    <t>31353.78</t>
  </si>
  <si>
    <t>225236.12</t>
  </si>
  <si>
    <t>75029.83</t>
  </si>
  <si>
    <t>INVDEM001913</t>
  </si>
  <si>
    <t>PRD6219</t>
  </si>
  <si>
    <t>40.85</t>
  </si>
  <si>
    <t>89.76</t>
  </si>
  <si>
    <t>39.75</t>
  </si>
  <si>
    <t>25889.48</t>
  </si>
  <si>
    <t>13880.68</t>
  </si>
  <si>
    <t>INVDEM001420</t>
  </si>
  <si>
    <t>PRD4216</t>
  </si>
  <si>
    <t>33.84</t>
  </si>
  <si>
    <t>17.69</t>
  </si>
  <si>
    <t>1000</t>
  </si>
  <si>
    <t>414.64</t>
  </si>
  <si>
    <t>5264.9</t>
  </si>
  <si>
    <t>13772.88</t>
  </si>
  <si>
    <t>893.51</t>
  </si>
  <si>
    <t>INVDEM001838</t>
  </si>
  <si>
    <t>PRD6574</t>
  </si>
  <si>
    <t>2025-09-17</t>
  </si>
  <si>
    <t>271.29</t>
  </si>
  <si>
    <t>190.02</t>
  </si>
  <si>
    <t>90.87</t>
  </si>
  <si>
    <t>31198.35</t>
  </si>
  <si>
    <t>-1787.94</t>
  </si>
  <si>
    <t>INVDEM001809</t>
  </si>
  <si>
    <t>PRD2525</t>
  </si>
  <si>
    <t>297.69</t>
  </si>
  <si>
    <t>130.71</t>
  </si>
  <si>
    <t>82.8</t>
  </si>
  <si>
    <t>213.88</t>
  </si>
  <si>
    <t>49927.02</t>
  </si>
  <si>
    <t>115206.03</t>
  </si>
  <si>
    <t>14480.36</t>
  </si>
  <si>
    <t>INVDEM001599</t>
  </si>
  <si>
    <t>ST761</t>
  </si>
  <si>
    <t>PRD5343</t>
  </si>
  <si>
    <t>74.1</t>
  </si>
  <si>
    <t>53.04</t>
  </si>
  <si>
    <t>74.68</t>
  </si>
  <si>
    <t>5853.9</t>
  </si>
  <si>
    <t>1663.74</t>
  </si>
  <si>
    <t>INVDEM000365</t>
  </si>
  <si>
    <t>ST321</t>
  </si>
  <si>
    <t>PRD3402</t>
  </si>
  <si>
    <t>154.23</t>
  </si>
  <si>
    <t>103.43</t>
  </si>
  <si>
    <t>92.95</t>
  </si>
  <si>
    <t>37169.43</t>
  </si>
  <si>
    <t>12242.8</t>
  </si>
  <si>
    <t>INVDEM001514</t>
  </si>
  <si>
    <t>418.18</t>
  </si>
  <si>
    <t>240.31</t>
  </si>
  <si>
    <t>82.14</t>
  </si>
  <si>
    <t>953.65</t>
  </si>
  <si>
    <t>105381.36</t>
  </si>
  <si>
    <t>43869.59</t>
  </si>
  <si>
    <t>INVDEM001960</t>
  </si>
  <si>
    <t>ST745</t>
  </si>
  <si>
    <t>PRD8022</t>
  </si>
  <si>
    <t>110.34</t>
  </si>
  <si>
    <t>138.13</t>
  </si>
  <si>
    <t>5666.56</t>
  </si>
  <si>
    <t>3972.24</t>
  </si>
  <si>
    <t>-4929.17</t>
  </si>
  <si>
    <t>INVDEM000783</t>
  </si>
  <si>
    <t>PRD1978</t>
  </si>
  <si>
    <t>2026-01-23</t>
  </si>
  <si>
    <t>202.69</t>
  </si>
  <si>
    <t>90.92</t>
  </si>
  <si>
    <t>3255.51</t>
  </si>
  <si>
    <t>42378.24</t>
  </si>
  <si>
    <t>67293.08</t>
  </si>
  <si>
    <t>-8994.23</t>
  </si>
  <si>
    <t>INVDEM001133</t>
  </si>
  <si>
    <t>ST792</t>
  </si>
  <si>
    <t>PRD3676</t>
  </si>
  <si>
    <t>286.57</t>
  </si>
  <si>
    <t>132.76</t>
  </si>
  <si>
    <t>70.95</t>
  </si>
  <si>
    <t>34.98</t>
  </si>
  <si>
    <t>42412.36</t>
  </si>
  <si>
    <t>22728.9</t>
  </si>
  <si>
    <t>INVDEM000164</t>
  </si>
  <si>
    <t>ST503</t>
  </si>
  <si>
    <t>PRD7472</t>
  </si>
  <si>
    <t>47.33</t>
  </si>
  <si>
    <t>21.33</t>
  </si>
  <si>
    <t>1087</t>
  </si>
  <si>
    <t>1763</t>
  </si>
  <si>
    <t>1771</t>
  </si>
  <si>
    <t>1038</t>
  </si>
  <si>
    <t>2017.18</t>
  </si>
  <si>
    <t>26988.0</t>
  </si>
  <si>
    <t>2319.17</t>
  </si>
  <si>
    <t>-27731.18</t>
  </si>
  <si>
    <t>INVDEM000833</t>
  </si>
  <si>
    <t>PRD8366</t>
  </si>
  <si>
    <t>2025-03-14</t>
  </si>
  <si>
    <t>324.75</t>
  </si>
  <si>
    <t>144.08</t>
  </si>
  <si>
    <t>74.29</t>
  </si>
  <si>
    <t>987.37</t>
  </si>
  <si>
    <t>34098.75</t>
  </si>
  <si>
    <t>17982.98</t>
  </si>
  <si>
    <t>INVDEM001711</t>
  </si>
  <si>
    <t>ST612</t>
  </si>
  <si>
    <t>PRD7068</t>
  </si>
  <si>
    <t>9.44</t>
  </si>
  <si>
    <t>6.04</t>
  </si>
  <si>
    <t>985</t>
  </si>
  <si>
    <t>-133</t>
  </si>
  <si>
    <t>86.5</t>
  </si>
  <si>
    <t>11.25</t>
  </si>
  <si>
    <t>2165.8</t>
  </si>
  <si>
    <t>3285.12</t>
  </si>
  <si>
    <t>-993.85</t>
  </si>
  <si>
    <t>INVDEM000758</t>
  </si>
  <si>
    <t>ST124</t>
  </si>
  <si>
    <t>PRD5653</t>
  </si>
  <si>
    <t>396.69</t>
  </si>
  <si>
    <t>207.8</t>
  </si>
  <si>
    <t>1018</t>
  </si>
  <si>
    <t>12811.85</t>
  </si>
  <si>
    <t>122967.39</t>
  </si>
  <si>
    <t>80528.07</t>
  </si>
  <si>
    <t>-97434.57</t>
  </si>
  <si>
    <t>INVDEM000694</t>
  </si>
  <si>
    <t>PRD7431</t>
  </si>
  <si>
    <t>267.32</t>
  </si>
  <si>
    <t>146.91</t>
  </si>
  <si>
    <t>68.46</t>
  </si>
  <si>
    <t>3725.64</t>
  </si>
  <si>
    <t>22155.44</t>
  </si>
  <si>
    <t>20316.32</t>
  </si>
  <si>
    <t>-16729.92</t>
  </si>
  <si>
    <t>INVDEM001180</t>
  </si>
  <si>
    <t>ST175</t>
  </si>
  <si>
    <t>PRD7124</t>
  </si>
  <si>
    <t>215.43</t>
  </si>
  <si>
    <t>8401.77</t>
  </si>
  <si>
    <t>4261.42</t>
  </si>
  <si>
    <t>INVDEM001230</t>
  </si>
  <si>
    <t>PRD4480</t>
  </si>
  <si>
    <t>162.33</t>
  </si>
  <si>
    <t>116.56</t>
  </si>
  <si>
    <t>973</t>
  </si>
  <si>
    <t>1269</t>
  </si>
  <si>
    <t>1910</t>
  </si>
  <si>
    <t>1052</t>
  </si>
  <si>
    <t>7011.31</t>
  </si>
  <si>
    <t>8513.22</t>
  </si>
  <si>
    <t>157947.09</t>
  </si>
  <si>
    <t>29009.68</t>
  </si>
  <si>
    <t>INVDEM001258</t>
  </si>
  <si>
    <t>PRD3222</t>
  </si>
  <si>
    <t>365.27</t>
  </si>
  <si>
    <t>182.11</t>
  </si>
  <si>
    <t>1001</t>
  </si>
  <si>
    <t>-188</t>
  </si>
  <si>
    <t>4748.29</t>
  </si>
  <si>
    <t>208619.24</t>
  </si>
  <si>
    <t>18263.5</t>
  </si>
  <si>
    <t>-204209.53</t>
  </si>
  <si>
    <t>INVDEM001317</t>
  </si>
  <si>
    <t>ST709</t>
  </si>
  <si>
    <t>PRD1603</t>
  </si>
  <si>
    <t>79.28</t>
  </si>
  <si>
    <t>55.62</t>
  </si>
  <si>
    <t>66.88</t>
  </si>
  <si>
    <t>12684.8</t>
  </si>
  <si>
    <t>3785.6</t>
  </si>
  <si>
    <t>INVDEM000618</t>
  </si>
  <si>
    <t>california</t>
  </si>
  <si>
    <t>PRD8287</t>
  </si>
  <si>
    <t>2025-05-20</t>
  </si>
  <si>
    <t>250.36</t>
  </si>
  <si>
    <t>173.03</t>
  </si>
  <si>
    <t>71853.32</t>
  </si>
  <si>
    <t>22193.71</t>
  </si>
  <si>
    <t>INVDEM001227</t>
  </si>
  <si>
    <t>ST364</t>
  </si>
  <si>
    <t>PRD7215</t>
  </si>
  <si>
    <t>2025-09-03</t>
  </si>
  <si>
    <t>86.98</t>
  </si>
  <si>
    <t>61.34</t>
  </si>
  <si>
    <t>1926</t>
  </si>
  <si>
    <t>2748</t>
  </si>
  <si>
    <t>2370</t>
  </si>
  <si>
    <t>3535</t>
  </si>
  <si>
    <t>8493.43</t>
  </si>
  <si>
    <t>11384.16</t>
  </si>
  <si>
    <t>167523.48</t>
  </si>
  <si>
    <t>29505.05</t>
  </si>
  <si>
    <t>INVDEM000656</t>
  </si>
  <si>
    <t>PRD6218</t>
  </si>
  <si>
    <t>120.64</t>
  </si>
  <si>
    <t>67.6</t>
  </si>
  <si>
    <t>92.89</t>
  </si>
  <si>
    <t>49221.12</t>
  </si>
  <si>
    <t>21640.32</t>
  </si>
  <si>
    <t>INVDEM001660</t>
  </si>
  <si>
    <t>PRD3384</t>
  </si>
  <si>
    <t>351.42</t>
  </si>
  <si>
    <t>153.17</t>
  </si>
  <si>
    <t>96.93</t>
  </si>
  <si>
    <t>1261.02</t>
  </si>
  <si>
    <t>80123.76</t>
  </si>
  <si>
    <t>43939.98</t>
  </si>
  <si>
    <t>INVDEM000375</t>
  </si>
  <si>
    <t>PRD7483</t>
  </si>
  <si>
    <t>303.24</t>
  </si>
  <si>
    <t>135.2</t>
  </si>
  <si>
    <t>2584.32</t>
  </si>
  <si>
    <t>9242.2</t>
  </si>
  <si>
    <t>133425.6</t>
  </si>
  <si>
    <t>62111.08</t>
  </si>
  <si>
    <t>INVDEM000989</t>
  </si>
  <si>
    <t>59.73</t>
  </si>
  <si>
    <t>26.0</t>
  </si>
  <si>
    <t>89.81</t>
  </si>
  <si>
    <t>8003.82</t>
  </si>
  <si>
    <t>4430.01</t>
  </si>
  <si>
    <t>INVDEM000634</t>
  </si>
  <si>
    <t>ST236</t>
  </si>
  <si>
    <t>PRD3914</t>
  </si>
  <si>
    <t>177.04</t>
  </si>
  <si>
    <t>110.93</t>
  </si>
  <si>
    <t>91.67</t>
  </si>
  <si>
    <t>4517.87</t>
  </si>
  <si>
    <t>32856.67</t>
  </si>
  <si>
    <t>5488.24</t>
  </si>
  <si>
    <t>-35325.13</t>
  </si>
  <si>
    <t>INVDEM001574</t>
  </si>
  <si>
    <t>ILLINOIS</t>
  </si>
  <si>
    <t>PRD1846</t>
  </si>
  <si>
    <t>132.38</t>
  </si>
  <si>
    <t>61.69</t>
  </si>
  <si>
    <t>89.92</t>
  </si>
  <si>
    <t>642.89</t>
  </si>
  <si>
    <t>4382.78</t>
  </si>
  <si>
    <t>56129.12</t>
  </si>
  <si>
    <t>24946.89</t>
  </si>
  <si>
    <t>INVDEM001459</t>
  </si>
  <si>
    <t>PRD3261</t>
  </si>
  <si>
    <t>184.47</t>
  </si>
  <si>
    <t>155.92</t>
  </si>
  <si>
    <t>73.83</t>
  </si>
  <si>
    <t>184654.47</t>
  </si>
  <si>
    <t>28578.55</t>
  </si>
  <si>
    <t>INVDEM001411</t>
  </si>
  <si>
    <t>ST453</t>
  </si>
  <si>
    <t>PRD1590</t>
  </si>
  <si>
    <t>132.41</t>
  </si>
  <si>
    <t>85.72</t>
  </si>
  <si>
    <t>70.31</t>
  </si>
  <si>
    <t>1348.53</t>
  </si>
  <si>
    <t>60643.78</t>
  </si>
  <si>
    <t>20035.49</t>
  </si>
  <si>
    <t>INVDEM000514</t>
  </si>
  <si>
    <t>INVDEM001847</t>
  </si>
  <si>
    <t>ST714</t>
  </si>
  <si>
    <t>ohio</t>
  </si>
  <si>
    <t>PRD5545</t>
  </si>
  <si>
    <t>114.74</t>
  </si>
  <si>
    <t>82.35</t>
  </si>
  <si>
    <t>88.45</t>
  </si>
  <si>
    <t>54616.24</t>
  </si>
  <si>
    <t>15417.64</t>
  </si>
  <si>
    <t>INVDEM001397</t>
  </si>
  <si>
    <t>PRD7424</t>
  </si>
  <si>
    <t>2025-12-22</t>
  </si>
  <si>
    <t>307.94</t>
  </si>
  <si>
    <t>233.34</t>
  </si>
  <si>
    <t>1054</t>
  </si>
  <si>
    <t>809</t>
  </si>
  <si>
    <t>69.72</t>
  </si>
  <si>
    <t>10448.54</t>
  </si>
  <si>
    <t>18277.0</t>
  </si>
  <si>
    <t>173678.16</t>
  </si>
  <si>
    <t>13348.86</t>
  </si>
  <si>
    <t>INVDEM001935</t>
  </si>
  <si>
    <t>PRD7429</t>
  </si>
  <si>
    <t>325.91</t>
  </si>
  <si>
    <t>188.84</t>
  </si>
  <si>
    <t>44547.75</t>
  </si>
  <si>
    <t>57034.25</t>
  </si>
  <si>
    <t>-20560.5</t>
  </si>
  <si>
    <t>INVDEM000875</t>
  </si>
  <si>
    <t>ST289</t>
  </si>
  <si>
    <t>PRD3883</t>
  </si>
  <si>
    <t>60.03</t>
  </si>
  <si>
    <t>85.92</t>
  </si>
  <si>
    <t>295.05</t>
  </si>
  <si>
    <t>4262.13</t>
  </si>
  <si>
    <t>1489.18</t>
  </si>
  <si>
    <t>INVDEM000669</t>
  </si>
  <si>
    <t>PRD3791</t>
  </si>
  <si>
    <t>2026-01-16</t>
  </si>
  <si>
    <t>223.68</t>
  </si>
  <si>
    <t>104.73</t>
  </si>
  <si>
    <t>82.03</t>
  </si>
  <si>
    <t>1309.54</t>
  </si>
  <si>
    <t>95516.85</t>
  </si>
  <si>
    <t>14539.2</t>
  </si>
  <si>
    <t>-89094.64</t>
  </si>
  <si>
    <t>INVDEM000060</t>
  </si>
  <si>
    <t>PRD3637</t>
  </si>
  <si>
    <t>321.19</t>
  </si>
  <si>
    <t>149.54</t>
  </si>
  <si>
    <t>1912.1</t>
  </si>
  <si>
    <t>23859.35</t>
  </si>
  <si>
    <t>54923.49</t>
  </si>
  <si>
    <t>3580.7</t>
  </si>
  <si>
    <t>INVDEM000663</t>
  </si>
  <si>
    <t>ST400</t>
  </si>
  <si>
    <t>PRD2171</t>
  </si>
  <si>
    <t>Mar-10-2026</t>
  </si>
  <si>
    <t>234.5</t>
  </si>
  <si>
    <t>158.14</t>
  </si>
  <si>
    <t>96.99</t>
  </si>
  <si>
    <t>3389.65</t>
  </si>
  <si>
    <t>62377.0</t>
  </si>
  <si>
    <t>16922.11</t>
  </si>
  <si>
    <t>INVDEM000706</t>
  </si>
  <si>
    <t>ST823</t>
  </si>
  <si>
    <t>PRD7770</t>
  </si>
  <si>
    <t>2025-11-16</t>
  </si>
  <si>
    <t>335.92</t>
  </si>
  <si>
    <t>220.83</t>
  </si>
  <si>
    <t>79.23</t>
  </si>
  <si>
    <t>164936.72</t>
  </si>
  <si>
    <t>56509.19</t>
  </si>
  <si>
    <t>INVDEM000373</t>
  </si>
  <si>
    <t>PRD7295</t>
  </si>
  <si>
    <t>2026-04-22</t>
  </si>
  <si>
    <t>125.07</t>
  </si>
  <si>
    <t>62.83</t>
  </si>
  <si>
    <t>67.56</t>
  </si>
  <si>
    <t>356.88</t>
  </si>
  <si>
    <t>31431.2</t>
  </si>
  <si>
    <t>16259.1</t>
  </si>
  <si>
    <t>-23696.88</t>
  </si>
  <si>
    <t>INVDEM002025</t>
  </si>
  <si>
    <t>ST895</t>
  </si>
  <si>
    <t>PRD6818</t>
  </si>
  <si>
    <t>302.07</t>
  </si>
  <si>
    <t>177.09</t>
  </si>
  <si>
    <t>-376</t>
  </si>
  <si>
    <t>70113.78</t>
  </si>
  <si>
    <t>199064.13</t>
  </si>
  <si>
    <t>12248.04</t>
  </si>
  <si>
    <t>INVDEM001961</t>
  </si>
  <si>
    <t>PRD9262</t>
  </si>
  <si>
    <t>2025-11-18</t>
  </si>
  <si>
    <t>34.64</t>
  </si>
  <si>
    <t>29.05</t>
  </si>
  <si>
    <t>96.11</t>
  </si>
  <si>
    <t>157.22</t>
  </si>
  <si>
    <t>6235.2</t>
  </si>
  <si>
    <t>848.98</t>
  </si>
  <si>
    <t>INVDEM000652</t>
  </si>
  <si>
    <t>PRD5212</t>
  </si>
  <si>
    <t>121.81</t>
  </si>
  <si>
    <t>96.84</t>
  </si>
  <si>
    <t>802.52</t>
  </si>
  <si>
    <t>11571.95</t>
  </si>
  <si>
    <t>3595.98</t>
  </si>
  <si>
    <t>INVDEM000991</t>
  </si>
  <si>
    <t>PRD9802</t>
  </si>
  <si>
    <t>286.04</t>
  </si>
  <si>
    <t>210.32</t>
  </si>
  <si>
    <t>-57</t>
  </si>
  <si>
    <t>73.73</t>
  </si>
  <si>
    <t>1677.81</t>
  </si>
  <si>
    <t>5981.88</t>
  </si>
  <si>
    <t>39473.52</t>
  </si>
  <si>
    <t>2789.67</t>
  </si>
  <si>
    <t>INVDEM001565</t>
  </si>
  <si>
    <t>PRD2445</t>
  </si>
  <si>
    <t>323.34</t>
  </si>
  <si>
    <t>204.83</t>
  </si>
  <si>
    <t>75.0</t>
  </si>
  <si>
    <t>220.19</t>
  </si>
  <si>
    <t>27160.56</t>
  </si>
  <si>
    <t>9734.65</t>
  </si>
  <si>
    <t>INVDEM000118</t>
  </si>
  <si>
    <t>PRD4785</t>
  </si>
  <si>
    <t>34.96</t>
  </si>
  <si>
    <t>27.81</t>
  </si>
  <si>
    <t>79.07</t>
  </si>
  <si>
    <t>1503.28</t>
  </si>
  <si>
    <t>307.45</t>
  </si>
  <si>
    <t>INVDEM001463</t>
  </si>
  <si>
    <t>PRD5880</t>
  </si>
  <si>
    <t>81.17</t>
  </si>
  <si>
    <t>59.41</t>
  </si>
  <si>
    <t>73.87</t>
  </si>
  <si>
    <t>746.12</t>
  </si>
  <si>
    <t>2567.68</t>
  </si>
  <si>
    <t>8441.68</t>
  </si>
  <si>
    <t>-1050.76</t>
  </si>
  <si>
    <t>INVDEM001864</t>
  </si>
  <si>
    <t>PRD6395</t>
  </si>
  <si>
    <t>264.2</t>
  </si>
  <si>
    <t>135.24</t>
  </si>
  <si>
    <t>65.03</t>
  </si>
  <si>
    <t>673.32</t>
  </si>
  <si>
    <t>43064.6</t>
  </si>
  <si>
    <t>20347.16</t>
  </si>
  <si>
    <t>INVDEM001755</t>
  </si>
  <si>
    <t>ST664</t>
  </si>
  <si>
    <t>PRD3815</t>
  </si>
  <si>
    <t>196.4</t>
  </si>
  <si>
    <t>116.04</t>
  </si>
  <si>
    <t>658.34</t>
  </si>
  <si>
    <t>13748.0</t>
  </si>
  <si>
    <t>4966.86</t>
  </si>
  <si>
    <t>INVDEM000459</t>
  </si>
  <si>
    <t>ST727</t>
  </si>
  <si>
    <t>PRD3069</t>
  </si>
  <si>
    <t>413.79</t>
  </si>
  <si>
    <t>211.16</t>
  </si>
  <si>
    <t>68.24</t>
  </si>
  <si>
    <t>1455.42</t>
  </si>
  <si>
    <t>65652.12</t>
  </si>
  <si>
    <t>199446.78</t>
  </si>
  <si>
    <t>30560.12</t>
  </si>
  <si>
    <t>INVDEM000247</t>
  </si>
  <si>
    <t>ST802</t>
  </si>
  <si>
    <t>PRD2984</t>
  </si>
  <si>
    <t>142.3</t>
  </si>
  <si>
    <t>96.97</t>
  </si>
  <si>
    <t>376.45</t>
  </si>
  <si>
    <t>12636.78</t>
  </si>
  <si>
    <t>24902.5</t>
  </si>
  <si>
    <t>-3006.73</t>
  </si>
  <si>
    <t>INVDEM001782</t>
  </si>
  <si>
    <t>PRD3073</t>
  </si>
  <si>
    <t>2025-12-16</t>
  </si>
  <si>
    <t>97.63</t>
  </si>
  <si>
    <t>1642.2</t>
  </si>
  <si>
    <t>3627.05</t>
  </si>
  <si>
    <t>2538.38</t>
  </si>
  <si>
    <t>-4877.95</t>
  </si>
  <si>
    <t>INVDEM000477</t>
  </si>
  <si>
    <t>ST609</t>
  </si>
  <si>
    <t>PRD8346</t>
  </si>
  <si>
    <t>Aug-16-2025</t>
  </si>
  <si>
    <t>211.33</t>
  </si>
  <si>
    <t>99.49</t>
  </si>
  <si>
    <t>-329</t>
  </si>
  <si>
    <t>65.19</t>
  </si>
  <si>
    <t>76945.92</t>
  </si>
  <si>
    <t>54311.81</t>
  </si>
  <si>
    <t>-48203.04</t>
  </si>
  <si>
    <t>INVDEM000572</t>
  </si>
  <si>
    <t>PRD1529</t>
  </si>
  <si>
    <t>1356</t>
  </si>
  <si>
    <t>89.6</t>
  </si>
  <si>
    <t>1246</t>
  </si>
  <si>
    <t>1826.18</t>
  </si>
  <si>
    <t>19807.5</t>
  </si>
  <si>
    <t>74984.4</t>
  </si>
  <si>
    <t>5679.82</t>
  </si>
  <si>
    <t>INVDEM000792</t>
  </si>
  <si>
    <t>PRD4032</t>
  </si>
  <si>
    <t>2025-03-02</t>
  </si>
  <si>
    <t>121.88</t>
  </si>
  <si>
    <t>53.31</t>
  </si>
  <si>
    <t>70.45</t>
  </si>
  <si>
    <t>67643.4</t>
  </si>
  <si>
    <t>38056.35</t>
  </si>
  <si>
    <t>INVDEM000901</t>
  </si>
  <si>
    <t>ST490</t>
  </si>
  <si>
    <t>PRD7361</t>
  </si>
  <si>
    <t>2025-02-06</t>
  </si>
  <si>
    <t>300.0</t>
  </si>
  <si>
    <t>204.69</t>
  </si>
  <si>
    <t>849</t>
  </si>
  <si>
    <t>-140</t>
  </si>
  <si>
    <t>83.51</t>
  </si>
  <si>
    <t>1502.41</t>
  </si>
  <si>
    <t>52706.43</t>
  </si>
  <si>
    <t>88800.0</t>
  </si>
  <si>
    <t>-25997.08</t>
  </si>
  <si>
    <t>INVDEM000617</t>
  </si>
  <si>
    <t>68.34</t>
  </si>
  <si>
    <t>38.26</t>
  </si>
  <si>
    <t>91.78</t>
  </si>
  <si>
    <t>180.48</t>
  </si>
  <si>
    <t>36151.86</t>
  </si>
  <si>
    <t>15731.84</t>
  </si>
  <si>
    <t>INVDEM002024</t>
  </si>
  <si>
    <t>ST508</t>
  </si>
  <si>
    <t>PRD6182</t>
  </si>
  <si>
    <t>115.82</t>
  </si>
  <si>
    <t>89.19</t>
  </si>
  <si>
    <t>438.99</t>
  </si>
  <si>
    <t>8339.04</t>
  </si>
  <si>
    <t>1478.37</t>
  </si>
  <si>
    <t>INVDEM001159</t>
  </si>
  <si>
    <t>ST748</t>
  </si>
  <si>
    <t>PRD3707</t>
  </si>
  <si>
    <t>229.54</t>
  </si>
  <si>
    <t>195.45</t>
  </si>
  <si>
    <t>81.31</t>
  </si>
  <si>
    <t>111785.98</t>
  </si>
  <si>
    <t>16508.27</t>
  </si>
  <si>
    <t>INVDEM000907</t>
  </si>
  <si>
    <t>INVDEM000685</t>
  </si>
  <si>
    <t>ST447</t>
  </si>
  <si>
    <t>PRD7514</t>
  </si>
  <si>
    <t>267.98</t>
  </si>
  <si>
    <t>146.28</t>
  </si>
  <si>
    <t>89.1</t>
  </si>
  <si>
    <t>4495.51</t>
  </si>
  <si>
    <t>61215.1</t>
  </si>
  <si>
    <t>116035.34</t>
  </si>
  <si>
    <t>-13014.51</t>
  </si>
  <si>
    <t>INVDEM001839</t>
  </si>
  <si>
    <t>ST467</t>
  </si>
  <si>
    <t>PRD3076</t>
  </si>
  <si>
    <t>2025-08-31</t>
  </si>
  <si>
    <t>205.84</t>
  </si>
  <si>
    <t>106.24</t>
  </si>
  <si>
    <t>83.99</t>
  </si>
  <si>
    <t>3452.2</t>
  </si>
  <si>
    <t>57967.2</t>
  </si>
  <si>
    <t>4940.16</t>
  </si>
  <si>
    <t>-59029.0</t>
  </si>
  <si>
    <t>INVDEM000322</t>
  </si>
  <si>
    <t>ST569</t>
  </si>
  <si>
    <t>PRD3805</t>
  </si>
  <si>
    <t>351.37</t>
  </si>
  <si>
    <t>232.91</t>
  </si>
  <si>
    <t>96.88</t>
  </si>
  <si>
    <t>3122.8</t>
  </si>
  <si>
    <t>8647.58</t>
  </si>
  <si>
    <t>8081.51</t>
  </si>
  <si>
    <t>-9045.8</t>
  </si>
  <si>
    <t>INVDEM000442</t>
  </si>
  <si>
    <t>ST625</t>
  </si>
  <si>
    <t>PRD2186</t>
  </si>
  <si>
    <t>6.95</t>
  </si>
  <si>
    <t>5.18</t>
  </si>
  <si>
    <t>86.16</t>
  </si>
  <si>
    <t>1792</t>
  </si>
  <si>
    <t>184.28</t>
  </si>
  <si>
    <t>5775.45</t>
  </si>
  <si>
    <t>1286.59</t>
  </si>
  <si>
    <t>INVDEM001100</t>
  </si>
  <si>
    <t>PRD7948</t>
  </si>
  <si>
    <t>154.06</t>
  </si>
  <si>
    <t>122.01</t>
  </si>
  <si>
    <t>1183</t>
  </si>
  <si>
    <t>-392</t>
  </si>
  <si>
    <t>66.86</t>
  </si>
  <si>
    <t>20415.85</t>
  </si>
  <si>
    <t>84116.76</t>
  </si>
  <si>
    <t>-2916.55</t>
  </si>
  <si>
    <t>INVDEM000130</t>
  </si>
  <si>
    <t>PRD2938</t>
  </si>
  <si>
    <t>286.58</t>
  </si>
  <si>
    <t>75.08</t>
  </si>
  <si>
    <t>2644.16</t>
  </si>
  <si>
    <t>44960.94</t>
  </si>
  <si>
    <t>14615.58</t>
  </si>
  <si>
    <t>-39356.87</t>
  </si>
  <si>
    <t>INVDEM000046</t>
  </si>
  <si>
    <t>PRD1838</t>
  </si>
  <si>
    <t>291.14</t>
  </si>
  <si>
    <t>74.32</t>
  </si>
  <si>
    <t>223304.38</t>
  </si>
  <si>
    <t>103245.87</t>
  </si>
  <si>
    <t>INVDEM000606</t>
  </si>
  <si>
    <t>PRD3447</t>
  </si>
  <si>
    <t>250.88</t>
  </si>
  <si>
    <t>175.27</t>
  </si>
  <si>
    <t>641</t>
  </si>
  <si>
    <t>154291.2</t>
  </si>
  <si>
    <t>46500.15</t>
  </si>
  <si>
    <t>INVDEM001366</t>
  </si>
  <si>
    <t>ST347</t>
  </si>
  <si>
    <t>PRD7861</t>
  </si>
  <si>
    <t>81.29</t>
  </si>
  <si>
    <t>36.82</t>
  </si>
  <si>
    <t>165.91</t>
  </si>
  <si>
    <t>13919.11</t>
  </si>
  <si>
    <t>18940.57</t>
  </si>
  <si>
    <t>-3723.51</t>
  </si>
  <si>
    <t>INVDEM001377</t>
  </si>
  <si>
    <t>PRD3736</t>
  </si>
  <si>
    <t>70.69</t>
  </si>
  <si>
    <t>42.89</t>
  </si>
  <si>
    <t>97.71</t>
  </si>
  <si>
    <t>52522.67</t>
  </si>
  <si>
    <t>20655.4</t>
  </si>
  <si>
    <t>INVDEM000793</t>
  </si>
  <si>
    <t>ST875</t>
  </si>
  <si>
    <t>PRD9533</t>
  </si>
  <si>
    <t>315.08</t>
  </si>
  <si>
    <t>179.29</t>
  </si>
  <si>
    <t>78.48</t>
  </si>
  <si>
    <t>1867.61</t>
  </si>
  <si>
    <t>24891.32</t>
  </si>
  <si>
    <t>8859.8</t>
  </si>
  <si>
    <t>INVDEM001870</t>
  </si>
  <si>
    <t>PRD6940</t>
  </si>
  <si>
    <t>221.73</t>
  </si>
  <si>
    <t>130.07</t>
  </si>
  <si>
    <t>78.72</t>
  </si>
  <si>
    <t>2275.44</t>
  </si>
  <si>
    <t>46838.26</t>
  </si>
  <si>
    <t>11751.69</t>
  </si>
  <si>
    <t>-44255.72</t>
  </si>
  <si>
    <t>INVDEM001126</t>
  </si>
  <si>
    <t>PRD5488</t>
  </si>
  <si>
    <t>9.38</t>
  </si>
  <si>
    <t>4.28</t>
  </si>
  <si>
    <t>96.15</t>
  </si>
  <si>
    <t>25.6</t>
  </si>
  <si>
    <t>5599.86</t>
  </si>
  <si>
    <t>3019.1</t>
  </si>
  <si>
    <t>INVDEM001132</t>
  </si>
  <si>
    <t>PRD8275</t>
  </si>
  <si>
    <t>OFFICE SUPPLIES</t>
  </si>
  <si>
    <t>161.1</t>
  </si>
  <si>
    <t>128.48</t>
  </si>
  <si>
    <t>95.13</t>
  </si>
  <si>
    <t>643.91</t>
  </si>
  <si>
    <t>619.78</t>
  </si>
  <si>
    <t>53163.0</t>
  </si>
  <si>
    <t>9500.91</t>
  </si>
  <si>
    <t>INVDEM001098</t>
  </si>
  <si>
    <t>ST115</t>
  </si>
  <si>
    <t>PRD3765</t>
  </si>
  <si>
    <t>68.15</t>
  </si>
  <si>
    <t>30.28</t>
  </si>
  <si>
    <t>68.64</t>
  </si>
  <si>
    <t>552.1</t>
  </si>
  <si>
    <t>16083.4</t>
  </si>
  <si>
    <t>8385.22</t>
  </si>
  <si>
    <t>INVDEM000593</t>
  </si>
  <si>
    <t>ST336</t>
  </si>
  <si>
    <t>PRD2720</t>
  </si>
  <si>
    <t>312.99</t>
  </si>
  <si>
    <t>83.72</t>
  </si>
  <si>
    <t>1102</t>
  </si>
  <si>
    <t>3217.42</t>
  </si>
  <si>
    <t>226917.75</t>
  </si>
  <si>
    <t>120496.58</t>
  </si>
  <si>
    <t>INVDEM000071</t>
  </si>
  <si>
    <t>ST422</t>
  </si>
  <si>
    <t>PRD2885</t>
  </si>
  <si>
    <t>2025-08-29</t>
  </si>
  <si>
    <t>444.51</t>
  </si>
  <si>
    <t>221.45</t>
  </si>
  <si>
    <t>537.74</t>
  </si>
  <si>
    <t>80900.82</t>
  </si>
  <si>
    <t>40059.18</t>
  </si>
  <si>
    <t>INVDEM001746</t>
  </si>
  <si>
    <t>ST261</t>
  </si>
  <si>
    <t>PRD4767</t>
  </si>
  <si>
    <t>316.2</t>
  </si>
  <si>
    <t>200.81</t>
  </si>
  <si>
    <t>76.29</t>
  </si>
  <si>
    <t>889</t>
  </si>
  <si>
    <t>5520.85</t>
  </si>
  <si>
    <t>46617.56</t>
  </si>
  <si>
    <t>178969.2</t>
  </si>
  <si>
    <t>13172.33</t>
  </si>
  <si>
    <t>INVDEM000857</t>
  </si>
  <si>
    <t>PRD7127</t>
  </si>
  <si>
    <t>140.52</t>
  </si>
  <si>
    <t>70.4</t>
  </si>
  <si>
    <t>1270</t>
  </si>
  <si>
    <t>178460.4</t>
  </si>
  <si>
    <t>89052.4</t>
  </si>
  <si>
    <t>INVDEM001011</t>
  </si>
  <si>
    <t>272.83</t>
  </si>
  <si>
    <t>167.86</t>
  </si>
  <si>
    <t>115679.92</t>
  </si>
  <si>
    <t>44507.28</t>
  </si>
  <si>
    <t>INVDEM000313</t>
  </si>
  <si>
    <t>PRD1068</t>
  </si>
  <si>
    <t>257.27</t>
  </si>
  <si>
    <t>150.43</t>
  </si>
  <si>
    <t>86.1</t>
  </si>
  <si>
    <t>8760.88</t>
  </si>
  <si>
    <t>149216.6</t>
  </si>
  <si>
    <t>53206.32</t>
  </si>
  <si>
    <t>INVDEM000854</t>
  </si>
  <si>
    <t>ST104</t>
  </si>
  <si>
    <t>30.95</t>
  </si>
  <si>
    <t>25.8</t>
  </si>
  <si>
    <t>728</t>
  </si>
  <si>
    <t>-78</t>
  </si>
  <si>
    <t>89.29</t>
  </si>
  <si>
    <t>1220.55</t>
  </si>
  <si>
    <t>15196.45</t>
  </si>
  <si>
    <t>1308.1</t>
  </si>
  <si>
    <t>INVDEM000705</t>
  </si>
  <si>
    <t>ST626</t>
  </si>
  <si>
    <t>PRD7929</t>
  </si>
  <si>
    <t>427.71</t>
  </si>
  <si>
    <t>186.29</t>
  </si>
  <si>
    <t>931.91</t>
  </si>
  <si>
    <t>20279.28</t>
  </si>
  <si>
    <t>8981.91</t>
  </si>
  <si>
    <t>-16141.37</t>
  </si>
  <si>
    <t>INVDEM000905</t>
  </si>
  <si>
    <t>ST165</t>
  </si>
  <si>
    <t>PRD8267</t>
  </si>
  <si>
    <t>333.25</t>
  </si>
  <si>
    <t>224.45</t>
  </si>
  <si>
    <t>1970.55</t>
  </si>
  <si>
    <t>66912.0</t>
  </si>
  <si>
    <t>14663.0</t>
  </si>
  <si>
    <t>-64095.35</t>
  </si>
  <si>
    <t>INVDEM001626</t>
  </si>
  <si>
    <t>TEXAS</t>
  </si>
  <si>
    <t>PRD1234</t>
  </si>
  <si>
    <t>2025-01-02</t>
  </si>
  <si>
    <t>208.96</t>
  </si>
  <si>
    <t>116.26</t>
  </si>
  <si>
    <t>-138</t>
  </si>
  <si>
    <t>71.72</t>
  </si>
  <si>
    <t>3227.21</t>
  </si>
  <si>
    <t>42363.9</t>
  </si>
  <si>
    <t>6477.76</t>
  </si>
  <si>
    <t>-42717.41</t>
  </si>
  <si>
    <t>INVDEM001108</t>
  </si>
  <si>
    <t>ST552</t>
  </si>
  <si>
    <t>PRD8734</t>
  </si>
  <si>
    <t>56.51</t>
  </si>
  <si>
    <t>27.89</t>
  </si>
  <si>
    <t>233.47</t>
  </si>
  <si>
    <t>3319.92</t>
  </si>
  <si>
    <t>17744.14</t>
  </si>
  <si>
    <t>5433.29</t>
  </si>
  <si>
    <t>INVDEM000216</t>
  </si>
  <si>
    <t>ST164</t>
  </si>
  <si>
    <t>PRD9477</t>
  </si>
  <si>
    <t>167.34</t>
  </si>
  <si>
    <t>130.94</t>
  </si>
  <si>
    <t>1004</t>
  </si>
  <si>
    <t>1081</t>
  </si>
  <si>
    <t>77.52</t>
  </si>
  <si>
    <t>1151</t>
  </si>
  <si>
    <t>571.96</t>
  </si>
  <si>
    <t>2802.8</t>
  </si>
  <si>
    <t>168009.36</t>
  </si>
  <si>
    <t>33170.84</t>
  </si>
  <si>
    <t>INVDEM000490</t>
  </si>
  <si>
    <t>ST239</t>
  </si>
  <si>
    <t>PRD5504</t>
  </si>
  <si>
    <t>2025-10-21</t>
  </si>
  <si>
    <t>203.93</t>
  </si>
  <si>
    <t>130.33</t>
  </si>
  <si>
    <t>-151</t>
  </si>
  <si>
    <t>451.74</t>
  </si>
  <si>
    <t>12291.2</t>
  </si>
  <si>
    <t>130719.13</t>
  </si>
  <si>
    <t>34434.66</t>
  </si>
  <si>
    <t>INVDEM000138</t>
  </si>
  <si>
    <t>PRD4605</t>
  </si>
  <si>
    <t>Jan-01-2025</t>
  </si>
  <si>
    <t>21.06</t>
  </si>
  <si>
    <t>15.41</t>
  </si>
  <si>
    <t>97.87</t>
  </si>
  <si>
    <t>703.87</t>
  </si>
  <si>
    <t>9308.52</t>
  </si>
  <si>
    <t>1375.33</t>
  </si>
  <si>
    <t>INVDEM000403</t>
  </si>
  <si>
    <t>ST242</t>
  </si>
  <si>
    <t>PRD8049</t>
  </si>
  <si>
    <t>200.2</t>
  </si>
  <si>
    <t>857</t>
  </si>
  <si>
    <t>1378.02</t>
  </si>
  <si>
    <t>20988.24</t>
  </si>
  <si>
    <t>108078.88</t>
  </si>
  <si>
    <t>12839.82</t>
  </si>
  <si>
    <t>INVDEM000300</t>
  </si>
  <si>
    <t>ST794</t>
  </si>
  <si>
    <t>PRD4381</t>
  </si>
  <si>
    <t>77.49</t>
  </si>
  <si>
    <t>51.27</t>
  </si>
  <si>
    <t>89.44</t>
  </si>
  <si>
    <t>1061</t>
  </si>
  <si>
    <t>2386.02</t>
  </si>
  <si>
    <t>61217.1</t>
  </si>
  <si>
    <t>18327.78</t>
  </si>
  <si>
    <t>INVDEM001500</t>
  </si>
  <si>
    <t>PRD9861</t>
  </si>
  <si>
    <t>327.92</t>
  </si>
  <si>
    <t>171.72</t>
  </si>
  <si>
    <t>81.6</t>
  </si>
  <si>
    <t>40990.0</t>
  </si>
  <si>
    <t>19525.0</t>
  </si>
  <si>
    <t>INVDEM001582</t>
  </si>
  <si>
    <t>PRD5114</t>
  </si>
  <si>
    <t>453.33</t>
  </si>
  <si>
    <t>231.47</t>
  </si>
  <si>
    <t>78.26</t>
  </si>
  <si>
    <t>718.94</t>
  </si>
  <si>
    <t>15086.48</t>
  </si>
  <si>
    <t>31733.1</t>
  </si>
  <si>
    <t>-275.22</t>
  </si>
  <si>
    <t>INVDEM000570</t>
  </si>
  <si>
    <t>ST782</t>
  </si>
  <si>
    <t>PRD5847</t>
  </si>
  <si>
    <t>Oct-06-2025</t>
  </si>
  <si>
    <t>309.14</t>
  </si>
  <si>
    <t>221.3</t>
  </si>
  <si>
    <t>-102</t>
  </si>
  <si>
    <t>75.18</t>
  </si>
  <si>
    <t>3337.92</t>
  </si>
  <si>
    <t>115309.22</t>
  </si>
  <si>
    <t>29426.4</t>
  </si>
  <si>
    <t>INVDEM000541</t>
  </si>
  <si>
    <t>PRD5877</t>
  </si>
  <si>
    <t>140.07</t>
  </si>
  <si>
    <t>96.32</t>
  </si>
  <si>
    <t>830</t>
  </si>
  <si>
    <t>1113</t>
  </si>
  <si>
    <t>65.9</t>
  </si>
  <si>
    <t>116258.1</t>
  </si>
  <si>
    <t>36312.5</t>
  </si>
  <si>
    <t>INVDEM000181</t>
  </si>
  <si>
    <t>INVDEM001207</t>
  </si>
  <si>
    <t>PRD9718</t>
  </si>
  <si>
    <t>2025-09-23</t>
  </si>
  <si>
    <t>454.05</t>
  </si>
  <si>
    <t>248.3</t>
  </si>
  <si>
    <t>93.88</t>
  </si>
  <si>
    <t>3059.58</t>
  </si>
  <si>
    <t>14608.25</t>
  </si>
  <si>
    <t>79004.7</t>
  </si>
  <si>
    <t>18132.67</t>
  </si>
  <si>
    <t>INVDEM001592</t>
  </si>
  <si>
    <t>PRD9967</t>
  </si>
  <si>
    <t>358.81</t>
  </si>
  <si>
    <t>182.76</t>
  </si>
  <si>
    <t>95.45</t>
  </si>
  <si>
    <t>877.95</t>
  </si>
  <si>
    <t>1584.45</t>
  </si>
  <si>
    <t>12558.35</t>
  </si>
  <si>
    <t>3699.35</t>
  </si>
  <si>
    <t>INVDEM001261</t>
  </si>
  <si>
    <t>ST982</t>
  </si>
  <si>
    <t>PRD4143</t>
  </si>
  <si>
    <t>2025-03-16</t>
  </si>
  <si>
    <t>93.55</t>
  </si>
  <si>
    <t>571.02</t>
  </si>
  <si>
    <t>174.86</t>
  </si>
  <si>
    <t>INVDEM001416</t>
  </si>
  <si>
    <t>PRD3706</t>
  </si>
  <si>
    <t>104.14</t>
  </si>
  <si>
    <t>56.15</t>
  </si>
  <si>
    <t>69.39</t>
  </si>
  <si>
    <t>564.49</t>
  </si>
  <si>
    <t>10205.72</t>
  </si>
  <si>
    <t>4138.53</t>
  </si>
  <si>
    <t>INVDEM001550</t>
  </si>
  <si>
    <t>ST513</t>
  </si>
  <si>
    <t>PRD7125</t>
  </si>
  <si>
    <t>109.38</t>
  </si>
  <si>
    <t>66.95</t>
  </si>
  <si>
    <t>91.85</t>
  </si>
  <si>
    <t>1237.94</t>
  </si>
  <si>
    <t>1739.63</t>
  </si>
  <si>
    <t>34454.7</t>
  </si>
  <si>
    <t>10387.88</t>
  </si>
  <si>
    <t>INVDEM001171</t>
  </si>
  <si>
    <t>ST194</t>
  </si>
  <si>
    <t>PRD7153</t>
  </si>
  <si>
    <t>2026-04-17</t>
  </si>
  <si>
    <t>90.67</t>
  </si>
  <si>
    <t>63.39</t>
  </si>
  <si>
    <t>82.42</t>
  </si>
  <si>
    <t>111.04</t>
  </si>
  <si>
    <t>71175.95</t>
  </si>
  <si>
    <t>21303.76</t>
  </si>
  <si>
    <t>INVDEM001431</t>
  </si>
  <si>
    <t>ST271</t>
  </si>
  <si>
    <t>PRD3924</t>
  </si>
  <si>
    <t>2025-01-18</t>
  </si>
  <si>
    <t>308.75</t>
  </si>
  <si>
    <t>236.78</t>
  </si>
  <si>
    <t>71.71</t>
  </si>
  <si>
    <t>776.27</t>
  </si>
  <si>
    <t>46930.0</t>
  </si>
  <si>
    <t>10163.17</t>
  </si>
  <si>
    <t>INVDEM000660</t>
  </si>
  <si>
    <t>PRD3988</t>
  </si>
  <si>
    <t>89.66</t>
  </si>
  <si>
    <t>60.31</t>
  </si>
  <si>
    <t>1042</t>
  </si>
  <si>
    <t>77.45</t>
  </si>
  <si>
    <t>701</t>
  </si>
  <si>
    <t>921.49</t>
  </si>
  <si>
    <t>21425.5</t>
  </si>
  <si>
    <t>27973.92</t>
  </si>
  <si>
    <t>-13189.79</t>
  </si>
  <si>
    <t>INVDEM000384</t>
  </si>
  <si>
    <t>PRD9376</t>
  </si>
  <si>
    <t>282.7</t>
  </si>
  <si>
    <t>191.55</t>
  </si>
  <si>
    <t>92.78</t>
  </si>
  <si>
    <t>36915.75</t>
  </si>
  <si>
    <t>50037.9</t>
  </si>
  <si>
    <t>-20782.2</t>
  </si>
  <si>
    <t>INVDEM000353</t>
  </si>
  <si>
    <t>ST531</t>
  </si>
  <si>
    <t>PRD2622</t>
  </si>
  <si>
    <t>55.89</t>
  </si>
  <si>
    <t>26.73</t>
  </si>
  <si>
    <t>-340</t>
  </si>
  <si>
    <t>70.77</t>
  </si>
  <si>
    <t>1598</t>
  </si>
  <si>
    <t>2284.39</t>
  </si>
  <si>
    <t>16504.56</t>
  </si>
  <si>
    <t>33366.33</t>
  </si>
  <si>
    <t>-1380.43</t>
  </si>
  <si>
    <t>INVDEM000697</t>
  </si>
  <si>
    <t>PRD9020</t>
  </si>
  <si>
    <t>2025-05-29</t>
  </si>
  <si>
    <t>325.69</t>
  </si>
  <si>
    <t>173.27</t>
  </si>
  <si>
    <t>99.18</t>
  </si>
  <si>
    <t>794.42</t>
  </si>
  <si>
    <t>9602.46</t>
  </si>
  <si>
    <t>19215.71</t>
  </si>
  <si>
    <t>-1404.1</t>
  </si>
  <si>
    <t>INVDEM001421</t>
  </si>
  <si>
    <t>PRD9072</t>
  </si>
  <si>
    <t>2025-03-19</t>
  </si>
  <si>
    <t>238.01</t>
  </si>
  <si>
    <t>120.58</t>
  </si>
  <si>
    <t>1663</t>
  </si>
  <si>
    <t>1952</t>
  </si>
  <si>
    <t>82.62</t>
  </si>
  <si>
    <t>1911</t>
  </si>
  <si>
    <t>1560</t>
  </si>
  <si>
    <t>1755.08</t>
  </si>
  <si>
    <t>395810.63</t>
  </si>
  <si>
    <t>193531.01</t>
  </si>
  <si>
    <t>INVDEM001128</t>
  </si>
  <si>
    <t>PRD5034</t>
  </si>
  <si>
    <t>2025-07-09</t>
  </si>
  <si>
    <t>387.6</t>
  </si>
  <si>
    <t>212.92</t>
  </si>
  <si>
    <t>998</t>
  </si>
  <si>
    <t>1175</t>
  </si>
  <si>
    <t>3501.09</t>
  </si>
  <si>
    <t>107253.52</t>
  </si>
  <si>
    <t>148838.4</t>
  </si>
  <si>
    <t>-43677.49</t>
  </si>
  <si>
    <t>INVDEM001759</t>
  </si>
  <si>
    <t>ST683</t>
  </si>
  <si>
    <t>PRD2566</t>
  </si>
  <si>
    <t>403.78</t>
  </si>
  <si>
    <t>222.52</t>
  </si>
  <si>
    <t>7280.79</t>
  </si>
  <si>
    <t>167302.98</t>
  </si>
  <si>
    <t>204312.68</t>
  </si>
  <si>
    <t>-82866.21</t>
  </si>
  <si>
    <t>INVDEM000591</t>
  </si>
  <si>
    <t>ST647</t>
  </si>
  <si>
    <t>61.76</t>
  </si>
  <si>
    <t>41.74</t>
  </si>
  <si>
    <t>90.45</t>
  </si>
  <si>
    <t>279.26</t>
  </si>
  <si>
    <t>2742.74</t>
  </si>
  <si>
    <t>29706.56</t>
  </si>
  <si>
    <t>6607.62</t>
  </si>
  <si>
    <t>INVDEM000696</t>
  </si>
  <si>
    <t>PRD4506</t>
  </si>
  <si>
    <t>268.26</t>
  </si>
  <si>
    <t>170.03</t>
  </si>
  <si>
    <t>66.0</t>
  </si>
  <si>
    <t>905.84</t>
  </si>
  <si>
    <t>13413.0</t>
  </si>
  <si>
    <t>4005.66</t>
  </si>
  <si>
    <t>INVDEM000097</t>
  </si>
  <si>
    <t>PRD3636</t>
  </si>
  <si>
    <t>89.89</t>
  </si>
  <si>
    <t>40.08</t>
  </si>
  <si>
    <t>89.71</t>
  </si>
  <si>
    <t>5.01</t>
  </si>
  <si>
    <t>18337.56</t>
  </si>
  <si>
    <t>10156.23</t>
  </si>
  <si>
    <t>INVDEM001740</t>
  </si>
  <si>
    <t>PRD4622</t>
  </si>
  <si>
    <t>186.69</t>
  </si>
  <si>
    <t>2197</t>
  </si>
  <si>
    <t>1803</t>
  </si>
  <si>
    <t>78.15</t>
  </si>
  <si>
    <t>4305</t>
  </si>
  <si>
    <t>2769</t>
  </si>
  <si>
    <t>23428.85</t>
  </si>
  <si>
    <t>23371.71</t>
  </si>
  <si>
    <t>610447.2</t>
  </si>
  <si>
    <t>251500.96</t>
  </si>
  <si>
    <t>INVDEM000041</t>
  </si>
  <si>
    <t>PRD5685</t>
  </si>
  <si>
    <t>160.84</t>
  </si>
  <si>
    <t>84.34</t>
  </si>
  <si>
    <t>83.93</t>
  </si>
  <si>
    <t>9007.04</t>
  </si>
  <si>
    <t>4284.0</t>
  </si>
  <si>
    <t>INVDEM000952</t>
  </si>
  <si>
    <t>ST442</t>
  </si>
  <si>
    <t>PRD1412</t>
  </si>
  <si>
    <t>2025-02-22</t>
  </si>
  <si>
    <t>101.01</t>
  </si>
  <si>
    <t>80.16</t>
  </si>
  <si>
    <t>92.87</t>
  </si>
  <si>
    <t>1117.17</t>
  </si>
  <si>
    <t>1793.1</t>
  </si>
  <si>
    <t>52222.17</t>
  </si>
  <si>
    <t>7869.18</t>
  </si>
  <si>
    <t>INVDEM001136</t>
  </si>
  <si>
    <t>ST462</t>
  </si>
  <si>
    <t>PRD7868</t>
  </si>
  <si>
    <t>467.79</t>
  </si>
  <si>
    <t>241.01</t>
  </si>
  <si>
    <t>96.27</t>
  </si>
  <si>
    <t>125367.72</t>
  </si>
  <si>
    <t>60777.04</t>
  </si>
  <si>
    <t>INVDEM001676</t>
  </si>
  <si>
    <t>ST962</t>
  </si>
  <si>
    <t>PRD8077</t>
  </si>
  <si>
    <t>52.99</t>
  </si>
  <si>
    <t>39.67</t>
  </si>
  <si>
    <t>841</t>
  </si>
  <si>
    <t>90.79</t>
  </si>
  <si>
    <t>1733</t>
  </si>
  <si>
    <t>1051</t>
  </si>
  <si>
    <t>2448.93</t>
  </si>
  <si>
    <t>572.76</t>
  </si>
  <si>
    <t>44882.53</t>
  </si>
  <si>
    <t>8260.35</t>
  </si>
  <si>
    <t>INVDEM000440</t>
  </si>
  <si>
    <t>PRD3899</t>
  </si>
  <si>
    <t>2026-05-15</t>
  </si>
  <si>
    <t>95.76</t>
  </si>
  <si>
    <t>68.53</t>
  </si>
  <si>
    <t>237.19</t>
  </si>
  <si>
    <t>3655.26</t>
  </si>
  <si>
    <t>2121.09</t>
  </si>
  <si>
    <t>-3399.28</t>
  </si>
  <si>
    <t>INVDEM000550</t>
  </si>
  <si>
    <t>ST949</t>
  </si>
  <si>
    <t>PRD1541</t>
  </si>
  <si>
    <t>281.06</t>
  </si>
  <si>
    <t>221.7</t>
  </si>
  <si>
    <t>93.9</t>
  </si>
  <si>
    <t>280.19</t>
  </si>
  <si>
    <t>152053.46</t>
  </si>
  <si>
    <t>31833.57</t>
  </si>
  <si>
    <t>INVDEM001454</t>
  </si>
  <si>
    <t>ST159</t>
  </si>
  <si>
    <t>PRD8145</t>
  </si>
  <si>
    <t>328.57</t>
  </si>
  <si>
    <t>92.63</t>
  </si>
  <si>
    <t>102513.84</t>
  </si>
  <si>
    <t>47732.88</t>
  </si>
  <si>
    <t>INVDEM000050</t>
  </si>
  <si>
    <t>ST396</t>
  </si>
  <si>
    <t>PRD2405</t>
  </si>
  <si>
    <t>27.05</t>
  </si>
  <si>
    <t>15.45</t>
  </si>
  <si>
    <t>88.48</t>
  </si>
  <si>
    <t>11739.7</t>
  </si>
  <si>
    <t>5034.4</t>
  </si>
  <si>
    <t>INVDEM000668</t>
  </si>
  <si>
    <t>ST621</t>
  </si>
  <si>
    <t>530.04</t>
  </si>
  <si>
    <t>233.0</t>
  </si>
  <si>
    <t>1482</t>
  </si>
  <si>
    <t>1587</t>
  </si>
  <si>
    <t>-105</t>
  </si>
  <si>
    <t>93.38</t>
  </si>
  <si>
    <t>2037</t>
  </si>
  <si>
    <t>4898.48</t>
  </si>
  <si>
    <t>195452.32</t>
  </si>
  <si>
    <t>492407.16</t>
  </si>
  <si>
    <t>75599.36</t>
  </si>
  <si>
    <t>INVDEM001426</t>
  </si>
  <si>
    <t>ST316</t>
  </si>
  <si>
    <t>PRD2644</t>
  </si>
  <si>
    <t>438.39</t>
  </si>
  <si>
    <t>245.32</t>
  </si>
  <si>
    <t>89.4</t>
  </si>
  <si>
    <t>4001.36</t>
  </si>
  <si>
    <t>248128.74</t>
  </si>
  <si>
    <t>105276.26</t>
  </si>
  <si>
    <t>INVDEM001637</t>
  </si>
  <si>
    <t>PRD3202</t>
  </si>
  <si>
    <t>192.55</t>
  </si>
  <si>
    <t>162.71</t>
  </si>
  <si>
    <t>90.91</t>
  </si>
  <si>
    <t>1764.41</t>
  </si>
  <si>
    <t>10590.25</t>
  </si>
  <si>
    <t>-123.21</t>
  </si>
  <si>
    <t>INVDEM002014</t>
  </si>
  <si>
    <t>INVDEM001450</t>
  </si>
  <si>
    <t>PRD2156</t>
  </si>
  <si>
    <t>266.89</t>
  </si>
  <si>
    <t>137.8</t>
  </si>
  <si>
    <t>1205</t>
  </si>
  <si>
    <t>83.15</t>
  </si>
  <si>
    <t>511.01</t>
  </si>
  <si>
    <t>3614.52</t>
  </si>
  <si>
    <t>314129.53</t>
  </si>
  <si>
    <t>147813.4</t>
  </si>
  <si>
    <t>INVDEM001564</t>
  </si>
  <si>
    <t>PRD4201</t>
  </si>
  <si>
    <t>124.6</t>
  </si>
  <si>
    <t>96.41</t>
  </si>
  <si>
    <t>1888.73</t>
  </si>
  <si>
    <t>85974.0</t>
  </si>
  <si>
    <t>17562.37</t>
  </si>
  <si>
    <t>INVDEM000734</t>
  </si>
  <si>
    <t>PRD4090</t>
  </si>
  <si>
    <t>2025-11-28</t>
  </si>
  <si>
    <t>131.4</t>
  </si>
  <si>
    <t>62.22</t>
  </si>
  <si>
    <t>20629.8</t>
  </si>
  <si>
    <t>10526.39</t>
  </si>
  <si>
    <t>INVDEM000698</t>
  </si>
  <si>
    <t>ST822</t>
  </si>
  <si>
    <t>74.73</t>
  </si>
  <si>
    <t>62.42</t>
  </si>
  <si>
    <t>1506</t>
  </si>
  <si>
    <t>2050</t>
  </si>
  <si>
    <t>-544</t>
  </si>
  <si>
    <t>73.46</t>
  </si>
  <si>
    <t>1592</t>
  </si>
  <si>
    <t>10734.32</t>
  </si>
  <si>
    <t>88031.94</t>
  </si>
  <si>
    <t>3766.86</t>
  </si>
  <si>
    <t>INVDEM001094</t>
  </si>
  <si>
    <t>PRD1063</t>
  </si>
  <si>
    <t>2026-04-04</t>
  </si>
  <si>
    <t>127.0</t>
  </si>
  <si>
    <t>110.43</t>
  </si>
  <si>
    <t>95.36</t>
  </si>
  <si>
    <t>2213</t>
  </si>
  <si>
    <t>1938</t>
  </si>
  <si>
    <t>3872.09</t>
  </si>
  <si>
    <t>19188.06</t>
  </si>
  <si>
    <t>36322.0</t>
  </si>
  <si>
    <t>-18321.13</t>
  </si>
  <si>
    <t>INVDEM001190</t>
  </si>
  <si>
    <t>ST678</t>
  </si>
  <si>
    <t>PRD6740</t>
  </si>
  <si>
    <t>85.49</t>
  </si>
  <si>
    <t>60.83</t>
  </si>
  <si>
    <t>1539.49</t>
  </si>
  <si>
    <t>7545.96</t>
  </si>
  <si>
    <t>14960.75</t>
  </si>
  <si>
    <t>-4769.95</t>
  </si>
  <si>
    <t>INVDEM001967</t>
  </si>
  <si>
    <t>ST899</t>
  </si>
  <si>
    <t>PRD7725</t>
  </si>
  <si>
    <t>18.76</t>
  </si>
  <si>
    <t>14.95</t>
  </si>
  <si>
    <t>93.75</t>
  </si>
  <si>
    <t>35.13</t>
  </si>
  <si>
    <t>600.32</t>
  </si>
  <si>
    <t>INVDEM000266</t>
  </si>
  <si>
    <t>ST186</t>
  </si>
  <si>
    <t>PRD6087</t>
  </si>
  <si>
    <t>177.75</t>
  </si>
  <si>
    <t>88.27</t>
  </si>
  <si>
    <t>96.55</t>
  </si>
  <si>
    <t>898</t>
  </si>
  <si>
    <t>592.91</t>
  </si>
  <si>
    <t>92785.5</t>
  </si>
  <si>
    <t>46115.65</t>
  </si>
  <si>
    <t>INVDEM000524</t>
  </si>
  <si>
    <t>PRD2247</t>
  </si>
  <si>
    <t>126.66</t>
  </si>
  <si>
    <t>72.01</t>
  </si>
  <si>
    <t>77.27</t>
  </si>
  <si>
    <t>461.43</t>
  </si>
  <si>
    <t>11146.08</t>
  </si>
  <si>
    <t>4347.77</t>
  </si>
  <si>
    <t>INVDEM001938</t>
  </si>
  <si>
    <t>PRD2570</t>
  </si>
  <si>
    <t>133.08</t>
  </si>
  <si>
    <t>1315</t>
  </si>
  <si>
    <t>1325</t>
  </si>
  <si>
    <t>5336.34</t>
  </si>
  <si>
    <t>23784.6</t>
  </si>
  <si>
    <t>3593.16</t>
  </si>
  <si>
    <t>-28028.79</t>
  </si>
  <si>
    <t>INVDEM000302</t>
  </si>
  <si>
    <t>PRD9286</t>
  </si>
  <si>
    <t>64.61</t>
  </si>
  <si>
    <t>-292</t>
  </si>
  <si>
    <t>69.36</t>
  </si>
  <si>
    <t>901.99</t>
  </si>
  <si>
    <t>59163.21</t>
  </si>
  <si>
    <t>28636.0</t>
  </si>
  <si>
    <t>-44351.2</t>
  </si>
  <si>
    <t>INVDEM001705</t>
  </si>
  <si>
    <t>427.59</t>
  </si>
  <si>
    <t>241.03</t>
  </si>
  <si>
    <t>75.2</t>
  </si>
  <si>
    <t>1493.31</t>
  </si>
  <si>
    <t>64549.76</t>
  </si>
  <si>
    <t>60717.78</t>
  </si>
  <si>
    <t>-39551.55</t>
  </si>
  <si>
    <t>INVDEM000717</t>
  </si>
  <si>
    <t>PRD6441</t>
  </si>
  <si>
    <t>2025-04-10</t>
  </si>
  <si>
    <t>155.81</t>
  </si>
  <si>
    <t>65.68</t>
  </si>
  <si>
    <t>1126.15</t>
  </si>
  <si>
    <t>25909.77</t>
  </si>
  <si>
    <t>4830.11</t>
  </si>
  <si>
    <t>-24666.59</t>
  </si>
  <si>
    <t>INVDEM001346</t>
  </si>
  <si>
    <t>ST452</t>
  </si>
  <si>
    <t>PRD8999</t>
  </si>
  <si>
    <t>254.0</t>
  </si>
  <si>
    <t>195.62</t>
  </si>
  <si>
    <t>97.83</t>
  </si>
  <si>
    <t>9224.04</t>
  </si>
  <si>
    <t>88392.0</t>
  </si>
  <si>
    <t>11092.2</t>
  </si>
  <si>
    <t>INVDEM000482</t>
  </si>
  <si>
    <t>105.11</t>
  </si>
  <si>
    <t>64.09</t>
  </si>
  <si>
    <t>61.56</t>
  </si>
  <si>
    <t>10300.78</t>
  </si>
  <si>
    <t>3958.4</t>
  </si>
  <si>
    <t>INVDEM000127</t>
  </si>
  <si>
    <t>ST116</t>
  </si>
  <si>
    <t>PRD8050</t>
  </si>
  <si>
    <t>242.83</t>
  </si>
  <si>
    <t>117.3</t>
  </si>
  <si>
    <t>71.95</t>
  </si>
  <si>
    <t>435.93</t>
  </si>
  <si>
    <t>39824.12</t>
  </si>
  <si>
    <t>20150.99</t>
  </si>
  <si>
    <t>INVDEM001549</t>
  </si>
  <si>
    <t>PRD8035</t>
  </si>
  <si>
    <t>522.99</t>
  </si>
  <si>
    <t>228.98</t>
  </si>
  <si>
    <t>8526.29</t>
  </si>
  <si>
    <t>161080.92</t>
  </si>
  <si>
    <t>82028.79</t>
  </si>
  <si>
    <t>INVDEM000031</t>
  </si>
  <si>
    <t>PRD8110</t>
  </si>
  <si>
    <t>492.67</t>
  </si>
  <si>
    <t>248.52</t>
  </si>
  <si>
    <t>879.53</t>
  </si>
  <si>
    <t>237959.61</t>
  </si>
  <si>
    <t>117044.92</t>
  </si>
  <si>
    <t>INVDEM000509</t>
  </si>
  <si>
    <t>ST618</t>
  </si>
  <si>
    <t>PRD1550</t>
  </si>
  <si>
    <t>454.15</t>
  </si>
  <si>
    <t>246.03</t>
  </si>
  <si>
    <t>1625</t>
  </si>
  <si>
    <t>91.81</t>
  </si>
  <si>
    <t>1716</t>
  </si>
  <si>
    <t>4044.37</t>
  </si>
  <si>
    <t>682133.3</t>
  </si>
  <si>
    <t>308551.87</t>
  </si>
  <si>
    <t>INVDEM000315</t>
  </si>
  <si>
    <t>PRD5195</t>
  </si>
  <si>
    <t>2025-04-21</t>
  </si>
  <si>
    <t>296.14</t>
  </si>
  <si>
    <t>150.6</t>
  </si>
  <si>
    <t>97.52</t>
  </si>
  <si>
    <t>431.68</t>
  </si>
  <si>
    <t>107498.82</t>
  </si>
  <si>
    <t>52399.34</t>
  </si>
  <si>
    <t>INVDEM001715</t>
  </si>
  <si>
    <t>ST157</t>
  </si>
  <si>
    <t>SOUTH</t>
  </si>
  <si>
    <t>PRD9815</t>
  </si>
  <si>
    <t>31.48</t>
  </si>
  <si>
    <t>14.1</t>
  </si>
  <si>
    <t>864</t>
  </si>
  <si>
    <t>92.67</t>
  </si>
  <si>
    <t>1679</t>
  </si>
  <si>
    <t>903</t>
  </si>
  <si>
    <t>162.61</t>
  </si>
  <si>
    <t>25341.4</t>
  </si>
  <si>
    <t>13828.29</t>
  </si>
  <si>
    <t>INVDEM000494</t>
  </si>
  <si>
    <t>PRD4713</t>
  </si>
  <si>
    <t xml:space="preserve"> Health &amp; Beauty </t>
  </si>
  <si>
    <t>203.29</t>
  </si>
  <si>
    <t>-44</t>
  </si>
  <si>
    <t>83.7</t>
  </si>
  <si>
    <t>487.46</t>
  </si>
  <si>
    <t>54888.3</t>
  </si>
  <si>
    <t>21568.84</t>
  </si>
  <si>
    <t>INVDEM000587</t>
  </si>
  <si>
    <t>ST726</t>
  </si>
  <si>
    <t>PRD6620</t>
  </si>
  <si>
    <t>2025-04-26</t>
  </si>
  <si>
    <t>82.24</t>
  </si>
  <si>
    <t>57.85</t>
  </si>
  <si>
    <t>9780.39</t>
  </si>
  <si>
    <t>7812.8</t>
  </si>
  <si>
    <t>-7463.34</t>
  </si>
  <si>
    <t>INVDEM000367</t>
  </si>
  <si>
    <t>2025-02-16</t>
  </si>
  <si>
    <t>190.54</t>
  </si>
  <si>
    <t>100.72</t>
  </si>
  <si>
    <t>1077.18</t>
  </si>
  <si>
    <t>6467.04</t>
  </si>
  <si>
    <t>13337.8</t>
  </si>
  <si>
    <t>-1256.82</t>
  </si>
  <si>
    <t>INVDEM000802</t>
  </si>
  <si>
    <t>ST519</t>
  </si>
  <si>
    <t>2026-05-26</t>
  </si>
  <si>
    <t>126.89</t>
  </si>
  <si>
    <t>89.53</t>
  </si>
  <si>
    <t>2571.66</t>
  </si>
  <si>
    <t>8555.44</t>
  </si>
  <si>
    <t>1522.68</t>
  </si>
  <si>
    <t>-10678.78</t>
  </si>
  <si>
    <t>INVDEM001433</t>
  </si>
  <si>
    <t>ST720</t>
  </si>
  <si>
    <t>PRD9341</t>
  </si>
  <si>
    <t>67.95</t>
  </si>
  <si>
    <t>42.27</t>
  </si>
  <si>
    <t>72.35</t>
  </si>
  <si>
    <t>282.23</t>
  </si>
  <si>
    <t>1052.88</t>
  </si>
  <si>
    <t>8765.55</t>
  </si>
  <si>
    <t>1977.61</t>
  </si>
  <si>
    <t>INVDEM000610</t>
  </si>
  <si>
    <t>ST740</t>
  </si>
  <si>
    <t>PRD9161</t>
  </si>
  <si>
    <t>2025-09-24</t>
  </si>
  <si>
    <t>1211</t>
  </si>
  <si>
    <t>97.35</t>
  </si>
  <si>
    <t>254995.12</t>
  </si>
  <si>
    <t>139576.8</t>
  </si>
  <si>
    <t>INVDEM001236</t>
  </si>
  <si>
    <t>PRD1595</t>
  </si>
  <si>
    <t>281.63</t>
  </si>
  <si>
    <t>145.56</t>
  </si>
  <si>
    <t>1097</t>
  </si>
  <si>
    <t>93.91</t>
  </si>
  <si>
    <t>1648</t>
  </si>
  <si>
    <t>14121.01</t>
  </si>
  <si>
    <t>122463.0</t>
  </si>
  <si>
    <t>37738.42</t>
  </si>
  <si>
    <t>-118350.63</t>
  </si>
  <si>
    <t>INVDEM000635</t>
  </si>
  <si>
    <t>ST932</t>
  </si>
  <si>
    <t>PRD2522</t>
  </si>
  <si>
    <t>19610.25</t>
  </si>
  <si>
    <t>3196.05</t>
  </si>
  <si>
    <t>INVDEM000019</t>
  </si>
  <si>
    <t>170.52</t>
  </si>
  <si>
    <t>82.77</t>
  </si>
  <si>
    <t>1659</t>
  </si>
  <si>
    <t>157731.0</t>
  </si>
  <si>
    <t>16760.25</t>
  </si>
  <si>
    <t>INVDEM001538</t>
  </si>
  <si>
    <t>PRD3468</t>
  </si>
  <si>
    <t>200.83</t>
  </si>
  <si>
    <t>2151.97</t>
  </si>
  <si>
    <t>36380.28</t>
  </si>
  <si>
    <t>65684.05</t>
  </si>
  <si>
    <t>-8796.77</t>
  </si>
  <si>
    <t>INVDEM000040</t>
  </si>
  <si>
    <t>PRD4836</t>
  </si>
  <si>
    <t>2026-03-23</t>
  </si>
  <si>
    <t>186.6</t>
  </si>
  <si>
    <t>83.56</t>
  </si>
  <si>
    <t>94.86</t>
  </si>
  <si>
    <t>14528.64</t>
  </si>
  <si>
    <t>108041.4</t>
  </si>
  <si>
    <t>45131.52</t>
  </si>
  <si>
    <t>INVDEM000364</t>
  </si>
  <si>
    <t>PRD9344</t>
  </si>
  <si>
    <t>2025-06-27</t>
  </si>
  <si>
    <t>465.11</t>
  </si>
  <si>
    <t>212.01</t>
  </si>
  <si>
    <t>81.12</t>
  </si>
  <si>
    <t>4136.0</t>
  </si>
  <si>
    <t>155150.3</t>
  </si>
  <si>
    <t>173020.92</t>
  </si>
  <si>
    <t>-65133.1</t>
  </si>
  <si>
    <t>INVDEM000735</t>
  </si>
  <si>
    <t>ST826</t>
  </si>
  <si>
    <t>PRD4031</t>
  </si>
  <si>
    <t>2026-02-03</t>
  </si>
  <si>
    <t>158.71</t>
  </si>
  <si>
    <t>71.4</t>
  </si>
  <si>
    <t>1361</t>
  </si>
  <si>
    <t>1590</t>
  </si>
  <si>
    <t>-229</t>
  </si>
  <si>
    <t>85.6</t>
  </si>
  <si>
    <t>745.55</t>
  </si>
  <si>
    <t>74038.88</t>
  </si>
  <si>
    <t>117762.82</t>
  </si>
  <si>
    <t>-10000.41</t>
  </si>
  <si>
    <t>INVDEM001535</t>
  </si>
  <si>
    <t>ST106</t>
  </si>
  <si>
    <t>PRD4509</t>
  </si>
  <si>
    <t>117.11</t>
  </si>
  <si>
    <t>66.59</t>
  </si>
  <si>
    <t>94.03</t>
  </si>
  <si>
    <t>13185.72</t>
  </si>
  <si>
    <t>91111.58</t>
  </si>
  <si>
    <t>26029.76</t>
  </si>
  <si>
    <t>INVDEM000293</t>
  </si>
  <si>
    <t>PRD3214</t>
  </si>
  <si>
    <t>40.94</t>
  </si>
  <si>
    <t>25.02</t>
  </si>
  <si>
    <t>2865.6</t>
  </si>
  <si>
    <t>22066.66</t>
  </si>
  <si>
    <t>5715.28</t>
  </si>
  <si>
    <t>INVDEM001441</t>
  </si>
  <si>
    <t>PRD4952</t>
  </si>
  <si>
    <t>2026-04-02</t>
  </si>
  <si>
    <t>30.67</t>
  </si>
  <si>
    <t>15.71</t>
  </si>
  <si>
    <t>1290</t>
  </si>
  <si>
    <t>1835.41</t>
  </si>
  <si>
    <t>4278.56</t>
  </si>
  <si>
    <t>21254.31</t>
  </si>
  <si>
    <t>4253.31</t>
  </si>
  <si>
    <t>INVDEM001462</t>
  </si>
  <si>
    <t>ST173</t>
  </si>
  <si>
    <t>PRD5307</t>
  </si>
  <si>
    <t>62.44</t>
  </si>
  <si>
    <t>37.5</t>
  </si>
  <si>
    <t>66.99</t>
  </si>
  <si>
    <t>6431.32</t>
  </si>
  <si>
    <t>2568.82</t>
  </si>
  <si>
    <t>INVDEM001525</t>
  </si>
  <si>
    <t>PRD7391</t>
  </si>
  <si>
    <t>31.85</t>
  </si>
  <si>
    <t>16.6</t>
  </si>
  <si>
    <t>17.31</t>
  </si>
  <si>
    <t>3662.75</t>
  </si>
  <si>
    <t>1736.44</t>
  </si>
  <si>
    <t>INVDEM000733</t>
  </si>
  <si>
    <t>PRD3626</t>
  </si>
  <si>
    <t>2025-05-08</t>
  </si>
  <si>
    <t>46.68</t>
  </si>
  <si>
    <t>21.2</t>
  </si>
  <si>
    <t>94.04</t>
  </si>
  <si>
    <t>430.7</t>
  </si>
  <si>
    <t>11134.76</t>
  </si>
  <si>
    <t>6208.44</t>
  </si>
  <si>
    <t>-8176.62</t>
  </si>
  <si>
    <t>INVDEM000017</t>
  </si>
  <si>
    <t>PRD4065</t>
  </si>
  <si>
    <t>501.72</t>
  </si>
  <si>
    <t>241.0</t>
  </si>
  <si>
    <t>95.01</t>
  </si>
  <si>
    <t>2916.14</t>
  </si>
  <si>
    <t>39108.0</t>
  </si>
  <si>
    <t>347190.24</t>
  </si>
  <si>
    <t>138394.1</t>
  </si>
  <si>
    <t>INVDEM001170</t>
  </si>
  <si>
    <t>ST152</t>
  </si>
  <si>
    <t>PRD7849</t>
  </si>
  <si>
    <t>175.74</t>
  </si>
  <si>
    <t>144.45</t>
  </si>
  <si>
    <t>1277</t>
  </si>
  <si>
    <t>96.87</t>
  </si>
  <si>
    <t>1242.34</t>
  </si>
  <si>
    <t>10482.15</t>
  </si>
  <si>
    <t>165547.08</t>
  </si>
  <si>
    <t>17750.69</t>
  </si>
  <si>
    <t>INVDEM000437</t>
  </si>
  <si>
    <t>ST333</t>
  </si>
  <si>
    <t xml:space="preserve"> Snack Box </t>
  </si>
  <si>
    <t>2025-12-24</t>
  </si>
  <si>
    <t>383.36</t>
  </si>
  <si>
    <t>239.21</t>
  </si>
  <si>
    <t>67.74</t>
  </si>
  <si>
    <t>2845.07</t>
  </si>
  <si>
    <t>45551.4</t>
  </si>
  <si>
    <t>9584.0</t>
  </si>
  <si>
    <t>-44792.72</t>
  </si>
  <si>
    <t>INVDEM000680</t>
  </si>
  <si>
    <t>2025-09-06</t>
  </si>
  <si>
    <t>138.24</t>
  </si>
  <si>
    <t>-142</t>
  </si>
  <si>
    <t>80.49</t>
  </si>
  <si>
    <t>694.09</t>
  </si>
  <si>
    <t>25648.83</t>
  </si>
  <si>
    <t>28615.68</t>
  </si>
  <si>
    <t>-16152.31</t>
  </si>
  <si>
    <t>INVDEM000913</t>
  </si>
  <si>
    <t>2025-07-11</t>
  </si>
  <si>
    <t>302.32</t>
  </si>
  <si>
    <t>233.01</t>
  </si>
  <si>
    <t>2150.27</t>
  </si>
  <si>
    <t>26545.73</t>
  </si>
  <si>
    <t>97347.04</t>
  </si>
  <si>
    <t>-6378.18</t>
  </si>
  <si>
    <t>INVDEM000819</t>
  </si>
  <si>
    <t>ST994</t>
  </si>
  <si>
    <t>PRD3606</t>
  </si>
  <si>
    <t>222.37</t>
  </si>
  <si>
    <t>-111</t>
  </si>
  <si>
    <t>88.74</t>
  </si>
  <si>
    <t>310.23</t>
  </si>
  <si>
    <t>50497.44</t>
  </si>
  <si>
    <t>117856.1</t>
  </si>
  <si>
    <t>7884.53</t>
  </si>
  <si>
    <t>INVDEM000780</t>
  </si>
  <si>
    <t>PRD2540</t>
  </si>
  <si>
    <t>357.95</t>
  </si>
  <si>
    <t>172.48</t>
  </si>
  <si>
    <t>66.76</t>
  </si>
  <si>
    <t>575.36</t>
  </si>
  <si>
    <t>19288.88</t>
  </si>
  <si>
    <t>96288.55</t>
  </si>
  <si>
    <t>30027.19</t>
  </si>
  <si>
    <t>INVDEM000036</t>
  </si>
  <si>
    <t>PRD1386</t>
  </si>
  <si>
    <t>27.35</t>
  </si>
  <si>
    <t>17.33</t>
  </si>
  <si>
    <t>95.52</t>
  </si>
  <si>
    <t>265.3</t>
  </si>
  <si>
    <t>15890.35</t>
  </si>
  <si>
    <t>5556.32</t>
  </si>
  <si>
    <t>INVDEM000584</t>
  </si>
  <si>
    <t>PRD8320</t>
  </si>
  <si>
    <t>196.7</t>
  </si>
  <si>
    <t>125.73</t>
  </si>
  <si>
    <t>70615.3</t>
  </si>
  <si>
    <t>25478.23</t>
  </si>
  <si>
    <t>INVDEM000703</t>
  </si>
  <si>
    <t>ST631</t>
  </si>
  <si>
    <t>2026-05-17</t>
  </si>
  <si>
    <t>294.18</t>
  </si>
  <si>
    <t>165.29</t>
  </si>
  <si>
    <t>1018.75</t>
  </si>
  <si>
    <t>21475.14</t>
  </si>
  <si>
    <t>8390.22</t>
  </si>
  <si>
    <t>INVDEM001029</t>
  </si>
  <si>
    <t>PRD3684</t>
  </si>
  <si>
    <t>256.8</t>
  </si>
  <si>
    <t>174.08</t>
  </si>
  <si>
    <t>-58</t>
  </si>
  <si>
    <t>85.54</t>
  </si>
  <si>
    <t>1376.31</t>
  </si>
  <si>
    <t>21672.64</t>
  </si>
  <si>
    <t>35695.2</t>
  </si>
  <si>
    <t>-11550.87</t>
  </si>
  <si>
    <t>INVDEM001856</t>
  </si>
  <si>
    <t>ST943</t>
  </si>
  <si>
    <t>PRD1402</t>
  </si>
  <si>
    <t>01/10/2025</t>
  </si>
  <si>
    <t>188.94</t>
  </si>
  <si>
    <t>154.78</t>
  </si>
  <si>
    <t>5738.88</t>
  </si>
  <si>
    <t>59138.22</t>
  </si>
  <si>
    <t>4953.2</t>
  </si>
  <si>
    <t>INVDEM001857</t>
  </si>
  <si>
    <t>PRD6338</t>
  </si>
  <si>
    <t>192.09</t>
  </si>
  <si>
    <t>102.73</t>
  </si>
  <si>
    <t>75.7</t>
  </si>
  <si>
    <t>150214.38</t>
  </si>
  <si>
    <t>69879.52</t>
  </si>
  <si>
    <t>INVDEM001756</t>
  </si>
  <si>
    <t>PRD8650</t>
  </si>
  <si>
    <t>274.54</t>
  </si>
  <si>
    <t>206.65</t>
  </si>
  <si>
    <t>83.69</t>
  </si>
  <si>
    <t>3207.75</t>
  </si>
  <si>
    <t>77420.28</t>
  </si>
  <si>
    <t>15937.23</t>
  </si>
  <si>
    <t>INVDEM001181</t>
  </si>
  <si>
    <t>PRD9318</t>
  </si>
  <si>
    <t>393.49</t>
  </si>
  <si>
    <t>236.2</t>
  </si>
  <si>
    <t>-270</t>
  </si>
  <si>
    <t>68.79</t>
  </si>
  <si>
    <t>14156.1</t>
  </si>
  <si>
    <t>304954.75</t>
  </si>
  <si>
    <t>107743.65</t>
  </si>
  <si>
    <t>INVDEM000500</t>
  </si>
  <si>
    <t>PRD9654</t>
  </si>
  <si>
    <t>2025-01-25</t>
  </si>
  <si>
    <t>87.52</t>
  </si>
  <si>
    <t>49.68</t>
  </si>
  <si>
    <t>74.51</t>
  </si>
  <si>
    <t>435.58</t>
  </si>
  <si>
    <t>870.32</t>
  </si>
  <si>
    <t>6914.08</t>
  </si>
  <si>
    <t>1683.46</t>
  </si>
  <si>
    <t>INVDEM000695</t>
  </si>
  <si>
    <t>PRD3311</t>
  </si>
  <si>
    <t>374.86</t>
  </si>
  <si>
    <t>98.35</t>
  </si>
  <si>
    <t>1844.32</t>
  </si>
  <si>
    <t>61838.35</t>
  </si>
  <si>
    <t>106460.24</t>
  </si>
  <si>
    <t>-9310.87</t>
  </si>
  <si>
    <t>INVDEM001031</t>
  </si>
  <si>
    <t>PRD9779</t>
  </si>
  <si>
    <t>316.95</t>
  </si>
  <si>
    <t>163.99</t>
  </si>
  <si>
    <t>95.53</t>
  </si>
  <si>
    <t>1055</t>
  </si>
  <si>
    <t>8117.02</t>
  </si>
  <si>
    <t>51700.48</t>
  </si>
  <si>
    <t>84308.7</t>
  </si>
  <si>
    <t>-19130.14</t>
  </si>
  <si>
    <t>INVDEM001418</t>
  </si>
  <si>
    <t>ST820</t>
  </si>
  <si>
    <t>PRD9592</t>
  </si>
  <si>
    <t>165.34</t>
  </si>
  <si>
    <t>92.31</t>
  </si>
  <si>
    <t>42988.4</t>
  </si>
  <si>
    <t>22139.0</t>
  </si>
  <si>
    <t>INVDEM000345</t>
  </si>
  <si>
    <t>PRD4082</t>
  </si>
  <si>
    <t>374.77</t>
  </si>
  <si>
    <t>248.55</t>
  </si>
  <si>
    <t>68.0</t>
  </si>
  <si>
    <t>11359.8</t>
  </si>
  <si>
    <t>275455.95</t>
  </si>
  <si>
    <t>81411.9</t>
  </si>
  <si>
    <t>INVDEM000001</t>
  </si>
  <si>
    <t>PRD9752</t>
  </si>
  <si>
    <t>85.4</t>
  </si>
  <si>
    <t>71.05</t>
  </si>
  <si>
    <t>77.0</t>
  </si>
  <si>
    <t>2498.02</t>
  </si>
  <si>
    <t>3874.5</t>
  </si>
  <si>
    <t>2562.0</t>
  </si>
  <si>
    <t>-5942.02</t>
  </si>
  <si>
    <t>INVDEM001330</t>
  </si>
  <si>
    <t>ST550</t>
  </si>
  <si>
    <t>PRD9200</t>
  </si>
  <si>
    <t>248.54</t>
  </si>
  <si>
    <t>124.35</t>
  </si>
  <si>
    <t>-150</t>
  </si>
  <si>
    <t>72.78</t>
  </si>
  <si>
    <t>1738.66</t>
  </si>
  <si>
    <t>133465.98</t>
  </si>
  <si>
    <t>64951.37</t>
  </si>
  <si>
    <t>INVDEM001670</t>
  </si>
  <si>
    <t>PRD7976</t>
  </si>
  <si>
    <t>170.71</t>
  </si>
  <si>
    <t>1624</t>
  </si>
  <si>
    <t>2859</t>
  </si>
  <si>
    <t>2483</t>
  </si>
  <si>
    <t>6289.77</t>
  </si>
  <si>
    <t>52031.94</t>
  </si>
  <si>
    <t>89452.04</t>
  </si>
  <si>
    <t>-28878.15</t>
  </si>
  <si>
    <t>INVDEM001950</t>
  </si>
  <si>
    <t>PRD9881</t>
  </si>
  <si>
    <t>21.6</t>
  </si>
  <si>
    <t>9.81</t>
  </si>
  <si>
    <t>73.18</t>
  </si>
  <si>
    <t>1650.6</t>
  </si>
  <si>
    <t>2613.6</t>
  </si>
  <si>
    <t>-224.01</t>
  </si>
  <si>
    <t>INVDEM001235</t>
  </si>
  <si>
    <t>ST892</t>
  </si>
  <si>
    <t>PRD3210</t>
  </si>
  <si>
    <t>218.08</t>
  </si>
  <si>
    <t>147.14</t>
  </si>
  <si>
    <t>1448</t>
  </si>
  <si>
    <t>-488</t>
  </si>
  <si>
    <t>66.3</t>
  </si>
  <si>
    <t>1254</t>
  </si>
  <si>
    <t>1425.91</t>
  </si>
  <si>
    <t>88958.76</t>
  </si>
  <si>
    <t>42307.52</t>
  </si>
  <si>
    <t>-76622.31</t>
  </si>
  <si>
    <t>INVDEM000934</t>
  </si>
  <si>
    <t>PRD8619</t>
  </si>
  <si>
    <t>39.55</t>
  </si>
  <si>
    <t>28.65</t>
  </si>
  <si>
    <t>85.42</t>
  </si>
  <si>
    <t>55.61</t>
  </si>
  <si>
    <t>1898.4</t>
  </si>
  <si>
    <t>467.59</t>
  </si>
  <si>
    <t>INVDEM000673</t>
  </si>
  <si>
    <t>ST286</t>
  </si>
  <si>
    <t>PRD2543</t>
  </si>
  <si>
    <t>523.19</t>
  </si>
  <si>
    <t>242.99</t>
  </si>
  <si>
    <t>81.52</t>
  </si>
  <si>
    <t>10157.63</t>
  </si>
  <si>
    <t>220786.18</t>
  </si>
  <si>
    <t>108086.77</t>
  </si>
  <si>
    <t>INVDEM000728</t>
  </si>
  <si>
    <t>PRD8632</t>
  </si>
  <si>
    <t>374.14</t>
  </si>
  <si>
    <t>182.5</t>
  </si>
  <si>
    <t>-245</t>
  </si>
  <si>
    <t>73.37</t>
  </si>
  <si>
    <t>925.73</t>
  </si>
  <si>
    <t>133573.08</t>
  </si>
  <si>
    <t>83433.22</t>
  </si>
  <si>
    <t>-91763.09</t>
  </si>
  <si>
    <t>INVDEM000781</t>
  </si>
  <si>
    <t>PRD6258</t>
  </si>
  <si>
    <t>18.7</t>
  </si>
  <si>
    <t>13.68</t>
  </si>
  <si>
    <t>8358.9</t>
  </si>
  <si>
    <t>2243.94</t>
  </si>
  <si>
    <t>INVDEM000731</t>
  </si>
  <si>
    <t>ST395</t>
  </si>
  <si>
    <t>PRD7887</t>
  </si>
  <si>
    <t>276.72</t>
  </si>
  <si>
    <t>137.43</t>
  </si>
  <si>
    <t>1104</t>
  </si>
  <si>
    <t>1126</t>
  </si>
  <si>
    <t>98.05</t>
  </si>
  <si>
    <t>1187</t>
  </si>
  <si>
    <t>98478.03</t>
  </si>
  <si>
    <t>115945.68</t>
  </si>
  <si>
    <t>-40115.52</t>
  </si>
  <si>
    <t>INVDEM001205</t>
  </si>
  <si>
    <t>PRD8389</t>
  </si>
  <si>
    <t>387.08</t>
  </si>
  <si>
    <t>217.81</t>
  </si>
  <si>
    <t>180.44</t>
  </si>
  <si>
    <t>24882.69</t>
  </si>
  <si>
    <t>276762.2</t>
  </si>
  <si>
    <t>95964.92</t>
  </si>
  <si>
    <t>INVDEM001729</t>
  </si>
  <si>
    <t>PRD3093</t>
  </si>
  <si>
    <t>207.94</t>
  </si>
  <si>
    <t>-281</t>
  </si>
  <si>
    <t>69.29</t>
  </si>
  <si>
    <t>7205.46</t>
  </si>
  <si>
    <t>77473.22</t>
  </si>
  <si>
    <t>273256.67</t>
  </si>
  <si>
    <t>63606.05</t>
  </si>
  <si>
    <t>INVDEM000855</t>
  </si>
  <si>
    <t>ST191</t>
  </si>
  <si>
    <t>PRD9644</t>
  </si>
  <si>
    <t>16.72</t>
  </si>
  <si>
    <t>9.41</t>
  </si>
  <si>
    <t>71.49</t>
  </si>
  <si>
    <t>3929.2</t>
  </si>
  <si>
    <t>1626.82</t>
  </si>
  <si>
    <t>INVDEM000716</t>
  </si>
  <si>
    <t>PRD7760</t>
  </si>
  <si>
    <t>125.28</t>
  </si>
  <si>
    <t>60.89</t>
  </si>
  <si>
    <t>77.99</t>
  </si>
  <si>
    <t>1294</t>
  </si>
  <si>
    <t>17320.91</t>
  </si>
  <si>
    <t>93208.32</t>
  </si>
  <si>
    <t>30585.25</t>
  </si>
  <si>
    <t>INVDEM001989</t>
  </si>
  <si>
    <t>PRD8230</t>
  </si>
  <si>
    <t>322.9</t>
  </si>
  <si>
    <t>237.37</t>
  </si>
  <si>
    <t>65.39</t>
  </si>
  <si>
    <t>1150</t>
  </si>
  <si>
    <t>261226.1</t>
  </si>
  <si>
    <t>69193.77</t>
  </si>
  <si>
    <t>INVDEM001923</t>
  </si>
  <si>
    <t>ST904</t>
  </si>
  <si>
    <t>PRD1408</t>
  </si>
  <si>
    <t>406.1</t>
  </si>
  <si>
    <t>232.54</t>
  </si>
  <si>
    <t>695</t>
  </si>
  <si>
    <t>94.1</t>
  </si>
  <si>
    <t>691</t>
  </si>
  <si>
    <t>9194.43</t>
  </si>
  <si>
    <t>55886.32</t>
  </si>
  <si>
    <t>151475.3</t>
  </si>
  <si>
    <t>-342.87</t>
  </si>
  <si>
    <t>INVDEM001093</t>
  </si>
  <si>
    <t>PRD6245</t>
  </si>
  <si>
    <t>60.95</t>
  </si>
  <si>
    <t>29.66</t>
  </si>
  <si>
    <t>99.21</t>
  </si>
  <si>
    <t>10044.09</t>
  </si>
  <si>
    <t>3596.05</t>
  </si>
  <si>
    <t>-8265.57</t>
  </si>
  <si>
    <t>INVDEM000835</t>
  </si>
  <si>
    <t>PRD6624</t>
  </si>
  <si>
    <t>260.4</t>
  </si>
  <si>
    <t>126.19</t>
  </si>
  <si>
    <t>1259</t>
  </si>
  <si>
    <t>85.31</t>
  </si>
  <si>
    <t>1632</t>
  </si>
  <si>
    <t>3375.49</t>
  </si>
  <si>
    <t>327843.6</t>
  </si>
  <si>
    <t>165594.9</t>
  </si>
  <si>
    <t>INVDEM001968</t>
  </si>
  <si>
    <t>PRD7223</t>
  </si>
  <si>
    <t>260.48</t>
  </si>
  <si>
    <t>116.69</t>
  </si>
  <si>
    <t>-180</t>
  </si>
  <si>
    <t>1081.78</t>
  </si>
  <si>
    <t>35084.76</t>
  </si>
  <si>
    <t>106536.32</t>
  </si>
  <si>
    <t>22643.57</t>
  </si>
  <si>
    <t>INVDEM000674</t>
  </si>
  <si>
    <t>PRD5803</t>
  </si>
  <si>
    <t>255.33</t>
  </si>
  <si>
    <t>178.54</t>
  </si>
  <si>
    <t>1098.79</t>
  </si>
  <si>
    <t>110557.89</t>
  </si>
  <si>
    <t>32151.28</t>
  </si>
  <si>
    <t>INVDEM001501</t>
  </si>
  <si>
    <t>ST269</t>
  </si>
  <si>
    <t xml:space="preserve"> California </t>
  </si>
  <si>
    <t>PRD3150</t>
  </si>
  <si>
    <t>202.7</t>
  </si>
  <si>
    <t>46.49</t>
  </si>
  <si>
    <t>41170.68</t>
  </si>
  <si>
    <t>101834.72</t>
  </si>
  <si>
    <t>3253.45</t>
  </si>
  <si>
    <t>INVDEM001300</t>
  </si>
  <si>
    <t>PRD5626</t>
  </si>
  <si>
    <t>314.13</t>
  </si>
  <si>
    <t>184.62</t>
  </si>
  <si>
    <t>-18</t>
  </si>
  <si>
    <t>831.75</t>
  </si>
  <si>
    <t>16963.02</t>
  </si>
  <si>
    <t>6161.79</t>
  </si>
  <si>
    <t>INVDEM000743</t>
  </si>
  <si>
    <t>INVDEM001975</t>
  </si>
  <si>
    <t>ST750</t>
  </si>
  <si>
    <t>PRD5374</t>
  </si>
  <si>
    <t>2026-03-11</t>
  </si>
  <si>
    <t>169.37</t>
  </si>
  <si>
    <t>108.28</t>
  </si>
  <si>
    <t>80.37</t>
  </si>
  <si>
    <t>6533.22</t>
  </si>
  <si>
    <t>4948.29</t>
  </si>
  <si>
    <t>96710.27</t>
  </si>
  <si>
    <t>23400.88</t>
  </si>
  <si>
    <t>INVDEM001706</t>
  </si>
  <si>
    <t>ST455</t>
  </si>
  <si>
    <t>PRD5607</t>
  </si>
  <si>
    <t>347.05</t>
  </si>
  <si>
    <t>174.79</t>
  </si>
  <si>
    <t>82.61</t>
  </si>
  <si>
    <t>2953.81</t>
  </si>
  <si>
    <t>5340.06</t>
  </si>
  <si>
    <t>69062.95</t>
  </si>
  <si>
    <t>25985.87</t>
  </si>
  <si>
    <t>INVDEM000748</t>
  </si>
  <si>
    <t>ST961</t>
  </si>
  <si>
    <t>PRD9339</t>
  </si>
  <si>
    <t>236.19</t>
  </si>
  <si>
    <t>117.25</t>
  </si>
  <si>
    <t>1512</t>
  </si>
  <si>
    <t>2937</t>
  </si>
  <si>
    <t>1941</t>
  </si>
  <si>
    <t>7887.31</t>
  </si>
  <si>
    <t>269965.17</t>
  </si>
  <si>
    <t>128061.11</t>
  </si>
  <si>
    <t>INVDEM001414</t>
  </si>
  <si>
    <t>PRD5229</t>
  </si>
  <si>
    <t>153.31</t>
  </si>
  <si>
    <t>95.73</t>
  </si>
  <si>
    <t>71.2</t>
  </si>
  <si>
    <t>927.8</t>
  </si>
  <si>
    <t>75581.83</t>
  </si>
  <si>
    <t>27459.14</t>
  </si>
  <si>
    <t>INVDEM001849</t>
  </si>
  <si>
    <t>ST217</t>
  </si>
  <si>
    <t>PRD8202</t>
  </si>
  <si>
    <t>187.37</t>
  </si>
  <si>
    <t>144.61</t>
  </si>
  <si>
    <t>-92</t>
  </si>
  <si>
    <t>67.49</t>
  </si>
  <si>
    <t>1710.4</t>
  </si>
  <si>
    <t>45530.91</t>
  </si>
  <si>
    <t>8680.28</t>
  </si>
  <si>
    <t>INVDEM002003</t>
  </si>
  <si>
    <t>INVDEM000095</t>
  </si>
  <si>
    <t>ST983</t>
  </si>
  <si>
    <t>PRD5160</t>
  </si>
  <si>
    <t>11.78</t>
  </si>
  <si>
    <t>592.51</t>
  </si>
  <si>
    <t>15384.6</t>
  </si>
  <si>
    <t>2588.01</t>
  </si>
  <si>
    <t>INVDEM001429</t>
  </si>
  <si>
    <t>PRD6150</t>
  </si>
  <si>
    <t>159.16</t>
  </si>
  <si>
    <t>1024.76</t>
  </si>
  <si>
    <t>114754.36</t>
  </si>
  <si>
    <t>42437.12</t>
  </si>
  <si>
    <t>INVDEM001220</t>
  </si>
  <si>
    <t>ST310</t>
  </si>
  <si>
    <t>PRD7445</t>
  </si>
  <si>
    <t>441.52</t>
  </si>
  <si>
    <t>-395</t>
  </si>
  <si>
    <t>67.81</t>
  </si>
  <si>
    <t>1306</t>
  </si>
  <si>
    <t>10140.25</t>
  </si>
  <si>
    <t>232519.92</t>
  </si>
  <si>
    <t>86096.4</t>
  </si>
  <si>
    <t>-198724.72</t>
  </si>
  <si>
    <t>INVDEM000880</t>
  </si>
  <si>
    <t>ST167</t>
  </si>
  <si>
    <t>PRD3543</t>
  </si>
  <si>
    <t>37.61</t>
  </si>
  <si>
    <t>16.69</t>
  </si>
  <si>
    <t>5711.16</t>
  </si>
  <si>
    <t>7710.05</t>
  </si>
  <si>
    <t>-1422.56</t>
  </si>
  <si>
    <t>INVDEM001516</t>
  </si>
  <si>
    <t>ST114</t>
  </si>
  <si>
    <t>PRD2629</t>
  </si>
  <si>
    <t>138.98</t>
  </si>
  <si>
    <t>72.98</t>
  </si>
  <si>
    <t>1458.43</t>
  </si>
  <si>
    <t>2310.12</t>
  </si>
  <si>
    <t>89529.92</t>
  </si>
  <si>
    <t>15159.53</t>
  </si>
  <si>
    <t>INVDEM001466</t>
  </si>
  <si>
    <t>PRD3373</t>
  </si>
  <si>
    <t>5.0</t>
  </si>
  <si>
    <t>2.21</t>
  </si>
  <si>
    <t>260.0</t>
  </si>
  <si>
    <t>127.54</t>
  </si>
  <si>
    <t>INVDEM001389</t>
  </si>
  <si>
    <t>PRD1790</t>
  </si>
  <si>
    <t>2025-12-05</t>
  </si>
  <si>
    <t>32.92</t>
  </si>
  <si>
    <t>79.26</t>
  </si>
  <si>
    <t>801</t>
  </si>
  <si>
    <t>1750.15</t>
  </si>
  <si>
    <t>16763.46</t>
  </si>
  <si>
    <t>663.8</t>
  </si>
  <si>
    <t>-18179.01</t>
  </si>
  <si>
    <t>INVDEM000653</t>
  </si>
  <si>
    <t>ST412</t>
  </si>
  <si>
    <t>PRD2230</t>
  </si>
  <si>
    <t>5.77</t>
  </si>
  <si>
    <t>4.38</t>
  </si>
  <si>
    <t>67.94</t>
  </si>
  <si>
    <t>56.31</t>
  </si>
  <si>
    <t>120.93</t>
  </si>
  <si>
    <t>1009.75</t>
  </si>
  <si>
    <t>INVDEM000405</t>
  </si>
  <si>
    <t>ST330</t>
  </si>
  <si>
    <t>PRD6813</t>
  </si>
  <si>
    <t>1070.46</t>
  </si>
  <si>
    <t>1822.52</t>
  </si>
  <si>
    <t>5532.75</t>
  </si>
  <si>
    <t>-940.28</t>
  </si>
  <si>
    <t>INVDEM000070</t>
  </si>
  <si>
    <t>ST160</t>
  </si>
  <si>
    <t>PRD1815</t>
  </si>
  <si>
    <t>31.42</t>
  </si>
  <si>
    <t>20.64</t>
  </si>
  <si>
    <t>78.55</t>
  </si>
  <si>
    <t>569.05</t>
  </si>
  <si>
    <t>2576.42</t>
  </si>
  <si>
    <t>10211.5</t>
  </si>
  <si>
    <t>358.03</t>
  </si>
  <si>
    <t>INVDEM001963</t>
  </si>
  <si>
    <t>ST756</t>
  </si>
  <si>
    <t>PRD8265</t>
  </si>
  <si>
    <t>69.31</t>
  </si>
  <si>
    <t>77.42</t>
  </si>
  <si>
    <t>347.56</t>
  </si>
  <si>
    <t>2148.61</t>
  </si>
  <si>
    <t>83.03</t>
  </si>
  <si>
    <t>INVDEM001784</t>
  </si>
  <si>
    <t>PRD3250</t>
  </si>
  <si>
    <t>439.49</t>
  </si>
  <si>
    <t>202.06</t>
  </si>
  <si>
    <t>99.62</t>
  </si>
  <si>
    <t>4287.62</t>
  </si>
  <si>
    <t>101620.04</t>
  </si>
  <si>
    <t>278636.66</t>
  </si>
  <si>
    <t>44622.96</t>
  </si>
  <si>
    <t>INVDEM001652</t>
  </si>
  <si>
    <t>ST113</t>
  </si>
  <si>
    <t>PRD9406</t>
  </si>
  <si>
    <t>135.67</t>
  </si>
  <si>
    <t>97.46</t>
  </si>
  <si>
    <t>1015</t>
  </si>
  <si>
    <t>89.26</t>
  </si>
  <si>
    <t>881</t>
  </si>
  <si>
    <t>137705.05</t>
  </si>
  <si>
    <t>38783.15</t>
  </si>
  <si>
    <t>INVDEM001214</t>
  </si>
  <si>
    <t>PRD7447</t>
  </si>
  <si>
    <t>291.71</t>
  </si>
  <si>
    <t>245.25</t>
  </si>
  <si>
    <t>84.24</t>
  </si>
  <si>
    <t>3396.67</t>
  </si>
  <si>
    <t>209156.07</t>
  </si>
  <si>
    <t>29915.15</t>
  </si>
  <si>
    <t>INVDEM000110</t>
  </si>
  <si>
    <t>PRD1929</t>
  </si>
  <si>
    <t>2025-10-24</t>
  </si>
  <si>
    <t>127.96</t>
  </si>
  <si>
    <t>1628</t>
  </si>
  <si>
    <t>1740</t>
  </si>
  <si>
    <t>-112</t>
  </si>
  <si>
    <t>1669</t>
  </si>
  <si>
    <t>100508.67</t>
  </si>
  <si>
    <t>166955.41</t>
  </si>
  <si>
    <t>-27347.94</t>
  </si>
  <si>
    <t>INVDEM000298</t>
  </si>
  <si>
    <t>ST320</t>
  </si>
  <si>
    <t>PRD5658</t>
  </si>
  <si>
    <t>2025-11-04</t>
  </si>
  <si>
    <t>316.19</t>
  </si>
  <si>
    <t>160.86</t>
  </si>
  <si>
    <t>85.59</t>
  </si>
  <si>
    <t>5821.52</t>
  </si>
  <si>
    <t>90557.39</t>
  </si>
  <si>
    <t>4426.66</t>
  </si>
  <si>
    <t>-94204.29</t>
  </si>
  <si>
    <t>INVDEM000868</t>
  </si>
  <si>
    <t>PRD1388</t>
  </si>
  <si>
    <t>2025-11-14</t>
  </si>
  <si>
    <t>33.18</t>
  </si>
  <si>
    <t>26.02</t>
  </si>
  <si>
    <t>173.43</t>
  </si>
  <si>
    <t>5474.7</t>
  </si>
  <si>
    <t>1007.97</t>
  </si>
  <si>
    <t>INVDEM001388</t>
  </si>
  <si>
    <t>PRD2479</t>
  </si>
  <si>
    <t>134.73</t>
  </si>
  <si>
    <t>110.09</t>
  </si>
  <si>
    <t>73.68</t>
  </si>
  <si>
    <t>12.42</t>
  </si>
  <si>
    <t>5119.74</t>
  </si>
  <si>
    <t>923.9</t>
  </si>
  <si>
    <t>INVDEM000228</t>
  </si>
  <si>
    <t>ST887</t>
  </si>
  <si>
    <t>PRD4956</t>
  </si>
  <si>
    <t>292.4</t>
  </si>
  <si>
    <t>146.79</t>
  </si>
  <si>
    <t>75.54</t>
  </si>
  <si>
    <t>4384.64</t>
  </si>
  <si>
    <t>45139.1</t>
  </si>
  <si>
    <t>58772.4</t>
  </si>
  <si>
    <t>-20256.13</t>
  </si>
  <si>
    <t>INVDEM001611</t>
  </si>
  <si>
    <t>PRD7582</t>
  </si>
  <si>
    <t>162.48</t>
  </si>
  <si>
    <t>120.91</t>
  </si>
  <si>
    <t>82.92</t>
  </si>
  <si>
    <t>1690.0</t>
  </si>
  <si>
    <t>38995.2</t>
  </si>
  <si>
    <t>8286.8</t>
  </si>
  <si>
    <t>INVDEM000479</t>
  </si>
  <si>
    <t>ST260</t>
  </si>
  <si>
    <t>PRD9710</t>
  </si>
  <si>
    <t>339.27</t>
  </si>
  <si>
    <t>178.15</t>
  </si>
  <si>
    <t>97.14</t>
  </si>
  <si>
    <t>8920.49</t>
  </si>
  <si>
    <t>69442.72</t>
  </si>
  <si>
    <t>138761.43</t>
  </si>
  <si>
    <t>-12465.13</t>
  </si>
  <si>
    <t>INVDEM001115</t>
  </si>
  <si>
    <t>PRD9334</t>
  </si>
  <si>
    <t>39.54</t>
  </si>
  <si>
    <t>27.54</t>
  </si>
  <si>
    <t>89.47</t>
  </si>
  <si>
    <t>1060</t>
  </si>
  <si>
    <t>1359.45</t>
  </si>
  <si>
    <t>3972.0</t>
  </si>
  <si>
    <t>13562.22</t>
  </si>
  <si>
    <t>-1215.45</t>
  </si>
  <si>
    <t>INVDEM000598</t>
  </si>
  <si>
    <t>PRD2738</t>
  </si>
  <si>
    <t>68.65</t>
  </si>
  <si>
    <t>-211</t>
  </si>
  <si>
    <t>2532.57</t>
  </si>
  <si>
    <t>100451.12</t>
  </si>
  <si>
    <t>53707.95</t>
  </si>
  <si>
    <t>INVDEM002001</t>
  </si>
  <si>
    <t>PRD5170</t>
  </si>
  <si>
    <t>163.1</t>
  </si>
  <si>
    <t>1096</t>
  </si>
  <si>
    <t>-350</t>
  </si>
  <si>
    <t>68.07</t>
  </si>
  <si>
    <t>2712.21</t>
  </si>
  <si>
    <t>34375.8</t>
  </si>
  <si>
    <t>86445.52</t>
  </si>
  <si>
    <t>-16861.09</t>
  </si>
  <si>
    <t>INVDEM001122</t>
  </si>
  <si>
    <t>PRD4385</t>
  </si>
  <si>
    <t>282.18</t>
  </si>
  <si>
    <t>193.58</t>
  </si>
  <si>
    <t>95.14</t>
  </si>
  <si>
    <t>69698.46</t>
  </si>
  <si>
    <t>21884.2</t>
  </si>
  <si>
    <t>INVDEM001016</t>
  </si>
  <si>
    <t>PRD8302</t>
  </si>
  <si>
    <t>23.68</t>
  </si>
  <si>
    <t>1974.72</t>
  </si>
  <si>
    <t>5793.4</t>
  </si>
  <si>
    <t>-271.3</t>
  </si>
  <si>
    <t>INVDEM000853</t>
  </si>
  <si>
    <t>ST658</t>
  </si>
  <si>
    <t>PRD7726</t>
  </si>
  <si>
    <t>2025-01-19</t>
  </si>
  <si>
    <t>297.18</t>
  </si>
  <si>
    <t>189.12</t>
  </si>
  <si>
    <t>-468</t>
  </si>
  <si>
    <t>68.84</t>
  </si>
  <si>
    <t>732</t>
  </si>
  <si>
    <t>4345.79</t>
  </si>
  <si>
    <t>139829.64</t>
  </si>
  <si>
    <t>61813.44</t>
  </si>
  <si>
    <t>-121698.95</t>
  </si>
  <si>
    <t>INVDEM000211</t>
  </si>
  <si>
    <t>ST883</t>
  </si>
  <si>
    <t>PRD6995</t>
  </si>
  <si>
    <t>2026-01-24</t>
  </si>
  <si>
    <t>58.36</t>
  </si>
  <si>
    <t>-244</t>
  </si>
  <si>
    <t>66.34</t>
  </si>
  <si>
    <t>1692.64</t>
  </si>
  <si>
    <t>36248.96</t>
  </si>
  <si>
    <t>22918.92</t>
  </si>
  <si>
    <t>-25702.56</t>
  </si>
  <si>
    <t>INVDEM000340</t>
  </si>
  <si>
    <t xml:space="preserve"> Holiday Promo </t>
  </si>
  <si>
    <t>87.42</t>
  </si>
  <si>
    <t>88.14</t>
  </si>
  <si>
    <t>1118</t>
  </si>
  <si>
    <t>3792.26</t>
  </si>
  <si>
    <t>121149.0</t>
  </si>
  <si>
    <t>61320.52</t>
  </si>
  <si>
    <t>INVDEM000089</t>
  </si>
  <si>
    <t>ST784</t>
  </si>
  <si>
    <t>PRD8479</t>
  </si>
  <si>
    <t>350.44</t>
  </si>
  <si>
    <t>4579.38</t>
  </si>
  <si>
    <t>136914.96</t>
  </si>
  <si>
    <t>10513.2</t>
  </si>
  <si>
    <t>-135852.24</t>
  </si>
  <si>
    <t>INVDEM001071</t>
  </si>
  <si>
    <t>PRD4725</t>
  </si>
  <si>
    <t>191.88</t>
  </si>
  <si>
    <t>137.27</t>
  </si>
  <si>
    <t>151393.32</t>
  </si>
  <si>
    <t>43087.29</t>
  </si>
  <si>
    <t>INVDEM002013</t>
  </si>
  <si>
    <t>ST749</t>
  </si>
  <si>
    <t>PRD7496</t>
  </si>
  <si>
    <t>33.56</t>
  </si>
  <si>
    <t>1636</t>
  </si>
  <si>
    <t>1735</t>
  </si>
  <si>
    <t>89.16</t>
  </si>
  <si>
    <t>1748</t>
  </si>
  <si>
    <t>3831.6</t>
  </si>
  <si>
    <t>54904.16</t>
  </si>
  <si>
    <t>16389.36</t>
  </si>
  <si>
    <t>INVDEM000162</t>
  </si>
  <si>
    <t>PRD1634</t>
  </si>
  <si>
    <t>163.88</t>
  </si>
  <si>
    <t>100.01</t>
  </si>
  <si>
    <t>11815.95</t>
  </si>
  <si>
    <t>106194.24</t>
  </si>
  <si>
    <t>29571.81</t>
  </si>
  <si>
    <t>INVDEM001442</t>
  </si>
  <si>
    <t>ST551</t>
  </si>
  <si>
    <t>PRD4703</t>
  </si>
  <si>
    <t>218.39</t>
  </si>
  <si>
    <t>130.16</t>
  </si>
  <si>
    <t>124919.08</t>
  </si>
  <si>
    <t>50467.56</t>
  </si>
  <si>
    <t>INVDEM000782</t>
  </si>
  <si>
    <t>ST234</t>
  </si>
  <si>
    <t>PRD1958</t>
  </si>
  <si>
    <t>473.36</t>
  </si>
  <si>
    <t>212.94</t>
  </si>
  <si>
    <t>251.81</t>
  </si>
  <si>
    <t>46862.64</t>
  </si>
  <si>
    <t>25529.77</t>
  </si>
  <si>
    <t>INVDEM000837</t>
  </si>
  <si>
    <t>PRD8613</t>
  </si>
  <si>
    <t>265.61</t>
  </si>
  <si>
    <t>154.99</t>
  </si>
  <si>
    <t>-121</t>
  </si>
  <si>
    <t>87.81</t>
  </si>
  <si>
    <t>4167.04</t>
  </si>
  <si>
    <t>44579.86</t>
  </si>
  <si>
    <t>156709.9</t>
  </si>
  <si>
    <t>16518.9</t>
  </si>
  <si>
    <t>INVDEM000291</t>
  </si>
  <si>
    <t>PRD2906</t>
  </si>
  <si>
    <t>2026-02-16</t>
  </si>
  <si>
    <t>45.97</t>
  </si>
  <si>
    <t>31.15</t>
  </si>
  <si>
    <t>69.07</t>
  </si>
  <si>
    <t>399.0</t>
  </si>
  <si>
    <t>5453.76</t>
  </si>
  <si>
    <t>12365.93</t>
  </si>
  <si>
    <t>-1866.18</t>
  </si>
  <si>
    <t>INVDEM001103</t>
  </si>
  <si>
    <t>PRD8172</t>
  </si>
  <si>
    <t>57.55</t>
  </si>
  <si>
    <t>28.1</t>
  </si>
  <si>
    <t>64.92</t>
  </si>
  <si>
    <t>112.53</t>
  </si>
  <si>
    <t>5713.3</t>
  </si>
  <si>
    <t>6388.05</t>
  </si>
  <si>
    <t>-2556.88</t>
  </si>
  <si>
    <t>INVDEM001878</t>
  </si>
  <si>
    <t>PRD3682</t>
  </si>
  <si>
    <t>386.27</t>
  </si>
  <si>
    <t>197.86</t>
  </si>
  <si>
    <t>-276</t>
  </si>
  <si>
    <t>75.68</t>
  </si>
  <si>
    <t>162974.65</t>
  </si>
  <si>
    <t>104292.9</t>
  </si>
  <si>
    <t>-112103.95</t>
  </si>
  <si>
    <t>INVDEM000395</t>
  </si>
  <si>
    <t>PRD8735</t>
  </si>
  <si>
    <t>399.4</t>
  </si>
  <si>
    <t>212.61</t>
  </si>
  <si>
    <t>1366</t>
  </si>
  <si>
    <t>2314</t>
  </si>
  <si>
    <t>85.39</t>
  </si>
  <si>
    <t>1873</t>
  </si>
  <si>
    <t>10318.71</t>
  </si>
  <si>
    <t>177076.92</t>
  </si>
  <si>
    <t>545580.4</t>
  </si>
  <si>
    <t>67759.51</t>
  </si>
  <si>
    <t>INVDEM001003</t>
  </si>
  <si>
    <t>115.04</t>
  </si>
  <si>
    <t>80.3</t>
  </si>
  <si>
    <t>1764</t>
  </si>
  <si>
    <t>1543</t>
  </si>
  <si>
    <t>2203.42</t>
  </si>
  <si>
    <t>72303.6</t>
  </si>
  <si>
    <t>83646.96</t>
  </si>
  <si>
    <t>-29283.42</t>
  </si>
  <si>
    <t>INVDEM001332</t>
  </si>
  <si>
    <t>ST660</t>
  </si>
  <si>
    <t>PRD4609</t>
  </si>
  <si>
    <t>400.84</t>
  </si>
  <si>
    <t>234.39</t>
  </si>
  <si>
    <t>69.49</t>
  </si>
  <si>
    <t>70948.68</t>
  </si>
  <si>
    <t>29461.65</t>
  </si>
  <si>
    <t>INVDEM000411</t>
  </si>
  <si>
    <t>PRD9637</t>
  </si>
  <si>
    <t>147.3</t>
  </si>
  <si>
    <t>75.17</t>
  </si>
  <si>
    <t>88.73</t>
  </si>
  <si>
    <t>28340.25</t>
  </si>
  <si>
    <t>6893.02</t>
  </si>
  <si>
    <t>INVDEM000830</t>
  </si>
  <si>
    <t>ST917</t>
  </si>
  <si>
    <t>PRD1484</t>
  </si>
  <si>
    <t>210.01</t>
  </si>
  <si>
    <t>120.78</t>
  </si>
  <si>
    <t>1826.0</t>
  </si>
  <si>
    <t>13650.65</t>
  </si>
  <si>
    <t>3973.95</t>
  </si>
  <si>
    <t>INVDEM002015</t>
  </si>
  <si>
    <t>ST151</t>
  </si>
  <si>
    <t>PRD5480</t>
  </si>
  <si>
    <t>373.32</t>
  </si>
  <si>
    <t>232.95</t>
  </si>
  <si>
    <t>89.02</t>
  </si>
  <si>
    <t>11364.44</t>
  </si>
  <si>
    <t>70886.85</t>
  </si>
  <si>
    <t>66450.96</t>
  </si>
  <si>
    <t>-57265.43</t>
  </si>
  <si>
    <t>INVDEM002008</t>
  </si>
  <si>
    <t>ST695</t>
  </si>
  <si>
    <t>PRD4366</t>
  </si>
  <si>
    <t>36.43</t>
  </si>
  <si>
    <t>24.39</t>
  </si>
  <si>
    <t>17158.53</t>
  </si>
  <si>
    <t>5670.84</t>
  </si>
  <si>
    <t>INVDEM000085</t>
  </si>
  <si>
    <t>OHIO</t>
  </si>
  <si>
    <t>PRD3844</t>
  </si>
  <si>
    <t>276.99</t>
  </si>
  <si>
    <t>178.51</t>
  </si>
  <si>
    <t>90.61</t>
  </si>
  <si>
    <t>1460</t>
  </si>
  <si>
    <t>950</t>
  </si>
  <si>
    <t>6920.32</t>
  </si>
  <si>
    <t>8469.28</t>
  </si>
  <si>
    <t>194446.98</t>
  </si>
  <si>
    <t>53743.36</t>
  </si>
  <si>
    <t>INVDEM001178</t>
  </si>
  <si>
    <t>PRD9520</t>
  </si>
  <si>
    <t>313.32</t>
  </si>
  <si>
    <t>155.87</t>
  </si>
  <si>
    <t>89.56</t>
  </si>
  <si>
    <t>1381.8</t>
  </si>
  <si>
    <t>192065.16</t>
  </si>
  <si>
    <t>95135.05</t>
  </si>
  <si>
    <t>INVDEM001244</t>
  </si>
  <si>
    <t>PRD8092</t>
  </si>
  <si>
    <t>2025-10-11</t>
  </si>
  <si>
    <t>274.35</t>
  </si>
  <si>
    <t>137.15</t>
  </si>
  <si>
    <t>-149</t>
  </si>
  <si>
    <t>78.62</t>
  </si>
  <si>
    <t>21814.8</t>
  </si>
  <si>
    <t>147600.3</t>
  </si>
  <si>
    <t>51998.8</t>
  </si>
  <si>
    <t>INVDEM001107</t>
  </si>
  <si>
    <t>PRD2306</t>
  </si>
  <si>
    <t>76.39</t>
  </si>
  <si>
    <t>41.63</t>
  </si>
  <si>
    <t>471.73</t>
  </si>
  <si>
    <t>15201.61</t>
  </si>
  <si>
    <t>6445.51</t>
  </si>
  <si>
    <t>INVDEM001569</t>
  </si>
  <si>
    <t>PRD2296</t>
  </si>
  <si>
    <t>7335.04</t>
  </si>
  <si>
    <t>93824.82</t>
  </si>
  <si>
    <t>27431.04</t>
  </si>
  <si>
    <t>INVDEM001339</t>
  </si>
  <si>
    <t>ST675</t>
  </si>
  <si>
    <t>311.55</t>
  </si>
  <si>
    <t>189.05</t>
  </si>
  <si>
    <t>72.73</t>
  </si>
  <si>
    <t>146.23</t>
  </si>
  <si>
    <t>51405.75</t>
  </si>
  <si>
    <t>20066.27</t>
  </si>
  <si>
    <t>INVDEM000939</t>
  </si>
  <si>
    <t>ST581</t>
  </si>
  <si>
    <t>PRD5416</t>
  </si>
  <si>
    <t>2025-08-07</t>
  </si>
  <si>
    <t>116.6</t>
  </si>
  <si>
    <t>63.21</t>
  </si>
  <si>
    <t>70.67</t>
  </si>
  <si>
    <t>452.37</t>
  </si>
  <si>
    <t>26235.0</t>
  </si>
  <si>
    <t>11560.38</t>
  </si>
  <si>
    <t>INVDEM000533</t>
  </si>
  <si>
    <t>45.84</t>
  </si>
  <si>
    <t>28.88</t>
  </si>
  <si>
    <t>76.65</t>
  </si>
  <si>
    <t>981.44</t>
  </si>
  <si>
    <t>10600.0</t>
  </si>
  <si>
    <t>1191.84</t>
  </si>
  <si>
    <t>-11140.48</t>
  </si>
  <si>
    <t>INVDEM000145</t>
  </si>
  <si>
    <t>ST901</t>
  </si>
  <si>
    <t>PRD4347</t>
  </si>
  <si>
    <t>115.56</t>
  </si>
  <si>
    <t>87.58</t>
  </si>
  <si>
    <t>1670</t>
  </si>
  <si>
    <t>2327.65</t>
  </si>
  <si>
    <t>7058.76</t>
  </si>
  <si>
    <t>98341.56</t>
  </si>
  <si>
    <t>16067.0</t>
  </si>
  <si>
    <t>INVDEM000827</t>
  </si>
  <si>
    <t>419.08</t>
  </si>
  <si>
    <t>217.86</t>
  </si>
  <si>
    <t>91.22</t>
  </si>
  <si>
    <t>4264.76</t>
  </si>
  <si>
    <t>271982.92</t>
  </si>
  <si>
    <t>126327.02</t>
  </si>
  <si>
    <t>INVDEM000997</t>
  </si>
  <si>
    <t>PRD7033</t>
  </si>
  <si>
    <t>349.25</t>
  </si>
  <si>
    <t>212.35</t>
  </si>
  <si>
    <t>96.1</t>
  </si>
  <si>
    <t>23273.0</t>
  </si>
  <si>
    <t>92900.5</t>
  </si>
  <si>
    <t>13142.4</t>
  </si>
  <si>
    <t>INVDEM001687</t>
  </si>
  <si>
    <t>INVDEM001742</t>
  </si>
  <si>
    <t>ST652</t>
  </si>
  <si>
    <t>PRD8831</t>
  </si>
  <si>
    <t>352.63</t>
  </si>
  <si>
    <t>162.3</t>
  </si>
  <si>
    <t>1308</t>
  </si>
  <si>
    <t>4119.15</t>
  </si>
  <si>
    <t>63570.22</t>
  </si>
  <si>
    <t>109315.3</t>
  </si>
  <si>
    <t>-8687.07</t>
  </si>
  <si>
    <t>INVDEM000104</t>
  </si>
  <si>
    <t>PRD8964</t>
  </si>
  <si>
    <t xml:space="preserve"> Electronics </t>
  </si>
  <si>
    <t>2025-10-22</t>
  </si>
  <si>
    <t>129.93</t>
  </si>
  <si>
    <t>62.15</t>
  </si>
  <si>
    <t>87.61</t>
  </si>
  <si>
    <t>44046.27</t>
  </si>
  <si>
    <t>22977.42</t>
  </si>
  <si>
    <t>INVDEM001131</t>
  </si>
  <si>
    <t>PRD4763</t>
  </si>
  <si>
    <t>2025-06-22</t>
  </si>
  <si>
    <t>160.49</t>
  </si>
  <si>
    <t>118.81</t>
  </si>
  <si>
    <t>82.28</t>
  </si>
  <si>
    <t>1232</t>
  </si>
  <si>
    <t>5801.77</t>
  </si>
  <si>
    <t>11462.0</t>
  </si>
  <si>
    <t>78158.63</t>
  </si>
  <si>
    <t>3034.39</t>
  </si>
  <si>
    <t>INVDEM000190</t>
  </si>
  <si>
    <t>PRD8042</t>
  </si>
  <si>
    <t>451.84</t>
  </si>
  <si>
    <t>221.17</t>
  </si>
  <si>
    <t>-231</t>
  </si>
  <si>
    <t>74.22</t>
  </si>
  <si>
    <t>4553.91</t>
  </si>
  <si>
    <t>188688.06</t>
  </si>
  <si>
    <t>35243.52</t>
  </si>
  <si>
    <t>-175249.71</t>
  </si>
  <si>
    <t>INVDEM001483</t>
  </si>
  <si>
    <t>ST492</t>
  </si>
  <si>
    <t>PRD7656</t>
  </si>
  <si>
    <t>255.81</t>
  </si>
  <si>
    <t>114.3</t>
  </si>
  <si>
    <t>84.62</t>
  </si>
  <si>
    <t>380.54</t>
  </si>
  <si>
    <t>3113.22</t>
  </si>
  <si>
    <t>57557.25</t>
  </si>
  <si>
    <t>28345.99</t>
  </si>
  <si>
    <t>INVDEM001842</t>
  </si>
  <si>
    <t>PRD7982</t>
  </si>
  <si>
    <t>2025-10-19</t>
  </si>
  <si>
    <t>184.64</t>
  </si>
  <si>
    <t>135.29</t>
  </si>
  <si>
    <t>65.37</t>
  </si>
  <si>
    <t>927</t>
  </si>
  <si>
    <t>123154.88</t>
  </si>
  <si>
    <t>32916.45</t>
  </si>
  <si>
    <t>INVDEM000055</t>
  </si>
  <si>
    <t>PRD9814</t>
  </si>
  <si>
    <t>45.86</t>
  </si>
  <si>
    <t>22.42</t>
  </si>
  <si>
    <t>130.8</t>
  </si>
  <si>
    <t>5273.9</t>
  </si>
  <si>
    <t>2564.8</t>
  </si>
  <si>
    <t>INVDEM001708</t>
  </si>
  <si>
    <t>ST737</t>
  </si>
  <si>
    <t>PRD7404</t>
  </si>
  <si>
    <t>2025-04-29</t>
  </si>
  <si>
    <t>196.96</t>
  </si>
  <si>
    <t>129.02</t>
  </si>
  <si>
    <t>1359</t>
  </si>
  <si>
    <t>54012.3</t>
  </si>
  <si>
    <t>75238.72</t>
  </si>
  <si>
    <t>-28428.8</t>
  </si>
  <si>
    <t>INVDEM001243</t>
  </si>
  <si>
    <t>208.37</t>
  </si>
  <si>
    <t>124.45</t>
  </si>
  <si>
    <t>68.26</t>
  </si>
  <si>
    <t>7720.64</t>
  </si>
  <si>
    <t>141691.6</t>
  </si>
  <si>
    <t>49344.96</t>
  </si>
  <si>
    <t>INVDEM001583</t>
  </si>
  <si>
    <t>ST360</t>
  </si>
  <si>
    <t>PRD3976</t>
  </si>
  <si>
    <t>17.32</t>
  </si>
  <si>
    <t>12.19</t>
  </si>
  <si>
    <t>-283</t>
  </si>
  <si>
    <t>67.4</t>
  </si>
  <si>
    <t>465.4</t>
  </si>
  <si>
    <t>3344.76</t>
  </si>
  <si>
    <t>3741.12</t>
  </si>
  <si>
    <t>-2702.08</t>
  </si>
  <si>
    <t>INVDEM000568</t>
  </si>
  <si>
    <t>PRD1523</t>
  </si>
  <si>
    <t>131.71</t>
  </si>
  <si>
    <t>61.82</t>
  </si>
  <si>
    <t>1084.56</t>
  </si>
  <si>
    <t>118934.13</t>
  </si>
  <si>
    <t>62026.11</t>
  </si>
  <si>
    <t>INVDEM001212</t>
  </si>
  <si>
    <t>PRD8313</t>
  </si>
  <si>
    <t>254.71</t>
  </si>
  <si>
    <t>116.89</t>
  </si>
  <si>
    <t>-24</t>
  </si>
  <si>
    <t>90.94</t>
  </si>
  <si>
    <t>1674.84</t>
  </si>
  <si>
    <t>7580.1</t>
  </si>
  <si>
    <t>53489.1</t>
  </si>
  <si>
    <t>19687.26</t>
  </si>
  <si>
    <t>INVDEM001645</t>
  </si>
  <si>
    <t>PRD4395</t>
  </si>
  <si>
    <t>186.3</t>
  </si>
  <si>
    <t>146.35</t>
  </si>
  <si>
    <t>89.99</t>
  </si>
  <si>
    <t>1786</t>
  </si>
  <si>
    <t>5836.14</t>
  </si>
  <si>
    <t>3715.35</t>
  </si>
  <si>
    <t>155746.8</t>
  </si>
  <si>
    <t>23846.71</t>
  </si>
  <si>
    <t>INVDEM001562</t>
  </si>
  <si>
    <t>PRD3264</t>
  </si>
  <si>
    <t>2025-07-16</t>
  </si>
  <si>
    <t>200.96</t>
  </si>
  <si>
    <t>156.72</t>
  </si>
  <si>
    <t>-263</t>
  </si>
  <si>
    <t>70.84</t>
  </si>
  <si>
    <t>1114.68</t>
  </si>
  <si>
    <t>21633.36</t>
  </si>
  <si>
    <t>82996.48</t>
  </si>
  <si>
    <t>-4476.92</t>
  </si>
  <si>
    <t>INVDEM001000</t>
  </si>
  <si>
    <t>2026-02-27</t>
  </si>
  <si>
    <t>338.84</t>
  </si>
  <si>
    <t>225.62</t>
  </si>
  <si>
    <t>207370.08</t>
  </si>
  <si>
    <t>69290.64</t>
  </si>
  <si>
    <t>INVDEM000545</t>
  </si>
  <si>
    <t>ST274</t>
  </si>
  <si>
    <t>PRD3030</t>
  </si>
  <si>
    <t>385.21</t>
  </si>
  <si>
    <t>233.25</t>
  </si>
  <si>
    <t>89.25</t>
  </si>
  <si>
    <t>247304.82</t>
  </si>
  <si>
    <t>97558.32</t>
  </si>
  <si>
    <t>INVDEM000360</t>
  </si>
  <si>
    <t>ST632</t>
  </si>
  <si>
    <t>PRD2494</t>
  </si>
  <si>
    <t>160.26</t>
  </si>
  <si>
    <t>108.08</t>
  </si>
  <si>
    <t>76.07</t>
  </si>
  <si>
    <t>1502.72</t>
  </si>
  <si>
    <t>37500.84</t>
  </si>
  <si>
    <t>10707.4</t>
  </si>
  <si>
    <t>INVDEM001559</t>
  </si>
  <si>
    <t>PRD8334</t>
  </si>
  <si>
    <t>246.11</t>
  </si>
  <si>
    <t>166.88</t>
  </si>
  <si>
    <t>76.25</t>
  </si>
  <si>
    <t>12439.11</t>
  </si>
  <si>
    <t>94014.02</t>
  </si>
  <si>
    <t>17826.75</t>
  </si>
  <si>
    <t>INVDEM000077</t>
  </si>
  <si>
    <t>ST380</t>
  </si>
  <si>
    <t>PRD7506</t>
  </si>
  <si>
    <t>349.37</t>
  </si>
  <si>
    <t>86.72</t>
  </si>
  <si>
    <t>11427.7</t>
  </si>
  <si>
    <t>50337.0</t>
  </si>
  <si>
    <t>100967.93</t>
  </si>
  <si>
    <t>-14224.2</t>
  </si>
  <si>
    <t>INVDEM001588</t>
  </si>
  <si>
    <t>PRD8156</t>
  </si>
  <si>
    <t>296.11</t>
  </si>
  <si>
    <t>206.66</t>
  </si>
  <si>
    <t>76.32</t>
  </si>
  <si>
    <t>8139.95</t>
  </si>
  <si>
    <t>119332.33</t>
  </si>
  <si>
    <t>27908.4</t>
  </si>
  <si>
    <t>INVDEM001793</t>
  </si>
  <si>
    <t>PRD9441</t>
  </si>
  <si>
    <t>240.6</t>
  </si>
  <si>
    <t>129.72</t>
  </si>
  <si>
    <t>79.13</t>
  </si>
  <si>
    <t>2596.01</t>
  </si>
  <si>
    <t>28717.92</t>
  </si>
  <si>
    <t>108270.0</t>
  </si>
  <si>
    <t>18582.07</t>
  </si>
  <si>
    <t>INVDEM000941</t>
  </si>
  <si>
    <t>ST624</t>
  </si>
  <si>
    <t>PRD6400</t>
  </si>
  <si>
    <t>189.66</t>
  </si>
  <si>
    <t>130.59</t>
  </si>
  <si>
    <t>2894.43</t>
  </si>
  <si>
    <t>126692.88</t>
  </si>
  <si>
    <t>36564.33</t>
  </si>
  <si>
    <t>INVDEM001479</t>
  </si>
  <si>
    <t>PRD1873</t>
  </si>
  <si>
    <t>54.87</t>
  </si>
  <si>
    <t>42.56</t>
  </si>
  <si>
    <t>34787.58</t>
  </si>
  <si>
    <t>7804.54</t>
  </si>
  <si>
    <t>INVDEM001125</t>
  </si>
  <si>
    <t>ST762</t>
  </si>
  <si>
    <t>PRD3115</t>
  </si>
  <si>
    <t>135.66</t>
  </si>
  <si>
    <t>97.22</t>
  </si>
  <si>
    <t>954</t>
  </si>
  <si>
    <t>94.32</t>
  </si>
  <si>
    <t>7167.38</t>
  </si>
  <si>
    <t>6611.68</t>
  </si>
  <si>
    <t>129419.64</t>
  </si>
  <si>
    <t>22892.7</t>
  </si>
  <si>
    <t>INVDEM000020</t>
  </si>
  <si>
    <t>ST835</t>
  </si>
  <si>
    <t>PRD3352</t>
  </si>
  <si>
    <t>239.57</t>
  </si>
  <si>
    <t>144.1</t>
  </si>
  <si>
    <t>83.24</t>
  </si>
  <si>
    <t>4254.51</t>
  </si>
  <si>
    <t>3055.04</t>
  </si>
  <si>
    <t>80974.66</t>
  </si>
  <si>
    <t>24959.31</t>
  </si>
  <si>
    <t>INVDEM000185</t>
  </si>
  <si>
    <t>PRD3147</t>
  </si>
  <si>
    <t>112.34</t>
  </si>
  <si>
    <t>73.11</t>
  </si>
  <si>
    <t>1301</t>
  </si>
  <si>
    <t>26990.24</t>
  </si>
  <si>
    <t>2471.48</t>
  </si>
  <si>
    <t>-30404.64</t>
  </si>
  <si>
    <t>INVDEM001946</t>
  </si>
  <si>
    <t>PRD7481</t>
  </si>
  <si>
    <t>398.1</t>
  </si>
  <si>
    <t>212.0</t>
  </si>
  <si>
    <t>98.27</t>
  </si>
  <si>
    <t>794.04</t>
  </si>
  <si>
    <t>91961.1</t>
  </si>
  <si>
    <t>42195.06</t>
  </si>
  <si>
    <t>INVDEM000877</t>
  </si>
  <si>
    <t>309.61</t>
  </si>
  <si>
    <t>144.24</t>
  </si>
  <si>
    <t>73.63</t>
  </si>
  <si>
    <t>1678</t>
  </si>
  <si>
    <t>1726</t>
  </si>
  <si>
    <t>922</t>
  </si>
  <si>
    <t>10888.76</t>
  </si>
  <si>
    <t>152471.14</t>
  </si>
  <si>
    <t>46751.11</t>
  </si>
  <si>
    <t>-138389.03</t>
  </si>
  <si>
    <t>INVDEM000391</t>
  </si>
  <si>
    <t>PRD3429</t>
  </si>
  <si>
    <t>461.92</t>
  </si>
  <si>
    <t>96.2</t>
  </si>
  <si>
    <t>1544.41</t>
  </si>
  <si>
    <t>157976.64</t>
  </si>
  <si>
    <t>75655.25</t>
  </si>
  <si>
    <t>INVDEM000148</t>
  </si>
  <si>
    <t>ST351</t>
  </si>
  <si>
    <t>PRD9763</t>
  </si>
  <si>
    <t>107.17</t>
  </si>
  <si>
    <t>237.72</t>
  </si>
  <si>
    <t>2902.46</t>
  </si>
  <si>
    <t>2679.25</t>
  </si>
  <si>
    <t>-2221.68</t>
  </si>
  <si>
    <t>INVDEM000229</t>
  </si>
  <si>
    <t>PRD3786</t>
  </si>
  <si>
    <t>258.89</t>
  </si>
  <si>
    <t>130.12</t>
  </si>
  <si>
    <t>74.9</t>
  </si>
  <si>
    <t>876</t>
  </si>
  <si>
    <t>5871.53</t>
  </si>
  <si>
    <t>70823.5</t>
  </si>
  <si>
    <t>47376.87</t>
  </si>
  <si>
    <t>-53130.12</t>
  </si>
  <si>
    <t>INVDEM001738</t>
  </si>
  <si>
    <t>PRD5976</t>
  </si>
  <si>
    <t>60.11</t>
  </si>
  <si>
    <t>90.16</t>
  </si>
  <si>
    <t>4393.22</t>
  </si>
  <si>
    <t>726.51</t>
  </si>
  <si>
    <t>INVDEM000764</t>
  </si>
  <si>
    <t>2025-07-26</t>
  </si>
  <si>
    <t>92.19</t>
  </si>
  <si>
    <t>40.8</t>
  </si>
  <si>
    <t>91.83</t>
  </si>
  <si>
    <t>246.46</t>
  </si>
  <si>
    <t>37244.76</t>
  </si>
  <si>
    <t>20515.1</t>
  </si>
  <si>
    <t>INVDEM001471</t>
  </si>
  <si>
    <t xml:space="preserve"> West </t>
  </si>
  <si>
    <t>PRD6671</t>
  </si>
  <si>
    <t>178.45</t>
  </si>
  <si>
    <t>88.97</t>
  </si>
  <si>
    <t>-26</t>
  </si>
  <si>
    <t>1903</t>
  </si>
  <si>
    <t>1909</t>
  </si>
  <si>
    <t>907</t>
  </si>
  <si>
    <t>3886.37</t>
  </si>
  <si>
    <t>81158.36</t>
  </si>
  <si>
    <t>27481.3</t>
  </si>
  <si>
    <t>-71264.81</t>
  </si>
  <si>
    <t>INVDEM001927</t>
  </si>
  <si>
    <t>263.89</t>
  </si>
  <si>
    <t>146.34</t>
  </si>
  <si>
    <t>1496</t>
  </si>
  <si>
    <t>1784</t>
  </si>
  <si>
    <t>80.75</t>
  </si>
  <si>
    <t>2616</t>
  </si>
  <si>
    <t>9019.89</t>
  </si>
  <si>
    <t>394779.44</t>
  </si>
  <si>
    <t>166834.91</t>
  </si>
  <si>
    <t>INVDEM001603</t>
  </si>
  <si>
    <t>ST147</t>
  </si>
  <si>
    <t>PRD5661</t>
  </si>
  <si>
    <t>363.72</t>
  </si>
  <si>
    <t>213.16</t>
  </si>
  <si>
    <t>67.86</t>
  </si>
  <si>
    <t>644.25</t>
  </si>
  <si>
    <t>71289.12</t>
  </si>
  <si>
    <t>28865.51</t>
  </si>
  <si>
    <t>INVDEM000451</t>
  </si>
  <si>
    <t>PRD2244</t>
  </si>
  <si>
    <t>6.15</t>
  </si>
  <si>
    <t>3.67</t>
  </si>
  <si>
    <t>92.2</t>
  </si>
  <si>
    <t>48.98</t>
  </si>
  <si>
    <t>81.84</t>
  </si>
  <si>
    <t>2004.9</t>
  </si>
  <si>
    <t>677.66</t>
  </si>
  <si>
    <t>INVDEM001802</t>
  </si>
  <si>
    <t>PRD8608</t>
  </si>
  <si>
    <t>128.36</t>
  </si>
  <si>
    <t>77.4</t>
  </si>
  <si>
    <t>31085.6</t>
  </si>
  <si>
    <t>55708.24</t>
  </si>
  <si>
    <t>-8968.96</t>
  </si>
  <si>
    <t>INVDEM000755</t>
  </si>
  <si>
    <t>34.07</t>
  </si>
  <si>
    <t>29.47</t>
  </si>
  <si>
    <t>1176</t>
  </si>
  <si>
    <t>1567</t>
  </si>
  <si>
    <t>-391</t>
  </si>
  <si>
    <t>75.05</t>
  </si>
  <si>
    <t>1149</t>
  </si>
  <si>
    <t>19.22</t>
  </si>
  <si>
    <t>2097.6</t>
  </si>
  <si>
    <t>37851.77</t>
  </si>
  <si>
    <t>2993.78</t>
  </si>
  <si>
    <t>INVDEM000714</t>
  </si>
  <si>
    <t>PRD5083</t>
  </si>
  <si>
    <t>151.22</t>
  </si>
  <si>
    <t>72.77</t>
  </si>
  <si>
    <t>1195</t>
  </si>
  <si>
    <t>92.44</t>
  </si>
  <si>
    <t>1787</t>
  </si>
  <si>
    <t>1381</t>
  </si>
  <si>
    <t>4496.06</t>
  </si>
  <si>
    <t>51620.1</t>
  </si>
  <si>
    <t>68502.66</t>
  </si>
  <si>
    <t>-20578.31</t>
  </si>
  <si>
    <t>INVDEM002017</t>
  </si>
  <si>
    <t>PRD3439</t>
  </si>
  <si>
    <t>2025-03-17</t>
  </si>
  <si>
    <t>178.07</t>
  </si>
  <si>
    <t>81.37</t>
  </si>
  <si>
    <t>1757</t>
  </si>
  <si>
    <t>2110</t>
  </si>
  <si>
    <t>-492</t>
  </si>
  <si>
    <t>76.68</t>
  </si>
  <si>
    <t>1630</t>
  </si>
  <si>
    <t>34135.1</t>
  </si>
  <si>
    <t>312868.99</t>
  </si>
  <si>
    <t>135766.8</t>
  </si>
  <si>
    <t>INVDEM000904</t>
  </si>
  <si>
    <t>INVDEM001709</t>
  </si>
  <si>
    <t>ST864</t>
  </si>
  <si>
    <t>97.01</t>
  </si>
  <si>
    <t>494.97</t>
  </si>
  <si>
    <t>1088.64</t>
  </si>
  <si>
    <t>12708.31</t>
  </si>
  <si>
    <t>1811.91</t>
  </si>
  <si>
    <t>INVDEM000569</t>
  </si>
  <si>
    <t>PRD1697</t>
  </si>
  <si>
    <t>2026-02-22</t>
  </si>
  <si>
    <t>104.42</t>
  </si>
  <si>
    <t>87.13</t>
  </si>
  <si>
    <t>3099.12</t>
  </si>
  <si>
    <t>72154.22</t>
  </si>
  <si>
    <t>11370.42</t>
  </si>
  <si>
    <t>INVDEM000602</t>
  </si>
  <si>
    <t>PRD7054</t>
  </si>
  <si>
    <t>134.92</t>
  </si>
  <si>
    <t>104.24</t>
  </si>
  <si>
    <t>83.2</t>
  </si>
  <si>
    <t>8866.52</t>
  </si>
  <si>
    <t>26849.08</t>
  </si>
  <si>
    <t>-2761.2</t>
  </si>
  <si>
    <t>INVDEM001868</t>
  </si>
  <si>
    <t>PRD2821</t>
  </si>
  <si>
    <t>2025-04-13</t>
  </si>
  <si>
    <t>198.11</t>
  </si>
  <si>
    <t>141.42</t>
  </si>
  <si>
    <t>2043.74</t>
  </si>
  <si>
    <t>18254.18</t>
  </si>
  <si>
    <t>6933.85</t>
  </si>
  <si>
    <t>-18313.77</t>
  </si>
  <si>
    <t>INVDEM001356</t>
  </si>
  <si>
    <t>PRD9167</t>
  </si>
  <si>
    <t>151.15</t>
  </si>
  <si>
    <t>105.36</t>
  </si>
  <si>
    <t>65.49</t>
  </si>
  <si>
    <t>4166.89</t>
  </si>
  <si>
    <t>105805.0</t>
  </si>
  <si>
    <t>27886.11</t>
  </si>
  <si>
    <t>INVDEM000333</t>
  </si>
  <si>
    <t>PRD4020</t>
  </si>
  <si>
    <t>137.39</t>
  </si>
  <si>
    <t>59.76</t>
  </si>
  <si>
    <t>82.56</t>
  </si>
  <si>
    <t>62237.67</t>
  </si>
  <si>
    <t>35166.39</t>
  </si>
  <si>
    <t>INVDEM000444</t>
  </si>
  <si>
    <t>PRD3832</t>
  </si>
  <si>
    <t>210.2</t>
  </si>
  <si>
    <t>101.6</t>
  </si>
  <si>
    <t>94.8</t>
  </si>
  <si>
    <t>655.55</t>
  </si>
  <si>
    <t>93721.8</t>
  </si>
  <si>
    <t>44772.6</t>
  </si>
  <si>
    <t>-71245.55</t>
  </si>
  <si>
    <t>INVDEM001701</t>
  </si>
  <si>
    <t>ST689</t>
  </si>
  <si>
    <t>PRD4448</t>
  </si>
  <si>
    <t>2025-02-20</t>
  </si>
  <si>
    <t>317.43</t>
  </si>
  <si>
    <t>184.82</t>
  </si>
  <si>
    <t>87.12</t>
  </si>
  <si>
    <t>48933.09</t>
  </si>
  <si>
    <t>8570.61</t>
  </si>
  <si>
    <t>-45352.62</t>
  </si>
  <si>
    <t>INVDEM000297</t>
  </si>
  <si>
    <t>ST368</t>
  </si>
  <si>
    <t>PRD7709</t>
  </si>
  <si>
    <t>2025-04-08</t>
  </si>
  <si>
    <t>49.48</t>
  </si>
  <si>
    <t>1799</t>
  </si>
  <si>
    <t>1127.44</t>
  </si>
  <si>
    <t>601.2</t>
  </si>
  <si>
    <t>44208.24</t>
  </si>
  <si>
    <t>9426.96</t>
  </si>
  <si>
    <t>INVDEM000305</t>
  </si>
  <si>
    <t>ST370</t>
  </si>
  <si>
    <t>PRD6724</t>
  </si>
  <si>
    <t>358.06</t>
  </si>
  <si>
    <t>209.81</t>
  </si>
  <si>
    <t>77.72</t>
  </si>
  <si>
    <t>2081.41</t>
  </si>
  <si>
    <t>37803.75</t>
  </si>
  <si>
    <t>132124.14</t>
  </si>
  <si>
    <t>14819.09</t>
  </si>
  <si>
    <t>INVDEM000307</t>
  </si>
  <si>
    <t>PRD7577</t>
  </si>
  <si>
    <t>38.99</t>
  </si>
  <si>
    <t>23.79</t>
  </si>
  <si>
    <t>-177</t>
  </si>
  <si>
    <t>78.18</t>
  </si>
  <si>
    <t>1174</t>
  </si>
  <si>
    <t>712.51</t>
  </si>
  <si>
    <t>5107.2</t>
  </si>
  <si>
    <t>18520.25</t>
  </si>
  <si>
    <t>1400.29</t>
  </si>
  <si>
    <t>INVDEM001469</t>
  </si>
  <si>
    <t>ST785</t>
  </si>
  <si>
    <t>PRD4790</t>
  </si>
  <si>
    <t>2025-09-10</t>
  </si>
  <si>
    <t>128.67</t>
  </si>
  <si>
    <t>101.67</t>
  </si>
  <si>
    <t>1961.65</t>
  </si>
  <si>
    <t>57772.83</t>
  </si>
  <si>
    <t>10161.35</t>
  </si>
  <si>
    <t>INVDEM000418</t>
  </si>
  <si>
    <t>PRD2060</t>
  </si>
  <si>
    <t>278.12</t>
  </si>
  <si>
    <t>209.96</t>
  </si>
  <si>
    <t>78.12</t>
  </si>
  <si>
    <t>88998.4</t>
  </si>
  <si>
    <t>21734.91</t>
  </si>
  <si>
    <t>INVDEM001943</t>
  </si>
  <si>
    <t>ST882</t>
  </si>
  <si>
    <t>PRD6594</t>
  </si>
  <si>
    <t>17.08</t>
  </si>
  <si>
    <t>12.68</t>
  </si>
  <si>
    <t>78.94</t>
  </si>
  <si>
    <t>7703.08</t>
  </si>
  <si>
    <t>1984.4</t>
  </si>
  <si>
    <t>INVDEM000794</t>
  </si>
  <si>
    <t>ST939</t>
  </si>
  <si>
    <t>PRD9627</t>
  </si>
  <si>
    <t>212.11</t>
  </si>
  <si>
    <t>158.26</t>
  </si>
  <si>
    <t>75.58</t>
  </si>
  <si>
    <t>243.04</t>
  </si>
  <si>
    <t>154628.19</t>
  </si>
  <si>
    <t>39013.61</t>
  </si>
  <si>
    <t>INVDEM001555</t>
  </si>
  <si>
    <t>PRD6663</t>
  </si>
  <si>
    <t>66.5</t>
  </si>
  <si>
    <t>33.3</t>
  </si>
  <si>
    <t>66.27</t>
  </si>
  <si>
    <t>894.92</t>
  </si>
  <si>
    <t>16666.4</t>
  </si>
  <si>
    <t>33649.0</t>
  </si>
  <si>
    <t>-762.12</t>
  </si>
  <si>
    <t>INVDEM001953</t>
  </si>
  <si>
    <t>ST278</t>
  </si>
  <si>
    <t>PRD7630</t>
  </si>
  <si>
    <t>149.23</t>
  </si>
  <si>
    <t>117.24</t>
  </si>
  <si>
    <t>1121</t>
  </si>
  <si>
    <t>74.14</t>
  </si>
  <si>
    <t>1887</t>
  </si>
  <si>
    <t>913</t>
  </si>
  <si>
    <t>7663.85</t>
  </si>
  <si>
    <t>12732.02</t>
  </si>
  <si>
    <t>166242.22</t>
  </si>
  <si>
    <t>15240.99</t>
  </si>
  <si>
    <t>INVDEM000275</t>
  </si>
  <si>
    <t>ST294</t>
  </si>
  <si>
    <t>PRD5694</t>
  </si>
  <si>
    <t>339.57</t>
  </si>
  <si>
    <t>206.85</t>
  </si>
  <si>
    <t>1828</t>
  </si>
  <si>
    <t>2274</t>
  </si>
  <si>
    <t>75.6</t>
  </si>
  <si>
    <t>2709</t>
  </si>
  <si>
    <t>1287</t>
  </si>
  <si>
    <t>3257.38</t>
  </si>
  <si>
    <t>620733.96</t>
  </si>
  <si>
    <t>239354.78</t>
  </si>
  <si>
    <t>INVDEM000461</t>
  </si>
  <si>
    <t>ST287</t>
  </si>
  <si>
    <t>PRD9933</t>
  </si>
  <si>
    <t>376.63</t>
  </si>
  <si>
    <t>244.12</t>
  </si>
  <si>
    <t>92.55</t>
  </si>
  <si>
    <t>1192.59</t>
  </si>
  <si>
    <t>92650.98</t>
  </si>
  <si>
    <t>31404.87</t>
  </si>
  <si>
    <t>INVDEM000642</t>
  </si>
  <si>
    <t>PRD5790</t>
  </si>
  <si>
    <t>375.55</t>
  </si>
  <si>
    <t>225.52</t>
  </si>
  <si>
    <t>66.89</t>
  </si>
  <si>
    <t>583.6</t>
  </si>
  <si>
    <t>102020.4</t>
  </si>
  <si>
    <t>22533.0</t>
  </si>
  <si>
    <t>-93602.2</t>
  </si>
  <si>
    <t>INVDEM001012</t>
  </si>
  <si>
    <t>PRD8783</t>
  </si>
  <si>
    <t>DISCOUNT</t>
  </si>
  <si>
    <t>58.4</t>
  </si>
  <si>
    <t>29.93</t>
  </si>
  <si>
    <t>2861.6</t>
  </si>
  <si>
    <t>1343.35</t>
  </si>
  <si>
    <t>INVDEM000238</t>
  </si>
  <si>
    <t>ST256</t>
  </si>
  <si>
    <t>PRD9863</t>
  </si>
  <si>
    <t>2025-03-23</t>
  </si>
  <si>
    <t>247.73</t>
  </si>
  <si>
    <t>128.26</t>
  </si>
  <si>
    <t>1464.57</t>
  </si>
  <si>
    <t>836.29</t>
  </si>
  <si>
    <t>79025.87</t>
  </si>
  <si>
    <t>35810.07</t>
  </si>
  <si>
    <t>INVDEM001395</t>
  </si>
  <si>
    <t>PRD2883</t>
  </si>
  <si>
    <t>442.33</t>
  </si>
  <si>
    <t>74.85</t>
  </si>
  <si>
    <t>73869.11</t>
  </si>
  <si>
    <t>35950.09</t>
  </si>
  <si>
    <t>INVDEM001039</t>
  </si>
  <si>
    <t>ST946</t>
  </si>
  <si>
    <t>PRD8983</t>
  </si>
  <si>
    <t>208.86</t>
  </si>
  <si>
    <t>-195</t>
  </si>
  <si>
    <t>8286.83</t>
  </si>
  <si>
    <t>45127.84</t>
  </si>
  <si>
    <t>147513.05</t>
  </si>
  <si>
    <t>1155.68</t>
  </si>
  <si>
    <t>INVDEM001859</t>
  </si>
  <si>
    <t>PRD2117</t>
  </si>
  <si>
    <t>276.32</t>
  </si>
  <si>
    <t>194.69</t>
  </si>
  <si>
    <t>97.33</t>
  </si>
  <si>
    <t>216082.24</t>
  </si>
  <si>
    <t>51100.38</t>
  </si>
  <si>
    <t>INVDEM000281</t>
  </si>
  <si>
    <t>ST319</t>
  </si>
  <si>
    <t>PRD8776</t>
  </si>
  <si>
    <t>31.25</t>
  </si>
  <si>
    <t>319.77</t>
  </si>
  <si>
    <t>6550.4</t>
  </si>
  <si>
    <t>1196.23</t>
  </si>
  <si>
    <t>INVDEM001887</t>
  </si>
  <si>
    <t>148.72</t>
  </si>
  <si>
    <t>1779</t>
  </si>
  <si>
    <t>2425</t>
  </si>
  <si>
    <t>2001</t>
  </si>
  <si>
    <t>78.81</t>
  </si>
  <si>
    <t>4239</t>
  </si>
  <si>
    <t>2642</t>
  </si>
  <si>
    <t>8116.33</t>
  </si>
  <si>
    <t>11433.0</t>
  </si>
  <si>
    <t>264572.88</t>
  </si>
  <si>
    <t>72069.17</t>
  </si>
  <si>
    <t>INVDEM001301</t>
  </si>
  <si>
    <t>PRD5868</t>
  </si>
  <si>
    <t>102.25</t>
  </si>
  <si>
    <t>69.14</t>
  </si>
  <si>
    <t>99.43</t>
  </si>
  <si>
    <t>966.1</t>
  </si>
  <si>
    <t>30572.75</t>
  </si>
  <si>
    <t>-15733.16</t>
  </si>
  <si>
    <t>INVDEM000401</t>
  </si>
  <si>
    <t>ST856</t>
  </si>
  <si>
    <t>PRD1420</t>
  </si>
  <si>
    <t>297.67</t>
  </si>
  <si>
    <t>183.39</t>
  </si>
  <si>
    <t>72.03</t>
  </si>
  <si>
    <t>127700.43</t>
  </si>
  <si>
    <t>49026.12</t>
  </si>
  <si>
    <t>INVDEM001215</t>
  </si>
  <si>
    <t>PRD8773</t>
  </si>
  <si>
    <t>464.68</t>
  </si>
  <si>
    <t>231.61</t>
  </si>
  <si>
    <t>2196.98</t>
  </si>
  <si>
    <t>21209.37</t>
  </si>
  <si>
    <t>28810.16</t>
  </si>
  <si>
    <t>-8956.01</t>
  </si>
  <si>
    <t>INVDEM000544</t>
  </si>
  <si>
    <t>PRD7196</t>
  </si>
  <si>
    <t>78.73</t>
  </si>
  <si>
    <t>38.63</t>
  </si>
  <si>
    <t>-256</t>
  </si>
  <si>
    <t>66.09</t>
  </si>
  <si>
    <t>24878.68</t>
  </si>
  <si>
    <t>-4932.3</t>
  </si>
  <si>
    <t>INVDEM000571</t>
  </si>
  <si>
    <t>PRD6502</t>
  </si>
  <si>
    <t>150.25</t>
  </si>
  <si>
    <t>73.44</t>
  </si>
  <si>
    <t>92.77</t>
  </si>
  <si>
    <t>1613.0</t>
  </si>
  <si>
    <t>93455.5</t>
  </si>
  <si>
    <t>46162.82</t>
  </si>
  <si>
    <t>INVDEM000408</t>
  </si>
  <si>
    <t>PRD8098</t>
  </si>
  <si>
    <t>2025-07-08</t>
  </si>
  <si>
    <t>157.66</t>
  </si>
  <si>
    <t>104.93</t>
  </si>
  <si>
    <t>1226</t>
  </si>
  <si>
    <t>1351</t>
  </si>
  <si>
    <t>5642.86</t>
  </si>
  <si>
    <t>25784.97</t>
  </si>
  <si>
    <t>84190.44</t>
  </si>
  <si>
    <t>-3270.01</t>
  </si>
  <si>
    <t>INVDEM001025</t>
  </si>
  <si>
    <t>PRD6711</t>
  </si>
  <si>
    <t>13.51</t>
  </si>
  <si>
    <t>1234</t>
  </si>
  <si>
    <t>1531</t>
  </si>
  <si>
    <t>21395.16</t>
  </si>
  <si>
    <t>4608.21</t>
  </si>
  <si>
    <t>INVDEM000237</t>
  </si>
  <si>
    <t>PRD9470</t>
  </si>
  <si>
    <t>148.59</t>
  </si>
  <si>
    <t>108.85</t>
  </si>
  <si>
    <t>93.65</t>
  </si>
  <si>
    <t>1056</t>
  </si>
  <si>
    <t>5214.26</t>
  </si>
  <si>
    <t>29089.68</t>
  </si>
  <si>
    <t>45617.13</t>
  </si>
  <si>
    <t>-22103.76</t>
  </si>
  <si>
    <t>INVDEM001566</t>
  </si>
  <si>
    <t>PRD2560</t>
  </si>
  <si>
    <t>2025-06-08</t>
  </si>
  <si>
    <t>248.87</t>
  </si>
  <si>
    <t>143.34</t>
  </si>
  <si>
    <t>1069</t>
  </si>
  <si>
    <t>89.79</t>
  </si>
  <si>
    <t>1248</t>
  </si>
  <si>
    <t>6658.86</t>
  </si>
  <si>
    <t>54242.42</t>
  </si>
  <si>
    <t>113484.72</t>
  </si>
  <si>
    <t>-12779.6</t>
  </si>
  <si>
    <t>INVDEM000577</t>
  </si>
  <si>
    <t>ST306</t>
  </si>
  <si>
    <t>PRD9847</t>
  </si>
  <si>
    <t>2025-02-01</t>
  </si>
  <si>
    <t>272.48</t>
  </si>
  <si>
    <t>172.44</t>
  </si>
  <si>
    <t>74.97</t>
  </si>
  <si>
    <t>1955</t>
  </si>
  <si>
    <t>2108</t>
  </si>
  <si>
    <t>27544.52</t>
  </si>
  <si>
    <t>78831.52</t>
  </si>
  <si>
    <t>10626.72</t>
  </si>
  <si>
    <t>-102474.48</t>
  </si>
  <si>
    <t>INVDEM001364</t>
  </si>
  <si>
    <t>ST185</t>
  </si>
  <si>
    <t>PRD2051</t>
  </si>
  <si>
    <t>51.11</t>
  </si>
  <si>
    <t>23.42</t>
  </si>
  <si>
    <t>900.7</t>
  </si>
  <si>
    <t>9386.91</t>
  </si>
  <si>
    <t>2759.94</t>
  </si>
  <si>
    <t>-8792.35</t>
  </si>
  <si>
    <t>INVDEM000080</t>
  </si>
  <si>
    <t>PRD5562</t>
  </si>
  <si>
    <t>2025-10-26</t>
  </si>
  <si>
    <t>219.17</t>
  </si>
  <si>
    <t>79.71</t>
  </si>
  <si>
    <t>179.11</t>
  </si>
  <si>
    <t>15122.73</t>
  </si>
  <si>
    <t>6849.92</t>
  </si>
  <si>
    <t>INVDEM001543</t>
  </si>
  <si>
    <t>PRD9036</t>
  </si>
  <si>
    <t>86.37</t>
  </si>
  <si>
    <t>60.42</t>
  </si>
  <si>
    <t>877</t>
  </si>
  <si>
    <t>89.05</t>
  </si>
  <si>
    <t>455.04</t>
  </si>
  <si>
    <t>19825.8</t>
  </si>
  <si>
    <t>9759.81</t>
  </si>
  <si>
    <t>-17348.49</t>
  </si>
  <si>
    <t>INVDEM001237</t>
  </si>
  <si>
    <t>PRD7261</t>
  </si>
  <si>
    <t>42.55</t>
  </si>
  <si>
    <t>96.75</t>
  </si>
  <si>
    <t>6351.23</t>
  </si>
  <si>
    <t>16679.6</t>
  </si>
  <si>
    <t>-3383.79</t>
  </si>
  <si>
    <t>INVDEM001257</t>
  </si>
  <si>
    <t>PRD3779</t>
  </si>
  <si>
    <t>77.35</t>
  </si>
  <si>
    <t>98.45</t>
  </si>
  <si>
    <t>402.39</t>
  </si>
  <si>
    <t>4039.68</t>
  </si>
  <si>
    <t>10055.5</t>
  </si>
  <si>
    <t>-1706.87</t>
  </si>
  <si>
    <t>INVDEM000462</t>
  </si>
  <si>
    <t>ST437</t>
  </si>
  <si>
    <t>147.25</t>
  </si>
  <si>
    <t>112.32</t>
  </si>
  <si>
    <t>95.3</t>
  </si>
  <si>
    <t>4820.34</t>
  </si>
  <si>
    <t>1619.75</t>
  </si>
  <si>
    <t>-4893.76</t>
  </si>
  <si>
    <t>INVDEM001974</t>
  </si>
  <si>
    <t>PRD9105</t>
  </si>
  <si>
    <t>201.26</t>
  </si>
  <si>
    <t>1122</t>
  </si>
  <si>
    <t>1028</t>
  </si>
  <si>
    <t>90.86</t>
  </si>
  <si>
    <t>1678.76</t>
  </si>
  <si>
    <t>12880.74</t>
  </si>
  <si>
    <t>143514.2</t>
  </si>
  <si>
    <t>4777.28</t>
  </si>
  <si>
    <t>INVDEM001620</t>
  </si>
  <si>
    <t>illinois</t>
  </si>
  <si>
    <t>PRD4202</t>
  </si>
  <si>
    <t>Jan-22-2025</t>
  </si>
  <si>
    <t>161.3</t>
  </si>
  <si>
    <t>126.39</t>
  </si>
  <si>
    <t>74.84</t>
  </si>
  <si>
    <t>123071.9</t>
  </si>
  <si>
    <t>23695.37</t>
  </si>
  <si>
    <t>INVDEM001314</t>
  </si>
  <si>
    <t>PRD4669</t>
  </si>
  <si>
    <t>206.18</t>
  </si>
  <si>
    <t>109.88</t>
  </si>
  <si>
    <t>69.79</t>
  </si>
  <si>
    <t>3188.94</t>
  </si>
  <si>
    <t>149480.5</t>
  </si>
  <si>
    <t>66628.56</t>
  </si>
  <si>
    <t>INVDEM001375</t>
  </si>
  <si>
    <t>ST614</t>
  </si>
  <si>
    <t>2025-01-24</t>
  </si>
  <si>
    <t>212.19</t>
  </si>
  <si>
    <t>105.8</t>
  </si>
  <si>
    <t>82.84</t>
  </si>
  <si>
    <t>57450.6</t>
  </si>
  <si>
    <t>84451.62</t>
  </si>
  <si>
    <t>-16955.36</t>
  </si>
  <si>
    <t>INVDEM000234</t>
  </si>
  <si>
    <t>PRD8426</t>
  </si>
  <si>
    <t xml:space="preserve"> Sports Bag </t>
  </si>
  <si>
    <t>374.12</t>
  </si>
  <si>
    <t>230.03</t>
  </si>
  <si>
    <t>3071.26</t>
  </si>
  <si>
    <t>117847.8</t>
  </si>
  <si>
    <t>42317.09</t>
  </si>
  <si>
    <t>INVDEM000376</t>
  </si>
  <si>
    <t>PRD4238</t>
  </si>
  <si>
    <t>64.68</t>
  </si>
  <si>
    <t>72.09</t>
  </si>
  <si>
    <t>428.07</t>
  </si>
  <si>
    <t>1412.8</t>
  </si>
  <si>
    <t>13200.0</t>
  </si>
  <si>
    <t>2821.37</t>
  </si>
  <si>
    <t>INVDEM001160</t>
  </si>
  <si>
    <t>PRD5067</t>
  </si>
  <si>
    <t>2025-03-28</t>
  </si>
  <si>
    <t>164.46</t>
  </si>
  <si>
    <t>83.41</t>
  </si>
  <si>
    <t>656.26</t>
  </si>
  <si>
    <t>16939.38</t>
  </si>
  <si>
    <t>7691.89</t>
  </si>
  <si>
    <t>INVDEM001321</t>
  </si>
  <si>
    <t>ST577</t>
  </si>
  <si>
    <t>PRD6968</t>
  </si>
  <si>
    <t>133.55</t>
  </si>
  <si>
    <t>90.74</t>
  </si>
  <si>
    <t>71.86</t>
  </si>
  <si>
    <t>3265.8</t>
  </si>
  <si>
    <t>13014.24</t>
  </si>
  <si>
    <t>21100.9</t>
  </si>
  <si>
    <t>-9516.06</t>
  </si>
  <si>
    <t>INVDEM001770</t>
  </si>
  <si>
    <t>PRD5857</t>
  </si>
  <si>
    <t>2026-02-20</t>
  </si>
  <si>
    <t>358.64</t>
  </si>
  <si>
    <t>17664.15</t>
  </si>
  <si>
    <t>73879.84</t>
  </si>
  <si>
    <t>16536.69</t>
  </si>
  <si>
    <t>INVDEM000701</t>
  </si>
  <si>
    <t>PRD7680</t>
  </si>
  <si>
    <t>940.43</t>
  </si>
  <si>
    <t>35770.83</t>
  </si>
  <si>
    <t>5877.84</t>
  </si>
  <si>
    <t>-34563.88</t>
  </si>
  <si>
    <t>INVDEM000834</t>
  </si>
  <si>
    <t>ST486</t>
  </si>
  <si>
    <t>PRD1690</t>
  </si>
  <si>
    <t>70.06</t>
  </si>
  <si>
    <t>1184</t>
  </si>
  <si>
    <t>4295.67</t>
  </si>
  <si>
    <t>89063.0</t>
  </si>
  <si>
    <t>95529.21</t>
  </si>
  <si>
    <t>-42503.17</t>
  </si>
  <si>
    <t>INVDEM001529</t>
  </si>
  <si>
    <t>PRD3134</t>
  </si>
  <si>
    <t>157.9</t>
  </si>
  <si>
    <t>1442</t>
  </si>
  <si>
    <t>93.66</t>
  </si>
  <si>
    <t>5570.53</t>
  </si>
  <si>
    <t>50322.21</t>
  </si>
  <si>
    <t>16895.3</t>
  </si>
  <si>
    <t>-51581.71</t>
  </si>
  <si>
    <t>INVDEM000004</t>
  </si>
  <si>
    <t>124.69</t>
  </si>
  <si>
    <t>95.69</t>
  </si>
  <si>
    <t>875.89</t>
  </si>
  <si>
    <t>1144.56</t>
  </si>
  <si>
    <t>25935.52</t>
  </si>
  <si>
    <t>7899.07</t>
  </si>
  <si>
    <t>INVDEM001140</t>
  </si>
  <si>
    <t>PRD2438</t>
  </si>
  <si>
    <t>266.55</t>
  </si>
  <si>
    <t>139.84</t>
  </si>
  <si>
    <t>88.79</t>
  </si>
  <si>
    <t>2218.65</t>
  </si>
  <si>
    <t>126078.15</t>
  </si>
  <si>
    <t>57715.18</t>
  </si>
  <si>
    <t>INVDEM001593</t>
  </si>
  <si>
    <t>ST168</t>
  </si>
  <si>
    <t>PRD7221</t>
  </si>
  <si>
    <t>2025-08-23</t>
  </si>
  <si>
    <t>56.89</t>
  </si>
  <si>
    <t>44.34</t>
  </si>
  <si>
    <t>82.32</t>
  </si>
  <si>
    <t>90.54</t>
  </si>
  <si>
    <t>9329.96</t>
  </si>
  <si>
    <t>1967.66</t>
  </si>
  <si>
    <t>INVDEM001633</t>
  </si>
  <si>
    <t>PRD5599</t>
  </si>
  <si>
    <t>64.55</t>
  </si>
  <si>
    <t>50.88</t>
  </si>
  <si>
    <t>81.93</t>
  </si>
  <si>
    <t>1701</t>
  </si>
  <si>
    <t>1783</t>
  </si>
  <si>
    <t>3471.71</t>
  </si>
  <si>
    <t>5357.65</t>
  </si>
  <si>
    <t>-11113.24</t>
  </si>
  <si>
    <t>INVDEM000959</t>
  </si>
  <si>
    <t>309.73</t>
  </si>
  <si>
    <t>157.72</t>
  </si>
  <si>
    <t>90.4</t>
  </si>
  <si>
    <t>1808</t>
  </si>
  <si>
    <t>17282.92</t>
  </si>
  <si>
    <t>126776.34</t>
  </si>
  <si>
    <t>64423.84</t>
  </si>
  <si>
    <t>-112441.18</t>
  </si>
  <si>
    <t>INVDEM001545</t>
  </si>
  <si>
    <t>ST708</t>
  </si>
  <si>
    <t>PRD9010</t>
  </si>
  <si>
    <t>227.69</t>
  </si>
  <si>
    <t>99.63</t>
  </si>
  <si>
    <t>93.28</t>
  </si>
  <si>
    <t>5268.97</t>
  </si>
  <si>
    <t>61724.92</t>
  </si>
  <si>
    <t>103826.64</t>
  </si>
  <si>
    <t>-8598.53</t>
  </si>
  <si>
    <t>INVDEM000207</t>
  </si>
  <si>
    <t>ST952</t>
  </si>
  <si>
    <t>PRD1887</t>
  </si>
  <si>
    <t>316.72</t>
  </si>
  <si>
    <t>218.57</t>
  </si>
  <si>
    <t>83.83</t>
  </si>
  <si>
    <t>4694.1</t>
  </si>
  <si>
    <t>23457.85</t>
  </si>
  <si>
    <t>127954.88</t>
  </si>
  <si>
    <t>11500.65</t>
  </si>
  <si>
    <t>INVDEM001041</t>
  </si>
  <si>
    <t>PRD3533</t>
  </si>
  <si>
    <t>543.25</t>
  </si>
  <si>
    <t>249.11</t>
  </si>
  <si>
    <t>1047</t>
  </si>
  <si>
    <t>6487.39</t>
  </si>
  <si>
    <t>237959.26</t>
  </si>
  <si>
    <t>21186.75</t>
  </si>
  <si>
    <t>-232975.19</t>
  </si>
  <si>
    <t>INVDEM001362</t>
  </si>
  <si>
    <t>PRD5090</t>
  </si>
  <si>
    <t>2025-06-19</t>
  </si>
  <si>
    <t>445.81</t>
  </si>
  <si>
    <t>226.79</t>
  </si>
  <si>
    <t>94.85</t>
  </si>
  <si>
    <t>8178.68</t>
  </si>
  <si>
    <t>52564.8</t>
  </si>
  <si>
    <t>316970.91</t>
  </si>
  <si>
    <t>94979.74</t>
  </si>
  <si>
    <t>INVDEM001820</t>
  </si>
  <si>
    <t>INVDEM000137</t>
  </si>
  <si>
    <t>PRD4158</t>
  </si>
  <si>
    <t>206.4</t>
  </si>
  <si>
    <t>111.97</t>
  </si>
  <si>
    <t>92.8</t>
  </si>
  <si>
    <t>4094.3</t>
  </si>
  <si>
    <t>47215.0</t>
  </si>
  <si>
    <t>28689.6</t>
  </si>
  <si>
    <t>-38183.53</t>
  </si>
  <si>
    <t>INVDEM000817</t>
  </si>
  <si>
    <t>PRD6457</t>
  </si>
  <si>
    <t>189.09</t>
  </si>
  <si>
    <t>121.21</t>
  </si>
  <si>
    <t>-176</t>
  </si>
  <si>
    <t>1534.59</t>
  </si>
  <si>
    <t>135.76</t>
  </si>
  <si>
    <t>114966.72</t>
  </si>
  <si>
    <t>39600.69</t>
  </si>
  <si>
    <t>INVDEM001309</t>
  </si>
  <si>
    <t>ST797</t>
  </si>
  <si>
    <t>PRD6622</t>
  </si>
  <si>
    <t>64.05</t>
  </si>
  <si>
    <t>30.6</t>
  </si>
  <si>
    <t>72.22</t>
  </si>
  <si>
    <t>663.29</t>
  </si>
  <si>
    <t>8161.8</t>
  </si>
  <si>
    <t>14347.2</t>
  </si>
  <si>
    <t>-1332.29</t>
  </si>
  <si>
    <t>INVDEM000864</t>
  </si>
  <si>
    <t>ST339</t>
  </si>
  <si>
    <t>PRD4655</t>
  </si>
  <si>
    <t>28.67</t>
  </si>
  <si>
    <t>-213</t>
  </si>
  <si>
    <t>37313.25</t>
  </si>
  <si>
    <t>18821.1</t>
  </si>
  <si>
    <t>INVDEM001869</t>
  </si>
  <si>
    <t>PRD2947</t>
  </si>
  <si>
    <t>116.19</t>
  </si>
  <si>
    <t>59.46</t>
  </si>
  <si>
    <t>84.68</t>
  </si>
  <si>
    <t>81.27</t>
  </si>
  <si>
    <t>7488.36</t>
  </si>
  <si>
    <t>56700.72</t>
  </si>
  <si>
    <t>20114.61</t>
  </si>
  <si>
    <t>INVDEM000897</t>
  </si>
  <si>
    <t>ST515</t>
  </si>
  <si>
    <t>PRD9569</t>
  </si>
  <si>
    <t>2025-03-08</t>
  </si>
  <si>
    <t>65.07</t>
  </si>
  <si>
    <t>719.04</t>
  </si>
  <si>
    <t>25637.58</t>
  </si>
  <si>
    <t>9757.42</t>
  </si>
  <si>
    <t>INVDEM001163</t>
  </si>
  <si>
    <t>66.65</t>
  </si>
  <si>
    <t>57.28</t>
  </si>
  <si>
    <t>83.3</t>
  </si>
  <si>
    <t>32325.25</t>
  </si>
  <si>
    <t>4544.45</t>
  </si>
  <si>
    <t>INVDEM001024</t>
  </si>
  <si>
    <t>PRD4250</t>
  </si>
  <si>
    <t>88.28</t>
  </si>
  <si>
    <t>4154.49</t>
  </si>
  <si>
    <t>12448.08</t>
  </si>
  <si>
    <t>29862.0</t>
  </si>
  <si>
    <t>-6920.73</t>
  </si>
  <si>
    <t>INVDEM000806</t>
  </si>
  <si>
    <t>PRD8903</t>
  </si>
  <si>
    <t>May-07-2025</t>
  </si>
  <si>
    <t>44.72</t>
  </si>
  <si>
    <t>21.78</t>
  </si>
  <si>
    <t>93.18</t>
  </si>
  <si>
    <t>520.94</t>
  </si>
  <si>
    <t>5735.0</t>
  </si>
  <si>
    <t>626.08</t>
  </si>
  <si>
    <t>-5934.78</t>
  </si>
  <si>
    <t>INVDEM001578</t>
  </si>
  <si>
    <t>ST973</t>
  </si>
  <si>
    <t>PRD6681</t>
  </si>
  <si>
    <t>116.95</t>
  </si>
  <si>
    <t>51.08</t>
  </si>
  <si>
    <t>74.46</t>
  </si>
  <si>
    <t>197.8</t>
  </si>
  <si>
    <t>21518.8</t>
  </si>
  <si>
    <t>11922.28</t>
  </si>
  <si>
    <t>INVDEM001076</t>
  </si>
  <si>
    <t>ST376</t>
  </si>
  <si>
    <t>PRD4294</t>
  </si>
  <si>
    <t>337.4</t>
  </si>
  <si>
    <t>148.48</t>
  </si>
  <si>
    <t>84.67</t>
  </si>
  <si>
    <t>3707.14</t>
  </si>
  <si>
    <t>34005.6</t>
  </si>
  <si>
    <t>161614.6</t>
  </si>
  <si>
    <t>52779.94</t>
  </si>
  <si>
    <t>INVDEM001956</t>
  </si>
  <si>
    <t>PRD7633</t>
  </si>
  <si>
    <t>61.05</t>
  </si>
  <si>
    <t>52.68</t>
  </si>
  <si>
    <t>1334</t>
  </si>
  <si>
    <t>1798</t>
  </si>
  <si>
    <t>1365</t>
  </si>
  <si>
    <t>2738</t>
  </si>
  <si>
    <t>1453</t>
  </si>
  <si>
    <t>4318.1</t>
  </si>
  <si>
    <t>259.47</t>
  </si>
  <si>
    <t>81440.7</t>
  </si>
  <si>
    <t>6588.01</t>
  </si>
  <si>
    <t>INVDEM000791</t>
  </si>
  <si>
    <t>ST529</t>
  </si>
  <si>
    <t>PRD7259</t>
  </si>
  <si>
    <t>327.77</t>
  </si>
  <si>
    <t>192.67</t>
  </si>
  <si>
    <t>120.8</t>
  </si>
  <si>
    <t>93414.45</t>
  </si>
  <si>
    <t>38382.7</t>
  </si>
  <si>
    <t>INVDEM002005</t>
  </si>
  <si>
    <t>153.53</t>
  </si>
  <si>
    <t>1713</t>
  </si>
  <si>
    <t>2140</t>
  </si>
  <si>
    <t>11895.65</t>
  </si>
  <si>
    <t>81653.43</t>
  </si>
  <si>
    <t>23643.62</t>
  </si>
  <si>
    <t>-82311.7</t>
  </si>
  <si>
    <t>INVDEM000546</t>
  </si>
  <si>
    <t>PRD3566</t>
  </si>
  <si>
    <t>63.13</t>
  </si>
  <si>
    <t>43.89</t>
  </si>
  <si>
    <t>698.5</t>
  </si>
  <si>
    <t>12120.96</t>
  </si>
  <si>
    <t>2995.58</t>
  </si>
  <si>
    <t>INVDEM001097</t>
  </si>
  <si>
    <t>PRD4045</t>
  </si>
  <si>
    <t>40.33</t>
  </si>
  <si>
    <t>1562</t>
  </si>
  <si>
    <t>69.51</t>
  </si>
  <si>
    <t>1766.14</t>
  </si>
  <si>
    <t>38504.48</t>
  </si>
  <si>
    <t>6604.4</t>
  </si>
  <si>
    <t>-37215.26</t>
  </si>
  <si>
    <t>INVDEM000377</t>
  </si>
  <si>
    <t>PRD9950</t>
  </si>
  <si>
    <t>197.94</t>
  </si>
  <si>
    <t>114.72</t>
  </si>
  <si>
    <t>-106</t>
  </si>
  <si>
    <t>81.0</t>
  </si>
  <si>
    <t>1121.54</t>
  </si>
  <si>
    <t>38197.98</t>
  </si>
  <si>
    <t>19596.06</t>
  </si>
  <si>
    <t>-31080.74</t>
  </si>
  <si>
    <t>INVDEM001468</t>
  </si>
  <si>
    <t>PRD1382</t>
  </si>
  <si>
    <t>61.7</t>
  </si>
  <si>
    <t>27.79</t>
  </si>
  <si>
    <t>85.79</t>
  </si>
  <si>
    <t>33873.3</t>
  </si>
  <si>
    <t>18616.59</t>
  </si>
  <si>
    <t>INVDEM000516</t>
  </si>
  <si>
    <t>PRD6738</t>
  </si>
  <si>
    <t>388.92</t>
  </si>
  <si>
    <t>232.61</t>
  </si>
  <si>
    <t>68.63</t>
  </si>
  <si>
    <t>35326.06</t>
  </si>
  <si>
    <t>189792.96</t>
  </si>
  <si>
    <t>40953.22</t>
  </si>
  <si>
    <t>INVDEM000773</t>
  </si>
  <si>
    <t>ST607</t>
  </si>
  <si>
    <t>PRD7047</t>
  </si>
  <si>
    <t>70.44</t>
  </si>
  <si>
    <t>37.63</t>
  </si>
  <si>
    <t>1164</t>
  </si>
  <si>
    <t>465.86</t>
  </si>
  <si>
    <t>2526.37</t>
  </si>
  <si>
    <t>55084.08</t>
  </si>
  <si>
    <t>22665.19</t>
  </si>
  <si>
    <t>INVDEM001520</t>
  </si>
  <si>
    <t>PRD2215</t>
  </si>
  <si>
    <t>03/31/2026</t>
  </si>
  <si>
    <t>294.6</t>
  </si>
  <si>
    <t>241.75</t>
  </si>
  <si>
    <t>799</t>
  </si>
  <si>
    <t>1131</t>
  </si>
  <si>
    <t>5549.25</t>
  </si>
  <si>
    <t>241572.0</t>
  </si>
  <si>
    <t>37787.75</t>
  </si>
  <si>
    <t>INVDEM000295</t>
  </si>
  <si>
    <t>ST111</t>
  </si>
  <si>
    <t>PRD9685</t>
  </si>
  <si>
    <t>249.78</t>
  </si>
  <si>
    <t>139.83</t>
  </si>
  <si>
    <t>88.34</t>
  </si>
  <si>
    <t>8082.11</t>
  </si>
  <si>
    <t>29466.6</t>
  </si>
  <si>
    <t>95915.52</t>
  </si>
  <si>
    <t>4672.09</t>
  </si>
  <si>
    <t>INVDEM000414</t>
  </si>
  <si>
    <t>ST267</t>
  </si>
  <si>
    <t>PRD7137</t>
  </si>
  <si>
    <t>224.14</t>
  </si>
  <si>
    <t>104.04</t>
  </si>
  <si>
    <t>67.14</t>
  </si>
  <si>
    <t>5160.33</t>
  </si>
  <si>
    <t>24860.7</t>
  </si>
  <si>
    <t>109828.6</t>
  </si>
  <si>
    <t>28827.97</t>
  </si>
  <si>
    <t>INVDEM001948</t>
  </si>
  <si>
    <t>PRD2424</t>
  </si>
  <si>
    <t>206.43</t>
  </si>
  <si>
    <t>176.17</t>
  </si>
  <si>
    <t>962</t>
  </si>
  <si>
    <t>9372.58</t>
  </si>
  <si>
    <t>29110.12</t>
  </si>
  <si>
    <t>29519.49</t>
  </si>
  <si>
    <t>-34155.52</t>
  </si>
  <si>
    <t>INVDEM000048</t>
  </si>
  <si>
    <t>PRD3383</t>
  </si>
  <si>
    <t>468.18</t>
  </si>
  <si>
    <t>206.82</t>
  </si>
  <si>
    <t>3086.65</t>
  </si>
  <si>
    <t>75271.68</t>
  </si>
  <si>
    <t>68354.28</t>
  </si>
  <si>
    <t>-40199.77</t>
  </si>
  <si>
    <t>INVDEM000235</t>
  </si>
  <si>
    <t>PRD7864</t>
  </si>
  <si>
    <t>233.14</t>
  </si>
  <si>
    <t>146.89</t>
  </si>
  <si>
    <t>73.66</t>
  </si>
  <si>
    <t>1871.89</t>
  </si>
  <si>
    <t>66843.75</t>
  </si>
  <si>
    <t>2564.54</t>
  </si>
  <si>
    <t>-67766.89</t>
  </si>
  <si>
    <t>INVDEM001686</t>
  </si>
  <si>
    <t>ST297</t>
  </si>
  <si>
    <t>PRD6514</t>
  </si>
  <si>
    <t>375.47</t>
  </si>
  <si>
    <t>187.67</t>
  </si>
  <si>
    <t>-375</t>
  </si>
  <si>
    <t>119065.2</t>
  </si>
  <si>
    <t>173091.67</t>
  </si>
  <si>
    <t>-32489.4</t>
  </si>
  <si>
    <t>INVDEM000831</t>
  </si>
  <si>
    <t>PRD1169</t>
  </si>
  <si>
    <t>18.45</t>
  </si>
  <si>
    <t>89.94</t>
  </si>
  <si>
    <t>85.32</t>
  </si>
  <si>
    <t>12522.84</t>
  </si>
  <si>
    <t>5832.42</t>
  </si>
  <si>
    <t>INVDEM001417</t>
  </si>
  <si>
    <t>ST402</t>
  </si>
  <si>
    <t>PRD8358</t>
  </si>
  <si>
    <t>401.48</t>
  </si>
  <si>
    <t>218.62</t>
  </si>
  <si>
    <t>1265</t>
  </si>
  <si>
    <t>1202</t>
  </si>
  <si>
    <t>94.76</t>
  </si>
  <si>
    <t>8433.46</t>
  </si>
  <si>
    <t>168596.92</t>
  </si>
  <si>
    <t>112414.4</t>
  </si>
  <si>
    <t>-125829.58</t>
  </si>
  <si>
    <t>INVDEM001110</t>
  </si>
  <si>
    <t>ST211</t>
  </si>
  <si>
    <t>PRD5049</t>
  </si>
  <si>
    <t>sports</t>
  </si>
  <si>
    <t>289.6</t>
  </si>
  <si>
    <t>130.28</t>
  </si>
  <si>
    <t>-287</t>
  </si>
  <si>
    <t>68.97</t>
  </si>
  <si>
    <t>23260.72</t>
  </si>
  <si>
    <t>225598.4</t>
  </si>
  <si>
    <t>100849.56</t>
  </si>
  <si>
    <t>INVDEM000769</t>
  </si>
  <si>
    <t>PRD5026</t>
  </si>
  <si>
    <t>129.57</t>
  </si>
  <si>
    <t>58.25</t>
  </si>
  <si>
    <t>1286</t>
  </si>
  <si>
    <t>1695</t>
  </si>
  <si>
    <t>68.2</t>
  </si>
  <si>
    <t>1241</t>
  </si>
  <si>
    <t>1706</t>
  </si>
  <si>
    <t>166627.02</t>
  </si>
  <si>
    <t>91717.52</t>
  </si>
  <si>
    <t>INVDEM000958</t>
  </si>
  <si>
    <t>ST928</t>
  </si>
  <si>
    <t>PRD5687</t>
  </si>
  <si>
    <t>339.14</t>
  </si>
  <si>
    <t>196.51</t>
  </si>
  <si>
    <t>6232.55</t>
  </si>
  <si>
    <t>50776.28</t>
  </si>
  <si>
    <t>92246.08</t>
  </si>
  <si>
    <t>-18213.47</t>
  </si>
  <si>
    <t>INVDEM001477</t>
  </si>
  <si>
    <t>PRD3590</t>
  </si>
  <si>
    <t>40.43</t>
  </si>
  <si>
    <t>89.43</t>
  </si>
  <si>
    <t>5178.45</t>
  </si>
  <si>
    <t>35935.56</t>
  </si>
  <si>
    <t>7429.0</t>
  </si>
  <si>
    <t>INVDEM000992</t>
  </si>
  <si>
    <t>ST549</t>
  </si>
  <si>
    <t>PRD4006</t>
  </si>
  <si>
    <t>399.88</t>
  </si>
  <si>
    <t>223.55</t>
  </si>
  <si>
    <t>73.98</t>
  </si>
  <si>
    <t>1963.28</t>
  </si>
  <si>
    <t>36500.31</t>
  </si>
  <si>
    <t>269119.24</t>
  </si>
  <si>
    <t>80206.5</t>
  </si>
  <si>
    <t>INVDEM001890</t>
  </si>
  <si>
    <t>PRD3013</t>
  </si>
  <si>
    <t>28.6</t>
  </si>
  <si>
    <t>15.31</t>
  </si>
  <si>
    <t>21.44</t>
  </si>
  <si>
    <t>1280.98</t>
  </si>
  <si>
    <t>INVDEM001486</t>
  </si>
  <si>
    <t>PRD8458</t>
  </si>
  <si>
    <t>243.92</t>
  </si>
  <si>
    <t>197.02</t>
  </si>
  <si>
    <t>-126</t>
  </si>
  <si>
    <t>70.0</t>
  </si>
  <si>
    <t>239.5</t>
  </si>
  <si>
    <t>7128.8</t>
  </si>
  <si>
    <t>65370.56</t>
  </si>
  <si>
    <t>5200.9</t>
  </si>
  <si>
    <t>INVDEM000900</t>
  </si>
  <si>
    <t>PRD2838</t>
  </si>
  <si>
    <t>266.21</t>
  </si>
  <si>
    <t>220.93</t>
  </si>
  <si>
    <t>86.15</t>
  </si>
  <si>
    <t>584.49</t>
  </si>
  <si>
    <t>4482.72</t>
  </si>
  <si>
    <t>35139.72</t>
  </si>
  <si>
    <t>909.75</t>
  </si>
  <si>
    <t>INVDEM000562</t>
  </si>
  <si>
    <t>2025-11-17</t>
  </si>
  <si>
    <t>152.61</t>
  </si>
  <si>
    <t>2389.05</t>
  </si>
  <si>
    <t>195034.56</t>
  </si>
  <si>
    <t>70411.93</t>
  </si>
  <si>
    <t>INVDEM001736</t>
  </si>
  <si>
    <t>PRD7090</t>
  </si>
  <si>
    <t>391.26</t>
  </si>
  <si>
    <t>89.61</t>
  </si>
  <si>
    <t>5317.73</t>
  </si>
  <si>
    <t>18274.88</t>
  </si>
  <si>
    <t>158851.56</t>
  </si>
  <si>
    <t>47749.71</t>
  </si>
  <si>
    <t>INVDEM001836</t>
  </si>
  <si>
    <t>PRD7894</t>
  </si>
  <si>
    <t>219.3</t>
  </si>
  <si>
    <t>111.36</t>
  </si>
  <si>
    <t>655.45</t>
  </si>
  <si>
    <t>9498.72</t>
  </si>
  <si>
    <t>184431.3</t>
  </si>
  <si>
    <t>80623.37</t>
  </si>
  <si>
    <t>INVDEM000361</t>
  </si>
  <si>
    <t>PRD7757</t>
  </si>
  <si>
    <t>324.85</t>
  </si>
  <si>
    <t>198.89</t>
  </si>
  <si>
    <t>5006.28</t>
  </si>
  <si>
    <t>4912.44</t>
  </si>
  <si>
    <t>60422.1</t>
  </si>
  <si>
    <t>13509.84</t>
  </si>
  <si>
    <t>INVDEM000672</t>
  </si>
  <si>
    <t>PRD7028</t>
  </si>
  <si>
    <t>294.19</t>
  </si>
  <si>
    <t>147.72</t>
  </si>
  <si>
    <t>-159</t>
  </si>
  <si>
    <t>1046.39</t>
  </si>
  <si>
    <t>48920.98</t>
  </si>
  <si>
    <t>45893.64</t>
  </si>
  <si>
    <t>-27118.05</t>
  </si>
  <si>
    <t>INVDEM000349</t>
  </si>
  <si>
    <t>135.77</t>
  </si>
  <si>
    <t>111.46</t>
  </si>
  <si>
    <t>2158.39</t>
  </si>
  <si>
    <t>1093.95</t>
  </si>
  <si>
    <t>85263.56</t>
  </si>
  <si>
    <t>12014.34</t>
  </si>
  <si>
    <t>INVDEM001325</t>
  </si>
  <si>
    <t>ST713</t>
  </si>
  <si>
    <t>PRD5054</t>
  </si>
  <si>
    <t>262.94</t>
  </si>
  <si>
    <t>134.99</t>
  </si>
  <si>
    <t>320.11</t>
  </si>
  <si>
    <t>66917.85</t>
  </si>
  <si>
    <t>53902.7</t>
  </si>
  <si>
    <t>-41008.21</t>
  </si>
  <si>
    <t>INVDEM001962</t>
  </si>
  <si>
    <t>ST283</t>
  </si>
  <si>
    <t>PRD6932</t>
  </si>
  <si>
    <t>114.94</t>
  </si>
  <si>
    <t>80.07</t>
  </si>
  <si>
    <t>486.96</t>
  </si>
  <si>
    <t>16592.29</t>
  </si>
  <si>
    <t>1494.22</t>
  </si>
  <si>
    <t>-16317.06</t>
  </si>
  <si>
    <t>INVDEM001116</t>
  </si>
  <si>
    <t>195.52</t>
  </si>
  <si>
    <t>91.63</t>
  </si>
  <si>
    <t>-35</t>
  </si>
  <si>
    <t>91.5</t>
  </si>
  <si>
    <t>13090.14</t>
  </si>
  <si>
    <t>55918.72</t>
  </si>
  <si>
    <t>16622.4</t>
  </si>
  <si>
    <t>INVDEM000888</t>
  </si>
  <si>
    <t>PRD5124</t>
  </si>
  <si>
    <t>2026-02-06</t>
  </si>
  <si>
    <t>169.3</t>
  </si>
  <si>
    <t>105.62</t>
  </si>
  <si>
    <t>80.09</t>
  </si>
  <si>
    <t>26745.6</t>
  </si>
  <si>
    <t>41986.4</t>
  </si>
  <si>
    <t>-10952.96</t>
  </si>
  <si>
    <t>INVDEM001080</t>
  </si>
  <si>
    <t>343.68</t>
  </si>
  <si>
    <t>231.27</t>
  </si>
  <si>
    <t>86.76</t>
  </si>
  <si>
    <t>13184.25</t>
  </si>
  <si>
    <t>71829.99</t>
  </si>
  <si>
    <t>128192.64</t>
  </si>
  <si>
    <t>-43085.31</t>
  </si>
  <si>
    <t>INVDEM001473</t>
  </si>
  <si>
    <t>PRD7294</t>
  </si>
  <si>
    <t>239.7</t>
  </si>
  <si>
    <t>206.72</t>
  </si>
  <si>
    <t>145018.5</t>
  </si>
  <si>
    <t>19952.9</t>
  </si>
  <si>
    <t>INVDEM000887</t>
  </si>
  <si>
    <t>PRD3657</t>
  </si>
  <si>
    <t>164.6</t>
  </si>
  <si>
    <t>101.83</t>
  </si>
  <si>
    <t>94.47</t>
  </si>
  <si>
    <t>1367</t>
  </si>
  <si>
    <t>3387.11</t>
  </si>
  <si>
    <t>127894.2</t>
  </si>
  <si>
    <t>45385.18</t>
  </si>
  <si>
    <t>INVDEM000142</t>
  </si>
  <si>
    <t>PRD3162</t>
  </si>
  <si>
    <t>150.56</t>
  </si>
  <si>
    <t>75.43</t>
  </si>
  <si>
    <t>1305.93</t>
  </si>
  <si>
    <t>31329.21</t>
  </si>
  <si>
    <t>74828.32</t>
  </si>
  <si>
    <t>4704.47</t>
  </si>
  <si>
    <t>INVDEM000849</t>
  </si>
  <si>
    <t>PRD5960</t>
  </si>
  <si>
    <t>222.94</t>
  </si>
  <si>
    <t>100.91</t>
  </si>
  <si>
    <t>2634</t>
  </si>
  <si>
    <t>2806</t>
  </si>
  <si>
    <t>1451</t>
  </si>
  <si>
    <t>13727.94</t>
  </si>
  <si>
    <t>177065.53</t>
  </si>
  <si>
    <t>2452.34</t>
  </si>
  <si>
    <t>-189451.14</t>
  </si>
  <si>
    <t>INVDEM001977</t>
  </si>
  <si>
    <t>ST250</t>
  </si>
  <si>
    <t>PRD5893</t>
  </si>
  <si>
    <t>2025-02-07</t>
  </si>
  <si>
    <t>218.81</t>
  </si>
  <si>
    <t>143.08</t>
  </si>
  <si>
    <t>70.13</t>
  </si>
  <si>
    <t>113562.39</t>
  </si>
  <si>
    <t>39303.87</t>
  </si>
  <si>
    <t>INVDEM001973</t>
  </si>
  <si>
    <t>ST809</t>
  </si>
  <si>
    <t>PRD9537</t>
  </si>
  <si>
    <t>2025-09-05</t>
  </si>
  <si>
    <t>215.02</t>
  </si>
  <si>
    <t>171.65</t>
  </si>
  <si>
    <t>1208</t>
  </si>
  <si>
    <t>98.26</t>
  </si>
  <si>
    <t>1860</t>
  </si>
  <si>
    <t>1708</t>
  </si>
  <si>
    <t>16486.46</t>
  </si>
  <si>
    <t>45321.65</t>
  </si>
  <si>
    <t>35048.26</t>
  </si>
  <si>
    <t>-54738.8</t>
  </si>
  <si>
    <t>INVDEM000796</t>
  </si>
  <si>
    <t>PRD4754</t>
  </si>
  <si>
    <t>74.86</t>
  </si>
  <si>
    <t>54.57</t>
  </si>
  <si>
    <t>923.38</t>
  </si>
  <si>
    <t>50605.36</t>
  </si>
  <si>
    <t>12792.66</t>
  </si>
  <si>
    <t>INVDEM000177</t>
  </si>
  <si>
    <t>ST729</t>
  </si>
  <si>
    <t>PRD8197</t>
  </si>
  <si>
    <t>2025-04-25</t>
  </si>
  <si>
    <t>63.14</t>
  </si>
  <si>
    <t>99.4</t>
  </si>
  <si>
    <t>19938.38</t>
  </si>
  <si>
    <t>7001.28</t>
  </si>
  <si>
    <t>-17862.02</t>
  </si>
  <si>
    <t>INVDEM001393</t>
  </si>
  <si>
    <t>PRD4188</t>
  </si>
  <si>
    <t>459.18</t>
  </si>
  <si>
    <t>242.33</t>
  </si>
  <si>
    <t>-303</t>
  </si>
  <si>
    <t>2929.41</t>
  </si>
  <si>
    <t>114063.1</t>
  </si>
  <si>
    <t>219028.86</t>
  </si>
  <si>
    <t>-13555.06</t>
  </si>
  <si>
    <t>INVDEM000456</t>
  </si>
  <si>
    <t>PRD3820</t>
  </si>
  <si>
    <t>131.13</t>
  </si>
  <si>
    <t>75.36</t>
  </si>
  <si>
    <t>1289.45</t>
  </si>
  <si>
    <t>14554.86</t>
  </si>
  <si>
    <t>4217.44</t>
  </si>
  <si>
    <t>INVDEM000193</t>
  </si>
  <si>
    <t>PRD9288</t>
  </si>
  <si>
    <t>408.93</t>
  </si>
  <si>
    <t>207.76</t>
  </si>
  <si>
    <t>-261</t>
  </si>
  <si>
    <t>65782.59</t>
  </si>
  <si>
    <t>210190.02</t>
  </si>
  <si>
    <t>37618.79</t>
  </si>
  <si>
    <t>INVDEM001185</t>
  </si>
  <si>
    <t>ST344</t>
  </si>
  <si>
    <t>PRD3415</t>
  </si>
  <si>
    <t>2025-08-30</t>
  </si>
  <si>
    <t>312.89</t>
  </si>
  <si>
    <t>137.31</t>
  </si>
  <si>
    <t>87.15</t>
  </si>
  <si>
    <t>3713.45</t>
  </si>
  <si>
    <t>165518.81</t>
  </si>
  <si>
    <t>89168.37</t>
  </si>
  <si>
    <t>INVDEM001335</t>
  </si>
  <si>
    <t>PRD9528</t>
  </si>
  <si>
    <t>179.2</t>
  </si>
  <si>
    <t>154.97</t>
  </si>
  <si>
    <t>64.85</t>
  </si>
  <si>
    <t>266.0</t>
  </si>
  <si>
    <t>1114.58</t>
  </si>
  <si>
    <t>21324.8</t>
  </si>
  <si>
    <t>1502.79</t>
  </si>
  <si>
    <t>INVDEM001829</t>
  </si>
  <si>
    <t>PRD9183</t>
  </si>
  <si>
    <t>183.09</t>
  </si>
  <si>
    <t>92.5</t>
  </si>
  <si>
    <t>87.31</t>
  </si>
  <si>
    <t>3251.92</t>
  </si>
  <si>
    <t>13548.66</t>
  </si>
  <si>
    <t>-30519.51</t>
  </si>
  <si>
    <t>INVDEM000614</t>
  </si>
  <si>
    <t>ST369</t>
  </si>
  <si>
    <t>PRD8435</t>
  </si>
  <si>
    <t>174.07</t>
  </si>
  <si>
    <t>79.97</t>
  </si>
  <si>
    <t>2712.43</t>
  </si>
  <si>
    <t>27704.43</t>
  </si>
  <si>
    <t>55354.26</t>
  </si>
  <si>
    <t>-5317.12</t>
  </si>
  <si>
    <t>INVDEM000096</t>
  </si>
  <si>
    <t>INVDEM001374</t>
  </si>
  <si>
    <t>PRD2539</t>
  </si>
  <si>
    <t>58.39</t>
  </si>
  <si>
    <t>838.76</t>
  </si>
  <si>
    <t>9932.14</t>
  </si>
  <si>
    <t>4071.84</t>
  </si>
  <si>
    <t>INVDEM000638</t>
  </si>
  <si>
    <t>ST978</t>
  </si>
  <si>
    <t>PRD4632</t>
  </si>
  <si>
    <t>2025-06-03</t>
  </si>
  <si>
    <t>187.55</t>
  </si>
  <si>
    <t>142.17</t>
  </si>
  <si>
    <t>1342</t>
  </si>
  <si>
    <t>94.78</t>
  </si>
  <si>
    <t>1068</t>
  </si>
  <si>
    <t>963.96</t>
  </si>
  <si>
    <t>48465.84</t>
  </si>
  <si>
    <t>51388.7</t>
  </si>
  <si>
    <t>-36995.68</t>
  </si>
  <si>
    <t>INVDEM000848</t>
  </si>
  <si>
    <t>ST639</t>
  </si>
  <si>
    <t>PRD5254</t>
  </si>
  <si>
    <t>179.96</t>
  </si>
  <si>
    <t>84.22</t>
  </si>
  <si>
    <t>60106.64</t>
  </si>
  <si>
    <t>16923.29</t>
  </si>
  <si>
    <t>INVDEM000441</t>
  </si>
  <si>
    <t>PRD3390</t>
  </si>
  <si>
    <t>40.2</t>
  </si>
  <si>
    <t>20.99</t>
  </si>
  <si>
    <t>221.68</t>
  </si>
  <si>
    <t>1075.76</t>
  </si>
  <si>
    <t>442.2</t>
  </si>
  <si>
    <t>-1086.13</t>
  </si>
  <si>
    <t>INVDEM001834</t>
  </si>
  <si>
    <t>PRD4862</t>
  </si>
  <si>
    <t>15.16</t>
  </si>
  <si>
    <t>10.75</t>
  </si>
  <si>
    <t>78.74</t>
  </si>
  <si>
    <t>1029</t>
  </si>
  <si>
    <t>488.89</t>
  </si>
  <si>
    <t>807.03</t>
  </si>
  <si>
    <t>4426.72</t>
  </si>
  <si>
    <t>-8.2</t>
  </si>
  <si>
    <t>INVDEM001506</t>
  </si>
  <si>
    <t>PRD6325</t>
  </si>
  <si>
    <t>290.75</t>
  </si>
  <si>
    <t>216.84</t>
  </si>
  <si>
    <t>88.26</t>
  </si>
  <si>
    <t>3332.8</t>
  </si>
  <si>
    <t>66872.5</t>
  </si>
  <si>
    <t>13666.5</t>
  </si>
  <si>
    <t>INVDEM000542</t>
  </si>
  <si>
    <t>ST995</t>
  </si>
  <si>
    <t>PRD7064</t>
  </si>
  <si>
    <t>150.87</t>
  </si>
  <si>
    <t>107.78</t>
  </si>
  <si>
    <t>66.43</t>
  </si>
  <si>
    <t>3318.52</t>
  </si>
  <si>
    <t>23354.78</t>
  </si>
  <si>
    <t>4978.71</t>
  </si>
  <si>
    <t>-25251.33</t>
  </si>
  <si>
    <t>INVDEM001409</t>
  </si>
  <si>
    <t>110.82</t>
  </si>
  <si>
    <t>1193</t>
  </si>
  <si>
    <t>87.85</t>
  </si>
  <si>
    <t>1874</t>
  </si>
  <si>
    <t>2810.61</t>
  </si>
  <si>
    <t>132208.26</t>
  </si>
  <si>
    <t>42117.77</t>
  </si>
  <si>
    <t>INVDEM000397</t>
  </si>
  <si>
    <t>PRD2045</t>
  </si>
  <si>
    <t>2025-12-28</t>
  </si>
  <si>
    <t>24.53</t>
  </si>
  <si>
    <t>223.81</t>
  </si>
  <si>
    <t>35967.12</t>
  </si>
  <si>
    <t>12488.87</t>
  </si>
  <si>
    <t>INVDEM001456</t>
  </si>
  <si>
    <t>PRD3265</t>
  </si>
  <si>
    <t>133.32</t>
  </si>
  <si>
    <t>99.37</t>
  </si>
  <si>
    <t>8940.62</t>
  </si>
  <si>
    <t>87857.88</t>
  </si>
  <si>
    <t>34048.08</t>
  </si>
  <si>
    <t>INVDEM000657</t>
  </si>
  <si>
    <t>265.87</t>
  </si>
  <si>
    <t>223.89</t>
  </si>
  <si>
    <t>84.48</t>
  </si>
  <si>
    <t>9791.07</t>
  </si>
  <si>
    <t>7934.22</t>
  </si>
  <si>
    <t>73114.25</t>
  </si>
  <si>
    <t>-6180.79</t>
  </si>
  <si>
    <t>INVDEM001596</t>
  </si>
  <si>
    <t>PRD9658</t>
  </si>
  <si>
    <t>299.53</t>
  </si>
  <si>
    <t>164.26</t>
  </si>
  <si>
    <t>90.52</t>
  </si>
  <si>
    <t>1577.1</t>
  </si>
  <si>
    <t>62900.55</t>
  </si>
  <si>
    <t>167137.74</t>
  </si>
  <si>
    <t>11003.01</t>
  </si>
  <si>
    <t>INVDEM001730</t>
  </si>
  <si>
    <t>68.39</t>
  </si>
  <si>
    <t>90.57</t>
  </si>
  <si>
    <t>64.69</t>
  </si>
  <si>
    <t>50061.48</t>
  </si>
  <si>
    <t>16778.63</t>
  </si>
  <si>
    <t>INVDEM000389</t>
  </si>
  <si>
    <t>ST262</t>
  </si>
  <si>
    <t>PRD1369</t>
  </si>
  <si>
    <t>471.38</t>
  </si>
  <si>
    <t>230.68</t>
  </si>
  <si>
    <t>-389</t>
  </si>
  <si>
    <t>66.35</t>
  </si>
  <si>
    <t>170415.6</t>
  </si>
  <si>
    <t>211178.24</t>
  </si>
  <si>
    <t>-62582.0</t>
  </si>
  <si>
    <t>INVDEM001173</t>
  </si>
  <si>
    <t>ST834</t>
  </si>
  <si>
    <t>PRD9653</t>
  </si>
  <si>
    <t>360.53</t>
  </si>
  <si>
    <t>196.93</t>
  </si>
  <si>
    <t>80.17</t>
  </si>
  <si>
    <t>17996.0</t>
  </si>
  <si>
    <t>260302.66</t>
  </si>
  <si>
    <t>100123.2</t>
  </si>
  <si>
    <t>INVDEM001372</t>
  </si>
  <si>
    <t>PRD6673</t>
  </si>
  <si>
    <t>430.66</t>
  </si>
  <si>
    <t>215.2</t>
  </si>
  <si>
    <t>76.5</t>
  </si>
  <si>
    <t>78810.78</t>
  </si>
  <si>
    <t>39429.18</t>
  </si>
  <si>
    <t>INVDEM001651</t>
  </si>
  <si>
    <t>PRD2865</t>
  </si>
  <si>
    <t>47.48</t>
  </si>
  <si>
    <t>26.2</t>
  </si>
  <si>
    <t>77.11</t>
  </si>
  <si>
    <t>299.01</t>
  </si>
  <si>
    <t>1212.96</t>
  </si>
  <si>
    <t>1234.48</t>
  </si>
  <si>
    <t>-958.69</t>
  </si>
  <si>
    <t>INVDEM001054</t>
  </si>
  <si>
    <t>PRD2092</t>
  </si>
  <si>
    <t>99.47</t>
  </si>
  <si>
    <t>43.46</t>
  </si>
  <si>
    <t>195.84</t>
  </si>
  <si>
    <t>32128.81</t>
  </si>
  <si>
    <t>17895.39</t>
  </si>
  <si>
    <t>INVDEM001607</t>
  </si>
  <si>
    <t>PRD1559</t>
  </si>
  <si>
    <t>35.05</t>
  </si>
  <si>
    <t>23.9</t>
  </si>
  <si>
    <t>72.32</t>
  </si>
  <si>
    <t>123.81</t>
  </si>
  <si>
    <t>189.55</t>
  </si>
  <si>
    <t>8902.7</t>
  </si>
  <si>
    <t>2518.74</t>
  </si>
  <si>
    <t>INVDEM000278</t>
  </si>
  <si>
    <t>PRD3720</t>
  </si>
  <si>
    <t>226.71</t>
  </si>
  <si>
    <t>144.04</t>
  </si>
  <si>
    <t>67.02</t>
  </si>
  <si>
    <t>1616.19</t>
  </si>
  <si>
    <t>2149.42</t>
  </si>
  <si>
    <t>58037.76</t>
  </si>
  <si>
    <t>17397.91</t>
  </si>
  <si>
    <t>INVDEM001311</t>
  </si>
  <si>
    <t>PRD6445</t>
  </si>
  <si>
    <t>291.47</t>
  </si>
  <si>
    <t>215.12</t>
  </si>
  <si>
    <t>-366</t>
  </si>
  <si>
    <t>75.12</t>
  </si>
  <si>
    <t>42068.85</t>
  </si>
  <si>
    <t>268152.4</t>
  </si>
  <si>
    <t>28173.15</t>
  </si>
  <si>
    <t>INVDEM000438</t>
  </si>
  <si>
    <t>ST355</t>
  </si>
  <si>
    <t>PRD9887</t>
  </si>
  <si>
    <t>366.89</t>
  </si>
  <si>
    <t>183.04</t>
  </si>
  <si>
    <t>94.68</t>
  </si>
  <si>
    <t>4506.73</t>
  </si>
  <si>
    <t>130979.73</t>
  </si>
  <si>
    <t>61127.72</t>
  </si>
  <si>
    <t>INVDEM001580</t>
  </si>
  <si>
    <t>PRD6175</t>
  </si>
  <si>
    <t>250.44</t>
  </si>
  <si>
    <t>73.8</t>
  </si>
  <si>
    <t>1463.38</t>
  </si>
  <si>
    <t>30111.34</t>
  </si>
  <si>
    <t>18282.12</t>
  </si>
  <si>
    <t>-23087.74</t>
  </si>
  <si>
    <t>INVDEM000396</t>
  </si>
  <si>
    <t>INVDEM001223</t>
  </si>
  <si>
    <t>PRD1646</t>
  </si>
  <si>
    <t xml:space="preserve"> Resistance Bands </t>
  </si>
  <si>
    <t>112.01</t>
  </si>
  <si>
    <t>61.66</t>
  </si>
  <si>
    <t>72.67</t>
  </si>
  <si>
    <t>274.29</t>
  </si>
  <si>
    <t>18033.61</t>
  </si>
  <si>
    <t>7832.06</t>
  </si>
  <si>
    <t>INVDEM001033</t>
  </si>
  <si>
    <t>ST704</t>
  </si>
  <si>
    <t>PRD1933</t>
  </si>
  <si>
    <t>368.85</t>
  </si>
  <si>
    <t>166.25</t>
  </si>
  <si>
    <t>84.35</t>
  </si>
  <si>
    <t>625.71</t>
  </si>
  <si>
    <t>13169.0</t>
  </si>
  <si>
    <t>30245.7</t>
  </si>
  <si>
    <t>2818.49</t>
  </si>
  <si>
    <t>INVDEM000272</t>
  </si>
  <si>
    <t>PRD5845</t>
  </si>
  <si>
    <t>384.68</t>
  </si>
  <si>
    <t>71.92</t>
  </si>
  <si>
    <t>8254.6</t>
  </si>
  <si>
    <t>324669.92</t>
  </si>
  <si>
    <t>160883.0</t>
  </si>
  <si>
    <t>INVDEM000797</t>
  </si>
  <si>
    <t>ST849</t>
  </si>
  <si>
    <t>PRD5878</t>
  </si>
  <si>
    <t>461.09</t>
  </si>
  <si>
    <t>234.71</t>
  </si>
  <si>
    <t>1332.6</t>
  </si>
  <si>
    <t>13809.18</t>
  </si>
  <si>
    <t>30431.94</t>
  </si>
  <si>
    <t>-200.7</t>
  </si>
  <si>
    <t>INVDEM001049</t>
  </si>
  <si>
    <t>PRD1822</t>
  </si>
  <si>
    <t>436.0</t>
  </si>
  <si>
    <t>218.83</t>
  </si>
  <si>
    <t>1376</t>
  </si>
  <si>
    <t>1079</t>
  </si>
  <si>
    <t>72.47</t>
  </si>
  <si>
    <t>2461</t>
  </si>
  <si>
    <t>2398</t>
  </si>
  <si>
    <t>892</t>
  </si>
  <si>
    <t>41485.38</t>
  </si>
  <si>
    <t>193715.64</t>
  </si>
  <si>
    <t>81532.0</t>
  </si>
  <si>
    <t>-194590.23</t>
  </si>
  <si>
    <t>INVDEM001037</t>
  </si>
  <si>
    <t>PRD2489</t>
  </si>
  <si>
    <t>7.71</t>
  </si>
  <si>
    <t>4.52</t>
  </si>
  <si>
    <t>24.34</t>
  </si>
  <si>
    <t>346.95</t>
  </si>
  <si>
    <t>119.21</t>
  </si>
  <si>
    <t>INVDEM001307</t>
  </si>
  <si>
    <t>ST441</t>
  </si>
  <si>
    <t>PRD5109</t>
  </si>
  <si>
    <t>102.88</t>
  </si>
  <si>
    <t>56.99</t>
  </si>
  <si>
    <t>-186</t>
  </si>
  <si>
    <t>88.3</t>
  </si>
  <si>
    <t>26340.86</t>
  </si>
  <si>
    <t>2366.24</t>
  </si>
  <si>
    <t>-25373.69</t>
  </si>
  <si>
    <t>INVDEM000517</t>
  </si>
  <si>
    <t>PRD5937</t>
  </si>
  <si>
    <t>279.46</t>
  </si>
  <si>
    <t>154.95</t>
  </si>
  <si>
    <t>69.57</t>
  </si>
  <si>
    <t>1184.5</t>
  </si>
  <si>
    <t>31501.03</t>
  </si>
  <si>
    <t>6427.58</t>
  </si>
  <si>
    <t>-29821.8</t>
  </si>
  <si>
    <t>INVDEM001350</t>
  </si>
  <si>
    <t>PRD6613</t>
  </si>
  <si>
    <t>263.86</t>
  </si>
  <si>
    <t>136.2</t>
  </si>
  <si>
    <t>93.87</t>
  </si>
  <si>
    <t>1533</t>
  </si>
  <si>
    <t>9485.93</t>
  </si>
  <si>
    <t>64723.62</t>
  </si>
  <si>
    <t>158843.72</t>
  </si>
  <si>
    <t>2641.77</t>
  </si>
  <si>
    <t>INVDEM001779</t>
  </si>
  <si>
    <t>INVDEM000944</t>
  </si>
  <si>
    <t>326.46</t>
  </si>
  <si>
    <t>242.79</t>
  </si>
  <si>
    <t>88.7</t>
  </si>
  <si>
    <t>4644.32</t>
  </si>
  <si>
    <t>36647.46</t>
  </si>
  <si>
    <t>7182.12</t>
  </si>
  <si>
    <t>-39451.04</t>
  </si>
  <si>
    <t>INVDEM001958</t>
  </si>
  <si>
    <t>PRD6191</t>
  </si>
  <si>
    <t>141.85</t>
  </si>
  <si>
    <t>67.37</t>
  </si>
  <si>
    <t>23936.28</t>
  </si>
  <si>
    <t>67951.66</t>
  </si>
  <si>
    <t>-1660.32</t>
  </si>
  <si>
    <t>INVDEM001030</t>
  </si>
  <si>
    <t>PRD2913</t>
  </si>
  <si>
    <t>442.52</t>
  </si>
  <si>
    <t>206.81</t>
  </si>
  <si>
    <t>75.29</t>
  </si>
  <si>
    <t>191611.16</t>
  </si>
  <si>
    <t>102062.43</t>
  </si>
  <si>
    <t>INVDEM000721</t>
  </si>
  <si>
    <t>313.47</t>
  </si>
  <si>
    <t>173.35</t>
  </si>
  <si>
    <t>82.22</t>
  </si>
  <si>
    <t>1898.07</t>
  </si>
  <si>
    <t>14106.15</t>
  </si>
  <si>
    <t>4407.33</t>
  </si>
  <si>
    <t>INVDEM000993</t>
  </si>
  <si>
    <t>ST963</t>
  </si>
  <si>
    <t>PRD3052</t>
  </si>
  <si>
    <t>2026-05-03</t>
  </si>
  <si>
    <t>86.43</t>
  </si>
  <si>
    <t>7941.44</t>
  </si>
  <si>
    <t>108173.34</t>
  </si>
  <si>
    <t>48892.48</t>
  </si>
  <si>
    <t>INVDEM001391</t>
  </si>
  <si>
    <t>PRD3241</t>
  </si>
  <si>
    <t>147.64</t>
  </si>
  <si>
    <t>70.78</t>
  </si>
  <si>
    <t>871</t>
  </si>
  <si>
    <t>-212</t>
  </si>
  <si>
    <t>230.61</t>
  </si>
  <si>
    <t>23749.74</t>
  </si>
  <si>
    <t>82973.68</t>
  </si>
  <si>
    <t>19214.97</t>
  </si>
  <si>
    <t>INVDEM000850</t>
  </si>
  <si>
    <t>ST919</t>
  </si>
  <si>
    <t>PRD4999</t>
  </si>
  <si>
    <t>209.72</t>
  </si>
  <si>
    <t>95.02</t>
  </si>
  <si>
    <t>1371</t>
  </si>
  <si>
    <t>778</t>
  </si>
  <si>
    <t>1593</t>
  </si>
  <si>
    <t>1324.38</t>
  </si>
  <si>
    <t>16631.5</t>
  </si>
  <si>
    <t>257116.72</t>
  </si>
  <si>
    <t>122666.32</t>
  </si>
  <si>
    <t>INVDEM000136</t>
  </si>
  <si>
    <t>PRD7355</t>
  </si>
  <si>
    <t>16.07</t>
  </si>
  <si>
    <t>8.71</t>
  </si>
  <si>
    <t>1021</t>
  </si>
  <si>
    <t>160.75</t>
  </si>
  <si>
    <t>12100.71</t>
  </si>
  <si>
    <t>5381.33</t>
  </si>
  <si>
    <t>INVDEM000898</t>
  </si>
  <si>
    <t>PRD1146</t>
  </si>
  <si>
    <t>86.27</t>
  </si>
  <si>
    <t>63.74</t>
  </si>
  <si>
    <t>22602.74</t>
  </si>
  <si>
    <t>5902.86</t>
  </si>
  <si>
    <t>INVDEM001465</t>
  </si>
  <si>
    <t>ST563</t>
  </si>
  <si>
    <t>PRD9301</t>
  </si>
  <si>
    <t>2025-01-10</t>
  </si>
  <si>
    <t>109.0</t>
  </si>
  <si>
    <t>74.43</t>
  </si>
  <si>
    <t>11732.0</t>
  </si>
  <si>
    <t>26596.0</t>
  </si>
  <si>
    <t>-1508.4</t>
  </si>
  <si>
    <t>INVDEM001852</t>
  </si>
  <si>
    <t>PRD4174</t>
  </si>
  <si>
    <t>327.4</t>
  </si>
  <si>
    <t>209.57</t>
  </si>
  <si>
    <t>77.15</t>
  </si>
  <si>
    <t>4800.83</t>
  </si>
  <si>
    <t>34524.19</t>
  </si>
  <si>
    <t>37323.6</t>
  </si>
  <si>
    <t>-25892.4</t>
  </si>
  <si>
    <t>INVDEM000356</t>
  </si>
  <si>
    <t>PRD5843</t>
  </si>
  <si>
    <t>33.89</t>
  </si>
  <si>
    <t>20.45</t>
  </si>
  <si>
    <t>95.32</t>
  </si>
  <si>
    <t>6913.56</t>
  </si>
  <si>
    <t>1747.2</t>
  </si>
  <si>
    <t>INVDEM000415</t>
  </si>
  <si>
    <t>PRD3131</t>
  </si>
  <si>
    <t>178.24</t>
  </si>
  <si>
    <t>117.36</t>
  </si>
  <si>
    <t>97.69</t>
  </si>
  <si>
    <t>366.32</t>
  </si>
  <si>
    <t>2009.04</t>
  </si>
  <si>
    <t>17289.28</t>
  </si>
  <si>
    <t>3530.0</t>
  </si>
  <si>
    <t>INVDEM001299</t>
  </si>
  <si>
    <t>PRD4426</t>
  </si>
  <si>
    <t>359.86</t>
  </si>
  <si>
    <t>174.01</t>
  </si>
  <si>
    <t>91.88</t>
  </si>
  <si>
    <t>17098.2</t>
  </si>
  <si>
    <t>188566.64</t>
  </si>
  <si>
    <t>80287.2</t>
  </si>
  <si>
    <t>INVDEM001480</t>
  </si>
  <si>
    <t>PRD8767</t>
  </si>
  <si>
    <t>434.03</t>
  </si>
  <si>
    <t>190.32</t>
  </si>
  <si>
    <t>1791</t>
  </si>
  <si>
    <t>1999</t>
  </si>
  <si>
    <t>88.39</t>
  </si>
  <si>
    <t>2022</t>
  </si>
  <si>
    <t>777347.73</t>
  </si>
  <si>
    <t>436484.61</t>
  </si>
  <si>
    <t>INVDEM001824</t>
  </si>
  <si>
    <t>PRD2846</t>
  </si>
  <si>
    <t>444.44</t>
  </si>
  <si>
    <t>235.08</t>
  </si>
  <si>
    <t>8723.19</t>
  </si>
  <si>
    <t>133990.4</t>
  </si>
  <si>
    <t>175553.8</t>
  </si>
  <si>
    <t>-60016.39</t>
  </si>
  <si>
    <t>INVDEM000484</t>
  </si>
  <si>
    <t>PRD1303</t>
  </si>
  <si>
    <t>415.32</t>
  </si>
  <si>
    <t>235.89</t>
  </si>
  <si>
    <t>71.3</t>
  </si>
  <si>
    <t>53.74</t>
  </si>
  <si>
    <t>44854.56</t>
  </si>
  <si>
    <t>19324.7</t>
  </si>
  <si>
    <t>INVDEM000648</t>
  </si>
  <si>
    <t>ST213</t>
  </si>
  <si>
    <t>PRD3304</t>
  </si>
  <si>
    <t>435.94</t>
  </si>
  <si>
    <t>959</t>
  </si>
  <si>
    <t>73.72</t>
  </si>
  <si>
    <t>758.05</t>
  </si>
  <si>
    <t>418066.46</t>
  </si>
  <si>
    <t>187627.91</t>
  </si>
  <si>
    <t>INVDEM001993</t>
  </si>
  <si>
    <t>ST163</t>
  </si>
  <si>
    <t>PRD6593</t>
  </si>
  <si>
    <t>35.62</t>
  </si>
  <si>
    <t>16513.29</t>
  </si>
  <si>
    <t>7572.67</t>
  </si>
  <si>
    <t>INVDEM001683</t>
  </si>
  <si>
    <t>ST495</t>
  </si>
  <si>
    <t>144.58</t>
  </si>
  <si>
    <t>115.26</t>
  </si>
  <si>
    <t>-317</t>
  </si>
  <si>
    <t>76.24</t>
  </si>
  <si>
    <t>1094</t>
  </si>
  <si>
    <t>23543.96</t>
  </si>
  <si>
    <t>76771.98</t>
  </si>
  <si>
    <t>-7975.04</t>
  </si>
  <si>
    <t>INVDEM001061</t>
  </si>
  <si>
    <t>PRD2412</t>
  </si>
  <si>
    <t>237.18</t>
  </si>
  <si>
    <t>158.48</t>
  </si>
  <si>
    <t>-170</t>
  </si>
  <si>
    <t>73.1</t>
  </si>
  <si>
    <t>2294.09</t>
  </si>
  <si>
    <t>21327.7</t>
  </si>
  <si>
    <t>85621.98</t>
  </si>
  <si>
    <t>4788.91</t>
  </si>
  <si>
    <t>INVDEM000665</t>
  </si>
  <si>
    <t>PRD7012</t>
  </si>
  <si>
    <t>2025-10-17</t>
  </si>
  <si>
    <t>205.87</t>
  </si>
  <si>
    <t>1452.81</t>
  </si>
  <si>
    <t>8462.6</t>
  </si>
  <si>
    <t>63428.36</t>
  </si>
  <si>
    <t>23044.19</t>
  </si>
  <si>
    <t>INVDEM001908</t>
  </si>
  <si>
    <t>ST381</t>
  </si>
  <si>
    <t>PRD8511</t>
  </si>
  <si>
    <t>184.56</t>
  </si>
  <si>
    <t>-210</t>
  </si>
  <si>
    <t>65.12</t>
  </si>
  <si>
    <t>1927.78</t>
  </si>
  <si>
    <t>45706.08</t>
  </si>
  <si>
    <t>44778.24</t>
  </si>
  <si>
    <t>-31646.98</t>
  </si>
  <si>
    <t>INVDEM001065</t>
  </si>
  <si>
    <t>PRD5620</t>
  </si>
  <si>
    <t>2026-01-11</t>
  </si>
  <si>
    <t>513.28</t>
  </si>
  <si>
    <t>73.5</t>
  </si>
  <si>
    <t>145258.24</t>
  </si>
  <si>
    <t>79016.37</t>
  </si>
  <si>
    <t>INVDEM000677</t>
  </si>
  <si>
    <t>PRD5338</t>
  </si>
  <si>
    <t>134.61</t>
  </si>
  <si>
    <t>64.84</t>
  </si>
  <si>
    <t>93.41</t>
  </si>
  <si>
    <t>175.38</t>
  </si>
  <si>
    <t>12249.51</t>
  </si>
  <si>
    <t>6173.69</t>
  </si>
  <si>
    <t>INVDEM001072</t>
  </si>
  <si>
    <t>ST542</t>
  </si>
  <si>
    <t>PRD7173</t>
  </si>
  <si>
    <t>66.79</t>
  </si>
  <si>
    <t>1847</t>
  </si>
  <si>
    <t>1235</t>
  </si>
  <si>
    <t>3882.38</t>
  </si>
  <si>
    <t>94778.64</t>
  </si>
  <si>
    <t>13066.42</t>
  </si>
  <si>
    <t>INVDEM000320</t>
  </si>
  <si>
    <t>PRD1513</t>
  </si>
  <si>
    <t>99.24</t>
  </si>
  <si>
    <t>1299</t>
  </si>
  <si>
    <t>1761</t>
  </si>
  <si>
    <t>11408.71</t>
  </si>
  <si>
    <t>121301.84</t>
  </si>
  <si>
    <t>14059.42</t>
  </si>
  <si>
    <t>-125697.17</t>
  </si>
  <si>
    <t>INVDEM001657</t>
  </si>
  <si>
    <t>PRD5848</t>
  </si>
  <si>
    <t>275.56</t>
  </si>
  <si>
    <t>202.19</t>
  </si>
  <si>
    <t>-169</t>
  </si>
  <si>
    <t>66.53</t>
  </si>
  <si>
    <t>2228.41</t>
  </si>
  <si>
    <t>139157.8</t>
  </si>
  <si>
    <t>34823.44</t>
  </si>
  <si>
    <t>INVDEM000823</t>
  </si>
  <si>
    <t>PRD6555</t>
  </si>
  <si>
    <t>16.42</t>
  </si>
  <si>
    <t>12.38</t>
  </si>
  <si>
    <t>-128</t>
  </si>
  <si>
    <t>81.74</t>
  </si>
  <si>
    <t>678.72</t>
  </si>
  <si>
    <t>8751.86</t>
  </si>
  <si>
    <t>1474.6</t>
  </si>
  <si>
    <t>INVDEM000746</t>
  </si>
  <si>
    <t>ST843</t>
  </si>
  <si>
    <t>PRD3624</t>
  </si>
  <si>
    <t>268.79</t>
  </si>
  <si>
    <t>156.17</t>
  </si>
  <si>
    <t>65.86</t>
  </si>
  <si>
    <t>2606.79</t>
  </si>
  <si>
    <t>88969.49</t>
  </si>
  <si>
    <t>34670.43</t>
  </si>
  <si>
    <t>INVDEM000434</t>
  </si>
  <si>
    <t>ST830</t>
  </si>
  <si>
    <t>PRD3528</t>
  </si>
  <si>
    <t xml:space="preserve"> Moisturizer </t>
  </si>
  <si>
    <t>03/15/2026</t>
  </si>
  <si>
    <t>149.36</t>
  </si>
  <si>
    <t>70.57</t>
  </si>
  <si>
    <t>2285</t>
  </si>
  <si>
    <t>5923.36</t>
  </si>
  <si>
    <t>156828.0</t>
  </si>
  <si>
    <t>54535.64</t>
  </si>
  <si>
    <t>INVDEM001298</t>
  </si>
  <si>
    <t>PRD2316</t>
  </si>
  <si>
    <t>133.11</t>
  </si>
  <si>
    <t>73.69</t>
  </si>
  <si>
    <t>872.81</t>
  </si>
  <si>
    <t>55914.22</t>
  </si>
  <si>
    <t>20498.94</t>
  </si>
  <si>
    <t>-47636.35</t>
  </si>
  <si>
    <t>INVDEM000585</t>
  </si>
  <si>
    <t>ST623</t>
  </si>
  <si>
    <t>PRD6598</t>
  </si>
  <si>
    <t>276.73</t>
  </si>
  <si>
    <t>225.49</t>
  </si>
  <si>
    <t>187069.48</t>
  </si>
  <si>
    <t>34638.24</t>
  </si>
  <si>
    <t>INVDEM002022</t>
  </si>
  <si>
    <t>2025-04-03</t>
  </si>
  <si>
    <t>163.28</t>
  </si>
  <si>
    <t>90.68</t>
  </si>
  <si>
    <t>156.02</t>
  </si>
  <si>
    <t>5015.01</t>
  </si>
  <si>
    <t>5896.53</t>
  </si>
  <si>
    <t>-3683.06</t>
  </si>
  <si>
    <t>INVDEM001587</t>
  </si>
  <si>
    <t>ST608</t>
  </si>
  <si>
    <t>171.36</t>
  </si>
  <si>
    <t>133.91</t>
  </si>
  <si>
    <t>95.48</t>
  </si>
  <si>
    <t>600.4</t>
  </si>
  <si>
    <t>53121.6</t>
  </si>
  <si>
    <t>11009.1</t>
  </si>
  <si>
    <t>INVDEM000158</t>
  </si>
  <si>
    <t>264.32</t>
  </si>
  <si>
    <t>197.27</t>
  </si>
  <si>
    <t>69.52</t>
  </si>
  <si>
    <t>28563.3</t>
  </si>
  <si>
    <t>171808.0</t>
  </si>
  <si>
    <t>15019.2</t>
  </si>
  <si>
    <t>INVDEM000702</t>
  </si>
  <si>
    <t>PRD5185</t>
  </si>
  <si>
    <t>41.39</t>
  </si>
  <si>
    <t>3238.83</t>
  </si>
  <si>
    <t>4076.16</t>
  </si>
  <si>
    <t>-2445.02</t>
  </si>
  <si>
    <t>INVDEM001386</t>
  </si>
  <si>
    <t>ST123</t>
  </si>
  <si>
    <t>PRD1944</t>
  </si>
  <si>
    <t>156.22</t>
  </si>
  <si>
    <t>1575.33</t>
  </si>
  <si>
    <t>11589.82</t>
  </si>
  <si>
    <t>95450.42</t>
  </si>
  <si>
    <t>37780.03</t>
  </si>
  <si>
    <t>INVDEM001495</t>
  </si>
  <si>
    <t>PRD9947</t>
  </si>
  <si>
    <t>38.73</t>
  </si>
  <si>
    <t>24.05</t>
  </si>
  <si>
    <t>-257</t>
  </si>
  <si>
    <t>292.67</t>
  </si>
  <si>
    <t>6180.28</t>
  </si>
  <si>
    <t>13981.53</t>
  </si>
  <si>
    <t>-1173.47</t>
  </si>
  <si>
    <t>INVDEM001915</t>
  </si>
  <si>
    <t>PRD6703</t>
  </si>
  <si>
    <t>1291</t>
  </si>
  <si>
    <t>87.64</t>
  </si>
  <si>
    <t>3331.82</t>
  </si>
  <si>
    <t>124064.64</t>
  </si>
  <si>
    <t>56094.74</t>
  </si>
  <si>
    <t>INVDEM000955</t>
  </si>
  <si>
    <t>PRD8516</t>
  </si>
  <si>
    <t>105.16</t>
  </si>
  <si>
    <t>70.37</t>
  </si>
  <si>
    <t>89.88</t>
  </si>
  <si>
    <t>264.47</t>
  </si>
  <si>
    <t>626.22</t>
  </si>
  <si>
    <t>15774.0</t>
  </si>
  <si>
    <t>4327.81</t>
  </si>
  <si>
    <t>INVDEM001576</t>
  </si>
  <si>
    <t>PRD1132</t>
  </si>
  <si>
    <t>51.45</t>
  </si>
  <si>
    <t>34.32</t>
  </si>
  <si>
    <t>72.41</t>
  </si>
  <si>
    <t>688.16</t>
  </si>
  <si>
    <t>6663.57</t>
  </si>
  <si>
    <t>9261.0</t>
  </si>
  <si>
    <t>-4268.33</t>
  </si>
  <si>
    <t>INVDEM001365</t>
  </si>
  <si>
    <t>PRD7541</t>
  </si>
  <si>
    <t>88.33</t>
  </si>
  <si>
    <t>-39</t>
  </si>
  <si>
    <t>94.84</t>
  </si>
  <si>
    <t>1537.47</t>
  </si>
  <si>
    <t>145220.04</t>
  </si>
  <si>
    <t>76905.09</t>
  </si>
  <si>
    <t>INVDEM000511</t>
  </si>
  <si>
    <t>ST558</t>
  </si>
  <si>
    <t>PRD8555</t>
  </si>
  <si>
    <t>207.21</t>
  </si>
  <si>
    <t>870</t>
  </si>
  <si>
    <t>2106</t>
  </si>
  <si>
    <t>304882.8</t>
  </si>
  <si>
    <t>119592.66</t>
  </si>
  <si>
    <t>INVDEM000354</t>
  </si>
  <si>
    <t>ST672</t>
  </si>
  <si>
    <t>PRD7606</t>
  </si>
  <si>
    <t>170.56</t>
  </si>
  <si>
    <t>71.47</t>
  </si>
  <si>
    <t>810.03</t>
  </si>
  <si>
    <t>54412.08</t>
  </si>
  <si>
    <t>7504.64</t>
  </si>
  <si>
    <t>-51043.87</t>
  </si>
  <si>
    <t>INVDEM000970</t>
  </si>
  <si>
    <t>PRD9452</t>
  </si>
  <si>
    <t>225.79</t>
  </si>
  <si>
    <t>-184</t>
  </si>
  <si>
    <t>1341</t>
  </si>
  <si>
    <t>1110</t>
  </si>
  <si>
    <t>5069.24</t>
  </si>
  <si>
    <t>189652.75</t>
  </si>
  <si>
    <t>173507.28</t>
  </si>
  <si>
    <t>-101595.95</t>
  </si>
  <si>
    <t>INVDEM000073</t>
  </si>
  <si>
    <t>ST210</t>
  </si>
  <si>
    <t>290.42</t>
  </si>
  <si>
    <t>142.67</t>
  </si>
  <si>
    <t>52566.02</t>
  </si>
  <si>
    <t>26742.75</t>
  </si>
  <si>
    <t>INVDEM001917</t>
  </si>
  <si>
    <t>PRD7195</t>
  </si>
  <si>
    <t>70.9</t>
  </si>
  <si>
    <t>-193</t>
  </si>
  <si>
    <t>317.17</t>
  </si>
  <si>
    <t>52413.33</t>
  </si>
  <si>
    <t>1740.96</t>
  </si>
  <si>
    <t>INVDEM000288</t>
  </si>
  <si>
    <t>315.12</t>
  </si>
  <si>
    <t>152.43</t>
  </si>
  <si>
    <t>74.8</t>
  </si>
  <si>
    <t>1863</t>
  </si>
  <si>
    <t>1869</t>
  </si>
  <si>
    <t>20918.7</t>
  </si>
  <si>
    <t>130640.07</t>
  </si>
  <si>
    <t>60818.16</t>
  </si>
  <si>
    <t>-120159.6</t>
  </si>
  <si>
    <t>INVDEM001290</t>
  </si>
  <si>
    <t>PRD3257</t>
  </si>
  <si>
    <t>516.85</t>
  </si>
  <si>
    <t>226.37</t>
  </si>
  <si>
    <t>81.65</t>
  </si>
  <si>
    <t>2033.36</t>
  </si>
  <si>
    <t>241368.95</t>
  </si>
  <si>
    <t>133620.8</t>
  </si>
  <si>
    <t>INVDEM001833</t>
  </si>
  <si>
    <t>PRD5987</t>
  </si>
  <si>
    <t>331.02</t>
  </si>
  <si>
    <t>233.12</t>
  </si>
  <si>
    <t>2547.83</t>
  </si>
  <si>
    <t>175440.6</t>
  </si>
  <si>
    <t>49339.17</t>
  </si>
  <si>
    <t>INVDEM000157</t>
  </si>
  <si>
    <t>ST171</t>
  </si>
  <si>
    <t>380.46</t>
  </si>
  <si>
    <t>210.95</t>
  </si>
  <si>
    <t>89.24</t>
  </si>
  <si>
    <t>1182</t>
  </si>
  <si>
    <t>5515.01</t>
  </si>
  <si>
    <t>97807.27</t>
  </si>
  <si>
    <t>81037.98</t>
  </si>
  <si>
    <t>-67216.65</t>
  </si>
  <si>
    <t>INVDEM001987</t>
  </si>
  <si>
    <t>PRD5309</t>
  </si>
  <si>
    <t>173.53</t>
  </si>
  <si>
    <t>86.48</t>
  </si>
  <si>
    <t>66.2</t>
  </si>
  <si>
    <t>23329.4</t>
  </si>
  <si>
    <t>88500.3</t>
  </si>
  <si>
    <t>21066.1</t>
  </si>
  <si>
    <t>INVDEM000507</t>
  </si>
  <si>
    <t>293.8</t>
  </si>
  <si>
    <t>139.86</t>
  </si>
  <si>
    <t>91.76</t>
  </si>
  <si>
    <t>2258.73</t>
  </si>
  <si>
    <t>40178.34</t>
  </si>
  <si>
    <t>130153.4</t>
  </si>
  <si>
    <t>25758.35</t>
  </si>
  <si>
    <t>INVDEM000115</t>
  </si>
  <si>
    <t>ST789</t>
  </si>
  <si>
    <t>PRD2270</t>
  </si>
  <si>
    <t>295.27</t>
  </si>
  <si>
    <t>219.33</t>
  </si>
  <si>
    <t>14656.42</t>
  </si>
  <si>
    <t>224109.93</t>
  </si>
  <si>
    <t>42982.04</t>
  </si>
  <si>
    <t>INVDEM001206</t>
  </si>
  <si>
    <t>232.35</t>
  </si>
  <si>
    <t>66.1</t>
  </si>
  <si>
    <t>581.65</t>
  </si>
  <si>
    <t>285391.26</t>
  </si>
  <si>
    <t>134014.46</t>
  </si>
  <si>
    <t>INVDEM001810</t>
  </si>
  <si>
    <t>PRD7243</t>
  </si>
  <si>
    <t>185.75</t>
  </si>
  <si>
    <t>140.83</t>
  </si>
  <si>
    <t>959.72</t>
  </si>
  <si>
    <t>36592.75</t>
  </si>
  <si>
    <t>7889.52</t>
  </si>
  <si>
    <t>INVDEM001791</t>
  </si>
  <si>
    <t>ST190</t>
  </si>
  <si>
    <t>PRD4225</t>
  </si>
  <si>
    <t>459.65</t>
  </si>
  <si>
    <t>234.98</t>
  </si>
  <si>
    <t>32801.82</t>
  </si>
  <si>
    <t>366341.05</t>
  </si>
  <si>
    <t>146260.17</t>
  </si>
  <si>
    <t>INVDEM000175</t>
  </si>
  <si>
    <t>PRD6805</t>
  </si>
  <si>
    <t>96.89</t>
  </si>
  <si>
    <t>145.35</t>
  </si>
  <si>
    <t>15339.21</t>
  </si>
  <si>
    <t>5425.84</t>
  </si>
  <si>
    <t>-13985.44</t>
  </si>
  <si>
    <t>INVDEM000063</t>
  </si>
  <si>
    <t>PRD2004</t>
  </si>
  <si>
    <t>231.97</t>
  </si>
  <si>
    <t>173.59</t>
  </si>
  <si>
    <t>81.72</t>
  </si>
  <si>
    <t>650.96</t>
  </si>
  <si>
    <t>21573.21</t>
  </si>
  <si>
    <t>4778.38</t>
  </si>
  <si>
    <t>INVDEM000394</t>
  </si>
  <si>
    <t>ST188</t>
  </si>
  <si>
    <t>PRD8945</t>
  </si>
  <si>
    <t>170.93</t>
  </si>
  <si>
    <t>2143</t>
  </si>
  <si>
    <t>4596.44</t>
  </si>
  <si>
    <t>375894.48</t>
  </si>
  <si>
    <t>180027.37</t>
  </si>
  <si>
    <t>INVDEM000261</t>
  </si>
  <si>
    <t>PRD5154</t>
  </si>
  <si>
    <t>199.37</t>
  </si>
  <si>
    <t>129.71</t>
  </si>
  <si>
    <t>86.51</t>
  </si>
  <si>
    <t>78352.41</t>
  </si>
  <si>
    <t>27376.38</t>
  </si>
  <si>
    <t>INVDEM000845</t>
  </si>
  <si>
    <t>PRD5017</t>
  </si>
  <si>
    <t>331.78</t>
  </si>
  <si>
    <t>177.5</t>
  </si>
  <si>
    <t>310877.86</t>
  </si>
  <si>
    <t>144560.36</t>
  </si>
  <si>
    <t>INVDEM000426</t>
  </si>
  <si>
    <t>ST971</t>
  </si>
  <si>
    <t>PRD9090</t>
  </si>
  <si>
    <t>453.48</t>
  </si>
  <si>
    <t>199.39</t>
  </si>
  <si>
    <t>2561.55</t>
  </si>
  <si>
    <t>368679.24</t>
  </si>
  <si>
    <t>204013.62</t>
  </si>
  <si>
    <t>INVDEM000198</t>
  </si>
  <si>
    <t>PRD4913</t>
  </si>
  <si>
    <t>7.66</t>
  </si>
  <si>
    <t>3.81</t>
  </si>
  <si>
    <t>-234</t>
  </si>
  <si>
    <t>78.13</t>
  </si>
  <si>
    <t>36.97</t>
  </si>
  <si>
    <t>2136.75</t>
  </si>
  <si>
    <t>3944.9</t>
  </si>
  <si>
    <t>-190.97</t>
  </si>
  <si>
    <t>INVDEM000510</t>
  </si>
  <si>
    <t>PRD8728</t>
  </si>
  <si>
    <t>479.03</t>
  </si>
  <si>
    <t>235.14</t>
  </si>
  <si>
    <t>73.6</t>
  </si>
  <si>
    <t>4766.3</t>
  </si>
  <si>
    <t>315680.77</t>
  </si>
  <si>
    <t>155957.21</t>
  </si>
  <si>
    <t>INVDEM000469</t>
  </si>
  <si>
    <t>ST209</t>
  </si>
  <si>
    <t>PRD8440</t>
  </si>
  <si>
    <t>75.78</t>
  </si>
  <si>
    <t>113.24</t>
  </si>
  <si>
    <t>21983.34</t>
  </si>
  <si>
    <t>4302.16</t>
  </si>
  <si>
    <t>INVDEM000051</t>
  </si>
  <si>
    <t>PRD9332</t>
  </si>
  <si>
    <t>391.43</t>
  </si>
  <si>
    <t>174.2</t>
  </si>
  <si>
    <t>3002.01</t>
  </si>
  <si>
    <t>79851.72</t>
  </si>
  <si>
    <t>41312.91</t>
  </si>
  <si>
    <t>INVDEM000742</t>
  </si>
  <si>
    <t>PRD1295</t>
  </si>
  <si>
    <t>2025-04-11</t>
  </si>
  <si>
    <t>386.21</t>
  </si>
  <si>
    <t>203.84</t>
  </si>
  <si>
    <t>882</t>
  </si>
  <si>
    <t>1339</t>
  </si>
  <si>
    <t>15741.52</t>
  </si>
  <si>
    <t>64376.61</t>
  </si>
  <si>
    <t>125518.25</t>
  </si>
  <si>
    <t>-20847.88</t>
  </si>
  <si>
    <t>INVDEM001260</t>
  </si>
  <si>
    <t>ST930</t>
  </si>
  <si>
    <t>PRD4075</t>
  </si>
  <si>
    <t>245.84</t>
  </si>
  <si>
    <t>98.25</t>
  </si>
  <si>
    <t>6613.02</t>
  </si>
  <si>
    <t>262391.63</t>
  </si>
  <si>
    <t>115403.97</t>
  </si>
  <si>
    <t>INVDEM001272</t>
  </si>
  <si>
    <t>ST661</t>
  </si>
  <si>
    <t>PRD5587</t>
  </si>
  <si>
    <t>221.14</t>
  </si>
  <si>
    <t>186.85</t>
  </si>
  <si>
    <t>1131.57</t>
  </si>
  <si>
    <t>70101.38</t>
  </si>
  <si>
    <t>9738.36</t>
  </si>
  <si>
    <t>INVDEM000072</t>
  </si>
  <si>
    <t>PRD4837</t>
  </si>
  <si>
    <t>2025-02-28</t>
  </si>
  <si>
    <t>NO PROMO</t>
  </si>
  <si>
    <t>252.39</t>
  </si>
  <si>
    <t>204.92</t>
  </si>
  <si>
    <t>86.19</t>
  </si>
  <si>
    <t>3768.06</t>
  </si>
  <si>
    <t>23687.53</t>
  </si>
  <si>
    <t>11105.16</t>
  </si>
  <si>
    <t>-25366.91</t>
  </si>
  <si>
    <t>INVDEM001347</t>
  </si>
  <si>
    <t>PRD7554</t>
  </si>
  <si>
    <t>52.54</t>
  </si>
  <si>
    <t>76.97</t>
  </si>
  <si>
    <t>18173.12</t>
  </si>
  <si>
    <t>9843.62</t>
  </si>
  <si>
    <t>INVDEM000655</t>
  </si>
  <si>
    <t>ST276</t>
  </si>
  <si>
    <t>PRD9808</t>
  </si>
  <si>
    <t>86.39</t>
  </si>
  <si>
    <t>49.75</t>
  </si>
  <si>
    <t>1750</t>
  </si>
  <si>
    <t>2168</t>
  </si>
  <si>
    <t>909</t>
  </si>
  <si>
    <t>2231</t>
  </si>
  <si>
    <t>151182.5</t>
  </si>
  <si>
    <t>64120.0</t>
  </si>
  <si>
    <t>INVDEM000800</t>
  </si>
  <si>
    <t>PRD4593</t>
  </si>
  <si>
    <t>105.92</t>
  </si>
  <si>
    <t>94.92</t>
  </si>
  <si>
    <t>45.98</t>
  </si>
  <si>
    <t>9490.74</t>
  </si>
  <si>
    <t>3195.48</t>
  </si>
  <si>
    <t>INVDEM000839</t>
  </si>
  <si>
    <t>215.44</t>
  </si>
  <si>
    <t>97.0</t>
  </si>
  <si>
    <t>1470.04</t>
  </si>
  <si>
    <t>179676.96</t>
  </si>
  <si>
    <t>91437.56</t>
  </si>
  <si>
    <t>INVDEM001573</t>
  </si>
  <si>
    <t>286.06</t>
  </si>
  <si>
    <t>239.28</t>
  </si>
  <si>
    <t>-38</t>
  </si>
  <si>
    <t>95.58</t>
  </si>
  <si>
    <t>9079.32</t>
  </si>
  <si>
    <t>21331.68</t>
  </si>
  <si>
    <t>115568.24</t>
  </si>
  <si>
    <t>-11511.88</t>
  </si>
  <si>
    <t>INVDEM001807</t>
  </si>
  <si>
    <t>PRD8885</t>
  </si>
  <si>
    <t>101.7</t>
  </si>
  <si>
    <t>51.25</t>
  </si>
  <si>
    <t>2392</t>
  </si>
  <si>
    <t>2160</t>
  </si>
  <si>
    <t>3315</t>
  </si>
  <si>
    <t>1882.31</t>
  </si>
  <si>
    <t>1362.15</t>
  </si>
  <si>
    <t>216926.1</t>
  </si>
  <si>
    <t>104365.39</t>
  </si>
  <si>
    <t>INVDEM001691</t>
  </si>
  <si>
    <t>ST556</t>
  </si>
  <si>
    <t>PRD4633</t>
  </si>
  <si>
    <t>195.13</t>
  </si>
  <si>
    <t>125.75</t>
  </si>
  <si>
    <t>73.05</t>
  </si>
  <si>
    <t>5757.96</t>
  </si>
  <si>
    <t>130346.84</t>
  </si>
  <si>
    <t>40587.88</t>
  </si>
  <si>
    <t>INVDEM000319</t>
  </si>
  <si>
    <t>ST404</t>
  </si>
  <si>
    <t>548.93</t>
  </si>
  <si>
    <t>247.63</t>
  </si>
  <si>
    <t>1770.92</t>
  </si>
  <si>
    <t>51599.42</t>
  </si>
  <si>
    <t>26551.28</t>
  </si>
  <si>
    <t>INVDEM001655</t>
  </si>
  <si>
    <t>ST564</t>
  </si>
  <si>
    <t>PRD4557</t>
  </si>
  <si>
    <t>208.29</t>
  </si>
  <si>
    <t>109.65</t>
  </si>
  <si>
    <t>74.45</t>
  </si>
  <si>
    <t>1315.4</t>
  </si>
  <si>
    <t>189960.48</t>
  </si>
  <si>
    <t>88644.28</t>
  </si>
  <si>
    <t>INVDEM000263</t>
  </si>
  <si>
    <t>PRD6859</t>
  </si>
  <si>
    <t>142.98</t>
  </si>
  <si>
    <t>3767.89</t>
  </si>
  <si>
    <t>10579.14</t>
  </si>
  <si>
    <t>8006.88</t>
  </si>
  <si>
    <t>-12905.59</t>
  </si>
  <si>
    <t>INVDEM001161</t>
  </si>
  <si>
    <t>PRD3712</t>
  </si>
  <si>
    <t>491.7</t>
  </si>
  <si>
    <t>236.97</t>
  </si>
  <si>
    <t>6378.97</t>
  </si>
  <si>
    <t>136025.82</t>
  </si>
  <si>
    <t>35402.4</t>
  </si>
  <si>
    <t>-124064.23</t>
  </si>
  <si>
    <t>INVDEM000804</t>
  </si>
  <si>
    <t>PRD5210</t>
  </si>
  <si>
    <t>399.45</t>
  </si>
  <si>
    <t>194.77</t>
  </si>
  <si>
    <t>97.32</t>
  </si>
  <si>
    <t>1697</t>
  </si>
  <si>
    <t>12433.16</t>
  </si>
  <si>
    <t>176024.8</t>
  </si>
  <si>
    <t>43939.5</t>
  </si>
  <si>
    <t>-165943.16</t>
  </si>
  <si>
    <t>INVDEM000738</t>
  </si>
  <si>
    <t>PRD7846</t>
  </si>
  <si>
    <t>2025-09-07</t>
  </si>
  <si>
    <t>459.78</t>
  </si>
  <si>
    <t>200.25</t>
  </si>
  <si>
    <t>1169</t>
  </si>
  <si>
    <t>7876.79</t>
  </si>
  <si>
    <t>164282.49</t>
  </si>
  <si>
    <t>121841.7</t>
  </si>
  <si>
    <t>-103383.83</t>
  </si>
  <si>
    <t>INVDEM001292</t>
  </si>
  <si>
    <t>PRD7792</t>
  </si>
  <si>
    <t>1327</t>
  </si>
  <si>
    <t>90.6</t>
  </si>
  <si>
    <t>655.11</t>
  </si>
  <si>
    <t>17580.51</t>
  </si>
  <si>
    <t>65737.0</t>
  </si>
  <si>
    <t>5753.38</t>
  </si>
  <si>
    <t>INVDEM000624</t>
  </si>
  <si>
    <t>PRD4321</t>
  </si>
  <si>
    <t>2025-11-08</t>
  </si>
  <si>
    <t>203.02</t>
  </si>
  <si>
    <t>130.75</t>
  </si>
  <si>
    <t>67.31</t>
  </si>
  <si>
    <t>1711</t>
  </si>
  <si>
    <t>7689.58</t>
  </si>
  <si>
    <t>49215.87</t>
  </si>
  <si>
    <t>41213.06</t>
  </si>
  <si>
    <t>-42234.64</t>
  </si>
  <si>
    <t>INVDEM000186</t>
  </si>
  <si>
    <t>PRD4241</t>
  </si>
  <si>
    <t>473.65</t>
  </si>
  <si>
    <t>208.35</t>
  </si>
  <si>
    <t>-545</t>
  </si>
  <si>
    <t>67.05</t>
  </si>
  <si>
    <t>2299.76</t>
  </si>
  <si>
    <t>263177.6</t>
  </si>
  <si>
    <t>313556.3</t>
  </si>
  <si>
    <t>-89848.76</t>
  </si>
  <si>
    <t>INVDEM000971</t>
  </si>
  <si>
    <t>ST138</t>
  </si>
  <si>
    <t>PRD3588</t>
  </si>
  <si>
    <t>2025-04-09</t>
  </si>
  <si>
    <t>205.02</t>
  </si>
  <si>
    <t>84.9</t>
  </si>
  <si>
    <t>1364.75</t>
  </si>
  <si>
    <t>15041.4</t>
  </si>
  <si>
    <t>115426.26</t>
  </si>
  <si>
    <t>-428.21</t>
  </si>
  <si>
    <t>INVDEM001831</t>
  </si>
  <si>
    <t>PRD6855</t>
  </si>
  <si>
    <t>342.62</t>
  </si>
  <si>
    <t>193.8</t>
  </si>
  <si>
    <t>98.61</t>
  </si>
  <si>
    <t>6669.98</t>
  </si>
  <si>
    <t>73070.62</t>
  </si>
  <si>
    <t>153151.14</t>
  </si>
  <si>
    <t>-13218.06</t>
  </si>
  <si>
    <t>INVDEM000942</t>
  </si>
  <si>
    <t>PRD1852</t>
  </si>
  <si>
    <t>471.04</t>
  </si>
  <si>
    <t>211.7</t>
  </si>
  <si>
    <t>92.88</t>
  </si>
  <si>
    <t>14356.87</t>
  </si>
  <si>
    <t>324075.52</t>
  </si>
  <si>
    <t>164069.05</t>
  </si>
  <si>
    <t>INVDEM001622</t>
  </si>
  <si>
    <t>PRD8699</t>
  </si>
  <si>
    <t>287.15</t>
  </si>
  <si>
    <t>142.74</t>
  </si>
  <si>
    <t>96.64</t>
  </si>
  <si>
    <t>3497.6</t>
  </si>
  <si>
    <t>54586.98</t>
  </si>
  <si>
    <t>36755.2</t>
  </si>
  <si>
    <t>-39600.1</t>
  </si>
  <si>
    <t>INVDEM001354</t>
  </si>
  <si>
    <t>PRD8822</t>
  </si>
  <si>
    <t>305.16</t>
  </si>
  <si>
    <t>1316</t>
  </si>
  <si>
    <t>-295</t>
  </si>
  <si>
    <t>77.58</t>
  </si>
  <si>
    <t>1153</t>
  </si>
  <si>
    <t>2304.44</t>
  </si>
  <si>
    <t>80174.68</t>
  </si>
  <si>
    <t>163870.92</t>
  </si>
  <si>
    <t>-27211.08</t>
  </si>
  <si>
    <t>INVDEM001763</t>
  </si>
  <si>
    <t>PRD6193</t>
  </si>
  <si>
    <t>490.2</t>
  </si>
  <si>
    <t>244.44</t>
  </si>
  <si>
    <t>97.13</t>
  </si>
  <si>
    <t>583.23</t>
  </si>
  <si>
    <t>1966.08</t>
  </si>
  <si>
    <t>218139.0</t>
  </si>
  <si>
    <t>106813.89</t>
  </si>
  <si>
    <t>INVDEM001743</t>
  </si>
  <si>
    <t>PRD7344</t>
  </si>
  <si>
    <t>01/20/2025</t>
  </si>
  <si>
    <t>409.92</t>
  </si>
  <si>
    <t>221.22</t>
  </si>
  <si>
    <t>91.02</t>
  </si>
  <si>
    <t>205369.92</t>
  </si>
  <si>
    <t>94439.33</t>
  </si>
  <si>
    <t>INVDEM001674</t>
  </si>
  <si>
    <t>PRD8800</t>
  </si>
  <si>
    <t>435.17</t>
  </si>
  <si>
    <t>230.82</t>
  </si>
  <si>
    <t>563.45</t>
  </si>
  <si>
    <t>1839.15</t>
  </si>
  <si>
    <t>65710.67</t>
  </si>
  <si>
    <t>28454.25</t>
  </si>
  <si>
    <t>INVDEM001697</t>
  </si>
  <si>
    <t>PRD8214</t>
  </si>
  <si>
    <t>1186</t>
  </si>
  <si>
    <t>-409</t>
  </si>
  <si>
    <t>1339.16</t>
  </si>
  <si>
    <t>50914.5</t>
  </si>
  <si>
    <t>44907.96</t>
  </si>
  <si>
    <t>-36811.46</t>
  </si>
  <si>
    <t>INVDEM000380</t>
  </si>
  <si>
    <t>PRD8099</t>
  </si>
  <si>
    <t>2025-06-09</t>
  </si>
  <si>
    <t>202.3</t>
  </si>
  <si>
    <t>96.37</t>
  </si>
  <si>
    <t>70.05</t>
  </si>
  <si>
    <t>624.95</t>
  </si>
  <si>
    <t>15677.64</t>
  </si>
  <si>
    <t>45719.8</t>
  </si>
  <si>
    <t>7637.59</t>
  </si>
  <si>
    <t>INVDEM000497</t>
  </si>
  <si>
    <t>ST473</t>
  </si>
  <si>
    <t>PRD9404</t>
  </si>
  <si>
    <t>113.35</t>
  </si>
  <si>
    <t>84.21</t>
  </si>
  <si>
    <t>362.73</t>
  </si>
  <si>
    <t>88764.39</t>
  </si>
  <si>
    <t>30253.11</t>
  </si>
  <si>
    <t>INVDEM001903</t>
  </si>
  <si>
    <t>ST831</t>
  </si>
  <si>
    <t>PRD7374</t>
  </si>
  <si>
    <t>128.56</t>
  </si>
  <si>
    <t>95.5</t>
  </si>
  <si>
    <t>557.48</t>
  </si>
  <si>
    <t>50266.96</t>
  </si>
  <si>
    <t>12368.98</t>
  </si>
  <si>
    <t>INVDEM001997</t>
  </si>
  <si>
    <t>ST833</t>
  </si>
  <si>
    <t>PRD1863</t>
  </si>
  <si>
    <t>202.79</t>
  </si>
  <si>
    <t>112.15</t>
  </si>
  <si>
    <t>77.96</t>
  </si>
  <si>
    <t>513.15</t>
  </si>
  <si>
    <t>54293.36</t>
  </si>
  <si>
    <t>13789.72</t>
  </si>
  <si>
    <t>-48642.99</t>
  </si>
  <si>
    <t>INVDEM000201</t>
  </si>
  <si>
    <t>110.1</t>
  </si>
  <si>
    <t>73.4</t>
  </si>
  <si>
    <t>745.59</t>
  </si>
  <si>
    <t>14643.3</t>
  </si>
  <si>
    <t>9578.7</t>
  </si>
  <si>
    <t>-12195.99</t>
  </si>
  <si>
    <t>INVDEM000173</t>
  </si>
  <si>
    <t>PRD7631</t>
  </si>
  <si>
    <t>2026-01-15</t>
  </si>
  <si>
    <t>13.71</t>
  </si>
  <si>
    <t>95.33</t>
  </si>
  <si>
    <t>539.84</t>
  </si>
  <si>
    <t>20653.36</t>
  </si>
  <si>
    <t>10132.64</t>
  </si>
  <si>
    <t>INVDEM001052</t>
  </si>
  <si>
    <t>ST146</t>
  </si>
  <si>
    <t>PRD1041</t>
  </si>
  <si>
    <t>344.0</t>
  </si>
  <si>
    <t>171.42</t>
  </si>
  <si>
    <t>96.39</t>
  </si>
  <si>
    <t>2972.85</t>
  </si>
  <si>
    <t>114208.0</t>
  </si>
  <si>
    <t>54323.71</t>
  </si>
  <si>
    <t>INVDEM001175</t>
  </si>
  <si>
    <t>ST860</t>
  </si>
  <si>
    <t>PRD9757</t>
  </si>
  <si>
    <t>197.1</t>
  </si>
  <si>
    <t>90.31</t>
  </si>
  <si>
    <t>1115.18</t>
  </si>
  <si>
    <t>13455.54</t>
  </si>
  <si>
    <t>23652.0</t>
  </si>
  <si>
    <t>-1755.92</t>
  </si>
  <si>
    <t>INVDEM001726</t>
  </si>
  <si>
    <t>ST496</t>
  </si>
  <si>
    <t>170.94</t>
  </si>
  <si>
    <t>84.76</t>
  </si>
  <si>
    <t>70.79</t>
  </si>
  <si>
    <t>1830.86</t>
  </si>
  <si>
    <t>19821.4</t>
  </si>
  <si>
    <t>6324.78</t>
  </si>
  <si>
    <t>-18463.6</t>
  </si>
  <si>
    <t>INVDEM001328</t>
  </si>
  <si>
    <t>PRD4511</t>
  </si>
  <si>
    <t>13.96</t>
  </si>
  <si>
    <t>524.78</t>
  </si>
  <si>
    <t>1744.92</t>
  </si>
  <si>
    <t>12717.56</t>
  </si>
  <si>
    <t>2503.94</t>
  </si>
  <si>
    <t>INVDEM001871</t>
  </si>
  <si>
    <t>PRD1505</t>
  </si>
  <si>
    <t>28.74</t>
  </si>
  <si>
    <t>5265.55</t>
  </si>
  <si>
    <t>7972.04</t>
  </si>
  <si>
    <t>-2006.87</t>
  </si>
  <si>
    <t>INVDEM001761</t>
  </si>
  <si>
    <t>ST514</t>
  </si>
  <si>
    <t>CALIFORNIA</t>
  </si>
  <si>
    <t>PRD2530</t>
  </si>
  <si>
    <t>42.39</t>
  </si>
  <si>
    <t>-311</t>
  </si>
  <si>
    <t>68.17</t>
  </si>
  <si>
    <t>514.55</t>
  </si>
  <si>
    <t>11682.72</t>
  </si>
  <si>
    <t>6896.61</t>
  </si>
  <si>
    <t>-10514.63</t>
  </si>
  <si>
    <t>INVDEM000352</t>
  </si>
  <si>
    <t>PRD8410</t>
  </si>
  <si>
    <t>540.44</t>
  </si>
  <si>
    <t>247.54</t>
  </si>
  <si>
    <t>2742</t>
  </si>
  <si>
    <t>2658</t>
  </si>
  <si>
    <t>5147</t>
  </si>
  <si>
    <t>4749</t>
  </si>
  <si>
    <t>2155</t>
  </si>
  <si>
    <t>12172.41</t>
  </si>
  <si>
    <t>631199.5</t>
  </si>
  <si>
    <t>271841.32</t>
  </si>
  <si>
    <t>-496043.21</t>
  </si>
  <si>
    <t>INVDEM000010</t>
  </si>
  <si>
    <t>PRD3195</t>
  </si>
  <si>
    <t>218.9</t>
  </si>
  <si>
    <t>74.69</t>
  </si>
  <si>
    <t>3054.44</t>
  </si>
  <si>
    <t>17856.2</t>
  </si>
  <si>
    <t>38526.4</t>
  </si>
  <si>
    <t>323.76</t>
  </si>
  <si>
    <t>INVDEM000496</t>
  </si>
  <si>
    <t>ST345</t>
  </si>
  <si>
    <t>PRD7183</t>
  </si>
  <si>
    <t>159.83</t>
  </si>
  <si>
    <t>94.58</t>
  </si>
  <si>
    <t>1811.53</t>
  </si>
  <si>
    <t>2777.48</t>
  </si>
  <si>
    <t>116516.07</t>
  </si>
  <si>
    <t>39428.01</t>
  </si>
  <si>
    <t>INVDEM000038</t>
  </si>
  <si>
    <t>PRD2142</t>
  </si>
  <si>
    <t>6.32</t>
  </si>
  <si>
    <t>2.84</t>
  </si>
  <si>
    <t>1685</t>
  </si>
  <si>
    <t>1190.16</t>
  </si>
  <si>
    <t>9846.56</t>
  </si>
  <si>
    <t>4231.68</t>
  </si>
  <si>
    <t>INVDEM001153</t>
  </si>
  <si>
    <t>PRD4808</t>
  </si>
  <si>
    <t>2025-03-04</t>
  </si>
  <si>
    <t>386.51</t>
  </si>
  <si>
    <t>227.07</t>
  </si>
  <si>
    <t>8992.25</t>
  </si>
  <si>
    <t>98215.04</t>
  </si>
  <si>
    <t>122910.18</t>
  </si>
  <si>
    <t>-56505.37</t>
  </si>
  <si>
    <t>INVDEM000914</t>
  </si>
  <si>
    <t>PRD6727</t>
  </si>
  <si>
    <t>286.15</t>
  </si>
  <si>
    <t>152.78</t>
  </si>
  <si>
    <t>69.76</t>
  </si>
  <si>
    <t>1812</t>
  </si>
  <si>
    <t>7323.45</t>
  </si>
  <si>
    <t>225200.05</t>
  </si>
  <si>
    <t>97638.74</t>
  </si>
  <si>
    <t>INVDEM001641</t>
  </si>
  <si>
    <t>PRD6340</t>
  </si>
  <si>
    <t>212.3</t>
  </si>
  <si>
    <t>108.5</t>
  </si>
  <si>
    <t>98.79</t>
  </si>
  <si>
    <t>1794.35</t>
  </si>
  <si>
    <t>7992.6</t>
  </si>
  <si>
    <t>71545.1</t>
  </si>
  <si>
    <t>25193.65</t>
  </si>
  <si>
    <t>INVDEM000366</t>
  </si>
  <si>
    <t>PRD8655</t>
  </si>
  <si>
    <t>292.21</t>
  </si>
  <si>
    <t>215.3</t>
  </si>
  <si>
    <t>64.82</t>
  </si>
  <si>
    <t>89708.47</t>
  </si>
  <si>
    <t>23611.37</t>
  </si>
  <si>
    <t>INVDEM000771</t>
  </si>
  <si>
    <t>PRD9560</t>
  </si>
  <si>
    <t>126.51</t>
  </si>
  <si>
    <t>80.73</t>
  </si>
  <si>
    <t>1308.5</t>
  </si>
  <si>
    <t>7521.04</t>
  </si>
  <si>
    <t>124827.56</t>
  </si>
  <si>
    <t>43634.3</t>
  </si>
  <si>
    <t>INVDEM001552</t>
  </si>
  <si>
    <t>PRD9223</t>
  </si>
  <si>
    <t>177.81</t>
  </si>
  <si>
    <t>91.37</t>
  </si>
  <si>
    <t>109175.34</t>
  </si>
  <si>
    <t>30264.06</t>
  </si>
  <si>
    <t>INVDEM001380</t>
  </si>
  <si>
    <t>PRD5570</t>
  </si>
  <si>
    <t>414.25</t>
  </si>
  <si>
    <t>225.61</t>
  </si>
  <si>
    <t>96.67</t>
  </si>
  <si>
    <t>1362</t>
  </si>
  <si>
    <t>18266.08</t>
  </si>
  <si>
    <t>65646.72</t>
  </si>
  <si>
    <t>129660.25</t>
  </si>
  <si>
    <t>-24868.48</t>
  </si>
  <si>
    <t>INVDEM000620</t>
  </si>
  <si>
    <t>PRD4136</t>
  </si>
  <si>
    <t>120.66</t>
  </si>
  <si>
    <t>88.08</t>
  </si>
  <si>
    <t>16654.95</t>
  </si>
  <si>
    <t>32578.2</t>
  </si>
  <si>
    <t>-4514.24</t>
  </si>
  <si>
    <t>INVDEM001544</t>
  </si>
  <si>
    <t>PRD7017</t>
  </si>
  <si>
    <t>35.59</t>
  </si>
  <si>
    <t>16.79</t>
  </si>
  <si>
    <t>69.42</t>
  </si>
  <si>
    <t>5790.4</t>
  </si>
  <si>
    <t>21389.59</t>
  </si>
  <si>
    <t>5508.4</t>
  </si>
  <si>
    <t>INVDEM001460</t>
  </si>
  <si>
    <t>PRD9613</t>
  </si>
  <si>
    <t>122.49</t>
  </si>
  <si>
    <t>86.33</t>
  </si>
  <si>
    <t>1446</t>
  </si>
  <si>
    <t>2795</t>
  </si>
  <si>
    <t>2690</t>
  </si>
  <si>
    <t>2861</t>
  </si>
  <si>
    <t>44983.04</t>
  </si>
  <si>
    <t>177120.54</t>
  </si>
  <si>
    <t>7304.32</t>
  </si>
  <si>
    <t>INVDEM000637</t>
  </si>
  <si>
    <t>ST565</t>
  </si>
  <si>
    <t>PRD4594</t>
  </si>
  <si>
    <t>58.84</t>
  </si>
  <si>
    <t>30.88</t>
  </si>
  <si>
    <t>451.22</t>
  </si>
  <si>
    <t>4725.24</t>
  </si>
  <si>
    <t>24418.6</t>
  </si>
  <si>
    <t>6426.94</t>
  </si>
  <si>
    <t>INVDEM000801</t>
  </si>
  <si>
    <t>PRD6811</t>
  </si>
  <si>
    <t>248.15</t>
  </si>
  <si>
    <t>115.27</t>
  </si>
  <si>
    <t>76.61</t>
  </si>
  <si>
    <t>1912.42</t>
  </si>
  <si>
    <t>17938.8</t>
  </si>
  <si>
    <t>58811.55</t>
  </si>
  <si>
    <t>11641.34</t>
  </si>
  <si>
    <t>INVDEM000646</t>
  </si>
  <si>
    <t>317.74</t>
  </si>
  <si>
    <t>228.97</t>
  </si>
  <si>
    <t>98.5</t>
  </si>
  <si>
    <t>9403.78</t>
  </si>
  <si>
    <t>82644.87</t>
  </si>
  <si>
    <t>21288.58</t>
  </si>
  <si>
    <t>-86101.06</t>
  </si>
  <si>
    <t>INVDEM001662</t>
  </si>
  <si>
    <t>ST744</t>
  </si>
  <si>
    <t>PRD1054</t>
  </si>
  <si>
    <t>117.96</t>
  </si>
  <si>
    <t>99.7</t>
  </si>
  <si>
    <t>78924.2</t>
  </si>
  <si>
    <t>39525.56</t>
  </si>
  <si>
    <t>INVDEM000949</t>
  </si>
  <si>
    <t>ST812</t>
  </si>
  <si>
    <t>PRD8639</t>
  </si>
  <si>
    <t>2026-03-29</t>
  </si>
  <si>
    <t>436.03</t>
  </si>
  <si>
    <t>225.5</t>
  </si>
  <si>
    <t>1845</t>
  </si>
  <si>
    <t>1414</t>
  </si>
  <si>
    <t>21482.14</t>
  </si>
  <si>
    <t>77685.57</t>
  </si>
  <si>
    <t>455651.35</t>
  </si>
  <si>
    <t>120836.14</t>
  </si>
  <si>
    <t>INVDEM001438</t>
  </si>
  <si>
    <t>ST601</t>
  </si>
  <si>
    <t>PRD6708</t>
  </si>
  <si>
    <t>137.45</t>
  </si>
  <si>
    <t>916.69</t>
  </si>
  <si>
    <t>5377.1</t>
  </si>
  <si>
    <t>13246.86</t>
  </si>
  <si>
    <t>-2118.63</t>
  </si>
  <si>
    <t>INVDEM000196</t>
  </si>
  <si>
    <t>ST902</t>
  </si>
  <si>
    <t>PRD7819</t>
  </si>
  <si>
    <t>58.12</t>
  </si>
  <si>
    <t>31.53</t>
  </si>
  <si>
    <t>103.47</t>
  </si>
  <si>
    <t>7392.02</t>
  </si>
  <si>
    <t>10868.44</t>
  </si>
  <si>
    <t>-2523.16</t>
  </si>
  <si>
    <t>INVDEM000825</t>
  </si>
  <si>
    <t>PRD2098</t>
  </si>
  <si>
    <t>113.73</t>
  </si>
  <si>
    <t>59.77</t>
  </si>
  <si>
    <t>97.79</t>
  </si>
  <si>
    <t>1853.14</t>
  </si>
  <si>
    <t>1456.92</t>
  </si>
  <si>
    <t>68920.38</t>
  </si>
  <si>
    <t>29389.7</t>
  </si>
  <si>
    <t>INVDEM001246</t>
  </si>
  <si>
    <t>ST382</t>
  </si>
  <si>
    <t>PRD1021</t>
  </si>
  <si>
    <t>73.95</t>
  </si>
  <si>
    <t>62.72</t>
  </si>
  <si>
    <t>176.09</t>
  </si>
  <si>
    <t>14568.15</t>
  </si>
  <si>
    <t>2036.22</t>
  </si>
  <si>
    <t>INVDEM001271</t>
  </si>
  <si>
    <t>PRD7497</t>
  </si>
  <si>
    <t>322.38</t>
  </si>
  <si>
    <t>155.05</t>
  </si>
  <si>
    <t>90.25</t>
  </si>
  <si>
    <t>128952.0</t>
  </si>
  <si>
    <t>66932.0</t>
  </si>
  <si>
    <t>INVDEM001537</t>
  </si>
  <si>
    <t>PRD2388</t>
  </si>
  <si>
    <t xml:space="preserve"> Building Blocks </t>
  </si>
  <si>
    <t>19.51</t>
  </si>
  <si>
    <t>11.19</t>
  </si>
  <si>
    <t>72.26</t>
  </si>
  <si>
    <t>598.66</t>
  </si>
  <si>
    <t>3186.56</t>
  </si>
  <si>
    <t>2867.97</t>
  </si>
  <si>
    <t>-2562.18</t>
  </si>
  <si>
    <t>INVDEM001905</t>
  </si>
  <si>
    <t>PRD8989</t>
  </si>
  <si>
    <t>2025-12-13</t>
  </si>
  <si>
    <t>31.1</t>
  </si>
  <si>
    <t>23.02</t>
  </si>
  <si>
    <t>2316</t>
  </si>
  <si>
    <t>2854</t>
  </si>
  <si>
    <t>2552</t>
  </si>
  <si>
    <t>88.17</t>
  </si>
  <si>
    <t>4154</t>
  </si>
  <si>
    <t>1979</t>
  </si>
  <si>
    <t>3277.61</t>
  </si>
  <si>
    <t>1906.88</t>
  </si>
  <si>
    <t>72027.6</t>
  </si>
  <si>
    <t>13528.79</t>
  </si>
  <si>
    <t>INVDEM000688</t>
  </si>
  <si>
    <t>PRD3673</t>
  </si>
  <si>
    <t>119.42</t>
  </si>
  <si>
    <t>72.99</t>
  </si>
  <si>
    <t>859.47</t>
  </si>
  <si>
    <t>2092.75</t>
  </si>
  <si>
    <t>18629.52</t>
  </si>
  <si>
    <t>2983.58</t>
  </si>
  <si>
    <t>INVDEM000027</t>
  </si>
  <si>
    <t>ST872</t>
  </si>
  <si>
    <t>PRD6903</t>
  </si>
  <si>
    <t>2025-06-11</t>
  </si>
  <si>
    <t>322.49</t>
  </si>
  <si>
    <t>238.69</t>
  </si>
  <si>
    <t>92.32</t>
  </si>
  <si>
    <t>533.25</t>
  </si>
  <si>
    <t>37374.8</t>
  </si>
  <si>
    <t>45148.6</t>
  </si>
  <si>
    <t>-26176.05</t>
  </si>
  <si>
    <t>INVDEM001818</t>
  </si>
  <si>
    <t>PRD9816</t>
  </si>
  <si>
    <t>336.93</t>
  </si>
  <si>
    <t>148.4</t>
  </si>
  <si>
    <t>-302</t>
  </si>
  <si>
    <t>73.74</t>
  </si>
  <si>
    <t>102748.85</t>
  </si>
  <si>
    <t>203842.65</t>
  </si>
  <si>
    <t>11311.8</t>
  </si>
  <si>
    <t>INVDEM001530</t>
  </si>
  <si>
    <t>ST480</t>
  </si>
  <si>
    <t>PRD8277</t>
  </si>
  <si>
    <t>99.12</t>
  </si>
  <si>
    <t>1235.77</t>
  </si>
  <si>
    <t>16740.0</t>
  </si>
  <si>
    <t>68816.0</t>
  </si>
  <si>
    <t>10176.23</t>
  </si>
  <si>
    <t>INVDEM000565</t>
  </si>
  <si>
    <t>PRD2258</t>
  </si>
  <si>
    <t>366.17</t>
  </si>
  <si>
    <t>181.68</t>
  </si>
  <si>
    <t>810.99</t>
  </si>
  <si>
    <t>43208.06</t>
  </si>
  <si>
    <t>20958.83</t>
  </si>
  <si>
    <t>INVDEM001557</t>
  </si>
  <si>
    <t>131.45</t>
  </si>
  <si>
    <t>73.55</t>
  </si>
  <si>
    <t>654.86</t>
  </si>
  <si>
    <t>12689.64</t>
  </si>
  <si>
    <t>8054.88</t>
  </si>
  <si>
    <t>-11599.22</t>
  </si>
  <si>
    <t>INVDEM001276</t>
  </si>
  <si>
    <t>PRD8330</t>
  </si>
  <si>
    <t>159.29</t>
  </si>
  <si>
    <t>94.67</t>
  </si>
  <si>
    <t>5451.64</t>
  </si>
  <si>
    <t>104175.66</t>
  </si>
  <si>
    <t>36809.84</t>
  </si>
  <si>
    <t>INVDEM001955</t>
  </si>
  <si>
    <t>PRD2078</t>
  </si>
  <si>
    <t>45.79</t>
  </si>
  <si>
    <t>74.23</t>
  </si>
  <si>
    <t>41691.0</t>
  </si>
  <si>
    <t>5974.8</t>
  </si>
  <si>
    <t>INVDEM001412</t>
  </si>
  <si>
    <t>PRD2084</t>
  </si>
  <si>
    <t>2025-01-14</t>
  </si>
  <si>
    <t>54.42</t>
  </si>
  <si>
    <t>47.15</t>
  </si>
  <si>
    <t>80.21</t>
  </si>
  <si>
    <t>2041</t>
  </si>
  <si>
    <t>1224</t>
  </si>
  <si>
    <t>2415.32</t>
  </si>
  <si>
    <t>218.1</t>
  </si>
  <si>
    <t>55018.62</t>
  </si>
  <si>
    <t>4716.55</t>
  </si>
  <si>
    <t>INVDEM000090</t>
  </si>
  <si>
    <t>PRD1306</t>
  </si>
  <si>
    <t>310.08</t>
  </si>
  <si>
    <t>215.49</t>
  </si>
  <si>
    <t>80.53</t>
  </si>
  <si>
    <t>1016</t>
  </si>
  <si>
    <t>923.17</t>
  </si>
  <si>
    <t>313800.96</t>
  </si>
  <si>
    <t>94801.91</t>
  </si>
  <si>
    <t>INVDEM001369</t>
  </si>
  <si>
    <t>PRD3347</t>
  </si>
  <si>
    <t>424.48</t>
  </si>
  <si>
    <t>206.32</t>
  </si>
  <si>
    <t>3814.13</t>
  </si>
  <si>
    <t>94234.56</t>
  </si>
  <si>
    <t>44617.39</t>
  </si>
  <si>
    <t>INVDEM001777</t>
  </si>
  <si>
    <t>PRD4055</t>
  </si>
  <si>
    <t>2025-09-21</t>
  </si>
  <si>
    <t>111.38</t>
  </si>
  <si>
    <t>63.6</t>
  </si>
  <si>
    <t>689.86</t>
  </si>
  <si>
    <t>17869.72</t>
  </si>
  <si>
    <t>22832.9</t>
  </si>
  <si>
    <t>-8764.68</t>
  </si>
  <si>
    <t>INVDEM001277</t>
  </si>
  <si>
    <t>PRD5914</t>
  </si>
  <si>
    <t>164.42</t>
  </si>
  <si>
    <t>128.84</t>
  </si>
  <si>
    <t>1100</t>
  </si>
  <si>
    <t>93.36</t>
  </si>
  <si>
    <t>1207</t>
  </si>
  <si>
    <t>2526.18</t>
  </si>
  <si>
    <t>169188.18</t>
  </si>
  <si>
    <t>34085.64</t>
  </si>
  <si>
    <t>INVDEM000199</t>
  </si>
  <si>
    <t>ST485</t>
  </si>
  <si>
    <t>PRD9320</t>
  </si>
  <si>
    <t>165.82</t>
  </si>
  <si>
    <t>99.11</t>
  </si>
  <si>
    <t>857.42</t>
  </si>
  <si>
    <t>18571.84</t>
  </si>
  <si>
    <t>9629.14</t>
  </si>
  <si>
    <t>INVDEM000264</t>
  </si>
  <si>
    <t>PRD1128</t>
  </si>
  <si>
    <t>242.32</t>
  </si>
  <si>
    <t>164.22</t>
  </si>
  <si>
    <t>78.7</t>
  </si>
  <si>
    <t>172.33</t>
  </si>
  <si>
    <t>65760.2</t>
  </si>
  <si>
    <t>87235.2</t>
  </si>
  <si>
    <t>-37816.53</t>
  </si>
  <si>
    <t>INVDEM001998</t>
  </si>
  <si>
    <t>PRD5351</t>
  </si>
  <si>
    <t>2025-03-25</t>
  </si>
  <si>
    <t>187.4</t>
  </si>
  <si>
    <t>98.97</t>
  </si>
  <si>
    <t>84.51</t>
  </si>
  <si>
    <t>1413.98</t>
  </si>
  <si>
    <t>113751.8</t>
  </si>
  <si>
    <t>52263.03</t>
  </si>
  <si>
    <t>INVDEM000192</t>
  </si>
  <si>
    <t>PRD2718</t>
  </si>
  <si>
    <t>6.98</t>
  </si>
  <si>
    <t>80.55</t>
  </si>
  <si>
    <t>1850</t>
  </si>
  <si>
    <t>1281</t>
  </si>
  <si>
    <t>583.49</t>
  </si>
  <si>
    <t>978.0</t>
  </si>
  <si>
    <t>5501.79</t>
  </si>
  <si>
    <t>-519.92</t>
  </si>
  <si>
    <t>INVDEM000372</t>
  </si>
  <si>
    <t>PRD8662</t>
  </si>
  <si>
    <t>328.56</t>
  </si>
  <si>
    <t>160.59</t>
  </si>
  <si>
    <t>2168.42</t>
  </si>
  <si>
    <t>63660.63</t>
  </si>
  <si>
    <t>45669.84</t>
  </si>
  <si>
    <t>-42481.22</t>
  </si>
  <si>
    <t>INVDEM001250</t>
  </si>
  <si>
    <t>PRD2812</t>
  </si>
  <si>
    <t>11.72</t>
  </si>
  <si>
    <t>5.13</t>
  </si>
  <si>
    <t>74.92</t>
  </si>
  <si>
    <t>61.15</t>
  </si>
  <si>
    <t>1186.2</t>
  </si>
  <si>
    <t>1441.56</t>
  </si>
  <si>
    <t>-436.78</t>
  </si>
  <si>
    <t>INVDEM000178</t>
  </si>
  <si>
    <t>PRD5964</t>
  </si>
  <si>
    <t>297.74</t>
  </si>
  <si>
    <t>182.69</t>
  </si>
  <si>
    <t>10239.45</t>
  </si>
  <si>
    <t>70564.38</t>
  </si>
  <si>
    <t>17027.4</t>
  </si>
  <si>
    <t>INVDEM001855</t>
  </si>
  <si>
    <t>PRD6001</t>
  </si>
  <si>
    <t>381.61</t>
  </si>
  <si>
    <t>167.22</t>
  </si>
  <si>
    <t>67.69</t>
  </si>
  <si>
    <t>1694</t>
  </si>
  <si>
    <t>9007.72</t>
  </si>
  <si>
    <t>249191.33</t>
  </si>
  <si>
    <t>130988.95</t>
  </si>
  <si>
    <t>INVDEM001251</t>
  </si>
  <si>
    <t>81.58</t>
  </si>
  <si>
    <t>131.7</t>
  </si>
  <si>
    <t>47604.66</t>
  </si>
  <si>
    <t>20796.3</t>
  </si>
  <si>
    <t>INVDEM000936</t>
  </si>
  <si>
    <t>PRD8052</t>
  </si>
  <si>
    <t>180.66</t>
  </si>
  <si>
    <t>105.17</t>
  </si>
  <si>
    <t>93.45</t>
  </si>
  <si>
    <t>1417</t>
  </si>
  <si>
    <t>4635.79</t>
  </si>
  <si>
    <t>68393.94</t>
  </si>
  <si>
    <t>7226.4</t>
  </si>
  <si>
    <t>-70010.13</t>
  </si>
  <si>
    <t>INVDEM001091</t>
  </si>
  <si>
    <t>ST435</t>
  </si>
  <si>
    <t>PRD2771</t>
  </si>
  <si>
    <t>28.54</t>
  </si>
  <si>
    <t>10388.56</t>
  </si>
  <si>
    <t>4408.04</t>
  </si>
  <si>
    <t>INVDEM000023</t>
  </si>
  <si>
    <t>PRD2675</t>
  </si>
  <si>
    <t>229.94</t>
  </si>
  <si>
    <t>176.13</t>
  </si>
  <si>
    <t>1819</t>
  </si>
  <si>
    <t>13953.06</t>
  </si>
  <si>
    <t>22438.77</t>
  </si>
  <si>
    <t>186021.46</t>
  </si>
  <si>
    <t>7140.46</t>
  </si>
  <si>
    <t>INVDEM000119</t>
  </si>
  <si>
    <t>PRD2936</t>
  </si>
  <si>
    <t>8.04</t>
  </si>
  <si>
    <t>6.02</t>
  </si>
  <si>
    <t>33.17</t>
  </si>
  <si>
    <t>206.04</t>
  </si>
  <si>
    <t>715.56</t>
  </si>
  <si>
    <t>-59.43</t>
  </si>
  <si>
    <t>INVDEM001551</t>
  </si>
  <si>
    <t>PRD8260</t>
  </si>
  <si>
    <t>337.1</t>
  </si>
  <si>
    <t>81.59</t>
  </si>
  <si>
    <t>131806.1</t>
  </si>
  <si>
    <t>37985.65</t>
  </si>
  <si>
    <t>INVDEM001360</t>
  </si>
  <si>
    <t>PRD2750</t>
  </si>
  <si>
    <t>118.51</t>
  </si>
  <si>
    <t>82.75</t>
  </si>
  <si>
    <t>79.57</t>
  </si>
  <si>
    <t>1325.44</t>
  </si>
  <si>
    <t>3647.52</t>
  </si>
  <si>
    <t>59847.55</t>
  </si>
  <si>
    <t>13085.84</t>
  </si>
  <si>
    <t>INVDEM000628</t>
  </si>
  <si>
    <t>ST470</t>
  </si>
  <si>
    <t>PRD6634</t>
  </si>
  <si>
    <t>362.32</t>
  </si>
  <si>
    <t>213.62</t>
  </si>
  <si>
    <t>86.0</t>
  </si>
  <si>
    <t>6096.7</t>
  </si>
  <si>
    <t>111956.88</t>
  </si>
  <si>
    <t>39851.6</t>
  </si>
  <si>
    <t>INVDEM001186</t>
  </si>
  <si>
    <t>335.09</t>
  </si>
  <si>
    <t>175.9</t>
  </si>
  <si>
    <t>2214</t>
  </si>
  <si>
    <t>2421</t>
  </si>
  <si>
    <t>99.96</t>
  </si>
  <si>
    <t>2838</t>
  </si>
  <si>
    <t>1729</t>
  </si>
  <si>
    <t>6818.42</t>
  </si>
  <si>
    <t>32952.33</t>
  </si>
  <si>
    <t>741889.26</t>
  </si>
  <si>
    <t>312675.91</t>
  </si>
  <si>
    <t>INVDEM001695</t>
  </si>
  <si>
    <t>PRD1635</t>
  </si>
  <si>
    <t>256.54</t>
  </si>
  <si>
    <t>176.69</t>
  </si>
  <si>
    <t>96.44</t>
  </si>
  <si>
    <t>223702.88</t>
  </si>
  <si>
    <t>69629.2</t>
  </si>
  <si>
    <t>INVDEM001379</t>
  </si>
  <si>
    <t>PRD6020</t>
  </si>
  <si>
    <t>107.71</t>
  </si>
  <si>
    <t>-143</t>
  </si>
  <si>
    <t>125.74</t>
  </si>
  <si>
    <t>7148.78</t>
  </si>
  <si>
    <t>36190.56</t>
  </si>
  <si>
    <t>4616.52</t>
  </si>
  <si>
    <t>INVDEM001242</t>
  </si>
  <si>
    <t>PRD2267</t>
  </si>
  <si>
    <t>173.24</t>
  </si>
  <si>
    <t>85.91</t>
  </si>
  <si>
    <t>71.89</t>
  </si>
  <si>
    <t>2805.99</t>
  </si>
  <si>
    <t>62353.62</t>
  </si>
  <si>
    <t>78477.72</t>
  </si>
  <si>
    <t>-25599.12</t>
  </si>
  <si>
    <t>INVDEM000227</t>
  </si>
  <si>
    <t>PRD5252</t>
  </si>
  <si>
    <t>279.38</t>
  </si>
  <si>
    <t>174.68</t>
  </si>
  <si>
    <t>215960.74</t>
  </si>
  <si>
    <t>80933.1</t>
  </si>
  <si>
    <t>INVDEM000128</t>
  </si>
  <si>
    <t>PRD2437</t>
  </si>
  <si>
    <t>51.79</t>
  </si>
  <si>
    <t>195.49</t>
  </si>
  <si>
    <t>37084.1</t>
  </si>
  <si>
    <t>9439.91</t>
  </si>
  <si>
    <t>INVDEM000351</t>
  </si>
  <si>
    <t>88.62</t>
  </si>
  <si>
    <t>31502.25</t>
  </si>
  <si>
    <t>16022.5</t>
  </si>
  <si>
    <t>INVDEM001649</t>
  </si>
  <si>
    <t>ST419</t>
  </si>
  <si>
    <t>PRD6316</t>
  </si>
  <si>
    <t>16.45</t>
  </si>
  <si>
    <t>97.17</t>
  </si>
  <si>
    <t>28159.71</t>
  </si>
  <si>
    <t>8962.56</t>
  </si>
  <si>
    <t>INVDEM001056</t>
  </si>
  <si>
    <t>PRD7020</t>
  </si>
  <si>
    <t>2026-02-07</t>
  </si>
  <si>
    <t>310.73</t>
  </si>
  <si>
    <t>173.8</t>
  </si>
  <si>
    <t>77.89</t>
  </si>
  <si>
    <t>5453.95</t>
  </si>
  <si>
    <t>54999.21</t>
  </si>
  <si>
    <t>17002.57</t>
  </si>
  <si>
    <t>INVDEM001015</t>
  </si>
  <si>
    <t>PRD5021</t>
  </si>
  <si>
    <t>62.82</t>
  </si>
  <si>
    <t>46.42</t>
  </si>
  <si>
    <t>87.98</t>
  </si>
  <si>
    <t>2117</t>
  </si>
  <si>
    <t>1500.89</t>
  </si>
  <si>
    <t>62694.36</t>
  </si>
  <si>
    <t>14866.31</t>
  </si>
  <si>
    <t>INVDEM001661</t>
  </si>
  <si>
    <t>PRD5348</t>
  </si>
  <si>
    <t>259.05</t>
  </si>
  <si>
    <t>120.26</t>
  </si>
  <si>
    <t>1893.5</t>
  </si>
  <si>
    <t>182889.3</t>
  </si>
  <si>
    <t>96092.24</t>
  </si>
  <si>
    <t>INVDEM001252</t>
  </si>
  <si>
    <t>Aug-22-2025</t>
  </si>
  <si>
    <t>52.97</t>
  </si>
  <si>
    <t>74.37</t>
  </si>
  <si>
    <t>593.38</t>
  </si>
  <si>
    <t>1039.2</t>
  </si>
  <si>
    <t>56452.34</t>
  </si>
  <si>
    <t>26321.9</t>
  </si>
  <si>
    <t>INVDEM000282</t>
  </si>
  <si>
    <t>PRD8854</t>
  </si>
  <si>
    <t>214.17</t>
  </si>
  <si>
    <t>119.1</t>
  </si>
  <si>
    <t>85.62</t>
  </si>
  <si>
    <t>31697.16</t>
  </si>
  <si>
    <t>-30921.18</t>
  </si>
  <si>
    <t>INVDEM000109</t>
  </si>
  <si>
    <t>ST813</t>
  </si>
  <si>
    <t>PRD8922</t>
  </si>
  <si>
    <t>183.15</t>
  </si>
  <si>
    <t>128.27</t>
  </si>
  <si>
    <t>1647</t>
  </si>
  <si>
    <t>1305</t>
  </si>
  <si>
    <t>73.79</t>
  </si>
  <si>
    <t>3254</t>
  </si>
  <si>
    <t>2987</t>
  </si>
  <si>
    <t>15691.24</t>
  </si>
  <si>
    <t>55373.92</t>
  </si>
  <si>
    <t>54212.4</t>
  </si>
  <si>
    <t>-54820.68</t>
  </si>
  <si>
    <t>INVDEM000241</t>
  </si>
  <si>
    <t>PRD8111</t>
  </si>
  <si>
    <t>400.62</t>
  </si>
  <si>
    <t>237.92</t>
  </si>
  <si>
    <t>2190.47</t>
  </si>
  <si>
    <t>30424.9</t>
  </si>
  <si>
    <t>97751.28</t>
  </si>
  <si>
    <t>7083.43</t>
  </si>
  <si>
    <t>INVDEM000558</t>
  </si>
  <si>
    <t>PRD6725</t>
  </si>
  <si>
    <t>296.55</t>
  </si>
  <si>
    <t>168.42</t>
  </si>
  <si>
    <t>1984</t>
  </si>
  <si>
    <t>5661.41</t>
  </si>
  <si>
    <t>48176.88</t>
  </si>
  <si>
    <t>173778.3</t>
  </si>
  <si>
    <t>21245.89</t>
  </si>
  <si>
    <t>INVDEM000540</t>
  </si>
  <si>
    <t>PRD8830</t>
  </si>
  <si>
    <t>384.08</t>
  </si>
  <si>
    <t>226.45</t>
  </si>
  <si>
    <t>66.37</t>
  </si>
  <si>
    <t>9044.79</t>
  </si>
  <si>
    <t>256949.52</t>
  </si>
  <si>
    <t>96409.68</t>
  </si>
  <si>
    <t>INVDEM001663</t>
  </si>
  <si>
    <t>ST936</t>
  </si>
  <si>
    <t>PRD4012</t>
  </si>
  <si>
    <t>126.5</t>
  </si>
  <si>
    <t>95.87</t>
  </si>
  <si>
    <t>706.08</t>
  </si>
  <si>
    <t>70302.96</t>
  </si>
  <si>
    <t>78311.76</t>
  </si>
  <si>
    <t>-28496.78</t>
  </si>
  <si>
    <t>INVDEM001213</t>
  </si>
  <si>
    <t>PRD9818</t>
  </si>
  <si>
    <t>260.97</t>
  </si>
  <si>
    <t>134.87</t>
  </si>
  <si>
    <t>94.94</t>
  </si>
  <si>
    <t>445.94</t>
  </si>
  <si>
    <t>61849.89</t>
  </si>
  <si>
    <t>29439.76</t>
  </si>
  <si>
    <t>INVDEM001716</t>
  </si>
  <si>
    <t>PRD2766</t>
  </si>
  <si>
    <t>2025-05-28</t>
  </si>
  <si>
    <t>52.51</t>
  </si>
  <si>
    <t>97.9</t>
  </si>
  <si>
    <t>466.07</t>
  </si>
  <si>
    <t>42173.43</t>
  </si>
  <si>
    <t>11495.88</t>
  </si>
  <si>
    <t>-36342.11</t>
  </si>
  <si>
    <t>INVDEM000644</t>
  </si>
  <si>
    <t>PRD9765</t>
  </si>
  <si>
    <t>406.2</t>
  </si>
  <si>
    <t>189.32</t>
  </si>
  <si>
    <t>77.86</t>
  </si>
  <si>
    <t>72871.68</t>
  </si>
  <si>
    <t>186445.8</t>
  </si>
  <si>
    <t>26676.24</t>
  </si>
  <si>
    <t>INVDEM001653</t>
  </si>
  <si>
    <t>258.5</t>
  </si>
  <si>
    <t>218.27</t>
  </si>
  <si>
    <t>93.99</t>
  </si>
  <si>
    <t>845.85</t>
  </si>
  <si>
    <t>223602.5</t>
  </si>
  <si>
    <t>33953.1</t>
  </si>
  <si>
    <t>INVDEM000704</t>
  </si>
  <si>
    <t>ST170</t>
  </si>
  <si>
    <t>PRD9548</t>
  </si>
  <si>
    <t>253.75</t>
  </si>
  <si>
    <t>165.6</t>
  </si>
  <si>
    <t>66990.0</t>
  </si>
  <si>
    <t>23271.6</t>
  </si>
  <si>
    <t>INVDEM001371</t>
  </si>
  <si>
    <t>ST645</t>
  </si>
  <si>
    <t>PRD7345</t>
  </si>
  <si>
    <t>5.73</t>
  </si>
  <si>
    <t>3.87</t>
  </si>
  <si>
    <t>87.08</t>
  </si>
  <si>
    <t>3036.9</t>
  </si>
  <si>
    <t>896.83</t>
  </si>
  <si>
    <t>INVDEM000586</t>
  </si>
  <si>
    <t>ST852</t>
  </si>
  <si>
    <t>PRD8299</t>
  </si>
  <si>
    <t>203.82</t>
  </si>
  <si>
    <t>93.09</t>
  </si>
  <si>
    <t>268.04</t>
  </si>
  <si>
    <t>13248.3</t>
  </si>
  <si>
    <t>6929.41</t>
  </si>
  <si>
    <t>INVDEM001282</t>
  </si>
  <si>
    <t>ST688</t>
  </si>
  <si>
    <t>43.58</t>
  </si>
  <si>
    <t>5974.5</t>
  </si>
  <si>
    <t>1398.6</t>
  </si>
  <si>
    <t>INVDEM000874</t>
  </si>
  <si>
    <t>PRD6164</t>
  </si>
  <si>
    <t>374.7</t>
  </si>
  <si>
    <t>223.63</t>
  </si>
  <si>
    <t>78.71</t>
  </si>
  <si>
    <t>3471.17</t>
  </si>
  <si>
    <t>237559.8</t>
  </si>
  <si>
    <t>92307.21</t>
  </si>
  <si>
    <t>INVDEM000069</t>
  </si>
  <si>
    <t>ST135</t>
  </si>
  <si>
    <t>PRD9324</t>
  </si>
  <si>
    <t xml:space="preserve"> Dumbbell Set </t>
  </si>
  <si>
    <t>231.6</t>
  </si>
  <si>
    <t>145.95</t>
  </si>
  <si>
    <t>75.26</t>
  </si>
  <si>
    <t>5183.5</t>
  </si>
  <si>
    <t>22611.6</t>
  </si>
  <si>
    <t>52110.0</t>
  </si>
  <si>
    <t>-8523.85</t>
  </si>
  <si>
    <t>INVDEM000390</t>
  </si>
  <si>
    <t>PRD8491</t>
  </si>
  <si>
    <t>2026-04-16</t>
  </si>
  <si>
    <t>271.19</t>
  </si>
  <si>
    <t>128.68</t>
  </si>
  <si>
    <t>1906</t>
  </si>
  <si>
    <t>2376</t>
  </si>
  <si>
    <t>-470</t>
  </si>
  <si>
    <t>80.22</t>
  </si>
  <si>
    <t>1712</t>
  </si>
  <si>
    <t>10667.88</t>
  </si>
  <si>
    <t>243122.06</t>
  </si>
  <si>
    <t>181697.3</t>
  </si>
  <si>
    <t>-158308.24</t>
  </si>
  <si>
    <t>INVDEM001778</t>
  </si>
  <si>
    <t>PRD1633</t>
  </si>
  <si>
    <t>195.33</t>
  </si>
  <si>
    <t>128.5</t>
  </si>
  <si>
    <t>89.83</t>
  </si>
  <si>
    <t>165249.18</t>
  </si>
  <si>
    <t>56538.18</t>
  </si>
  <si>
    <t>INVDEM001491</t>
  </si>
  <si>
    <t>PRD4624</t>
  </si>
  <si>
    <t>422.42</t>
  </si>
  <si>
    <t>211.65</t>
  </si>
  <si>
    <t>1981</t>
  </si>
  <si>
    <t>2262</t>
  </si>
  <si>
    <t>85.82</t>
  </si>
  <si>
    <t>3215</t>
  </si>
  <si>
    <t>1406</t>
  </si>
  <si>
    <t>6035.63</t>
  </si>
  <si>
    <t>836814.02</t>
  </si>
  <si>
    <t>411499.74</t>
  </si>
  <si>
    <t>INVDEM001333</t>
  </si>
  <si>
    <t>PRD7762</t>
  </si>
  <si>
    <t>5.62</t>
  </si>
  <si>
    <t>3.4</t>
  </si>
  <si>
    <t>96.49</t>
  </si>
  <si>
    <t>39.32</t>
  </si>
  <si>
    <t>579.42</t>
  </si>
  <si>
    <t>4304.92</t>
  </si>
  <si>
    <t>INVDEM001112</t>
  </si>
  <si>
    <t>ST694</t>
  </si>
  <si>
    <t>PRD6135</t>
  </si>
  <si>
    <t>153.49</t>
  </si>
  <si>
    <t>119.07</t>
  </si>
  <si>
    <t>1239.12</t>
  </si>
  <si>
    <t>30698.0</t>
  </si>
  <si>
    <t>5644.88</t>
  </si>
  <si>
    <t>INVDEM001702</t>
  </si>
  <si>
    <t>PRD2624</t>
  </si>
  <si>
    <t>323.13</t>
  </si>
  <si>
    <t>150.46</t>
  </si>
  <si>
    <t>235.18</t>
  </si>
  <si>
    <t>63333.48</t>
  </si>
  <si>
    <t>33608.14</t>
  </si>
  <si>
    <t>INVDEM001971</t>
  </si>
  <si>
    <t>112.08</t>
  </si>
  <si>
    <t>74.12</t>
  </si>
  <si>
    <t>1058</t>
  </si>
  <si>
    <t>-183</t>
  </si>
  <si>
    <t>941.68</t>
  </si>
  <si>
    <t>118580.64</t>
  </si>
  <si>
    <t>39220.0</t>
  </si>
  <si>
    <t>INVDEM000528</t>
  </si>
  <si>
    <t>PRD2122</t>
  </si>
  <si>
    <t>electronics</t>
  </si>
  <si>
    <t>337.04</t>
  </si>
  <si>
    <t>224.01</t>
  </si>
  <si>
    <t>4860.29</t>
  </si>
  <si>
    <t>151330.96</t>
  </si>
  <si>
    <t>45890.18</t>
  </si>
  <si>
    <t>INVDEM000816</t>
  </si>
  <si>
    <t>PRD8732</t>
  </si>
  <si>
    <t>329.55</t>
  </si>
  <si>
    <t>191.24</t>
  </si>
  <si>
    <t>75.35</t>
  </si>
  <si>
    <t>18948.47</t>
  </si>
  <si>
    <t>96558.15</t>
  </si>
  <si>
    <t>21576.36</t>
  </si>
  <si>
    <t>INVDEM001134</t>
  </si>
  <si>
    <t>412.9</t>
  </si>
  <si>
    <t>187.32</t>
  </si>
  <si>
    <t>80.32</t>
  </si>
  <si>
    <t>7814.26</t>
  </si>
  <si>
    <t>111436.52</t>
  </si>
  <si>
    <t>28903.0</t>
  </si>
  <si>
    <t>-103460.18</t>
  </si>
  <si>
    <t>INVDEM001925</t>
  </si>
  <si>
    <t>PRD7639</t>
  </si>
  <si>
    <t>124.63</t>
  </si>
  <si>
    <t>74.83</t>
  </si>
  <si>
    <t>18819.13</t>
  </si>
  <si>
    <t>10315.05</t>
  </si>
  <si>
    <t>INVDEM001957</t>
  </si>
  <si>
    <t>PRD2271</t>
  </si>
  <si>
    <t>2025-02-14</t>
  </si>
  <si>
    <t>326.61</t>
  </si>
  <si>
    <t>174.96</t>
  </si>
  <si>
    <t>504.07</t>
  </si>
  <si>
    <t>13800.15</t>
  </si>
  <si>
    <t>6532.2</t>
  </si>
  <si>
    <t>-11271.22</t>
  </si>
  <si>
    <t>INVDEM001685</t>
  </si>
  <si>
    <t>PRD1102</t>
  </si>
  <si>
    <t>88.64</t>
  </si>
  <si>
    <t>421.47</t>
  </si>
  <si>
    <t>2304.64</t>
  </si>
  <si>
    <t>153.39</t>
  </si>
  <si>
    <t>INVDEM000710</t>
  </si>
  <si>
    <t>ST767</t>
  </si>
  <si>
    <t>PRD3994</t>
  </si>
  <si>
    <t>303.2</t>
  </si>
  <si>
    <t>192.11</t>
  </si>
  <si>
    <t>11997.72</t>
  </si>
  <si>
    <t>146445.6</t>
  </si>
  <si>
    <t>41658.75</t>
  </si>
  <si>
    <t>INVDEM000920</t>
  </si>
  <si>
    <t>PRD2324</t>
  </si>
  <si>
    <t>75.22</t>
  </si>
  <si>
    <t>37.72</t>
  </si>
  <si>
    <t>947</t>
  </si>
  <si>
    <t>65.29</t>
  </si>
  <si>
    <t>588.77</t>
  </si>
  <si>
    <t>6487.5</t>
  </si>
  <si>
    <t>39866.6</t>
  </si>
  <si>
    <t>12798.73</t>
  </si>
  <si>
    <t>INVDEM001043</t>
  </si>
  <si>
    <t>PRD9046</t>
  </si>
  <si>
    <t>37.64</t>
  </si>
  <si>
    <t>139.74</t>
  </si>
  <si>
    <t>3101.4</t>
  </si>
  <si>
    <t>1267.86</t>
  </si>
  <si>
    <t>INVDEM001067</t>
  </si>
  <si>
    <t>PRD3941</t>
  </si>
  <si>
    <t>169.52</t>
  </si>
  <si>
    <t>73.32</t>
  </si>
  <si>
    <t>88319.92</t>
  </si>
  <si>
    <t>44373.57</t>
  </si>
  <si>
    <t>INVDEM000561</t>
  </si>
  <si>
    <t>134.31</t>
  </si>
  <si>
    <t>94.49</t>
  </si>
  <si>
    <t>1813.58</t>
  </si>
  <si>
    <t>5033.01</t>
  </si>
  <si>
    <t>2506.09</t>
  </si>
  <si>
    <t>INVDEM001930</t>
  </si>
  <si>
    <t>ST389</t>
  </si>
  <si>
    <t>PRD6857</t>
  </si>
  <si>
    <t>57.06</t>
  </si>
  <si>
    <t>35.01</t>
  </si>
  <si>
    <t>88.43</t>
  </si>
  <si>
    <t>1439.06</t>
  </si>
  <si>
    <t>10892.7</t>
  </si>
  <si>
    <t>15691.5</t>
  </si>
  <si>
    <t>-6268.01</t>
  </si>
  <si>
    <t>INVDEM000552</t>
  </si>
  <si>
    <t>255.47</t>
  </si>
  <si>
    <t>148.69</t>
  </si>
  <si>
    <t>71.68</t>
  </si>
  <si>
    <t>1553</t>
  </si>
  <si>
    <t>9593.64</t>
  </si>
  <si>
    <t>51895.08</t>
  </si>
  <si>
    <t>200543.95</t>
  </si>
  <si>
    <t>22333.58</t>
  </si>
  <si>
    <t>INVDEM000215</t>
  </si>
  <si>
    <t>440.54</t>
  </si>
  <si>
    <t>195.06</t>
  </si>
  <si>
    <t>199564.62</t>
  </si>
  <si>
    <t>82972.24</t>
  </si>
  <si>
    <t>INVDEM001022</t>
  </si>
  <si>
    <t>PRD3655</t>
  </si>
  <si>
    <t>230.86</t>
  </si>
  <si>
    <t>168.58</t>
  </si>
  <si>
    <t>94.23</t>
  </si>
  <si>
    <t>1249.73</t>
  </si>
  <si>
    <t>36014.16</t>
  </si>
  <si>
    <t>8465.95</t>
  </si>
  <si>
    <t>INVDEM001567</t>
  </si>
  <si>
    <t>PRD6275</t>
  </si>
  <si>
    <t>35.77</t>
  </si>
  <si>
    <t>46577.44</t>
  </si>
  <si>
    <t>20536.88</t>
  </si>
  <si>
    <t>INVDEM001806</t>
  </si>
  <si>
    <t>PRD3760</t>
  </si>
  <si>
    <t>470.0</t>
  </si>
  <si>
    <t>221.24</t>
  </si>
  <si>
    <t>85.81</t>
  </si>
  <si>
    <t>182589.84</t>
  </si>
  <si>
    <t>65800.0</t>
  </si>
  <si>
    <t>-147763.44</t>
  </si>
  <si>
    <t>INVDEM000253</t>
  </si>
  <si>
    <t>PRD4022</t>
  </si>
  <si>
    <t>248.2</t>
  </si>
  <si>
    <t>95.61</t>
  </si>
  <si>
    <t>48184.64</t>
  </si>
  <si>
    <t>152490.96</t>
  </si>
  <si>
    <t>-1426.88</t>
  </si>
  <si>
    <t>INVDEM001248</t>
  </si>
  <si>
    <t>361.24</t>
  </si>
  <si>
    <t>226.2</t>
  </si>
  <si>
    <t>87.09</t>
  </si>
  <si>
    <t>47128.96</t>
  </si>
  <si>
    <t>95006.12</t>
  </si>
  <si>
    <t>-11613.44</t>
  </si>
  <si>
    <t>INVDEM001540</t>
  </si>
  <si>
    <t>PRD1829</t>
  </si>
  <si>
    <t>200.97</t>
  </si>
  <si>
    <t>155.69</t>
  </si>
  <si>
    <t>12226.46</t>
  </si>
  <si>
    <t>407.52</t>
  </si>
  <si>
    <t>137664.45</t>
  </si>
  <si>
    <t>18382.82</t>
  </si>
  <si>
    <t>INVDEM000820</t>
  </si>
  <si>
    <t>ST179</t>
  </si>
  <si>
    <t>PRD8489</t>
  </si>
  <si>
    <t>62.84</t>
  </si>
  <si>
    <t>94.29</t>
  </si>
  <si>
    <t>2737.97</t>
  </si>
  <si>
    <t>39696.36</t>
  </si>
  <si>
    <t>4587.52</t>
  </si>
  <si>
    <t>-39857.69</t>
  </si>
  <si>
    <t>INVDEM000167</t>
  </si>
  <si>
    <t>PRD8372</t>
  </si>
  <si>
    <t>2025-09-11</t>
  </si>
  <si>
    <t>187.86</t>
  </si>
  <si>
    <t>140.33</t>
  </si>
  <si>
    <t>968</t>
  </si>
  <si>
    <t>2787.08</t>
  </si>
  <si>
    <t>139204.26</t>
  </si>
  <si>
    <t>32432.65</t>
  </si>
  <si>
    <t>INVDEM001006</t>
  </si>
  <si>
    <t>PRD2661</t>
  </si>
  <si>
    <t>157.91</t>
  </si>
  <si>
    <t>71.04</t>
  </si>
  <si>
    <t>81.34</t>
  </si>
  <si>
    <t>4.33</t>
  </si>
  <si>
    <t>8860.74</t>
  </si>
  <si>
    <t>61742.81</t>
  </si>
  <si>
    <t>25101.1</t>
  </si>
  <si>
    <t>INVDEM000122</t>
  </si>
  <si>
    <t>96.61</t>
  </si>
  <si>
    <t>452.12</t>
  </si>
  <si>
    <t>5913.6</t>
  </si>
  <si>
    <t>43377.89</t>
  </si>
  <si>
    <t>13749.48</t>
  </si>
  <si>
    <t>INVDEM001693</t>
  </si>
  <si>
    <t>PRD1181</t>
  </si>
  <si>
    <t>268.55</t>
  </si>
  <si>
    <t>189.88</t>
  </si>
  <si>
    <t>1245.53</t>
  </si>
  <si>
    <t>23095.3</t>
  </si>
  <si>
    <t>5520.09</t>
  </si>
  <si>
    <t>INVDEM000112</t>
  </si>
  <si>
    <t>PRD4598</t>
  </si>
  <si>
    <t>244.67</t>
  </si>
  <si>
    <t>123.79</t>
  </si>
  <si>
    <t>92.53</t>
  </si>
  <si>
    <t>305.07</t>
  </si>
  <si>
    <t>7978.08</t>
  </si>
  <si>
    <t>59210.14</t>
  </si>
  <si>
    <t>20969.81</t>
  </si>
  <si>
    <t>INVDEM001457</t>
  </si>
  <si>
    <t>PRD8235</t>
  </si>
  <si>
    <t>326.55</t>
  </si>
  <si>
    <t>157.73</t>
  </si>
  <si>
    <t>80.66</t>
  </si>
  <si>
    <t>366389.1</t>
  </si>
  <si>
    <t>189416.04</t>
  </si>
  <si>
    <t>INVDEM000972</t>
  </si>
  <si>
    <t>PRD6328</t>
  </si>
  <si>
    <t>62.34</t>
  </si>
  <si>
    <t>53.23</t>
  </si>
  <si>
    <t>99.52</t>
  </si>
  <si>
    <t>1421</t>
  </si>
  <si>
    <t>987.18</t>
  </si>
  <si>
    <t>3434.47</t>
  </si>
  <si>
    <t>79608.18</t>
  </si>
  <si>
    <t>7211.82</t>
  </si>
  <si>
    <t>INVDEM001613</t>
  </si>
  <si>
    <t>ST299</t>
  </si>
  <si>
    <t>PRD4782</t>
  </si>
  <si>
    <t>438.14</t>
  </si>
  <si>
    <t>2794.03</t>
  </si>
  <si>
    <t>36496.32</t>
  </si>
  <si>
    <t>20154.44</t>
  </si>
  <si>
    <t>-29297.31</t>
  </si>
  <si>
    <t>INVDEM000613</t>
  </si>
  <si>
    <t>PRD5369</t>
  </si>
  <si>
    <t>121.9</t>
  </si>
  <si>
    <t>101.39</t>
  </si>
  <si>
    <t>746.19</t>
  </si>
  <si>
    <t>10117.7</t>
  </si>
  <si>
    <t>956.14</t>
  </si>
  <si>
    <t>INVDEM000087</t>
  </si>
  <si>
    <t>ST300</t>
  </si>
  <si>
    <t>PRD6935</t>
  </si>
  <si>
    <t>126.24</t>
  </si>
  <si>
    <t>82.88</t>
  </si>
  <si>
    <t>5409.0</t>
  </si>
  <si>
    <t>72714.24</t>
  </si>
  <si>
    <t>29208.6</t>
  </si>
  <si>
    <t>INVDEM000588</t>
  </si>
  <si>
    <t>PRD6706</t>
  </si>
  <si>
    <t>479.74</t>
  </si>
  <si>
    <t>221.25</t>
  </si>
  <si>
    <t>370.58</t>
  </si>
  <si>
    <t>46055.04</t>
  </si>
  <si>
    <t>24444.46</t>
  </si>
  <si>
    <t>INVDEM000841</t>
  </si>
  <si>
    <t>PRD1221</t>
  </si>
  <si>
    <t>81.48</t>
  </si>
  <si>
    <t>56.79</t>
  </si>
  <si>
    <t>95.67</t>
  </si>
  <si>
    <t>1230.98</t>
  </si>
  <si>
    <t>47013.96</t>
  </si>
  <si>
    <t>13015.15</t>
  </si>
  <si>
    <t>INVDEM000450</t>
  </si>
  <si>
    <t>PRD7250</t>
  </si>
  <si>
    <t>29.96</t>
  </si>
  <si>
    <t>21.32</t>
  </si>
  <si>
    <t>68.35</t>
  </si>
  <si>
    <t>173.21</t>
  </si>
  <si>
    <t>4302.72</t>
  </si>
  <si>
    <t>7609.84</t>
  </si>
  <si>
    <t>-2281.37</t>
  </si>
  <si>
    <t>INVDEM001270</t>
  </si>
  <si>
    <t>PRD3542</t>
  </si>
  <si>
    <t>290.48</t>
  </si>
  <si>
    <t>213.95</t>
  </si>
  <si>
    <t>97.58</t>
  </si>
  <si>
    <t>632.34</t>
  </si>
  <si>
    <t>12550.92</t>
  </si>
  <si>
    <t>120258.72</t>
  </si>
  <si>
    <t>18500.16</t>
  </si>
  <si>
    <t>INVDEM000125</t>
  </si>
  <si>
    <t>PRD6291</t>
  </si>
  <si>
    <t>91.82</t>
  </si>
  <si>
    <t>22220.44</t>
  </si>
  <si>
    <t>4612.52</t>
  </si>
  <si>
    <t>INVDEM000018</t>
  </si>
  <si>
    <t>PRD5981</t>
  </si>
  <si>
    <t>165.74</t>
  </si>
  <si>
    <t>89.85</t>
  </si>
  <si>
    <t>377.92</t>
  </si>
  <si>
    <t>5966.64</t>
  </si>
  <si>
    <t>2354.12</t>
  </si>
  <si>
    <t>INVDEM000536</t>
  </si>
  <si>
    <t>PRD3756</t>
  </si>
  <si>
    <t>2026-03-08</t>
  </si>
  <si>
    <t>186.71</t>
  </si>
  <si>
    <t>105.86</t>
  </si>
  <si>
    <t>30807.15</t>
  </si>
  <si>
    <t>13340.25</t>
  </si>
  <si>
    <t>INVDEM001408</t>
  </si>
  <si>
    <t>PRD7964</t>
  </si>
  <si>
    <t>393.96</t>
  </si>
  <si>
    <t>187.51</t>
  </si>
  <si>
    <t>97.66</t>
  </si>
  <si>
    <t>43560.95</t>
  </si>
  <si>
    <t>68549.04</t>
  </si>
  <si>
    <t>-7638.65</t>
  </si>
  <si>
    <t>INVDEM001735</t>
  </si>
  <si>
    <t>PRD7436</t>
  </si>
  <si>
    <t>211.03</t>
  </si>
  <si>
    <t>169.74</t>
  </si>
  <si>
    <t>1557.21</t>
  </si>
  <si>
    <t>117543.71</t>
  </si>
  <si>
    <t>21441.32</t>
  </si>
  <si>
    <t>INVDEM000439</t>
  </si>
  <si>
    <t>PRD1176</t>
  </si>
  <si>
    <t>92.47</t>
  </si>
  <si>
    <t>85.11</t>
  </si>
  <si>
    <t>251.48</t>
  </si>
  <si>
    <t>8692.18</t>
  </si>
  <si>
    <t>1638.86</t>
  </si>
  <si>
    <t>INVDEM001373</t>
  </si>
  <si>
    <t>PRD1959</t>
  </si>
  <si>
    <t>115.89</t>
  </si>
  <si>
    <t>83.29</t>
  </si>
  <si>
    <t>-293</t>
  </si>
  <si>
    <t>66.17</t>
  </si>
  <si>
    <t>9975.6</t>
  </si>
  <si>
    <t>64898.4</t>
  </si>
  <si>
    <t>8280.4</t>
  </si>
  <si>
    <t>INVDEM001901</t>
  </si>
  <si>
    <t>ST314</t>
  </si>
  <si>
    <t>PRD1343</t>
  </si>
  <si>
    <t>222.13</t>
  </si>
  <si>
    <t>146.92</t>
  </si>
  <si>
    <t>1280</t>
  </si>
  <si>
    <t>2503</t>
  </si>
  <si>
    <t>1527</t>
  </si>
  <si>
    <t>15169.72</t>
  </si>
  <si>
    <t>27000.39</t>
  </si>
  <si>
    <t>229904.55</t>
  </si>
  <si>
    <t>35672.24</t>
  </si>
  <si>
    <t>INVDEM000604</t>
  </si>
  <si>
    <t>PRD2006</t>
  </si>
  <si>
    <t>130.32</t>
  </si>
  <si>
    <t>93.31</t>
  </si>
  <si>
    <t>96.24</t>
  </si>
  <si>
    <t>34665.12</t>
  </si>
  <si>
    <t>9805.67</t>
  </si>
  <si>
    <t>INVDEM001064</t>
  </si>
  <si>
    <t>254.55</t>
  </si>
  <si>
    <t>119.28</t>
  </si>
  <si>
    <t>87.32</t>
  </si>
  <si>
    <t>5650.32</t>
  </si>
  <si>
    <t>33141.15</t>
  </si>
  <si>
    <t>98256.3</t>
  </si>
  <si>
    <t>13422.75</t>
  </si>
  <si>
    <t>INVDEM001524</t>
  </si>
  <si>
    <t>PRD5643</t>
  </si>
  <si>
    <t>206.52</t>
  </si>
  <si>
    <t>113.07</t>
  </si>
  <si>
    <t>1210</t>
  </si>
  <si>
    <t>1629</t>
  </si>
  <si>
    <t>89712.0</t>
  </si>
  <si>
    <t>138161.88</t>
  </si>
  <si>
    <t>-27193.95</t>
  </si>
  <si>
    <t>INVDEM001547</t>
  </si>
  <si>
    <t>243.21</t>
  </si>
  <si>
    <t>209.32</t>
  </si>
  <si>
    <t>572.57</t>
  </si>
  <si>
    <t>130603.77</t>
  </si>
  <si>
    <t>17626.36</t>
  </si>
  <si>
    <t>INVDEM001678</t>
  </si>
  <si>
    <t>PRD9822</t>
  </si>
  <si>
    <t>56.16</t>
  </si>
  <si>
    <t>32.41</t>
  </si>
  <si>
    <t>240.87</t>
  </si>
  <si>
    <t>1353.75</t>
  </si>
  <si>
    <t>2808.0</t>
  </si>
  <si>
    <t>-407.12</t>
  </si>
  <si>
    <t>INVDEM001425</t>
  </si>
  <si>
    <t>ST524</t>
  </si>
  <si>
    <t>PRD2768</t>
  </si>
  <si>
    <t>420.99</t>
  </si>
  <si>
    <t>223.99</t>
  </si>
  <si>
    <t>3139.48</t>
  </si>
  <si>
    <t>127262.0</t>
  </si>
  <si>
    <t>79988.1</t>
  </si>
  <si>
    <t>-92971.48</t>
  </si>
  <si>
    <t>INVDEM001983</t>
  </si>
  <si>
    <t>ST734</t>
  </si>
  <si>
    <t>PRD6800</t>
  </si>
  <si>
    <t>303.41</t>
  </si>
  <si>
    <t>78.75</t>
  </si>
  <si>
    <t>22647.38</t>
  </si>
  <si>
    <t>285205.4</t>
  </si>
  <si>
    <t>105079.78</t>
  </si>
  <si>
    <t>INVDEM001101</t>
  </si>
  <si>
    <t>PRD6329</t>
  </si>
  <si>
    <t>190.35</t>
  </si>
  <si>
    <t>91.94</t>
  </si>
  <si>
    <t>1813</t>
  </si>
  <si>
    <t>2238</t>
  </si>
  <si>
    <t>3458</t>
  </si>
  <si>
    <t>9778.73</t>
  </si>
  <si>
    <t>345104.55</t>
  </si>
  <si>
    <t>168638.6</t>
  </si>
  <si>
    <t>INVDEM000153</t>
  </si>
  <si>
    <t>PRD4457</t>
  </si>
  <si>
    <t>148.51</t>
  </si>
  <si>
    <t>102.41</t>
  </si>
  <si>
    <t>1492</t>
  </si>
  <si>
    <t>69.58</t>
  </si>
  <si>
    <t>1551</t>
  </si>
  <si>
    <t>166776.73</t>
  </si>
  <si>
    <t>50802.2</t>
  </si>
  <si>
    <t>INVDEM000362</t>
  </si>
  <si>
    <t>PRD3507</t>
  </si>
  <si>
    <t>43.3</t>
  </si>
  <si>
    <t>65.55</t>
  </si>
  <si>
    <t>35408.78</t>
  </si>
  <si>
    <t>17309.38</t>
  </si>
  <si>
    <t>INVDEM001781</t>
  </si>
  <si>
    <t>PRD7547</t>
  </si>
  <si>
    <t>397.01</t>
  </si>
  <si>
    <t>232.27</t>
  </si>
  <si>
    <t>93.67</t>
  </si>
  <si>
    <t>3298.08</t>
  </si>
  <si>
    <t>156818.95</t>
  </si>
  <si>
    <t>61774.22</t>
  </si>
  <si>
    <t>INVDEM001355</t>
  </si>
  <si>
    <t>PRD7356</t>
  </si>
  <si>
    <t>293.58</t>
  </si>
  <si>
    <t>172.94</t>
  </si>
  <si>
    <t>1695.82</t>
  </si>
  <si>
    <t>19376.28</t>
  </si>
  <si>
    <t>6266.42</t>
  </si>
  <si>
    <t>INVDEM001986</t>
  </si>
  <si>
    <t>PRD7690</t>
  </si>
  <si>
    <t>2025-11-26</t>
  </si>
  <si>
    <t>153.21</t>
  </si>
  <si>
    <t>78.63</t>
  </si>
  <si>
    <t>3016.64</t>
  </si>
  <si>
    <t>10515.78</t>
  </si>
  <si>
    <t>42439.17</t>
  </si>
  <si>
    <t>7126.24</t>
  </si>
  <si>
    <t>INVDEM000745</t>
  </si>
  <si>
    <t>2025-07-05</t>
  </si>
  <si>
    <t>137.5</t>
  </si>
  <si>
    <t>90.77</t>
  </si>
  <si>
    <t>3668.04</t>
  </si>
  <si>
    <t>6228.63</t>
  </si>
  <si>
    <t>28699.02</t>
  </si>
  <si>
    <t>1477.35</t>
  </si>
  <si>
    <t>INVDEM000519</t>
  </si>
  <si>
    <t>PRD5222</t>
  </si>
  <si>
    <t>2025-02-11</t>
  </si>
  <si>
    <t>278.04</t>
  </si>
  <si>
    <t>178.05</t>
  </si>
  <si>
    <t>55051.92</t>
  </si>
  <si>
    <t>19798.02</t>
  </si>
  <si>
    <t>INVDEM000457</t>
  </si>
  <si>
    <t>PRD8984</t>
  </si>
  <si>
    <t>105.24</t>
  </si>
  <si>
    <t>56.52</t>
  </si>
  <si>
    <t>-467</t>
  </si>
  <si>
    <t>70.24</t>
  </si>
  <si>
    <t>34347.6</t>
  </si>
  <si>
    <t>90927.36</t>
  </si>
  <si>
    <t>7746.48</t>
  </si>
  <si>
    <t>INVDEM001434</t>
  </si>
  <si>
    <t>PRD6012</t>
  </si>
  <si>
    <t>297.35</t>
  </si>
  <si>
    <t>164.35</t>
  </si>
  <si>
    <t>487.43</t>
  </si>
  <si>
    <t>32585.0</t>
  </si>
  <si>
    <t>13975.45</t>
  </si>
  <si>
    <t>-26821.43</t>
  </si>
  <si>
    <t>INVDEM001617</t>
  </si>
  <si>
    <t>140.41</t>
  </si>
  <si>
    <t>86.54</t>
  </si>
  <si>
    <t>389.64</t>
  </si>
  <si>
    <t>43807.92</t>
  </si>
  <si>
    <t>16417.8</t>
  </si>
  <si>
    <t>INVDEM001167</t>
  </si>
  <si>
    <t>PRD5733</t>
  </si>
  <si>
    <t>100.75</t>
  </si>
  <si>
    <t>57.57</t>
  </si>
  <si>
    <t>1292</t>
  </si>
  <si>
    <t>93.19</t>
  </si>
  <si>
    <t>6045.2</t>
  </si>
  <si>
    <t>116064.0</t>
  </si>
  <si>
    <t>43698.16</t>
  </si>
  <si>
    <t>INVDEM000337</t>
  </si>
  <si>
    <t>PRD2301</t>
  </si>
  <si>
    <t>2025-05-18</t>
  </si>
  <si>
    <t>38.85</t>
  </si>
  <si>
    <t>85.98</t>
  </si>
  <si>
    <t>3552.64</t>
  </si>
  <si>
    <t>33679.38</t>
  </si>
  <si>
    <t>2387.84</t>
  </si>
  <si>
    <t>INVDEM001338</t>
  </si>
  <si>
    <t>ST119</t>
  </si>
  <si>
    <t>PRD2514</t>
  </si>
  <si>
    <t>50.68</t>
  </si>
  <si>
    <t>611.64</t>
  </si>
  <si>
    <t>11839.52</t>
  </si>
  <si>
    <t>45147.96</t>
  </si>
  <si>
    <t>10955.08</t>
  </si>
  <si>
    <t>INVDEM000204</t>
  </si>
  <si>
    <t>PRD2285</t>
  </si>
  <si>
    <t>256.82</t>
  </si>
  <si>
    <t>157.71</t>
  </si>
  <si>
    <t>1594</t>
  </si>
  <si>
    <t>1412.04</t>
  </si>
  <si>
    <t>88802.56</t>
  </si>
  <si>
    <t>179260.36</t>
  </si>
  <si>
    <t>-21035.82</t>
  </si>
  <si>
    <t>INVDEM001875</t>
  </si>
  <si>
    <t>PRD9098</t>
  </si>
  <si>
    <t>2026-05-23</t>
  </si>
  <si>
    <t>39.62</t>
  </si>
  <si>
    <t>19.41</t>
  </si>
  <si>
    <t>2445.41</t>
  </si>
  <si>
    <t>18027.1</t>
  </si>
  <si>
    <t>6750.14</t>
  </si>
  <si>
    <t>INVDEM001625</t>
  </si>
  <si>
    <t>ST954</t>
  </si>
  <si>
    <t>PRD4351</t>
  </si>
  <si>
    <t>223.57</t>
  </si>
  <si>
    <t>-160</t>
  </si>
  <si>
    <t>77.59</t>
  </si>
  <si>
    <t>3583.38</t>
  </si>
  <si>
    <t>12612.09</t>
  </si>
  <si>
    <t>87863.01</t>
  </si>
  <si>
    <t>-754.5</t>
  </si>
  <si>
    <t>INVDEM000679</t>
  </si>
  <si>
    <t>PRD8785</t>
  </si>
  <si>
    <t>280.14</t>
  </si>
  <si>
    <t>138.66</t>
  </si>
  <si>
    <t>94.2</t>
  </si>
  <si>
    <t>1254.93</t>
  </si>
  <si>
    <t>38659.32</t>
  </si>
  <si>
    <t>18269.31</t>
  </si>
  <si>
    <t>INVDEM001644</t>
  </si>
  <si>
    <t>PRD7971</t>
  </si>
  <si>
    <t>391.9</t>
  </si>
  <si>
    <t>243.81</t>
  </si>
  <si>
    <t>83.01</t>
  </si>
  <si>
    <t>3956.73</t>
  </si>
  <si>
    <t>28581.37</t>
  </si>
  <si>
    <t>67406.8</t>
  </si>
  <si>
    <t>-7066.62</t>
  </si>
  <si>
    <t>INVDEM001451</t>
  </si>
  <si>
    <t>ST386</t>
  </si>
  <si>
    <t>PRD2213</t>
  </si>
  <si>
    <t>38.35</t>
  </si>
  <si>
    <t>27938.52</t>
  </si>
  <si>
    <t>15513.12</t>
  </si>
  <si>
    <t>INVDEM001069</t>
  </si>
  <si>
    <t>PRD6842</t>
  </si>
  <si>
    <t>6.67</t>
  </si>
  <si>
    <t>84.39</t>
  </si>
  <si>
    <t>31.61</t>
  </si>
  <si>
    <t>5474.37</t>
  </si>
  <si>
    <t>1554.15</t>
  </si>
  <si>
    <t>INVDEM000448</t>
  </si>
  <si>
    <t>PRD6199</t>
  </si>
  <si>
    <t>150.02</t>
  </si>
  <si>
    <t>91.51</t>
  </si>
  <si>
    <t>4350.58</t>
  </si>
  <si>
    <t>2344.49</t>
  </si>
  <si>
    <t>INVDEM000518</t>
  </si>
  <si>
    <t>PRD5753</t>
  </si>
  <si>
    <t>339.84</t>
  </si>
  <si>
    <t>67.22</t>
  </si>
  <si>
    <t>1863.5</t>
  </si>
  <si>
    <t>34321.98</t>
  </si>
  <si>
    <t>20730.24</t>
  </si>
  <si>
    <t>-27388.67</t>
  </si>
  <si>
    <t>INVDEM000629</t>
  </si>
  <si>
    <t>PRD8738</t>
  </si>
  <si>
    <t>220.76</t>
  </si>
  <si>
    <t>191.68</t>
  </si>
  <si>
    <t>87.87</t>
  </si>
  <si>
    <t>804.75</t>
  </si>
  <si>
    <t>10439.72</t>
  </si>
  <si>
    <t>31789.44</t>
  </si>
  <si>
    <t>-7056.95</t>
  </si>
  <si>
    <t>INVDEM001853</t>
  </si>
  <si>
    <t>PRD7961</t>
  </si>
  <si>
    <t>2025-05-23</t>
  </si>
  <si>
    <t>259.36</t>
  </si>
  <si>
    <t>164.99</t>
  </si>
  <si>
    <t>1272</t>
  </si>
  <si>
    <t>15968.48</t>
  </si>
  <si>
    <t>49449.88</t>
  </si>
  <si>
    <t>129680.0</t>
  </si>
  <si>
    <t>-18233.36</t>
  </si>
  <si>
    <t>INVDEM000538</t>
  </si>
  <si>
    <t>ST684</t>
  </si>
  <si>
    <t>PRD3907</t>
  </si>
  <si>
    <t>200.13</t>
  </si>
  <si>
    <t>34022.1</t>
  </si>
  <si>
    <t>17870.4</t>
  </si>
  <si>
    <t>INVDEM000622</t>
  </si>
  <si>
    <t>43.61</t>
  </si>
  <si>
    <t>5972.88</t>
  </si>
  <si>
    <t>2205.8</t>
  </si>
  <si>
    <t>INVDEM001690</t>
  </si>
  <si>
    <t>ST921</t>
  </si>
  <si>
    <t>PRD9184</t>
  </si>
  <si>
    <t>80.81</t>
  </si>
  <si>
    <t>1112</t>
  </si>
  <si>
    <t>95.29</t>
  </si>
  <si>
    <t>6383.84</t>
  </si>
  <si>
    <t>173641.86</t>
  </si>
  <si>
    <t>86932.88</t>
  </si>
  <si>
    <t>INVDEM001951</t>
  </si>
  <si>
    <t>PRD1715</t>
  </si>
  <si>
    <t>500.2</t>
  </si>
  <si>
    <t>235.31</t>
  </si>
  <si>
    <t>92.43</t>
  </si>
  <si>
    <t>5722.69</t>
  </si>
  <si>
    <t>162907.35</t>
  </si>
  <si>
    <t>115546.2</t>
  </si>
  <si>
    <t>-107440.45</t>
  </si>
  <si>
    <t>INVDEM000303</t>
  </si>
  <si>
    <t>ST821</t>
  </si>
  <si>
    <t>PRD7525</t>
  </si>
  <si>
    <t>138.0</t>
  </si>
  <si>
    <t>114.65</t>
  </si>
  <si>
    <t>-147</t>
  </si>
  <si>
    <t>70.83</t>
  </si>
  <si>
    <t>625.88</t>
  </si>
  <si>
    <t>4903.5</t>
  </si>
  <si>
    <t>40572.0</t>
  </si>
  <si>
    <t>1335.52</t>
  </si>
  <si>
    <t>INVDEM000951</t>
  </si>
  <si>
    <t>ST606</t>
  </si>
  <si>
    <t>PRD6074</t>
  </si>
  <si>
    <t>313.71</t>
  </si>
  <si>
    <t>224.08</t>
  </si>
  <si>
    <t>1057</t>
  </si>
  <si>
    <t>287985.78</t>
  </si>
  <si>
    <t>82280.34</t>
  </si>
  <si>
    <t>INVDEM000798</t>
  </si>
  <si>
    <t>PRD4257</t>
  </si>
  <si>
    <t>14.73</t>
  </si>
  <si>
    <t>-155</t>
  </si>
  <si>
    <t>392.82</t>
  </si>
  <si>
    <t>8553.45</t>
  </si>
  <si>
    <t>5269.68</t>
  </si>
  <si>
    <t>-5974.47</t>
  </si>
  <si>
    <t>INVDEM000433</t>
  </si>
  <si>
    <t>PRD6373</t>
  </si>
  <si>
    <t>2025-07-02</t>
  </si>
  <si>
    <t>178.47</t>
  </si>
  <si>
    <t>-272</t>
  </si>
  <si>
    <t>71.31</t>
  </si>
  <si>
    <t>49257.72</t>
  </si>
  <si>
    <t>-20065.32</t>
  </si>
  <si>
    <t>INVDEM000543</t>
  </si>
  <si>
    <t>PRD5716</t>
  </si>
  <si>
    <t>186.81</t>
  </si>
  <si>
    <t>8242.96</t>
  </si>
  <si>
    <t>45471.58</t>
  </si>
  <si>
    <t>8459.88</t>
  </si>
  <si>
    <t>INVDEM000762</t>
  </si>
  <si>
    <t>PRD1153</t>
  </si>
  <si>
    <t>238.56</t>
  </si>
  <si>
    <t>1185</t>
  </si>
  <si>
    <t>69.7</t>
  </si>
  <si>
    <t>1589</t>
  </si>
  <si>
    <t>49187.39</t>
  </si>
  <si>
    <t>142181.76</t>
  </si>
  <si>
    <t>584.57</t>
  </si>
  <si>
    <t>INVDEM000057</t>
  </si>
  <si>
    <t>PRD4851</t>
  </si>
  <si>
    <t>13.44</t>
  </si>
  <si>
    <t>10.84</t>
  </si>
  <si>
    <t>75.72</t>
  </si>
  <si>
    <t>18.62</t>
  </si>
  <si>
    <t>2325.12</t>
  </si>
  <si>
    <t>431.18</t>
  </si>
  <si>
    <t>INVDEM000911</t>
  </si>
  <si>
    <t>PRD5909</t>
  </si>
  <si>
    <t>90420.0</t>
  </si>
  <si>
    <t>33258.12</t>
  </si>
  <si>
    <t>INVDEM001040</t>
  </si>
  <si>
    <t>INVDEM000042</t>
  </si>
  <si>
    <t>PRD7456</t>
  </si>
  <si>
    <t>133.23</t>
  </si>
  <si>
    <t>94.71</t>
  </si>
  <si>
    <t>2046.12</t>
  </si>
  <si>
    <t>83135.52</t>
  </si>
  <si>
    <t>34595.16</t>
  </si>
  <si>
    <t>INVDEM000273</t>
  </si>
  <si>
    <t>PRD8592</t>
  </si>
  <si>
    <t>255.72</t>
  </si>
  <si>
    <t>144.85</t>
  </si>
  <si>
    <t>150107.64</t>
  </si>
  <si>
    <t>65080.69</t>
  </si>
  <si>
    <t>INVDEM000163</t>
  </si>
  <si>
    <t>ST934</t>
  </si>
  <si>
    <t>PRD8659</t>
  </si>
  <si>
    <t>360.35</t>
  </si>
  <si>
    <t>193.29</t>
  </si>
  <si>
    <t>67.28</t>
  </si>
  <si>
    <t>691.36</t>
  </si>
  <si>
    <t>5345.92</t>
  </si>
  <si>
    <t>125041.45</t>
  </si>
  <si>
    <t>51932.54</t>
  </si>
  <si>
    <t>INVDEM000309</t>
  </si>
  <si>
    <t>ST298</t>
  </si>
  <si>
    <t>PRD9109</t>
  </si>
  <si>
    <t>2025-10-08</t>
  </si>
  <si>
    <t>60.81</t>
  </si>
  <si>
    <t>-99</t>
  </si>
  <si>
    <t>89.93</t>
  </si>
  <si>
    <t>2442.64</t>
  </si>
  <si>
    <t>55154.67</t>
  </si>
  <si>
    <t>26708.34</t>
  </si>
  <si>
    <t>INVDEM001010</t>
  </si>
  <si>
    <t>40.65</t>
  </si>
  <si>
    <t>24.32</t>
  </si>
  <si>
    <t>-252</t>
  </si>
  <si>
    <t>84.56</t>
  </si>
  <si>
    <t>1322</t>
  </si>
  <si>
    <t>535.89</t>
  </si>
  <si>
    <t>8328.3</t>
  </si>
  <si>
    <t>45609.3</t>
  </si>
  <si>
    <t>9458.07</t>
  </si>
  <si>
    <t>INVDEM000579</t>
  </si>
  <si>
    <t>PRD5263</t>
  </si>
  <si>
    <t>149.35</t>
  </si>
  <si>
    <t>502.65</t>
  </si>
  <si>
    <t>10753.2</t>
  </si>
  <si>
    <t>3294.63</t>
  </si>
  <si>
    <t>INVDEM000985</t>
  </si>
  <si>
    <t>PRD2036</t>
  </si>
  <si>
    <t>405.87</t>
  </si>
  <si>
    <t>239.42</t>
  </si>
  <si>
    <t>1283</t>
  </si>
  <si>
    <t>1937</t>
  </si>
  <si>
    <t>1222</t>
  </si>
  <si>
    <t>5445.24</t>
  </si>
  <si>
    <t>67079.35</t>
  </si>
  <si>
    <t>316172.73</t>
  </si>
  <si>
    <t>57139.96</t>
  </si>
  <si>
    <t>INVDEM000003</t>
  </si>
  <si>
    <t>PRD6281</t>
  </si>
  <si>
    <t>39.87</t>
  </si>
  <si>
    <t>32.4</t>
  </si>
  <si>
    <t>-232</t>
  </si>
  <si>
    <t>70.63</t>
  </si>
  <si>
    <t>513.0</t>
  </si>
  <si>
    <t>3354.03</t>
  </si>
  <si>
    <t>13595.67</t>
  </si>
  <si>
    <t>-1319.76</t>
  </si>
  <si>
    <t>INVDEM001452</t>
  </si>
  <si>
    <t>INVDEM000878</t>
  </si>
  <si>
    <t>242.9</t>
  </si>
  <si>
    <t>206.47</t>
  </si>
  <si>
    <t>83.64</t>
  </si>
  <si>
    <t>547.18</t>
  </si>
  <si>
    <t>105418.6</t>
  </si>
  <si>
    <t>15263.44</t>
  </si>
  <si>
    <t>INVDEM000778</t>
  </si>
  <si>
    <t>PRD4144</t>
  </si>
  <si>
    <t>310.98</t>
  </si>
  <si>
    <t>1402</t>
  </si>
  <si>
    <t>435993.96</t>
  </si>
  <si>
    <t>146228.6</t>
  </si>
  <si>
    <t>INVDEM000529</t>
  </si>
  <si>
    <t>ST533</t>
  </si>
  <si>
    <t>PRD9328</t>
  </si>
  <si>
    <t>277.6</t>
  </si>
  <si>
    <t>610.57</t>
  </si>
  <si>
    <t>26649.6</t>
  </si>
  <si>
    <t>9974.39</t>
  </si>
  <si>
    <t>INVDEM000299</t>
  </si>
  <si>
    <t>PRD3448</t>
  </si>
  <si>
    <t>190.63</t>
  </si>
  <si>
    <t>2191.56</t>
  </si>
  <si>
    <t>132297.22</t>
  </si>
  <si>
    <t>52127.82</t>
  </si>
  <si>
    <t>INVDEM001630</t>
  </si>
  <si>
    <t>PRD9251</t>
  </si>
  <si>
    <t>175.31</t>
  </si>
  <si>
    <t>94.38</t>
  </si>
  <si>
    <t>-203</t>
  </si>
  <si>
    <t>48962.65</t>
  </si>
  <si>
    <t>2804.96</t>
  </si>
  <si>
    <t>-48707.39</t>
  </si>
  <si>
    <t>INVDEM000460</t>
  </si>
  <si>
    <t>PRD8812</t>
  </si>
  <si>
    <t>146.22</t>
  </si>
  <si>
    <t>1623.82</t>
  </si>
  <si>
    <t>3851.28</t>
  </si>
  <si>
    <t>37286.1</t>
  </si>
  <si>
    <t>8164.85</t>
  </si>
  <si>
    <t>INVDEM001498</t>
  </si>
  <si>
    <t>254.16</t>
  </si>
  <si>
    <t>113.71</t>
  </si>
  <si>
    <t>80.95</t>
  </si>
  <si>
    <t>8146.1</t>
  </si>
  <si>
    <t>92005.92</t>
  </si>
  <si>
    <t>42696.8</t>
  </si>
  <si>
    <t>INVDEM000859</t>
  </si>
  <si>
    <t>10.03</t>
  </si>
  <si>
    <t>6.29</t>
  </si>
  <si>
    <t>179.47</t>
  </si>
  <si>
    <t>5927.73</t>
  </si>
  <si>
    <t>1050.99</t>
  </si>
  <si>
    <t>INVDEM001636</t>
  </si>
  <si>
    <t>PRD3804</t>
  </si>
  <si>
    <t>319.03</t>
  </si>
  <si>
    <t>196.39</t>
  </si>
  <si>
    <t>86.56</t>
  </si>
  <si>
    <t>114.34</t>
  </si>
  <si>
    <t>3679.2</t>
  </si>
  <si>
    <t>113893.71</t>
  </si>
  <si>
    <t>39988.94</t>
  </si>
  <si>
    <t>INVDEM000197</t>
  </si>
  <si>
    <t>PRD8580</t>
  </si>
  <si>
    <t>417.94</t>
  </si>
  <si>
    <t>226.68</t>
  </si>
  <si>
    <t>67.12</t>
  </si>
  <si>
    <t>27923.96</t>
  </si>
  <si>
    <t>247838.42</t>
  </si>
  <si>
    <t>85493.22</t>
  </si>
  <si>
    <t>INVDEM000225</t>
  </si>
  <si>
    <t>PRD5344</t>
  </si>
  <si>
    <t>219.9</t>
  </si>
  <si>
    <t>111.21</t>
  </si>
  <si>
    <t>89.09</t>
  </si>
  <si>
    <t>891.78</t>
  </si>
  <si>
    <t>10542.93</t>
  </si>
  <si>
    <t>63331.2</t>
  </si>
  <si>
    <t>19868.01</t>
  </si>
  <si>
    <t>INVDEM001696</t>
  </si>
  <si>
    <t>ST365</t>
  </si>
  <si>
    <t>PRD4715</t>
  </si>
  <si>
    <t>69.04</t>
  </si>
  <si>
    <t>44.45</t>
  </si>
  <si>
    <t>66.28</t>
  </si>
  <si>
    <t>4401.61</t>
  </si>
  <si>
    <t>34727.12</t>
  </si>
  <si>
    <t>7967.16</t>
  </si>
  <si>
    <t>INVDEM001798</t>
  </si>
  <si>
    <t>PRD3946</t>
  </si>
  <si>
    <t>154.25</t>
  </si>
  <si>
    <t>105.46</t>
  </si>
  <si>
    <t>46583.5</t>
  </si>
  <si>
    <t>14734.58</t>
  </si>
  <si>
    <t>INVDEM001752</t>
  </si>
  <si>
    <t>PRD6438</t>
  </si>
  <si>
    <t>464.69</t>
  </si>
  <si>
    <t>3347.89</t>
  </si>
  <si>
    <t>65348.25</t>
  </si>
  <si>
    <t>19052.29</t>
  </si>
  <si>
    <t>-58953.31</t>
  </si>
  <si>
    <t>INVDEM000075</t>
  </si>
  <si>
    <t>5.52</t>
  </si>
  <si>
    <t>3.11</t>
  </si>
  <si>
    <t>10.21</t>
  </si>
  <si>
    <t>383.19</t>
  </si>
  <si>
    <t>596.16</t>
  </si>
  <si>
    <t>-133.12</t>
  </si>
  <si>
    <t>INVDEM000525</t>
  </si>
  <si>
    <t>PRD3688</t>
  </si>
  <si>
    <t>147.63</t>
  </si>
  <si>
    <t>86.85</t>
  </si>
  <si>
    <t>1383</t>
  </si>
  <si>
    <t>10034.51</t>
  </si>
  <si>
    <t>23772.6</t>
  </si>
  <si>
    <t>3100.23</t>
  </si>
  <si>
    <t>-33217.01</t>
  </si>
  <si>
    <t>INVDEM000895</t>
  </si>
  <si>
    <t>101.08</t>
  </si>
  <si>
    <t>45.39</t>
  </si>
  <si>
    <t>220.55</t>
  </si>
  <si>
    <t>21226.8</t>
  </si>
  <si>
    <t>11474.35</t>
  </si>
  <si>
    <t>INVDEM000566</t>
  </si>
  <si>
    <t>PRD9709</t>
  </si>
  <si>
    <t>13.11</t>
  </si>
  <si>
    <t>2183</t>
  </si>
  <si>
    <t>1843</t>
  </si>
  <si>
    <t>81.55</t>
  </si>
  <si>
    <t>1727</t>
  </si>
  <si>
    <t>135.65</t>
  </si>
  <si>
    <t>7353.35</t>
  </si>
  <si>
    <t>10330.68</t>
  </si>
  <si>
    <t>-1996.64</t>
  </si>
  <si>
    <t>INVDEM001767</t>
  </si>
  <si>
    <t>ST367</t>
  </si>
  <si>
    <t>PRD8937</t>
  </si>
  <si>
    <t>38.65</t>
  </si>
  <si>
    <t>1485</t>
  </si>
  <si>
    <t>2469</t>
  </si>
  <si>
    <t>1817</t>
  </si>
  <si>
    <t>1083</t>
  </si>
  <si>
    <t>2904.03</t>
  </si>
  <si>
    <t>48713.34</t>
  </si>
  <si>
    <t>56868.4</t>
  </si>
  <si>
    <t>-21030.97</t>
  </si>
  <si>
    <t>INVDEM001007</t>
  </si>
  <si>
    <t>PRD7934</t>
  </si>
  <si>
    <t>2549.2</t>
  </si>
  <si>
    <t>32147.5</t>
  </si>
  <si>
    <t>39435.03</t>
  </si>
  <si>
    <t>-21139.64</t>
  </si>
  <si>
    <t>INVDEM001057</t>
  </si>
  <si>
    <t xml:space="preserve"> Florida </t>
  </si>
  <si>
    <t>PRD2403</t>
  </si>
  <si>
    <t>441.65</t>
  </si>
  <si>
    <t>218.25</t>
  </si>
  <si>
    <t>92746.5</t>
  </si>
  <si>
    <t>46914.0</t>
  </si>
  <si>
    <t>INVDEM000889</t>
  </si>
  <si>
    <t>PRD6242</t>
  </si>
  <si>
    <t>340.36</t>
  </si>
  <si>
    <t>170.11</t>
  </si>
  <si>
    <t>78.61</t>
  </si>
  <si>
    <t>837.34</t>
  </si>
  <si>
    <t>85635.75</t>
  </si>
  <si>
    <t>24505.92</t>
  </si>
  <si>
    <t>-74215.09</t>
  </si>
  <si>
    <t>INVDEM001078</t>
  </si>
  <si>
    <t>PRD8485</t>
  </si>
  <si>
    <t>121.77</t>
  </si>
  <si>
    <t>77.51</t>
  </si>
  <si>
    <t>1524.34</t>
  </si>
  <si>
    <t>3053.94</t>
  </si>
  <si>
    <t>84995.46</t>
  </si>
  <si>
    <t>26315.2</t>
  </si>
  <si>
    <t>INVDEM000626</t>
  </si>
  <si>
    <t>PRD9856</t>
  </si>
  <si>
    <t>39.48</t>
  </si>
  <si>
    <t>195.08</t>
  </si>
  <si>
    <t>13871.76</t>
  </si>
  <si>
    <t>6412.36</t>
  </si>
  <si>
    <t>INVDEM001945</t>
  </si>
  <si>
    <t>PRD1053</t>
  </si>
  <si>
    <t>523.62</t>
  </si>
  <si>
    <t>243.72</t>
  </si>
  <si>
    <t>82.2</t>
  </si>
  <si>
    <t>176459.94</t>
  </si>
  <si>
    <t>94326.3</t>
  </si>
  <si>
    <t>INVDEM000554</t>
  </si>
  <si>
    <t>PRD8553</t>
  </si>
  <si>
    <t>337.37</t>
  </si>
  <si>
    <t>219.71</t>
  </si>
  <si>
    <t>1407</t>
  </si>
  <si>
    <t>8989.55</t>
  </si>
  <si>
    <t>13766.22</t>
  </si>
  <si>
    <t>244255.88</t>
  </si>
  <si>
    <t>62430.07</t>
  </si>
  <si>
    <t>INVDEM001174</t>
  </si>
  <si>
    <t>ST323</t>
  </si>
  <si>
    <t>PRD6699</t>
  </si>
  <si>
    <t>185.7</t>
  </si>
  <si>
    <t>88.56</t>
  </si>
  <si>
    <t>1808.56</t>
  </si>
  <si>
    <t>31764.78</t>
  </si>
  <si>
    <t>11699.1</t>
  </si>
  <si>
    <t>-27453.52</t>
  </si>
  <si>
    <t>INVDEM001749</t>
  </si>
  <si>
    <t>PRD9106</t>
  </si>
  <si>
    <t>264.21</t>
  </si>
  <si>
    <t>2305.51</t>
  </si>
  <si>
    <t>2578.45</t>
  </si>
  <si>
    <t>183097.53</t>
  </si>
  <si>
    <t>46169.35</t>
  </si>
  <si>
    <t>INVDEM001147</t>
  </si>
  <si>
    <t>PRD6267</t>
  </si>
  <si>
    <t>175.89</t>
  </si>
  <si>
    <t>127.93</t>
  </si>
  <si>
    <t>1534</t>
  </si>
  <si>
    <t>5053.13</t>
  </si>
  <si>
    <t>188554.08</t>
  </si>
  <si>
    <t>46359.99</t>
  </si>
  <si>
    <t>INVDEM001304</t>
  </si>
  <si>
    <t>ST998</t>
  </si>
  <si>
    <t>PRD7081</t>
  </si>
  <si>
    <t>120.72</t>
  </si>
  <si>
    <t>54.02</t>
  </si>
  <si>
    <t>3735.2</t>
  </si>
  <si>
    <t>9295.44</t>
  </si>
  <si>
    <t>1400.7</t>
  </si>
  <si>
    <t>INVDEM000132</t>
  </si>
  <si>
    <t>PRD2312</t>
  </si>
  <si>
    <t>03/16/2025</t>
  </si>
  <si>
    <t>234.82</t>
  </si>
  <si>
    <t>170.01</t>
  </si>
  <si>
    <t>76.83</t>
  </si>
  <si>
    <t>6529.07</t>
  </si>
  <si>
    <t>4407.08</t>
  </si>
  <si>
    <t>41797.96</t>
  </si>
  <si>
    <t>600.03</t>
  </si>
  <si>
    <t>INVDEM000893</t>
  </si>
  <si>
    <t>PRD1367</t>
  </si>
  <si>
    <t>89.55</t>
  </si>
  <si>
    <t>532.7</t>
  </si>
  <si>
    <t>210350.28</t>
  </si>
  <si>
    <t>104604.1</t>
  </si>
  <si>
    <t>INVDEM000965</t>
  </si>
  <si>
    <t>396.68</t>
  </si>
  <si>
    <t>174.72</t>
  </si>
  <si>
    <t>67.92</t>
  </si>
  <si>
    <t>1614.34</t>
  </si>
  <si>
    <t>34625.76</t>
  </si>
  <si>
    <t>232454.48</t>
  </si>
  <si>
    <t>93828.46</t>
  </si>
  <si>
    <t>INVDEM001189</t>
  </si>
  <si>
    <t>PRD2866</t>
  </si>
  <si>
    <t>579.21</t>
  </si>
  <si>
    <t>32457.51</t>
  </si>
  <si>
    <t>6168.9</t>
  </si>
  <si>
    <t>INVDEM001758</t>
  </si>
  <si>
    <t>PRD3219</t>
  </si>
  <si>
    <t>372.11</t>
  </si>
  <si>
    <t>173.66</t>
  </si>
  <si>
    <t>1372</t>
  </si>
  <si>
    <t>-73</t>
  </si>
  <si>
    <t>69854.4</t>
  </si>
  <si>
    <t>379552.2</t>
  </si>
  <si>
    <t>132564.6</t>
  </si>
  <si>
    <t>INVDEM000787</t>
  </si>
  <si>
    <t>ST791</t>
  </si>
  <si>
    <t>PRD7263</t>
  </si>
  <si>
    <t>280.29</t>
  </si>
  <si>
    <t>132.39</t>
  </si>
  <si>
    <t>1261</t>
  </si>
  <si>
    <t>90.84</t>
  </si>
  <si>
    <t>24995.1</t>
  </si>
  <si>
    <t>353445.69</t>
  </si>
  <si>
    <t>161506.8</t>
  </si>
  <si>
    <t>INVDEM001488</t>
  </si>
  <si>
    <t>2025-03-07</t>
  </si>
  <si>
    <t>482.84</t>
  </si>
  <si>
    <t>211.05</t>
  </si>
  <si>
    <t>-264</t>
  </si>
  <si>
    <t>74.57</t>
  </si>
  <si>
    <t>34517.33</t>
  </si>
  <si>
    <t>439867.24</t>
  </si>
  <si>
    <t>213083.36</t>
  </si>
  <si>
    <t>INVDEM000856</t>
  </si>
  <si>
    <t>ST394</t>
  </si>
  <si>
    <t>PRD2551</t>
  </si>
  <si>
    <t>118.03</t>
  </si>
  <si>
    <t>78.93</t>
  </si>
  <si>
    <t>4389.99</t>
  </si>
  <si>
    <t>75067.08</t>
  </si>
  <si>
    <t>11560.89</t>
  </si>
  <si>
    <t>INVDEM001972</t>
  </si>
  <si>
    <t>469.06</t>
  </si>
  <si>
    <t>222.28</t>
  </si>
  <si>
    <t>96.05</t>
  </si>
  <si>
    <t>798.49</t>
  </si>
  <si>
    <t>6909.84</t>
  </si>
  <si>
    <t>165109.12</t>
  </si>
  <si>
    <t>79158.23</t>
  </si>
  <si>
    <t>INVDEM001440</t>
  </si>
  <si>
    <t>PRD9672</t>
  </si>
  <si>
    <t>403.15</t>
  </si>
  <si>
    <t>197.25</t>
  </si>
  <si>
    <t>74.3</t>
  </si>
  <si>
    <t>408.18</t>
  </si>
  <si>
    <t>70417.8</t>
  </si>
  <si>
    <t>20560.65</t>
  </si>
  <si>
    <t>-60325.08</t>
  </si>
  <si>
    <t>INVDEM000969</t>
  </si>
  <si>
    <t>PRD4263</t>
  </si>
  <si>
    <t>407.43</t>
  </si>
  <si>
    <t>192.78</t>
  </si>
  <si>
    <t>516.8</t>
  </si>
  <si>
    <t>11376.45</t>
  </si>
  <si>
    <t>24445.8</t>
  </si>
  <si>
    <t>985.75</t>
  </si>
  <si>
    <t>INVDEM000871</t>
  </si>
  <si>
    <t>PRD4765</t>
  </si>
  <si>
    <t>6170.69</t>
  </si>
  <si>
    <t>3950.7</t>
  </si>
  <si>
    <t>-4381.6</t>
  </si>
  <si>
    <t>INVDEM000150</t>
  </si>
  <si>
    <t>ST793</t>
  </si>
  <si>
    <t>174.59</t>
  </si>
  <si>
    <t>93.22</t>
  </si>
  <si>
    <t>-141</t>
  </si>
  <si>
    <t>11229.06</t>
  </si>
  <si>
    <t>70883.54</t>
  </si>
  <si>
    <t>21807.16</t>
  </si>
  <si>
    <t>INVDEM001659</t>
  </si>
  <si>
    <t>70.22</t>
  </si>
  <si>
    <t>53.25</t>
  </si>
  <si>
    <t>780.91</t>
  </si>
  <si>
    <t>475.16</t>
  </si>
  <si>
    <t>4564.3</t>
  </si>
  <si>
    <t>-153.02</t>
  </si>
  <si>
    <t>INVDEM000812</t>
  </si>
  <si>
    <t>PRD9338</t>
  </si>
  <si>
    <t>2025-11-01</t>
  </si>
  <si>
    <t>159.49</t>
  </si>
  <si>
    <t>126.71</t>
  </si>
  <si>
    <t>86.96</t>
  </si>
  <si>
    <t>238.35</t>
  </si>
  <si>
    <t>7336.54</t>
  </si>
  <si>
    <t>1269.53</t>
  </si>
  <si>
    <t>INVDEM001475</t>
  </si>
  <si>
    <t>PRD5211</t>
  </si>
  <si>
    <t>112.5</t>
  </si>
  <si>
    <t>71.55</t>
  </si>
  <si>
    <t>74.02</t>
  </si>
  <si>
    <t>1765.38</t>
  </si>
  <si>
    <t>14086.8</t>
  </si>
  <si>
    <t>61762.5</t>
  </si>
  <si>
    <t>6629.37</t>
  </si>
  <si>
    <t>INVDEM001932</t>
  </si>
  <si>
    <t>ST218</t>
  </si>
  <si>
    <t>2025-03-11</t>
  </si>
  <si>
    <t>267.55</t>
  </si>
  <si>
    <t>7645.86</t>
  </si>
  <si>
    <t>29546.96</t>
  </si>
  <si>
    <t>117186.9</t>
  </si>
  <si>
    <t>10917.1</t>
  </si>
  <si>
    <t>INVDEM001344</t>
  </si>
  <si>
    <t>ST768</t>
  </si>
  <si>
    <t>PRD8534</t>
  </si>
  <si>
    <t xml:space="preserve"> No Promo </t>
  </si>
  <si>
    <t>242.46</t>
  </si>
  <si>
    <t>160.2</t>
  </si>
  <si>
    <t>69.68</t>
  </si>
  <si>
    <t>428.79</t>
  </si>
  <si>
    <t>31012.02</t>
  </si>
  <si>
    <t>23761.08</t>
  </si>
  <si>
    <t>-23379.33</t>
  </si>
  <si>
    <t>INVDEM001005</t>
  </si>
  <si>
    <t>51.0</t>
  </si>
  <si>
    <t>85.52</t>
  </si>
  <si>
    <t>2715</t>
  </si>
  <si>
    <t>2033</t>
  </si>
  <si>
    <t>1889.36</t>
  </si>
  <si>
    <t>21080.88</t>
  </si>
  <si>
    <t>75918.6</t>
  </si>
  <si>
    <t>13933.36</t>
  </si>
  <si>
    <t>INVDEM001231</t>
  </si>
  <si>
    <t>252.34</t>
  </si>
  <si>
    <t>171.76</t>
  </si>
  <si>
    <t>2512.91</t>
  </si>
  <si>
    <t>1208.7</t>
  </si>
  <si>
    <t>28766.76</t>
  </si>
  <si>
    <t>5464.51</t>
  </si>
  <si>
    <t>INVDEM000025</t>
  </si>
  <si>
    <t>ST790</t>
  </si>
  <si>
    <t>PRD4352</t>
  </si>
  <si>
    <t>289.76</t>
  </si>
  <si>
    <t>223.37</t>
  </si>
  <si>
    <t>18456.42</t>
  </si>
  <si>
    <t>99677.44</t>
  </si>
  <si>
    <t>4381.74</t>
  </si>
  <si>
    <t>INVDEM001563</t>
  </si>
  <si>
    <t>ST121</t>
  </si>
  <si>
    <t>PRD8480</t>
  </si>
  <si>
    <t>377.11</t>
  </si>
  <si>
    <t>213.66</t>
  </si>
  <si>
    <t>66.91</t>
  </si>
  <si>
    <t>1047.72</t>
  </si>
  <si>
    <t>51286.96</t>
  </si>
  <si>
    <t>21181.48</t>
  </si>
  <si>
    <t>INVDEM001911</t>
  </si>
  <si>
    <t>PRD3281</t>
  </si>
  <si>
    <t>34.91</t>
  </si>
  <si>
    <t>98.96</t>
  </si>
  <si>
    <t>9445.42</t>
  </si>
  <si>
    <t>2627.66</t>
  </si>
  <si>
    <t>INVDEM000651</t>
  </si>
  <si>
    <t>PRD1589</t>
  </si>
  <si>
    <t>160.02</t>
  </si>
  <si>
    <t>1424</t>
  </si>
  <si>
    <t>-297</t>
  </si>
  <si>
    <t>79.14</t>
  </si>
  <si>
    <t>522.19</t>
  </si>
  <si>
    <t>67499.1</t>
  </si>
  <si>
    <t>50246.28</t>
  </si>
  <si>
    <t>-48926.95</t>
  </si>
  <si>
    <t>INVDEM000056</t>
  </si>
  <si>
    <t>ST312</t>
  </si>
  <si>
    <t>PRD5183</t>
  </si>
  <si>
    <t>175.8</t>
  </si>
  <si>
    <t>137.98</t>
  </si>
  <si>
    <t>96.79</t>
  </si>
  <si>
    <t>386.65</t>
  </si>
  <si>
    <t>6731.96</t>
  </si>
  <si>
    <t>17931.6</t>
  </si>
  <si>
    <t>-3260.97</t>
  </si>
  <si>
    <t>INVDEM000917</t>
  </si>
  <si>
    <t>PRD6153</t>
  </si>
  <si>
    <t>322.88</t>
  </si>
  <si>
    <t>228.3</t>
  </si>
  <si>
    <t>67.78</t>
  </si>
  <si>
    <t>21564.24</t>
  </si>
  <si>
    <t>390361.92</t>
  </si>
  <si>
    <t>92782.98</t>
  </si>
  <si>
    <t>INVDEM000611</t>
  </si>
  <si>
    <t>ST582</t>
  </si>
  <si>
    <t>PRD7205</t>
  </si>
  <si>
    <t>34.78</t>
  </si>
  <si>
    <t>1654.41</t>
  </si>
  <si>
    <t>18497.08</t>
  </si>
  <si>
    <t>78483.6</t>
  </si>
  <si>
    <t>23065.19</t>
  </si>
  <si>
    <t>INVDEM000719</t>
  </si>
  <si>
    <t>PRD6399</t>
  </si>
  <si>
    <t>291.36</t>
  </si>
  <si>
    <t>174.5</t>
  </si>
  <si>
    <t>84.77</t>
  </si>
  <si>
    <t>974.76</t>
  </si>
  <si>
    <t>22086.54</t>
  </si>
  <si>
    <t>32923.68</t>
  </si>
  <si>
    <t>-9856.12</t>
  </si>
  <si>
    <t>INVDEM000526</t>
  </si>
  <si>
    <t>PRD1509</t>
  </si>
  <si>
    <t>416.09</t>
  </si>
  <si>
    <t>244.18</t>
  </si>
  <si>
    <t>70.97</t>
  </si>
  <si>
    <t>1947</t>
  </si>
  <si>
    <t>16874.53</t>
  </si>
  <si>
    <t>348267.33</t>
  </si>
  <si>
    <t>127014.14</t>
  </si>
  <si>
    <t>INVDEM000818</t>
  </si>
  <si>
    <t>ST965</t>
  </si>
  <si>
    <t>PRD7992</t>
  </si>
  <si>
    <t>43.97</t>
  </si>
  <si>
    <t>72.19</t>
  </si>
  <si>
    <t>1582.0</t>
  </si>
  <si>
    <t>30944.76</t>
  </si>
  <si>
    <t>12917.98</t>
  </si>
  <si>
    <t>INVDEM001558</t>
  </si>
  <si>
    <t>ST102</t>
  </si>
  <si>
    <t>PRD6579</t>
  </si>
  <si>
    <t>133.59</t>
  </si>
  <si>
    <t>72.8</t>
  </si>
  <si>
    <t>31928.01</t>
  </si>
  <si>
    <t>10365.34</t>
  </si>
  <si>
    <t>INVDEM001403</t>
  </si>
  <si>
    <t>PRD6293</t>
  </si>
  <si>
    <t>2025-07-27</t>
  </si>
  <si>
    <t>183.29</t>
  </si>
  <si>
    <t>111.9</t>
  </si>
  <si>
    <t>21811.51</t>
  </si>
  <si>
    <t>8332.7</t>
  </si>
  <si>
    <t>INVDEM000828</t>
  </si>
  <si>
    <t>PRD2899</t>
  </si>
  <si>
    <t>182.98</t>
  </si>
  <si>
    <t>109.01</t>
  </si>
  <si>
    <t>-174</t>
  </si>
  <si>
    <t>66.15</t>
  </si>
  <si>
    <t>1857.56</t>
  </si>
  <si>
    <t>16643.25</t>
  </si>
  <si>
    <t>52881.22</t>
  </si>
  <si>
    <t>2876.52</t>
  </si>
  <si>
    <t>INVDEM000924</t>
  </si>
  <si>
    <t>102.04</t>
  </si>
  <si>
    <t>57.34</t>
  </si>
  <si>
    <t>66.96</t>
  </si>
  <si>
    <t>3723</t>
  </si>
  <si>
    <t>8889.95</t>
  </si>
  <si>
    <t>49974.6</t>
  </si>
  <si>
    <t>34795.64</t>
  </si>
  <si>
    <t>-43621.85</t>
  </si>
  <si>
    <t>INVDEM001710</t>
  </si>
  <si>
    <t>PRD3641</t>
  </si>
  <si>
    <t>167.31</t>
  </si>
  <si>
    <t>90.85</t>
  </si>
  <si>
    <t>3958.29</t>
  </si>
  <si>
    <t>31186.53</t>
  </si>
  <si>
    <t>49189.14</t>
  </si>
  <si>
    <t>-10563.48</t>
  </si>
  <si>
    <t>INVDEM001885</t>
  </si>
  <si>
    <t>ST825</t>
  </si>
  <si>
    <t>PRD7161</t>
  </si>
  <si>
    <t>108.89</t>
  </si>
  <si>
    <t>67.21</t>
  </si>
  <si>
    <t>88.91</t>
  </si>
  <si>
    <t>51069.41</t>
  </si>
  <si>
    <t>19547.92</t>
  </si>
  <si>
    <t>INVDEM000492</t>
  </si>
  <si>
    <t>PRD7635</t>
  </si>
  <si>
    <t>17.39</t>
  </si>
  <si>
    <t>7.72</t>
  </si>
  <si>
    <t>77.21</t>
  </si>
  <si>
    <t>11.3</t>
  </si>
  <si>
    <t>4409.52</t>
  </si>
  <si>
    <t>5269.17</t>
  </si>
  <si>
    <t>-1490.81</t>
  </si>
  <si>
    <t>INVDEM000943</t>
  </si>
  <si>
    <t>ST891</t>
  </si>
  <si>
    <t>PRD9034</t>
  </si>
  <si>
    <t>284.86</t>
  </si>
  <si>
    <t>151.31</t>
  </si>
  <si>
    <t>39880.4</t>
  </si>
  <si>
    <t>18697.0</t>
  </si>
  <si>
    <t>INVDEM001188</t>
  </si>
  <si>
    <t>PRD9501</t>
  </si>
  <si>
    <t>38.09</t>
  </si>
  <si>
    <t>997</t>
  </si>
  <si>
    <t>93.82</t>
  </si>
  <si>
    <t>1627</t>
  </si>
  <si>
    <t>878</t>
  </si>
  <si>
    <t>619.98</t>
  </si>
  <si>
    <t>3235.84</t>
  </si>
  <si>
    <t>29748.29</t>
  </si>
  <si>
    <t>12139.06</t>
  </si>
  <si>
    <t>INVDEM000596</t>
  </si>
  <si>
    <t>ST611</t>
  </si>
  <si>
    <t>PRD5558</t>
  </si>
  <si>
    <t>485.96</t>
  </si>
  <si>
    <t>247.47</t>
  </si>
  <si>
    <t>3038.65</t>
  </si>
  <si>
    <t>141186.08</t>
  </si>
  <si>
    <t>33045.28</t>
  </si>
  <si>
    <t>-128007.41</t>
  </si>
  <si>
    <t>INVDEM000915</t>
  </si>
  <si>
    <t>PRD9622</t>
  </si>
  <si>
    <t>213.24</t>
  </si>
  <si>
    <t>180.36</t>
  </si>
  <si>
    <t>72.24</t>
  </si>
  <si>
    <t>1691</t>
  </si>
  <si>
    <t>1077</t>
  </si>
  <si>
    <t>5199.26</t>
  </si>
  <si>
    <t>150547.44</t>
  </si>
  <si>
    <t>18014.02</t>
  </si>
  <si>
    <t>INVDEM000283</t>
  </si>
  <si>
    <t>PRD4974</t>
  </si>
  <si>
    <t>196.79</t>
  </si>
  <si>
    <t>128.17</t>
  </si>
  <si>
    <t>82.16</t>
  </si>
  <si>
    <t>430.92</t>
  </si>
  <si>
    <t>52936.51</t>
  </si>
  <si>
    <t>18027.86</t>
  </si>
  <si>
    <t>INVDEM001650</t>
  </si>
  <si>
    <t>ST112</t>
  </si>
  <si>
    <t>233.55</t>
  </si>
  <si>
    <t>179.62</t>
  </si>
  <si>
    <t>1539</t>
  </si>
  <si>
    <t>1804</t>
  </si>
  <si>
    <t>82.78</t>
  </si>
  <si>
    <t>1837</t>
  </si>
  <si>
    <t>359433.45</t>
  </si>
  <si>
    <t>82998.27</t>
  </si>
  <si>
    <t>INVDEM000478</t>
  </si>
  <si>
    <t>PRD3136</t>
  </si>
  <si>
    <t>209.46</t>
  </si>
  <si>
    <t>80.31</t>
  </si>
  <si>
    <t>2525.09</t>
  </si>
  <si>
    <t>334.62</t>
  </si>
  <si>
    <t>122743.56</t>
  </si>
  <si>
    <t>62502.73</t>
  </si>
  <si>
    <t>INVDEM000033</t>
  </si>
  <si>
    <t>PRD7160</t>
  </si>
  <si>
    <t>2026-05-22</t>
  </si>
  <si>
    <t>349.68</t>
  </si>
  <si>
    <t>191.32</t>
  </si>
  <si>
    <t>78.33</t>
  </si>
  <si>
    <t>7922.61</t>
  </si>
  <si>
    <t>71737.08</t>
  </si>
  <si>
    <t>17484.0</t>
  </si>
  <si>
    <t>-71741.69</t>
  </si>
  <si>
    <t>INVDEM001910</t>
  </si>
  <si>
    <t>PRD1549</t>
  </si>
  <si>
    <t>237.66</t>
  </si>
  <si>
    <t>111.44</t>
  </si>
  <si>
    <t>72.34</t>
  </si>
  <si>
    <t>429.33</t>
  </si>
  <si>
    <t>16913.48</t>
  </si>
  <si>
    <t>35173.68</t>
  </si>
  <si>
    <t>1337.75</t>
  </si>
  <si>
    <t>INVDEM000595</t>
  </si>
  <si>
    <t>PRD7789</t>
  </si>
  <si>
    <t>429.8</t>
  </si>
  <si>
    <t>228.01</t>
  </si>
  <si>
    <t>5851.91</t>
  </si>
  <si>
    <t>46848.2</t>
  </si>
  <si>
    <t>15897.17</t>
  </si>
  <si>
    <t>INVDEM001850</t>
  </si>
  <si>
    <t>PRD6021</t>
  </si>
  <si>
    <t>43.09</t>
  </si>
  <si>
    <t>21.82</t>
  </si>
  <si>
    <t>65.4</t>
  </si>
  <si>
    <t>585.99</t>
  </si>
  <si>
    <t>7274.34</t>
  </si>
  <si>
    <t>1077.25</t>
  </si>
  <si>
    <t>-7328.58</t>
  </si>
  <si>
    <t>INVDEM001461</t>
  </si>
  <si>
    <t>PRD1061</t>
  </si>
  <si>
    <t>2025-02-12</t>
  </si>
  <si>
    <t>151.6</t>
  </si>
  <si>
    <t>110.8</t>
  </si>
  <si>
    <t>85.03</t>
  </si>
  <si>
    <t>1283.09</t>
  </si>
  <si>
    <t>24153.6</t>
  </si>
  <si>
    <t>27742.8</t>
  </si>
  <si>
    <t>-17970.29</t>
  </si>
  <si>
    <t>INVDEM000589</t>
  </si>
  <si>
    <t>PRD9190</t>
  </si>
  <si>
    <t>376.39</t>
  </si>
  <si>
    <t>166.75</t>
  </si>
  <si>
    <t>96.31</t>
  </si>
  <si>
    <t>1964.98</t>
  </si>
  <si>
    <t>42137.64</t>
  </si>
  <si>
    <t>189324.17</t>
  </si>
  <si>
    <t>61346.3</t>
  </si>
  <si>
    <t>INVDEM001539</t>
  </si>
  <si>
    <t>ST215</t>
  </si>
  <si>
    <t>158.46</t>
  </si>
  <si>
    <t>119.29</t>
  </si>
  <si>
    <t>81.61</t>
  </si>
  <si>
    <t>3051.02</t>
  </si>
  <si>
    <t>35801.38</t>
  </si>
  <si>
    <t>34385.82</t>
  </si>
  <si>
    <t>-30352.51</t>
  </si>
  <si>
    <t>INVDEM001773</t>
  </si>
  <si>
    <t>ST268</t>
  </si>
  <si>
    <t>PRD6803</t>
  </si>
  <si>
    <t>2026-05-25</t>
  </si>
  <si>
    <t>202.89</t>
  </si>
  <si>
    <t>109.48</t>
  </si>
  <si>
    <t>85.25</t>
  </si>
  <si>
    <t>7260.61</t>
  </si>
  <si>
    <t>67161.79</t>
  </si>
  <si>
    <t>27390.15</t>
  </si>
  <si>
    <t>-61812.05</t>
  </si>
  <si>
    <t>INVDEM000718</t>
  </si>
  <si>
    <t>PRD6581</t>
  </si>
  <si>
    <t>190.24</t>
  </si>
  <si>
    <t>87.79</t>
  </si>
  <si>
    <t>94.0</t>
  </si>
  <si>
    <t>246.39</t>
  </si>
  <si>
    <t>1229.4</t>
  </si>
  <si>
    <t>16741.12</t>
  </si>
  <si>
    <t>7539.81</t>
  </si>
  <si>
    <t>INVDEM000930</t>
  </si>
  <si>
    <t>ST144</t>
  </si>
  <si>
    <t>PRD7594</t>
  </si>
  <si>
    <t xml:space="preserve"> Organic Milk </t>
  </si>
  <si>
    <t>264.12</t>
  </si>
  <si>
    <t>178.36</t>
  </si>
  <si>
    <t>1252</t>
  </si>
  <si>
    <t>2321</t>
  </si>
  <si>
    <t>1912</t>
  </si>
  <si>
    <t>14747.85</t>
  </si>
  <si>
    <t>65177.6</t>
  </si>
  <si>
    <t>129947.04</t>
  </si>
  <si>
    <t>-37731.53</t>
  </si>
  <si>
    <t>INVDEM001351</t>
  </si>
  <si>
    <t>53.19</t>
  </si>
  <si>
    <t>43.37</t>
  </si>
  <si>
    <t>36116.01</t>
  </si>
  <si>
    <t>6667.78</t>
  </si>
  <si>
    <t>INVDEM001045</t>
  </si>
  <si>
    <t>PRD8787</t>
  </si>
  <si>
    <t>320.78</t>
  </si>
  <si>
    <t>213.84</t>
  </si>
  <si>
    <t>82.21</t>
  </si>
  <si>
    <t>32.43</t>
  </si>
  <si>
    <t>81157.34</t>
  </si>
  <si>
    <t>27023.39</t>
  </si>
  <si>
    <t>INVDEM001145</t>
  </si>
  <si>
    <t>PRD5401</t>
  </si>
  <si>
    <t>4.68</t>
  </si>
  <si>
    <t>2.99</t>
  </si>
  <si>
    <t>73.26</t>
  </si>
  <si>
    <t>1207.44</t>
  </si>
  <si>
    <t>436.02</t>
  </si>
  <si>
    <t>INVDEM000311</t>
  </si>
  <si>
    <t>PRD5515</t>
  </si>
  <si>
    <t>123.03</t>
  </si>
  <si>
    <t>98.91</t>
  </si>
  <si>
    <t>21242.4</t>
  </si>
  <si>
    <t>187422.27</t>
  </si>
  <si>
    <t>74030.4</t>
  </si>
  <si>
    <t>INVDEM000232</t>
  </si>
  <si>
    <t>PRD8123</t>
  </si>
  <si>
    <t>202.04</t>
  </si>
  <si>
    <t>125.61</t>
  </si>
  <si>
    <t>84.47</t>
  </si>
  <si>
    <t>74148.68</t>
  </si>
  <si>
    <t>28049.81</t>
  </si>
  <si>
    <t>INVDEM000813</t>
  </si>
  <si>
    <t>PRD9342</t>
  </si>
  <si>
    <t>126.21</t>
  </si>
  <si>
    <t>98.67</t>
  </si>
  <si>
    <t>482.05</t>
  </si>
  <si>
    <t>2477.37</t>
  </si>
  <si>
    <t>12999.63</t>
  </si>
  <si>
    <t>2469.71</t>
  </si>
  <si>
    <t>INVDEM001200</t>
  </si>
  <si>
    <t>PRD7271</t>
  </si>
  <si>
    <t>91.15</t>
  </si>
  <si>
    <t>63.64</t>
  </si>
  <si>
    <t>587.13</t>
  </si>
  <si>
    <t>7757.82</t>
  </si>
  <si>
    <t>1093.8</t>
  </si>
  <si>
    <t>-8014.83</t>
  </si>
  <si>
    <t>INVDEM000899</t>
  </si>
  <si>
    <t>ST224</t>
  </si>
  <si>
    <t>381.07</t>
  </si>
  <si>
    <t>167.52</t>
  </si>
  <si>
    <t>707.29</t>
  </si>
  <si>
    <t>28402.15</t>
  </si>
  <si>
    <t>56398.36</t>
  </si>
  <si>
    <t>2495.96</t>
  </si>
  <si>
    <t>INVDEM001073</t>
  </si>
  <si>
    <t>ST545</t>
  </si>
  <si>
    <t>PRD5523</t>
  </si>
  <si>
    <t>32.12</t>
  </si>
  <si>
    <t>99.44</t>
  </si>
  <si>
    <t>814.07</t>
  </si>
  <si>
    <t>50476.8</t>
  </si>
  <si>
    <t>26632.69</t>
  </si>
  <si>
    <t>INVDEM001109</t>
  </si>
  <si>
    <t>PRD1867</t>
  </si>
  <si>
    <t>363.65</t>
  </si>
  <si>
    <t>211.36</t>
  </si>
  <si>
    <t>9206.48</t>
  </si>
  <si>
    <t>95638.12</t>
  </si>
  <si>
    <t>16000.6</t>
  </si>
  <si>
    <t>-98143.84</t>
  </si>
  <si>
    <t>INVDEM000086</t>
  </si>
  <si>
    <t>PRD3708</t>
  </si>
  <si>
    <t>200.52</t>
  </si>
  <si>
    <t>77.67</t>
  </si>
  <si>
    <t>2016</t>
  </si>
  <si>
    <t>2708.81</t>
  </si>
  <si>
    <t>258670.8</t>
  </si>
  <si>
    <t>134095.69</t>
  </si>
  <si>
    <t>INVDEM001352</t>
  </si>
  <si>
    <t>41.99</t>
  </si>
  <si>
    <t>18.6</t>
  </si>
  <si>
    <t>373.13</t>
  </si>
  <si>
    <t>19507.26</t>
  </si>
  <si>
    <t>7684.17</t>
  </si>
  <si>
    <t>-15600.02</t>
  </si>
  <si>
    <t>INVDEM000784</t>
  </si>
  <si>
    <t>PRD4722</t>
  </si>
  <si>
    <t>351.8</t>
  </si>
  <si>
    <t>172.96</t>
  </si>
  <si>
    <t>2606.61</t>
  </si>
  <si>
    <t>56513.44</t>
  </si>
  <si>
    <t>18293.6</t>
  </si>
  <si>
    <t>-49820.37</t>
  </si>
  <si>
    <t>INVDEM001503</t>
  </si>
  <si>
    <t>INVDEM001860</t>
  </si>
  <si>
    <t>388.1</t>
  </si>
  <si>
    <t>218.0</t>
  </si>
  <si>
    <t>1586</t>
  </si>
  <si>
    <t>98.92</t>
  </si>
  <si>
    <t>2495</t>
  </si>
  <si>
    <t>10908.38</t>
  </si>
  <si>
    <t>21772.8</t>
  </si>
  <si>
    <t>559252.1</t>
  </si>
  <si>
    <t>212432.92</t>
  </si>
  <si>
    <t>INVDEM000423</t>
  </si>
  <si>
    <t>PRD2597</t>
  </si>
  <si>
    <t>73.86</t>
  </si>
  <si>
    <t>88.46</t>
  </si>
  <si>
    <t>3219.0</t>
  </si>
  <si>
    <t>52107.45</t>
  </si>
  <si>
    <t>8634.75</t>
  </si>
  <si>
    <t>INVDEM001979</t>
  </si>
  <si>
    <t>ST214</t>
  </si>
  <si>
    <t>PRD5010</t>
  </si>
  <si>
    <t>132.78</t>
  </si>
  <si>
    <t>61.9</t>
  </si>
  <si>
    <t>805.99</t>
  </si>
  <si>
    <t>14105.12</t>
  </si>
  <si>
    <t>109676.28</t>
  </si>
  <si>
    <t>43635.77</t>
  </si>
  <si>
    <t>INVDEM000084</t>
  </si>
  <si>
    <t>PRD9490</t>
  </si>
  <si>
    <t>448.99</t>
  </si>
  <si>
    <t>226.88</t>
  </si>
  <si>
    <t>12127.39</t>
  </si>
  <si>
    <t>141261.96</t>
  </si>
  <si>
    <t>45796.98</t>
  </si>
  <si>
    <t>-130734.13</t>
  </si>
  <si>
    <t>INVDEM001879</t>
  </si>
  <si>
    <t>20.2</t>
  </si>
  <si>
    <t>16.54</t>
  </si>
  <si>
    <t>79.04</t>
  </si>
  <si>
    <t>2338.74</t>
  </si>
  <si>
    <t>4343.0</t>
  </si>
  <si>
    <t>-1551.84</t>
  </si>
  <si>
    <t>INVDEM001571</t>
  </si>
  <si>
    <t>PRD3489</t>
  </si>
  <si>
    <t>343.61</t>
  </si>
  <si>
    <t>238.33</t>
  </si>
  <si>
    <t>31268.51</t>
  </si>
  <si>
    <t>9580.48</t>
  </si>
  <si>
    <t>INVDEM000948</t>
  </si>
  <si>
    <t>Jan-15-2026</t>
  </si>
  <si>
    <t>150.35</t>
  </si>
  <si>
    <t>39352.95</t>
  </si>
  <si>
    <t>79112.0</t>
  </si>
  <si>
    <t>-8202.6</t>
  </si>
  <si>
    <t>INVDEM001508</t>
  </si>
  <si>
    <t>PRD2978</t>
  </si>
  <si>
    <t>119.49</t>
  </si>
  <si>
    <t>84.53</t>
  </si>
  <si>
    <t>755.04</t>
  </si>
  <si>
    <t>3705.76</t>
  </si>
  <si>
    <t>26048.82</t>
  </si>
  <si>
    <t>3160.48</t>
  </si>
  <si>
    <t>INVDEM001597</t>
  </si>
  <si>
    <t>PRD6894</t>
  </si>
  <si>
    <t>141.07</t>
  </si>
  <si>
    <t>63.53</t>
  </si>
  <si>
    <t>1200.87</t>
  </si>
  <si>
    <t>41173.74</t>
  </si>
  <si>
    <t>44154.91</t>
  </si>
  <si>
    <t>-18104.59</t>
  </si>
  <si>
    <t>INVDEM000761</t>
  </si>
  <si>
    <t>PRD5532</t>
  </si>
  <si>
    <t>65.64</t>
  </si>
  <si>
    <t>55.9</t>
  </si>
  <si>
    <t>97.91</t>
  </si>
  <si>
    <t>25074.48</t>
  </si>
  <si>
    <t>3720.68</t>
  </si>
  <si>
    <t>INVDEM000455</t>
  </si>
  <si>
    <t>PRD9972</t>
  </si>
  <si>
    <t>82.46</t>
  </si>
  <si>
    <t>728.83</t>
  </si>
  <si>
    <t>6789.51</t>
  </si>
  <si>
    <t>29742.08</t>
  </si>
  <si>
    <t>8431.62</t>
  </si>
  <si>
    <t>INVDEM001088</t>
  </si>
  <si>
    <t>58.81</t>
  </si>
  <si>
    <t>73.45</t>
  </si>
  <si>
    <t>242.91</t>
  </si>
  <si>
    <t>3490.74</t>
  </si>
  <si>
    <t>2140.32</t>
  </si>
  <si>
    <t>-3240.01</t>
  </si>
  <si>
    <t>INVDEM001601</t>
  </si>
  <si>
    <t>PRD9786</t>
  </si>
  <si>
    <t>9130.5</t>
  </si>
  <si>
    <t>78959.4</t>
  </si>
  <si>
    <t>14121.84</t>
  </si>
  <si>
    <t>INVDEM000324</t>
  </si>
  <si>
    <t>ST985</t>
  </si>
  <si>
    <t>PRD8339</t>
  </si>
  <si>
    <t>175.61</t>
  </si>
  <si>
    <t>455.05</t>
  </si>
  <si>
    <t>10767.5</t>
  </si>
  <si>
    <t>32136.63</t>
  </si>
  <si>
    <t>4541.07</t>
  </si>
  <si>
    <t>INVDEM001813</t>
  </si>
  <si>
    <t>PRD9913</t>
  </si>
  <si>
    <t>155.14</t>
  </si>
  <si>
    <t>85.93</t>
  </si>
  <si>
    <t>1633</t>
  </si>
  <si>
    <t>5944.33</t>
  </si>
  <si>
    <t>13954.68</t>
  </si>
  <si>
    <t>79586.82</t>
  </si>
  <si>
    <t>12789.35</t>
  </si>
  <si>
    <t>INVDEM000956</t>
  </si>
  <si>
    <t>PRD4498</t>
  </si>
  <si>
    <t>91.52</t>
  </si>
  <si>
    <t>50.22</t>
  </si>
  <si>
    <t>1456</t>
  </si>
  <si>
    <t>3166.49</t>
  </si>
  <si>
    <t>59396.48</t>
  </si>
  <si>
    <t>23637.21</t>
  </si>
  <si>
    <t>INVDEM001467</t>
  </si>
  <si>
    <t>339.3</t>
  </si>
  <si>
    <t>178.78</t>
  </si>
  <si>
    <t>77.19</t>
  </si>
  <si>
    <t>3410.94</t>
  </si>
  <si>
    <t>70949.84</t>
  </si>
  <si>
    <t>93986.1</t>
  </si>
  <si>
    <t>-29896.74</t>
  </si>
  <si>
    <t>INVDEM000121</t>
  </si>
  <si>
    <t>PRD7613</t>
  </si>
  <si>
    <t>516.15</t>
  </si>
  <si>
    <t>229.93</t>
  </si>
  <si>
    <t>2363.26</t>
  </si>
  <si>
    <t>4293.3</t>
  </si>
  <si>
    <t>102197.7</t>
  </si>
  <si>
    <t>50015.0</t>
  </si>
  <si>
    <t>INVDEM001302</t>
  </si>
  <si>
    <t>PRD8072</t>
  </si>
  <si>
    <t>169.22</t>
  </si>
  <si>
    <t>77.18</t>
  </si>
  <si>
    <t>54.3</t>
  </si>
  <si>
    <t>19629.52</t>
  </si>
  <si>
    <t>10622.34</t>
  </si>
  <si>
    <t>INVDEM001036</t>
  </si>
  <si>
    <t>INVDEM000862</t>
  </si>
  <si>
    <t>ST406</t>
  </si>
  <si>
    <t>PRD9649</t>
  </si>
  <si>
    <t>292.69</t>
  </si>
  <si>
    <t>162.51</t>
  </si>
  <si>
    <t>787.22</t>
  </si>
  <si>
    <t>103612.26</t>
  </si>
  <si>
    <t>45296.5</t>
  </si>
  <si>
    <t>INVDEM001197</t>
  </si>
  <si>
    <t>35.69</t>
  </si>
  <si>
    <t>4965.57</t>
  </si>
  <si>
    <t>12313.28</t>
  </si>
  <si>
    <t>588.2</t>
  </si>
  <si>
    <t>INVDEM000053</t>
  </si>
  <si>
    <t>PRD6428</t>
  </si>
  <si>
    <t>230.01</t>
  </si>
  <si>
    <t>110.77</t>
  </si>
  <si>
    <t>68.13</t>
  </si>
  <si>
    <t>953.92</t>
  </si>
  <si>
    <t>92694.03</t>
  </si>
  <si>
    <t>47099.8</t>
  </si>
  <si>
    <t>INVDEM001448</t>
  </si>
  <si>
    <t>PRD5245</t>
  </si>
  <si>
    <t>13.38</t>
  </si>
  <si>
    <t>11.51</t>
  </si>
  <si>
    <t>-246</t>
  </si>
  <si>
    <t>119.91</t>
  </si>
  <si>
    <t>1131.35</t>
  </si>
  <si>
    <t>1886.58</t>
  </si>
  <si>
    <t>-987.59</t>
  </si>
  <si>
    <t>INVDEM000054</t>
  </si>
  <si>
    <t>PRD6669</t>
  </si>
  <si>
    <t>40.68</t>
  </si>
  <si>
    <t>31.84</t>
  </si>
  <si>
    <t>885</t>
  </si>
  <si>
    <t>66.92</t>
  </si>
  <si>
    <t>1256.8</t>
  </si>
  <si>
    <t>5560.36</t>
  </si>
  <si>
    <t>1464.48</t>
  </si>
  <si>
    <t>-6498.92</t>
  </si>
  <si>
    <t>INVDEM000212</t>
  </si>
  <si>
    <t>PRD1941</t>
  </si>
  <si>
    <t>26.94</t>
  </si>
  <si>
    <t>12.07</t>
  </si>
  <si>
    <t>12624.63</t>
  </si>
  <si>
    <t>969.84</t>
  </si>
  <si>
    <t>-12179.27</t>
  </si>
  <si>
    <t>INVDEM001146</t>
  </si>
  <si>
    <t>PRD4705</t>
  </si>
  <si>
    <t>6.62</t>
  </si>
  <si>
    <t>3.28</t>
  </si>
  <si>
    <t>1199</t>
  </si>
  <si>
    <t>-497</t>
  </si>
  <si>
    <t>70.7</t>
  </si>
  <si>
    <t>3647.28</t>
  </si>
  <si>
    <t>3998.48</t>
  </si>
  <si>
    <t>-1629.92</t>
  </si>
  <si>
    <t>INVDEM000630</t>
  </si>
  <si>
    <t>PRD6123</t>
  </si>
  <si>
    <t>212.29</t>
  </si>
  <si>
    <t>109.73</t>
  </si>
  <si>
    <t>580.7</t>
  </si>
  <si>
    <t>7692.0</t>
  </si>
  <si>
    <t>81731.65</t>
  </si>
  <si>
    <t>31212.9</t>
  </si>
  <si>
    <t>INVDEM001158</t>
  </si>
  <si>
    <t>PRD6702</t>
  </si>
  <si>
    <t>82.51</t>
  </si>
  <si>
    <t>89.41</t>
  </si>
  <si>
    <t>743.53</t>
  </si>
  <si>
    <t>9667.9</t>
  </si>
  <si>
    <t>1911.02</t>
  </si>
  <si>
    <t>INVDEM001285</t>
  </si>
  <si>
    <t>ST166</t>
  </si>
  <si>
    <t>PRD7236</t>
  </si>
  <si>
    <t>38.42</t>
  </si>
  <si>
    <t>1156.51</t>
  </si>
  <si>
    <t>12146.36</t>
  </si>
  <si>
    <t>11712.96</t>
  </si>
  <si>
    <t>-7122.39</t>
  </si>
  <si>
    <t>INVDEM000567</t>
  </si>
  <si>
    <t>228.79</t>
  </si>
  <si>
    <t>170.75</t>
  </si>
  <si>
    <t>95.27</t>
  </si>
  <si>
    <t>1588.72</t>
  </si>
  <si>
    <t>111191.94</t>
  </si>
  <si>
    <t>26618.72</t>
  </si>
  <si>
    <t>INVDEM001688</t>
  </si>
  <si>
    <t>PRD5572</t>
  </si>
  <si>
    <t>281.22</t>
  </si>
  <si>
    <t>197.97</t>
  </si>
  <si>
    <t>1721</t>
  </si>
  <si>
    <t>1303</t>
  </si>
  <si>
    <t>1800</t>
  </si>
  <si>
    <t>21645.0</t>
  </si>
  <si>
    <t>293312.46</t>
  </si>
  <si>
    <t>65184.75</t>
  </si>
  <si>
    <t>INVDEM001085</t>
  </si>
  <si>
    <t>PRD1876</t>
  </si>
  <si>
    <t>348.62</t>
  </si>
  <si>
    <t>214.21</t>
  </si>
  <si>
    <t>7231.9</t>
  </si>
  <si>
    <t>72446.99</t>
  </si>
  <si>
    <t>146071.78</t>
  </si>
  <si>
    <t>-23361.1</t>
  </si>
  <si>
    <t>INVDEM001527</t>
  </si>
  <si>
    <t>PRD3579</t>
  </si>
  <si>
    <t>251.22</t>
  </si>
  <si>
    <t>204.52</t>
  </si>
  <si>
    <t>84.03</t>
  </si>
  <si>
    <t>1584</t>
  </si>
  <si>
    <t>1418</t>
  </si>
  <si>
    <t>18206.46</t>
  </si>
  <si>
    <t>47167.0</t>
  </si>
  <si>
    <t>67075.74</t>
  </si>
  <si>
    <t>-52904.56</t>
  </si>
  <si>
    <t>INVDEM001182</t>
  </si>
  <si>
    <t>PRD5042</t>
  </si>
  <si>
    <t>204.6</t>
  </si>
  <si>
    <t>-76</t>
  </si>
  <si>
    <t>72019.2</t>
  </si>
  <si>
    <t>37713.28</t>
  </si>
  <si>
    <t>INVDEM001751</t>
  </si>
  <si>
    <t>PRD1390</t>
  </si>
  <si>
    <t>241.48</t>
  </si>
  <si>
    <t>151.34</t>
  </si>
  <si>
    <t>96.53</t>
  </si>
  <si>
    <t>3285.43</t>
  </si>
  <si>
    <t>42636.22</t>
  </si>
  <si>
    <t>18111.0</t>
  </si>
  <si>
    <t>-39161.15</t>
  </si>
  <si>
    <t>INVDEM000963</t>
  </si>
  <si>
    <t>PRD7891</t>
  </si>
  <si>
    <t>106.97</t>
  </si>
  <si>
    <t>75.49</t>
  </si>
  <si>
    <t>493.54</t>
  </si>
  <si>
    <t>10910.94</t>
  </si>
  <si>
    <t>2308.4</t>
  </si>
  <si>
    <t>INVDEM000304</t>
  </si>
  <si>
    <t>ST840</t>
  </si>
  <si>
    <t>PRD7327</t>
  </si>
  <si>
    <t>406.45</t>
  </si>
  <si>
    <t>198.53</t>
  </si>
  <si>
    <t>1351.39</t>
  </si>
  <si>
    <t>108118.4</t>
  </si>
  <si>
    <t>9754.8</t>
  </si>
  <si>
    <t>-104479.71</t>
  </si>
  <si>
    <t>INVDEM001803</t>
  </si>
  <si>
    <t>PRD4600</t>
  </si>
  <si>
    <t>136.75</t>
  </si>
  <si>
    <t>77.83</t>
  </si>
  <si>
    <t>11889.0</t>
  </si>
  <si>
    <t>57435.0</t>
  </si>
  <si>
    <t>10303.8</t>
  </si>
  <si>
    <t>INVDEM001195</t>
  </si>
  <si>
    <t>PRD5898</t>
  </si>
  <si>
    <t>326.94</t>
  </si>
  <si>
    <t>168.05</t>
  </si>
  <si>
    <t>743.58</t>
  </si>
  <si>
    <t>28282.42</t>
  </si>
  <si>
    <t>83042.76</t>
  </si>
  <si>
    <t>11332.06</t>
  </si>
  <si>
    <t>INVDEM001081</t>
  </si>
  <si>
    <t>PRD3876</t>
  </si>
  <si>
    <t>2025-12-04</t>
  </si>
  <si>
    <t>290.55</t>
  </si>
  <si>
    <t>6681.18</t>
  </si>
  <si>
    <t>18014.1</t>
  </si>
  <si>
    <t>-404.92</t>
  </si>
  <si>
    <t>INVDEM000083</t>
  </si>
  <si>
    <t>PRD1336</t>
  </si>
  <si>
    <t>352.54</t>
  </si>
  <si>
    <t>187.1</t>
  </si>
  <si>
    <t>1907</t>
  </si>
  <si>
    <t>2330</t>
  </si>
  <si>
    <t>-423</t>
  </si>
  <si>
    <t>2417</t>
  </si>
  <si>
    <t>1974.17</t>
  </si>
  <si>
    <t>145752.64</t>
  </si>
  <si>
    <t>510830.46</t>
  </si>
  <si>
    <t>91995.75</t>
  </si>
  <si>
    <t>INVDEM000270</t>
  </si>
  <si>
    <t>PRD9787</t>
  </si>
  <si>
    <t>223.96</t>
  </si>
  <si>
    <t>127.56</t>
  </si>
  <si>
    <t>94.74</t>
  </si>
  <si>
    <t>755.7</t>
  </si>
  <si>
    <t>62467.2</t>
  </si>
  <si>
    <t>93167.36</t>
  </si>
  <si>
    <t>-23120.5</t>
  </si>
  <si>
    <t>INVDEM001837</t>
  </si>
  <si>
    <t>PRD2997</t>
  </si>
  <si>
    <t>289.08</t>
  </si>
  <si>
    <t>214.82</t>
  </si>
  <si>
    <t>1235.66</t>
  </si>
  <si>
    <t>52034.4</t>
  </si>
  <si>
    <t>12131.14</t>
  </si>
  <si>
    <t>INVDEM001805</t>
  </si>
  <si>
    <t>PRD2367</t>
  </si>
  <si>
    <t>247.02</t>
  </si>
  <si>
    <t>143.69</t>
  </si>
  <si>
    <t>1212</t>
  </si>
  <si>
    <t>71.75</t>
  </si>
  <si>
    <t>2420.29</t>
  </si>
  <si>
    <t>78944.12</t>
  </si>
  <si>
    <t>44710.62</t>
  </si>
  <si>
    <t>-62661.68</t>
  </si>
  <si>
    <t>INVDEM000007</t>
  </si>
  <si>
    <t>419.96</t>
  </si>
  <si>
    <t>218.63</t>
  </si>
  <si>
    <t>99.14</t>
  </si>
  <si>
    <t>3067.51</t>
  </si>
  <si>
    <t>292292.16</t>
  </si>
  <si>
    <t>137058.17</t>
  </si>
  <si>
    <t>INVDEM001753</t>
  </si>
  <si>
    <t>PRD9848</t>
  </si>
  <si>
    <t>513.85</t>
  </si>
  <si>
    <t>238.89</t>
  </si>
  <si>
    <t>3210.33</t>
  </si>
  <si>
    <t>108884.16</t>
  </si>
  <si>
    <t>38538.75</t>
  </si>
  <si>
    <t>-91472.49</t>
  </si>
  <si>
    <t>INVDEM000493</t>
  </si>
  <si>
    <t>PRD7773</t>
  </si>
  <si>
    <t>165.0</t>
  </si>
  <si>
    <t>133.45</t>
  </si>
  <si>
    <t>101.13</t>
  </si>
  <si>
    <t>8415.0</t>
  </si>
  <si>
    <t>1507.92</t>
  </si>
  <si>
    <t>INVDEM000066</t>
  </si>
  <si>
    <t>PRD5638</t>
  </si>
  <si>
    <t>6.97</t>
  </si>
  <si>
    <t>4.11</t>
  </si>
  <si>
    <t>98.36</t>
  </si>
  <si>
    <t>1252.68</t>
  </si>
  <si>
    <t>1205.81</t>
  </si>
  <si>
    <t>-757.9</t>
  </si>
  <si>
    <t>INVDEM001219</t>
  </si>
  <si>
    <t>PRD1430</t>
  </si>
  <si>
    <t>171.34</t>
  </si>
  <si>
    <t>2468.7</t>
  </si>
  <si>
    <t>31338.9</t>
  </si>
  <si>
    <t>18489.12</t>
  </si>
  <si>
    <t>-28683.0</t>
  </si>
  <si>
    <t>INVDEM000996</t>
  </si>
  <si>
    <t>111.61</t>
  </si>
  <si>
    <t>74.58</t>
  </si>
  <si>
    <t>98.48</t>
  </si>
  <si>
    <t>727.5</t>
  </si>
  <si>
    <t>80694.03</t>
  </si>
  <si>
    <t>26045.19</t>
  </si>
  <si>
    <t>INVDEM000560</t>
  </si>
  <si>
    <t>PRD1727</t>
  </si>
  <si>
    <t>45.78</t>
  </si>
  <si>
    <t>23.46</t>
  </si>
  <si>
    <t>69.89</t>
  </si>
  <si>
    <t>169.07</t>
  </si>
  <si>
    <t>1160.64</t>
  </si>
  <si>
    <t>10392.06</t>
  </si>
  <si>
    <t>3736.93</t>
  </si>
  <si>
    <t>INVDEM000772</t>
  </si>
  <si>
    <t>ST966</t>
  </si>
  <si>
    <t>PRD8790</t>
  </si>
  <si>
    <t>167.04</t>
  </si>
  <si>
    <t>118.95</t>
  </si>
  <si>
    <t>1245.6</t>
  </si>
  <si>
    <t>64811.52</t>
  </si>
  <si>
    <t>17413.32</t>
  </si>
  <si>
    <t>INVDEM000768</t>
  </si>
  <si>
    <t>239.22</t>
  </si>
  <si>
    <t>175.54</t>
  </si>
  <si>
    <t>-225</t>
  </si>
  <si>
    <t>7377.14</t>
  </si>
  <si>
    <t>44894.4</t>
  </si>
  <si>
    <t>5980.5</t>
  </si>
  <si>
    <t>-50679.54</t>
  </si>
  <si>
    <t>INVDEM001193</t>
  </si>
  <si>
    <t>PRD7636</t>
  </si>
  <si>
    <t>14.69</t>
  </si>
  <si>
    <t>6.84</t>
  </si>
  <si>
    <t>-103</t>
  </si>
  <si>
    <t>71.93</t>
  </si>
  <si>
    <t>5391.23</t>
  </si>
  <si>
    <t>2880.95</t>
  </si>
  <si>
    <t>INVDEM001985</t>
  </si>
  <si>
    <t>PRD1582</t>
  </si>
  <si>
    <t>333.33</t>
  </si>
  <si>
    <t>196.54</t>
  </si>
  <si>
    <t>12447.89</t>
  </si>
  <si>
    <t>50666.16</t>
  </si>
  <si>
    <t>6309.38</t>
  </si>
  <si>
    <t>INVDEM000689</t>
  </si>
  <si>
    <t>PRD4167</t>
  </si>
  <si>
    <t>49.57</t>
  </si>
  <si>
    <t>38.11</t>
  </si>
  <si>
    <t>1890.9</t>
  </si>
  <si>
    <t>13235.19</t>
  </si>
  <si>
    <t>1168.92</t>
  </si>
  <si>
    <t>INVDEM001639</t>
  </si>
  <si>
    <t>PRD1555</t>
  </si>
  <si>
    <t>100.8</t>
  </si>
  <si>
    <t>46.72</t>
  </si>
  <si>
    <t>1622</t>
  </si>
  <si>
    <t>71.98</t>
  </si>
  <si>
    <t>1675</t>
  </si>
  <si>
    <t>127713.6</t>
  </si>
  <si>
    <t>68519.36</t>
  </si>
  <si>
    <t>INVDEM000170</t>
  </si>
  <si>
    <t>PRD1142</t>
  </si>
  <si>
    <t>286.87</t>
  </si>
  <si>
    <t>69.86</t>
  </si>
  <si>
    <t>1267.51</t>
  </si>
  <si>
    <t>112281.12</t>
  </si>
  <si>
    <t>11761.67</t>
  </si>
  <si>
    <t>-107426.92</t>
  </si>
  <si>
    <t>INVDEM000903</t>
  </si>
  <si>
    <t>PRD2400</t>
  </si>
  <si>
    <t>2026-01-17</t>
  </si>
  <si>
    <t>196.34</t>
  </si>
  <si>
    <t>153.95</t>
  </si>
  <si>
    <t>86.52</t>
  </si>
  <si>
    <t>4573.47</t>
  </si>
  <si>
    <t>122319.82</t>
  </si>
  <si>
    <t>21835.5</t>
  </si>
  <si>
    <t>INVDEM002030</t>
  </si>
  <si>
    <t>INVDEM001811</t>
  </si>
  <si>
    <t>PRD5590</t>
  </si>
  <si>
    <t>317.54</t>
  </si>
  <si>
    <t>145.06</t>
  </si>
  <si>
    <t>91.05</t>
  </si>
  <si>
    <t>2341.3</t>
  </si>
  <si>
    <t>124530.56</t>
  </si>
  <si>
    <t>29848.76</t>
  </si>
  <si>
    <t>-110658.74</t>
  </si>
  <si>
    <t>INVDEM000147</t>
  </si>
  <si>
    <t>PRD1141</t>
  </si>
  <si>
    <t>49.99</t>
  </si>
  <si>
    <t>76.76</t>
  </si>
  <si>
    <t>359.51</t>
  </si>
  <si>
    <t>28304.47</t>
  </si>
  <si>
    <t>62225.0</t>
  </si>
  <si>
    <t>2317.27</t>
  </si>
  <si>
    <t>INVDEM000239</t>
  </si>
  <si>
    <t>PRD7503</t>
  </si>
  <si>
    <t>10.26</t>
  </si>
  <si>
    <t>109.64</t>
  </si>
  <si>
    <t>1546.44</t>
  </si>
  <si>
    <t>574.96</t>
  </si>
  <si>
    <t>INVDEM000842</t>
  </si>
  <si>
    <t>PRD4276</t>
  </si>
  <si>
    <t>123.71</t>
  </si>
  <si>
    <t>77.33</t>
  </si>
  <si>
    <t>408.15</t>
  </si>
  <si>
    <t>64947.75</t>
  </si>
  <si>
    <t>28015.35</t>
  </si>
  <si>
    <t>INVDEM001934</t>
  </si>
  <si>
    <t>PRD4335</t>
  </si>
  <si>
    <t>307.26</t>
  </si>
  <si>
    <t>182.66</t>
  </si>
  <si>
    <t>1288</t>
  </si>
  <si>
    <t>6023.75</t>
  </si>
  <si>
    <t>60431.0</t>
  </si>
  <si>
    <t>27346.14</t>
  </si>
  <si>
    <t>-55365.35</t>
  </si>
  <si>
    <t>INVDEM000043</t>
  </si>
  <si>
    <t>PRD5144</t>
  </si>
  <si>
    <t>7.34</t>
  </si>
  <si>
    <t>3.5</t>
  </si>
  <si>
    <t>96.03</t>
  </si>
  <si>
    <t>8.61</t>
  </si>
  <si>
    <t>3699.36</t>
  </si>
  <si>
    <t>1926.75</t>
  </si>
  <si>
    <t>INVDEM000631</t>
  </si>
  <si>
    <t>PRD8447</t>
  </si>
  <si>
    <t>48.85</t>
  </si>
  <si>
    <t>-118</t>
  </si>
  <si>
    <t>106800.98</t>
  </si>
  <si>
    <t>49304.53</t>
  </si>
  <si>
    <t>INVDEM000601</t>
  </si>
  <si>
    <t>PRD7260</t>
  </si>
  <si>
    <t>96.7</t>
  </si>
  <si>
    <t>45171.45</t>
  </si>
  <si>
    <t>18478.17</t>
  </si>
  <si>
    <t>INVDEM000683</t>
  </si>
  <si>
    <t>PRD1625</t>
  </si>
  <si>
    <t>55.71</t>
  </si>
  <si>
    <t>33.64</t>
  </si>
  <si>
    <t>810</t>
  </si>
  <si>
    <t>1408</t>
  </si>
  <si>
    <t>-396</t>
  </si>
  <si>
    <t>71.88</t>
  </si>
  <si>
    <t>25446.71</t>
  </si>
  <si>
    <t>14206.05</t>
  </si>
  <si>
    <t>-21604.34</t>
  </si>
  <si>
    <t>INVDEM000815</t>
  </si>
  <si>
    <t>PRD1498</t>
  </si>
  <si>
    <t>113.65</t>
  </si>
  <si>
    <t>65.25</t>
  </si>
  <si>
    <t>24200.0</t>
  </si>
  <si>
    <t>40345.75</t>
  </si>
  <si>
    <t>-7018.0</t>
  </si>
  <si>
    <t>INVDEM000661</t>
  </si>
  <si>
    <t>PRD8258</t>
  </si>
  <si>
    <t>92.26</t>
  </si>
  <si>
    <t>1517</t>
  </si>
  <si>
    <t>8882.87</t>
  </si>
  <si>
    <t>95244.36</t>
  </si>
  <si>
    <t>4792.0</t>
  </si>
  <si>
    <t>-101641.73</t>
  </si>
  <si>
    <t>INVDEM000950</t>
  </si>
  <si>
    <t>ST886</t>
  </si>
  <si>
    <t>PRD8769</t>
  </si>
  <si>
    <t>330.19</t>
  </si>
  <si>
    <t>164.43</t>
  </si>
  <si>
    <t>26687.36</t>
  </si>
  <si>
    <t>206038.56</t>
  </si>
  <si>
    <t>76746.88</t>
  </si>
  <si>
    <t>INVDEM000757</t>
  </si>
  <si>
    <t>PRD6701</t>
  </si>
  <si>
    <t>289.17</t>
  </si>
  <si>
    <t>91.69</t>
  </si>
  <si>
    <t>235.2</t>
  </si>
  <si>
    <t>116244.3</t>
  </si>
  <si>
    <t>17350.2</t>
  </si>
  <si>
    <t>-107560.5</t>
  </si>
  <si>
    <t>INVDEM000240</t>
  </si>
  <si>
    <t>PRD9006</t>
  </si>
  <si>
    <t>184.53</t>
  </si>
  <si>
    <t>158.99</t>
  </si>
  <si>
    <t>93.59</t>
  </si>
  <si>
    <t>115.78</t>
  </si>
  <si>
    <t>8172.8</t>
  </si>
  <si>
    <t>44656.26</t>
  </si>
  <si>
    <t>-2107.9</t>
  </si>
  <si>
    <t>INVDEM001367</t>
  </si>
  <si>
    <t>174.38</t>
  </si>
  <si>
    <t>3172.92</t>
  </si>
  <si>
    <t>23858.38</t>
  </si>
  <si>
    <t>141738.08</t>
  </si>
  <si>
    <t>33794.46</t>
  </si>
  <si>
    <t>INVDEM000520</t>
  </si>
  <si>
    <t>214.28</t>
  </si>
  <si>
    <t>117.01</t>
  </si>
  <si>
    <t>65.02</t>
  </si>
  <si>
    <t>2190.78</t>
  </si>
  <si>
    <t>19940.35</t>
  </si>
  <si>
    <t>98783.08</t>
  </si>
  <si>
    <t>22710.34</t>
  </si>
  <si>
    <t>INVDEM000807</t>
  </si>
  <si>
    <t>PRD9516</t>
  </si>
  <si>
    <t>65.35</t>
  </si>
  <si>
    <t>53.15</t>
  </si>
  <si>
    <t>224.1</t>
  </si>
  <si>
    <t>780.8</t>
  </si>
  <si>
    <t>1764.45</t>
  </si>
  <si>
    <t>-675.5</t>
  </si>
  <si>
    <t>INVDEM000242</t>
  </si>
  <si>
    <t>PRD5636</t>
  </si>
  <si>
    <t>310.55</t>
  </si>
  <si>
    <t>183.8</t>
  </si>
  <si>
    <t>946.69</t>
  </si>
  <si>
    <t>70494.85</t>
  </si>
  <si>
    <t>27825.56</t>
  </si>
  <si>
    <t>INVDEM001965</t>
  </si>
  <si>
    <t>ST343</t>
  </si>
  <si>
    <t>PRD3433</t>
  </si>
  <si>
    <t>377.34</t>
  </si>
  <si>
    <t>174.95</t>
  </si>
  <si>
    <t>91.4</t>
  </si>
  <si>
    <t>924.7</t>
  </si>
  <si>
    <t>83392.14</t>
  </si>
  <si>
    <t>43803.49</t>
  </si>
  <si>
    <t>INVDEM001521</t>
  </si>
  <si>
    <t>PRD3826</t>
  </si>
  <si>
    <t>337.39</t>
  </si>
  <si>
    <t>205.61</t>
  </si>
  <si>
    <t>19108.1</t>
  </si>
  <si>
    <t>65116.27</t>
  </si>
  <si>
    <t>5007.38</t>
  </si>
  <si>
    <t>INVDEM000847</t>
  </si>
  <si>
    <t>ST403</t>
  </si>
  <si>
    <t>PRD8481</t>
  </si>
  <si>
    <t>282.5</t>
  </si>
  <si>
    <t>237.89</t>
  </si>
  <si>
    <t>68.61</t>
  </si>
  <si>
    <t>3965.56</t>
  </si>
  <si>
    <t>12758.46</t>
  </si>
  <si>
    <t>83902.5</t>
  </si>
  <si>
    <t>-3474.85</t>
  </si>
  <si>
    <t>INVDEM001921</t>
  </si>
  <si>
    <t>PRD1879</t>
  </si>
  <si>
    <t>180.46</t>
  </si>
  <si>
    <t>136.16</t>
  </si>
  <si>
    <t>990</t>
  </si>
  <si>
    <t>5504.46</t>
  </si>
  <si>
    <t>23700.5</t>
  </si>
  <si>
    <t>64424.22</t>
  </si>
  <si>
    <t>-13389.86</t>
  </si>
  <si>
    <t>INVDEM001168</t>
  </si>
  <si>
    <t>PRD4013</t>
  </si>
  <si>
    <t>309.51</t>
  </si>
  <si>
    <t>192.99</t>
  </si>
  <si>
    <t>74.88</t>
  </si>
  <si>
    <t>1463.21</t>
  </si>
  <si>
    <t>18177.12</t>
  </si>
  <si>
    <t>147636.27</t>
  </si>
  <si>
    <t>35939.71</t>
  </si>
  <si>
    <t>INVDEM000737</t>
  </si>
  <si>
    <t>PRD2690</t>
  </si>
  <si>
    <t>279.33</t>
  </si>
  <si>
    <t>961</t>
  </si>
  <si>
    <t>70.14</t>
  </si>
  <si>
    <t>6041.54</t>
  </si>
  <si>
    <t>74819.2</t>
  </si>
  <si>
    <t>14804.49</t>
  </si>
  <si>
    <t>-76493.54</t>
  </si>
  <si>
    <t>INVDEM001848</t>
  </si>
  <si>
    <t>PRD8104</t>
  </si>
  <si>
    <t>117.78</t>
  </si>
  <si>
    <t>58.49</t>
  </si>
  <si>
    <t>69.85</t>
  </si>
  <si>
    <t>246.77</t>
  </si>
  <si>
    <t>19328.54</t>
  </si>
  <si>
    <t>30740.58</t>
  </si>
  <si>
    <t>-4100.62</t>
  </si>
  <si>
    <t>INVDEM000726</t>
  </si>
  <si>
    <t>ST914</t>
  </si>
  <si>
    <t>PRD9303</t>
  </si>
  <si>
    <t>231.08</t>
  </si>
  <si>
    <t>107.92</t>
  </si>
  <si>
    <t>82.12</t>
  </si>
  <si>
    <t>6034.84</t>
  </si>
  <si>
    <t>58463.24</t>
  </si>
  <si>
    <t>25124.64</t>
  </si>
  <si>
    <t>INVDEM000257</t>
  </si>
  <si>
    <t>ST646</t>
  </si>
  <si>
    <t>PRD5039</t>
  </si>
  <si>
    <t>328.25</t>
  </si>
  <si>
    <t>164.72</t>
  </si>
  <si>
    <t>75.95</t>
  </si>
  <si>
    <t>1419.59</t>
  </si>
  <si>
    <t>25931.75</t>
  </si>
  <si>
    <t>11499.28</t>
  </si>
  <si>
    <t>INVDEM000308</t>
  </si>
  <si>
    <t>PRD3233</t>
  </si>
  <si>
    <t>72.06</t>
  </si>
  <si>
    <t>325.3</t>
  </si>
  <si>
    <t>30769.62</t>
  </si>
  <si>
    <t>17032.25</t>
  </si>
  <si>
    <t>INVDEM001731</t>
  </si>
  <si>
    <t>PRD2329</t>
  </si>
  <si>
    <t>189.69</t>
  </si>
  <si>
    <t>135.71</t>
  </si>
  <si>
    <t>81.66</t>
  </si>
  <si>
    <t>4454.64</t>
  </si>
  <si>
    <t>15978.08</t>
  </si>
  <si>
    <t>81377.01</t>
  </si>
  <si>
    <t>2724.7</t>
  </si>
  <si>
    <t>INVDEM001464</t>
  </si>
  <si>
    <t>PRD7188</t>
  </si>
  <si>
    <t>100.18</t>
  </si>
  <si>
    <t>4507.36</t>
  </si>
  <si>
    <t>27963.98</t>
  </si>
  <si>
    <t>82926.3</t>
  </si>
  <si>
    <t>2969.64</t>
  </si>
  <si>
    <t>INVDEM001900</t>
  </si>
  <si>
    <t>PRD6782</t>
  </si>
  <si>
    <t>223.58</t>
  </si>
  <si>
    <t>131.78</t>
  </si>
  <si>
    <t>-338</t>
  </si>
  <si>
    <t>34792.2</t>
  </si>
  <si>
    <t>168355.74</t>
  </si>
  <si>
    <t>34109.24</t>
  </si>
  <si>
    <t>INVDEM001507</t>
  </si>
  <si>
    <t xml:space="preserve"> Texas </t>
  </si>
  <si>
    <t>PRD7298</t>
  </si>
  <si>
    <t>31.05</t>
  </si>
  <si>
    <t>24.85</t>
  </si>
  <si>
    <t>-322</t>
  </si>
  <si>
    <t>70.65</t>
  </si>
  <si>
    <t>903.78</t>
  </si>
  <si>
    <t>6088.4</t>
  </si>
  <si>
    <t>3570.75</t>
  </si>
  <si>
    <t>-6279.18</t>
  </si>
  <si>
    <t>INVDEM001295</t>
  </si>
  <si>
    <t>ST223</t>
  </si>
  <si>
    <t>2025-01-05</t>
  </si>
  <si>
    <t>241.68</t>
  </si>
  <si>
    <t>120.05</t>
  </si>
  <si>
    <t>185851.92</t>
  </si>
  <si>
    <t>93533.47</t>
  </si>
  <si>
    <t>INVDEM000488</t>
  </si>
  <si>
    <t>PRD8587</t>
  </si>
  <si>
    <t>330.98</t>
  </si>
  <si>
    <t>217.63</t>
  </si>
  <si>
    <t>84.74</t>
  </si>
  <si>
    <t>1586.9</t>
  </si>
  <si>
    <t>116835.94</t>
  </si>
  <si>
    <t>38425.65</t>
  </si>
  <si>
    <t>INVDEM000896</t>
  </si>
  <si>
    <t>PRD3020</t>
  </si>
  <si>
    <t>373.68</t>
  </si>
  <si>
    <t>187.76</t>
  </si>
  <si>
    <t>219.08</t>
  </si>
  <si>
    <t>282128.4</t>
  </si>
  <si>
    <t>140150.52</t>
  </si>
  <si>
    <t>INVDEM000681</t>
  </si>
  <si>
    <t>PRD6852</t>
  </si>
  <si>
    <t>324.65</t>
  </si>
  <si>
    <t>228.6</t>
  </si>
  <si>
    <t>65.26</t>
  </si>
  <si>
    <t>10225.36</t>
  </si>
  <si>
    <t>276601.8</t>
  </si>
  <si>
    <t>71609.24</t>
  </si>
  <si>
    <t>INVDEM000409</t>
  </si>
  <si>
    <t>PRD1670</t>
  </si>
  <si>
    <t>159.23</t>
  </si>
  <si>
    <t>78.4</t>
  </si>
  <si>
    <t>1706.38</t>
  </si>
  <si>
    <t>77863.47</t>
  </si>
  <si>
    <t>37819.49</t>
  </si>
  <si>
    <t>INVDEM001228</t>
  </si>
  <si>
    <t>ST178</t>
  </si>
  <si>
    <t>PRD7667</t>
  </si>
  <si>
    <t>240.64</t>
  </si>
  <si>
    <t>162.0</t>
  </si>
  <si>
    <t>1155</t>
  </si>
  <si>
    <t>1168</t>
  </si>
  <si>
    <t>1839</t>
  </si>
  <si>
    <t>8712.87</t>
  </si>
  <si>
    <t>277939.2</t>
  </si>
  <si>
    <t>82116.33</t>
  </si>
  <si>
    <t>INVDEM000576</t>
  </si>
  <si>
    <t>ST712</t>
  </si>
  <si>
    <t>PRD2211</t>
  </si>
  <si>
    <t>2358.34</t>
  </si>
  <si>
    <t>12080.61</t>
  </si>
  <si>
    <t>3730.97</t>
  </si>
  <si>
    <t>INVDEM000574</t>
  </si>
  <si>
    <t>ST137</t>
  </si>
  <si>
    <t>PRD6896</t>
  </si>
  <si>
    <t>49.32</t>
  </si>
  <si>
    <t>37.73</t>
  </si>
  <si>
    <t>527.77</t>
  </si>
  <si>
    <t>4346.25</t>
  </si>
  <si>
    <t>6608.88</t>
  </si>
  <si>
    <t>-3320.96</t>
  </si>
  <si>
    <t>INVDEM000422</t>
  </si>
  <si>
    <t>PRD7839</t>
  </si>
  <si>
    <t>57.35</t>
  </si>
  <si>
    <t>97.29</t>
  </si>
  <si>
    <t>1745</t>
  </si>
  <si>
    <t>6156.58</t>
  </si>
  <si>
    <t>66725.34</t>
  </si>
  <si>
    <t>22086.75</t>
  </si>
  <si>
    <t>-60831.42</t>
  </si>
  <si>
    <t>INVDEM001713</t>
  </si>
  <si>
    <t>PRD9050</t>
  </si>
  <si>
    <t>402.59</t>
  </si>
  <si>
    <t>233.63</t>
  </si>
  <si>
    <t>92.65</t>
  </si>
  <si>
    <t>505.95</t>
  </si>
  <si>
    <t>27376.12</t>
  </si>
  <si>
    <t>10983.33</t>
  </si>
  <si>
    <t>INVDEM000824</t>
  </si>
  <si>
    <t>PRD6637</t>
  </si>
  <si>
    <t>08/28/2025</t>
  </si>
  <si>
    <t>32.99</t>
  </si>
  <si>
    <t>17730.0</t>
  </si>
  <si>
    <t>7759.03</t>
  </si>
  <si>
    <t>INVDEM001387</t>
  </si>
  <si>
    <t>ST725</t>
  </si>
  <si>
    <t>PRD5308</t>
  </si>
  <si>
    <t>64.54</t>
  </si>
  <si>
    <t>29.79</t>
  </si>
  <si>
    <t>92.48</t>
  </si>
  <si>
    <t>3787.75</t>
  </si>
  <si>
    <t>34141.66</t>
  </si>
  <si>
    <t>14595.0</t>
  </si>
  <si>
    <t>INVDEM001047</t>
  </si>
  <si>
    <t>PRD1919</t>
  </si>
  <si>
    <t>168.11</t>
  </si>
  <si>
    <t>4070.3</t>
  </si>
  <si>
    <t>124737.62</t>
  </si>
  <si>
    <t>59645.24</t>
  </si>
  <si>
    <t>INVDEM000491</t>
  </si>
  <si>
    <t>PRD4569</t>
  </si>
  <si>
    <t>262.55</t>
  </si>
  <si>
    <t>202.22</t>
  </si>
  <si>
    <t>7245.04</t>
  </si>
  <si>
    <t>15384.15</t>
  </si>
  <si>
    <t>131800.1</t>
  </si>
  <si>
    <t>7656.47</t>
  </si>
  <si>
    <t>INVDEM000592</t>
  </si>
  <si>
    <t>ST183</t>
  </si>
  <si>
    <t>PRD7105</t>
  </si>
  <si>
    <t>34.24</t>
  </si>
  <si>
    <t>18.44</t>
  </si>
  <si>
    <t>6.21</t>
  </si>
  <si>
    <t>2528.0</t>
  </si>
  <si>
    <t>4280.0</t>
  </si>
  <si>
    <t>-559.21</t>
  </si>
  <si>
    <t>INVDEM000910</t>
  </si>
  <si>
    <t>PRD1282</t>
  </si>
  <si>
    <t>04/26/2026</t>
  </si>
  <si>
    <t>309.23</t>
  </si>
  <si>
    <t>244.88</t>
  </si>
  <si>
    <t>9642.71</t>
  </si>
  <si>
    <t>10617.75</t>
  </si>
  <si>
    <t>46384.5</t>
  </si>
  <si>
    <t>-10607.96</t>
  </si>
  <si>
    <t>INVDEM000330</t>
  </si>
  <si>
    <t>ST567</t>
  </si>
  <si>
    <t>new york</t>
  </si>
  <si>
    <t>PRD3382</t>
  </si>
  <si>
    <t>175.04</t>
  </si>
  <si>
    <t>-116</t>
  </si>
  <si>
    <t>70.71</t>
  </si>
  <si>
    <t>2217.81</t>
  </si>
  <si>
    <t>1505.35</t>
  </si>
  <si>
    <t>69021.81</t>
  </si>
  <si>
    <t>5610.01</t>
  </si>
  <si>
    <t>INVDEM001499</t>
  </si>
  <si>
    <t>PRD5100</t>
  </si>
  <si>
    <t>204.67</t>
  </si>
  <si>
    <t>82.02</t>
  </si>
  <si>
    <t>1619</t>
  </si>
  <si>
    <t>3719.41</t>
  </si>
  <si>
    <t>76505.77</t>
  </si>
  <si>
    <t>69837.3</t>
  </si>
  <si>
    <t>-58485.33</t>
  </si>
  <si>
    <t>INVDEM001542</t>
  </si>
  <si>
    <t>PRD9899</t>
  </si>
  <si>
    <t>242.93</t>
  </si>
  <si>
    <t>114.01</t>
  </si>
  <si>
    <t>96.12</t>
  </si>
  <si>
    <t>24236.96</t>
  </si>
  <si>
    <t>67048.68</t>
  </si>
  <si>
    <t>11344.96</t>
  </si>
  <si>
    <t>INVDEM000392</t>
  </si>
  <si>
    <t>PRD4231</t>
  </si>
  <si>
    <t>300.28</t>
  </si>
  <si>
    <t>201.32</t>
  </si>
  <si>
    <t>99.34</t>
  </si>
  <si>
    <t>16840.85</t>
  </si>
  <si>
    <t>49875.84</t>
  </si>
  <si>
    <t>213499.08</t>
  </si>
  <si>
    <t>3643.87</t>
  </si>
  <si>
    <t>INVDEM001294</t>
  </si>
  <si>
    <t>PRD6536</t>
  </si>
  <si>
    <t>93.54</t>
  </si>
  <si>
    <t>59584.2</t>
  </si>
  <si>
    <t>21814.63</t>
  </si>
  <si>
    <t>INVDEM000534</t>
  </si>
  <si>
    <t>PRD3097</t>
  </si>
  <si>
    <t>391.28</t>
  </si>
  <si>
    <t>204.94</t>
  </si>
  <si>
    <t>-196</t>
  </si>
  <si>
    <t>6574.54</t>
  </si>
  <si>
    <t>112549.36</t>
  </si>
  <si>
    <t>176858.56</t>
  </si>
  <si>
    <t>-34898.22</t>
  </si>
  <si>
    <t>INVDEM001919</t>
  </si>
  <si>
    <t>PRD6147</t>
  </si>
  <si>
    <t>197.91</t>
  </si>
  <si>
    <t>115.94</t>
  </si>
  <si>
    <t>128443.59</t>
  </si>
  <si>
    <t>53198.53</t>
  </si>
  <si>
    <t>INVDEM001656</t>
  </si>
  <si>
    <t>PRD3273</t>
  </si>
  <si>
    <t>333.93</t>
  </si>
  <si>
    <t>203.19</t>
  </si>
  <si>
    <t>288.54</t>
  </si>
  <si>
    <t>12355.41</t>
  </si>
  <si>
    <t>4548.84</t>
  </si>
  <si>
    <t>INVDEM000223</t>
  </si>
  <si>
    <t>PRD2243</t>
  </si>
  <si>
    <t>220.02</t>
  </si>
  <si>
    <t>153.27</t>
  </si>
  <si>
    <t>84.92</t>
  </si>
  <si>
    <t>198458.04</t>
  </si>
  <si>
    <t>60208.5</t>
  </si>
  <si>
    <t>INVDEM001722</t>
  </si>
  <si>
    <t>ST590</t>
  </si>
  <si>
    <t>PRD5925</t>
  </si>
  <si>
    <t>467.13</t>
  </si>
  <si>
    <t>232.7</t>
  </si>
  <si>
    <t>85.43</t>
  </si>
  <si>
    <t>3060.13</t>
  </si>
  <si>
    <t>185917.74</t>
  </si>
  <si>
    <t>90243.01</t>
  </si>
  <si>
    <t>INVDEM001750</t>
  </si>
  <si>
    <t>PRD8257</t>
  </si>
  <si>
    <t>315.3</t>
  </si>
  <si>
    <t>138.69</t>
  </si>
  <si>
    <t>94.87</t>
  </si>
  <si>
    <t>2997.09</t>
  </si>
  <si>
    <t>99078.21</t>
  </si>
  <si>
    <t>112246.8</t>
  </si>
  <si>
    <t>-39202.14</t>
  </si>
  <si>
    <t>INVDEM001854</t>
  </si>
  <si>
    <t>PRD1963</t>
  </si>
  <si>
    <t>397.89</t>
  </si>
  <si>
    <t>214.75</t>
  </si>
  <si>
    <t>79.21</t>
  </si>
  <si>
    <t>55674.56</t>
  </si>
  <si>
    <t>259822.17</t>
  </si>
  <si>
    <t>63915.86</t>
  </si>
  <si>
    <t>INVDEM000580</t>
  </si>
  <si>
    <t>PRD6013</t>
  </si>
  <si>
    <t>181.84</t>
  </si>
  <si>
    <t>97.94</t>
  </si>
  <si>
    <t>1875</t>
  </si>
  <si>
    <t>1927</t>
  </si>
  <si>
    <t>77859.2</t>
  </si>
  <si>
    <t>139653.12</t>
  </si>
  <si>
    <t>-13424.0</t>
  </si>
  <si>
    <t>INVDEM000960</t>
  </si>
  <si>
    <t>PRD6442</t>
  </si>
  <si>
    <t>153.87</t>
  </si>
  <si>
    <t>94.31</t>
  </si>
  <si>
    <t>12864.96</t>
  </si>
  <si>
    <t>132020.46</t>
  </si>
  <si>
    <t>38237.52</t>
  </si>
  <si>
    <t>INVDEM001066</t>
  </si>
  <si>
    <t>PRD7396</t>
  </si>
  <si>
    <t>305.04</t>
  </si>
  <si>
    <t>246.97</t>
  </si>
  <si>
    <t>6078.36</t>
  </si>
  <si>
    <t>23053.79</t>
  </si>
  <si>
    <t>222984.24</t>
  </si>
  <si>
    <t>13317.02</t>
  </si>
  <si>
    <t>INVDEM000445</t>
  </si>
  <si>
    <t>PRD8467</t>
  </si>
  <si>
    <t>20.05</t>
  </si>
  <si>
    <t>1354</t>
  </si>
  <si>
    <t>86.03</t>
  </si>
  <si>
    <t>36970.56</t>
  </si>
  <si>
    <t>13151.16</t>
  </si>
  <si>
    <t>INVDEM001918</t>
  </si>
  <si>
    <t>ST839</t>
  </si>
  <si>
    <t>319.33</t>
  </si>
  <si>
    <t>142.97</t>
  </si>
  <si>
    <t>75.03</t>
  </si>
  <si>
    <t>125568.32</t>
  </si>
  <si>
    <t>73126.57</t>
  </si>
  <si>
    <t>-85181.88</t>
  </si>
  <si>
    <t>INVDEM000974</t>
  </si>
  <si>
    <t>440.32</t>
  </si>
  <si>
    <t>227.47</t>
  </si>
  <si>
    <t>179432.55</t>
  </si>
  <si>
    <t>47994.88</t>
  </si>
  <si>
    <t>-156331.08</t>
  </si>
  <si>
    <t>INVDEM000765</t>
  </si>
  <si>
    <t>PRD5421</t>
  </si>
  <si>
    <t>368.49</t>
  </si>
  <si>
    <t>198.14</t>
  </si>
  <si>
    <t>6099.32</t>
  </si>
  <si>
    <t>192351.78</t>
  </si>
  <si>
    <t>82823.38</t>
  </si>
  <si>
    <t>INVDEM001941</t>
  </si>
  <si>
    <t>PRD7030</t>
  </si>
  <si>
    <t>2025-05-06</t>
  </si>
  <si>
    <t>51.55</t>
  </si>
  <si>
    <t>70.49</t>
  </si>
  <si>
    <t>1475</t>
  </si>
  <si>
    <t>2899.82</t>
  </si>
  <si>
    <t>6581.44</t>
  </si>
  <si>
    <t>5309.65</t>
  </si>
  <si>
    <t>-8187.58</t>
  </si>
  <si>
    <t>INVDEM000385</t>
  </si>
  <si>
    <t>PRD4869</t>
  </si>
  <si>
    <t>134.59</t>
  </si>
  <si>
    <t>1785</t>
  </si>
  <si>
    <t>7363.33</t>
  </si>
  <si>
    <t>53927.96</t>
  </si>
  <si>
    <t>35397.17</t>
  </si>
  <si>
    <t>-46455.46</t>
  </si>
  <si>
    <t>INVDEM001677</t>
  </si>
  <si>
    <t>PRD1213</t>
  </si>
  <si>
    <t>37.96</t>
  </si>
  <si>
    <t>19.15</t>
  </si>
  <si>
    <t>537.61</t>
  </si>
  <si>
    <t>3329.37</t>
  </si>
  <si>
    <t>19663.28</t>
  </si>
  <si>
    <t>5876.6</t>
  </si>
  <si>
    <t>INVDEM001378</t>
  </si>
  <si>
    <t>PRD9739</t>
  </si>
  <si>
    <t>37.51</t>
  </si>
  <si>
    <t>19.49</t>
  </si>
  <si>
    <t>66.58</t>
  </si>
  <si>
    <t>217.43</t>
  </si>
  <si>
    <t>15154.04</t>
  </si>
  <si>
    <t>7062.65</t>
  </si>
  <si>
    <t>INVDEM001241</t>
  </si>
  <si>
    <t>PRD6432</t>
  </si>
  <si>
    <t>98.72</t>
  </si>
  <si>
    <t>61.51</t>
  </si>
  <si>
    <t>15005.44</t>
  </si>
  <si>
    <t>5424.79</t>
  </si>
  <si>
    <t>INVDEM001673</t>
  </si>
  <si>
    <t>PRD7268</t>
  </si>
  <si>
    <t>82.69</t>
  </si>
  <si>
    <t>413.57</t>
  </si>
  <si>
    <t>22574.37</t>
  </si>
  <si>
    <t>3037.15</t>
  </si>
  <si>
    <t>INVDEM000756</t>
  </si>
  <si>
    <t>PRD4349</t>
  </si>
  <si>
    <t>142.23</t>
  </si>
  <si>
    <t>83.32</t>
  </si>
  <si>
    <t>78.19</t>
  </si>
  <si>
    <t>138247.56</t>
  </si>
  <si>
    <t>57260.52</t>
  </si>
  <si>
    <t>INVDEM001329</t>
  </si>
  <si>
    <t>PRD3893</t>
  </si>
  <si>
    <t>7.41</t>
  </si>
  <si>
    <t>4.26</t>
  </si>
  <si>
    <t>234.96</t>
  </si>
  <si>
    <t>1134.0</t>
  </si>
  <si>
    <t>444.6</t>
  </si>
  <si>
    <t>-1179.96</t>
  </si>
  <si>
    <t>INVDEM002012</t>
  </si>
  <si>
    <t>INVDEM001446</t>
  </si>
  <si>
    <t>PRD6899</t>
  </si>
  <si>
    <t>200.77</t>
  </si>
  <si>
    <t>92.08</t>
  </si>
  <si>
    <t>11050.2</t>
  </si>
  <si>
    <t>80308.0</t>
  </si>
  <si>
    <t>31045.8</t>
  </si>
  <si>
    <t>INVDEM001490</t>
  </si>
  <si>
    <t>PRD6449</t>
  </si>
  <si>
    <t>116.03</t>
  </si>
  <si>
    <t>90.43</t>
  </si>
  <si>
    <t>444.48</t>
  </si>
  <si>
    <t>71010.36</t>
  </si>
  <si>
    <t>15222.72</t>
  </si>
  <si>
    <t>INVDEM001893</t>
  </si>
  <si>
    <t>PRD3112</t>
  </si>
  <si>
    <t>414.32</t>
  </si>
  <si>
    <t>186.22</t>
  </si>
  <si>
    <t>93.43</t>
  </si>
  <si>
    <t>3051.89</t>
  </si>
  <si>
    <t>309082.72</t>
  </si>
  <si>
    <t>167110.71</t>
  </si>
  <si>
    <t>INVDEM001619</t>
  </si>
  <si>
    <t>PRD2991</t>
  </si>
  <si>
    <t>May-05-2025</t>
  </si>
  <si>
    <t>63.62</t>
  </si>
  <si>
    <t>66.6</t>
  </si>
  <si>
    <t>1109.63</t>
  </si>
  <si>
    <t>1675.55</t>
  </si>
  <si>
    <t>24115.32</t>
  </si>
  <si>
    <t>717.26</t>
  </si>
  <si>
    <t>INVDEM000123</t>
  </si>
  <si>
    <t>PRD6672</t>
  </si>
  <si>
    <t>54.78</t>
  </si>
  <si>
    <t>47.01</t>
  </si>
  <si>
    <t>2214.45</t>
  </si>
  <si>
    <t>4656.3</t>
  </si>
  <si>
    <t>-2191.13</t>
  </si>
  <si>
    <t>INVDEM000292</t>
  </si>
  <si>
    <t>PRD5669</t>
  </si>
  <si>
    <t>289.75</t>
  </si>
  <si>
    <t>75.28</t>
  </si>
  <si>
    <t>1900</t>
  </si>
  <si>
    <t>9407.48</t>
  </si>
  <si>
    <t>30690.96</t>
  </si>
  <si>
    <t>161970.25</t>
  </si>
  <si>
    <t>29642.4</t>
  </si>
  <si>
    <t>INVDEM000214</t>
  </si>
  <si>
    <t>PRD9771</t>
  </si>
  <si>
    <t>58.42</t>
  </si>
  <si>
    <t>38.56</t>
  </si>
  <si>
    <t>2307.88</t>
  </si>
  <si>
    <t>3872.7</t>
  </si>
  <si>
    <t>37505.64</t>
  </si>
  <si>
    <t>6569.54</t>
  </si>
  <si>
    <t>INVDEM000064</t>
  </si>
  <si>
    <t>ST806</t>
  </si>
  <si>
    <t>PRD9994</t>
  </si>
  <si>
    <t>2025-08-26</t>
  </si>
  <si>
    <t>327.55</t>
  </si>
  <si>
    <t>238.21</t>
  </si>
  <si>
    <t>1109.55</t>
  </si>
  <si>
    <t>24121.8</t>
  </si>
  <si>
    <t>50115.15</t>
  </si>
  <si>
    <t>-11562.33</t>
  </si>
  <si>
    <t>INVDEM001851</t>
  </si>
  <si>
    <t>ST416</t>
  </si>
  <si>
    <t>PRD4118</t>
  </si>
  <si>
    <t>138.99</t>
  </si>
  <si>
    <t>65.08</t>
  </si>
  <si>
    <t>511.93</t>
  </si>
  <si>
    <t>6254.55</t>
  </si>
  <si>
    <t>2814.02</t>
  </si>
  <si>
    <t>INVDEM001788</t>
  </si>
  <si>
    <t>PRD2255</t>
  </si>
  <si>
    <t>256.12</t>
  </si>
  <si>
    <t>205.46</t>
  </si>
  <si>
    <t>1203</t>
  </si>
  <si>
    <t>14184.8</t>
  </si>
  <si>
    <t>217445.88</t>
  </si>
  <si>
    <t>28825.54</t>
  </si>
  <si>
    <t>INVDEM000016</t>
  </si>
  <si>
    <t>PRD8809</t>
  </si>
  <si>
    <t>169.68</t>
  </si>
  <si>
    <t>131.49</t>
  </si>
  <si>
    <t>9043.87</t>
  </si>
  <si>
    <t>15696.09</t>
  </si>
  <si>
    <t>8823.36</t>
  </si>
  <si>
    <t>-22754.08</t>
  </si>
  <si>
    <t>INVDEM000530</t>
  </si>
  <si>
    <t>PRD8564</t>
  </si>
  <si>
    <t>274.94</t>
  </si>
  <si>
    <t>149.03</t>
  </si>
  <si>
    <t>2135</t>
  </si>
  <si>
    <t>2056</t>
  </si>
  <si>
    <t>19369.19</t>
  </si>
  <si>
    <t>110926.71</t>
  </si>
  <si>
    <t>66810.42</t>
  </si>
  <si>
    <t>-99699.77</t>
  </si>
  <si>
    <t>INVDEM001748</t>
  </si>
  <si>
    <t>ST765</t>
  </si>
  <si>
    <t>PRD8199</t>
  </si>
  <si>
    <t>172.36</t>
  </si>
  <si>
    <t>146.54</t>
  </si>
  <si>
    <t>2230.87</t>
  </si>
  <si>
    <t>103588.36</t>
  </si>
  <si>
    <t>13286.95</t>
  </si>
  <si>
    <t>INVDEM000713</t>
  </si>
  <si>
    <t>PRD8797</t>
  </si>
  <si>
    <t>76.3</t>
  </si>
  <si>
    <t>63.33</t>
  </si>
  <si>
    <t>1532</t>
  </si>
  <si>
    <t>602.65</t>
  </si>
  <si>
    <t>57911.7</t>
  </si>
  <si>
    <t>9241.58</t>
  </si>
  <si>
    <t>INVDEM001757</t>
  </si>
  <si>
    <t>122.9</t>
  </si>
  <si>
    <t>90.23</t>
  </si>
  <si>
    <t>1522.46</t>
  </si>
  <si>
    <t>2979.04</t>
  </si>
  <si>
    <t>135294.72</t>
  </si>
  <si>
    <t>44271.62</t>
  </si>
  <si>
    <t>INVDEM000840</t>
  </si>
  <si>
    <t>PRD2545</t>
  </si>
  <si>
    <t>151.85</t>
  </si>
  <si>
    <t>61802.95</t>
  </si>
  <si>
    <t>28913.28</t>
  </si>
  <si>
    <t>INVDEM000143</t>
  </si>
  <si>
    <t>ST662</t>
  </si>
  <si>
    <t>180.1</t>
  </si>
  <si>
    <t>95.24</t>
  </si>
  <si>
    <t>12124.5</t>
  </si>
  <si>
    <t>28158.39</t>
  </si>
  <si>
    <t>6123.4</t>
  </si>
  <si>
    <t>-38486.67</t>
  </si>
  <si>
    <t>INVDEM000202</t>
  </si>
  <si>
    <t>PRD6921</t>
  </si>
  <si>
    <t>141.21</t>
  </si>
  <si>
    <t>63.43</t>
  </si>
  <si>
    <t>160.88</t>
  </si>
  <si>
    <t>5600.16</t>
  </si>
  <si>
    <t>11579.22</t>
  </si>
  <si>
    <t>616.92</t>
  </si>
  <si>
    <t>INVDEM001891</t>
  </si>
  <si>
    <t>ST807</t>
  </si>
  <si>
    <t>262.95</t>
  </si>
  <si>
    <t>214.74</t>
  </si>
  <si>
    <t>96.76</t>
  </si>
  <si>
    <t>1887.94</t>
  </si>
  <si>
    <t>1205.25</t>
  </si>
  <si>
    <t>139363.5</t>
  </si>
  <si>
    <t>22458.11</t>
  </si>
  <si>
    <t>INVDEM001747</t>
  </si>
  <si>
    <t>PRD5944</t>
  </si>
  <si>
    <t>542.15</t>
  </si>
  <si>
    <t>2908.81</t>
  </si>
  <si>
    <t>176198.75</t>
  </si>
  <si>
    <t>92098.44</t>
  </si>
  <si>
    <t>INVDEM000767</t>
  </si>
  <si>
    <t>242.22</t>
  </si>
  <si>
    <t>1136</t>
  </si>
  <si>
    <t>-201</t>
  </si>
  <si>
    <t>82.31</t>
  </si>
  <si>
    <t>1537.67</t>
  </si>
  <si>
    <t>34033.64</t>
  </si>
  <si>
    <t>230987.9</t>
  </si>
  <si>
    <t>22229.29</t>
  </si>
  <si>
    <t>INVDEM000432</t>
  </si>
  <si>
    <t>PRD1553</t>
  </si>
  <si>
    <t>7.48</t>
  </si>
  <si>
    <t>369.09</t>
  </si>
  <si>
    <t>656.37</t>
  </si>
  <si>
    <t>6891.97</t>
  </si>
  <si>
    <t>1595.43</t>
  </si>
  <si>
    <t>INVDEM001624</t>
  </si>
  <si>
    <t>PRD6843</t>
  </si>
  <si>
    <t>2025-08-12</t>
  </si>
  <si>
    <t>56.14</t>
  </si>
  <si>
    <t>89.46</t>
  </si>
  <si>
    <t>1190</t>
  </si>
  <si>
    <t>1734.17</t>
  </si>
  <si>
    <t>26188.92</t>
  </si>
  <si>
    <t>45447.44</t>
  </si>
  <si>
    <t>-9871.97</t>
  </si>
  <si>
    <t>INVDEM001413</t>
  </si>
  <si>
    <t>PRD8167</t>
  </si>
  <si>
    <t>61.23</t>
  </si>
  <si>
    <t>3309.5</t>
  </si>
  <si>
    <t>35690.94</t>
  </si>
  <si>
    <t>3858.96</t>
  </si>
  <si>
    <t>-36855.92</t>
  </si>
  <si>
    <t>INVDEM000169</t>
  </si>
  <si>
    <t>ST547</t>
  </si>
  <si>
    <t>PRD8996</t>
  </si>
  <si>
    <t>127.87</t>
  </si>
  <si>
    <t>58.09</t>
  </si>
  <si>
    <t>89.07</t>
  </si>
  <si>
    <t>6978.0</t>
  </si>
  <si>
    <t>65597.31</t>
  </si>
  <si>
    <t>28819.14</t>
  </si>
  <si>
    <t>INVDEM000978</t>
  </si>
  <si>
    <t>PRD1251</t>
  </si>
  <si>
    <t>151.73</t>
  </si>
  <si>
    <t>83.09</t>
  </si>
  <si>
    <t>1477.54</t>
  </si>
  <si>
    <t>7531.02</t>
  </si>
  <si>
    <t>41725.75</t>
  </si>
  <si>
    <t>5890.94</t>
  </si>
  <si>
    <t>INVDEM000400</t>
  </si>
  <si>
    <t>PRD4707</t>
  </si>
  <si>
    <t>98.66</t>
  </si>
  <si>
    <t>674.81</t>
  </si>
  <si>
    <t>4724.72</t>
  </si>
  <si>
    <t>11003.04</t>
  </si>
  <si>
    <t>-2086.09</t>
  </si>
  <si>
    <t>INVDEM000892</t>
  </si>
  <si>
    <t>PRD1997</t>
  </si>
  <si>
    <t>81.56</t>
  </si>
  <si>
    <t>37.01</t>
  </si>
  <si>
    <t>29361.6</t>
  </si>
  <si>
    <t>16038.0</t>
  </si>
  <si>
    <t>INVDEM001218</t>
  </si>
  <si>
    <t>PRD3371</t>
  </si>
  <si>
    <t>187.05</t>
  </si>
  <si>
    <t>156.61</t>
  </si>
  <si>
    <t>92.72</t>
  </si>
  <si>
    <t>3061.47</t>
  </si>
  <si>
    <t>5783.6</t>
  </si>
  <si>
    <t>23568.3</t>
  </si>
  <si>
    <t>-5009.63</t>
  </si>
  <si>
    <t>INVDEM000067</t>
  </si>
  <si>
    <t>PRD9663</t>
  </si>
  <si>
    <t>203.28</t>
  </si>
  <si>
    <t>150.93</t>
  </si>
  <si>
    <t>2196</t>
  </si>
  <si>
    <t>1445</t>
  </si>
  <si>
    <t>15532.52</t>
  </si>
  <si>
    <t>15914.4</t>
  </si>
  <si>
    <t>161810.88</t>
  </si>
  <si>
    <t>10223.68</t>
  </si>
  <si>
    <t>INVDEM000844</t>
  </si>
  <si>
    <t>PRD2191</t>
  </si>
  <si>
    <t>299.8</t>
  </si>
  <si>
    <t>80.18</t>
  </si>
  <si>
    <t>5863.04</t>
  </si>
  <si>
    <t>38769.03</t>
  </si>
  <si>
    <t>10493.0</t>
  </si>
  <si>
    <t>-42447.02</t>
  </si>
  <si>
    <t>INVDEM001090</t>
  </si>
  <si>
    <t>PRD8176</t>
  </si>
  <si>
    <t>425.78</t>
  </si>
  <si>
    <t>200.59</t>
  </si>
  <si>
    <t>122503.36</t>
  </si>
  <si>
    <t>227792.3</t>
  </si>
  <si>
    <t>-2026.71</t>
  </si>
  <si>
    <t>INVDEM001707</t>
  </si>
  <si>
    <t>ST141</t>
  </si>
  <si>
    <t>PRD8322</t>
  </si>
  <si>
    <t>501.28</t>
  </si>
  <si>
    <t>232.98</t>
  </si>
  <si>
    <t>73.24</t>
  </si>
  <si>
    <t>395.78</t>
  </si>
  <si>
    <t>126369.3</t>
  </si>
  <si>
    <t>275202.72</t>
  </si>
  <si>
    <t>20531.62</t>
  </si>
  <si>
    <t>INVDEM001341</t>
  </si>
  <si>
    <t>419.18</t>
  </si>
  <si>
    <t>224.21</t>
  </si>
  <si>
    <t>67.7</t>
  </si>
  <si>
    <t>2088</t>
  </si>
  <si>
    <t>1507</t>
  </si>
  <si>
    <t>14060.18</t>
  </si>
  <si>
    <t>33144.9</t>
  </si>
  <si>
    <t>266179.3</t>
  </si>
  <si>
    <t>76600.87</t>
  </si>
  <si>
    <t>INVDEM000485</t>
  </si>
  <si>
    <t>PRD8747</t>
  </si>
  <si>
    <t>420.26</t>
  </si>
  <si>
    <t>3998.39</t>
  </si>
  <si>
    <t>196236.0</t>
  </si>
  <si>
    <t>36562.62</t>
  </si>
  <si>
    <t>-181264.91</t>
  </si>
  <si>
    <t>INVDEM000582</t>
  </si>
  <si>
    <t>PRD7768</t>
  </si>
  <si>
    <t>80.6</t>
  </si>
  <si>
    <t>37.14</t>
  </si>
  <si>
    <t>89.58</t>
  </si>
  <si>
    <t>498.53</t>
  </si>
  <si>
    <t>3867.94</t>
  </si>
  <si>
    <t>40783.6</t>
  </si>
  <si>
    <t>17624.29</t>
  </si>
  <si>
    <t>INVDEM000328</t>
  </si>
  <si>
    <t>177.27</t>
  </si>
  <si>
    <t>109.16</t>
  </si>
  <si>
    <t>64.86</t>
  </si>
  <si>
    <t>503.23</t>
  </si>
  <si>
    <t>6558.99</t>
  </si>
  <si>
    <t>2016.84</t>
  </si>
  <si>
    <t>INVDEM001643</t>
  </si>
  <si>
    <t>ST780</t>
  </si>
  <si>
    <t>PRD9375</t>
  </si>
  <si>
    <t>79.34</t>
  </si>
  <si>
    <t>1670.68</t>
  </si>
  <si>
    <t>50552.25</t>
  </si>
  <si>
    <t>57079.75</t>
  </si>
  <si>
    <t>-20928.68</t>
  </si>
  <si>
    <t>INVDEM001821</t>
  </si>
  <si>
    <t>PRD2178</t>
  </si>
  <si>
    <t>236.62</t>
  </si>
  <si>
    <t>124.59</t>
  </si>
  <si>
    <t>85.9</t>
  </si>
  <si>
    <t>1699.52</t>
  </si>
  <si>
    <t>32936.82</t>
  </si>
  <si>
    <t>19402.84</t>
  </si>
  <si>
    <t>-25449.88</t>
  </si>
  <si>
    <t>INVDEM000884</t>
  </si>
  <si>
    <t>ST133</t>
  </si>
  <si>
    <t>PRD6947</t>
  </si>
  <si>
    <t>50.43</t>
  </si>
  <si>
    <t>31.08</t>
  </si>
  <si>
    <t>81.45</t>
  </si>
  <si>
    <t>239.83</t>
  </si>
  <si>
    <t>928.8</t>
  </si>
  <si>
    <t>8724.39</t>
  </si>
  <si>
    <t>2178.92</t>
  </si>
  <si>
    <t>INVDEM000271</t>
  </si>
  <si>
    <t>ST827</t>
  </si>
  <si>
    <t>PRD1913</t>
  </si>
  <si>
    <t>149.45</t>
  </si>
  <si>
    <t>1661</t>
  </si>
  <si>
    <t>2477.03</t>
  </si>
  <si>
    <t>400035.93</t>
  </si>
  <si>
    <t>223150.75</t>
  </si>
  <si>
    <t>INVDEM000286</t>
  </si>
  <si>
    <t>PRD8388</t>
  </si>
  <si>
    <t>507.39</t>
  </si>
  <si>
    <t>221.86</t>
  </si>
  <si>
    <t>76.2</t>
  </si>
  <si>
    <t>20272.63</t>
  </si>
  <si>
    <t>354158.22</t>
  </si>
  <si>
    <t>179027.31</t>
  </si>
  <si>
    <t>INVDEM001405</t>
  </si>
  <si>
    <t>PRD6664</t>
  </si>
  <si>
    <t>154.5</t>
  </si>
  <si>
    <t>77.9</t>
  </si>
  <si>
    <t>7841.67</t>
  </si>
  <si>
    <t>29995.2</t>
  </si>
  <si>
    <t>52945.56</t>
  </si>
  <si>
    <t>-22589.31</t>
  </si>
  <si>
    <t>INVDEM000555</t>
  </si>
  <si>
    <t>PRD9714</t>
  </si>
  <si>
    <t>70.42</t>
  </si>
  <si>
    <t>53.2</t>
  </si>
  <si>
    <t>752.33</t>
  </si>
  <si>
    <t>13450.22</t>
  </si>
  <si>
    <t>1124.65</t>
  </si>
  <si>
    <t>INVDEM000709</t>
  </si>
  <si>
    <t>ST580</t>
  </si>
  <si>
    <t>PRD8434</t>
  </si>
  <si>
    <t>2026-03-15</t>
  </si>
  <si>
    <t>306.75</t>
  </si>
  <si>
    <t>151.61</t>
  </si>
  <si>
    <t>1096.93</t>
  </si>
  <si>
    <t>129141.75</t>
  </si>
  <si>
    <t>64217.01</t>
  </si>
  <si>
    <t>INVDEM001892</t>
  </si>
  <si>
    <t>PRD8674</t>
  </si>
  <si>
    <t>46.44</t>
  </si>
  <si>
    <t>25.04</t>
  </si>
  <si>
    <t>606.43</t>
  </si>
  <si>
    <t>684.8</t>
  </si>
  <si>
    <t>29489.4</t>
  </si>
  <si>
    <t>12297.77</t>
  </si>
  <si>
    <t>INVDEM001357</t>
  </si>
  <si>
    <t>PRD9983</t>
  </si>
  <si>
    <t>102.52</t>
  </si>
  <si>
    <t>71.99</t>
  </si>
  <si>
    <t>31473.64</t>
  </si>
  <si>
    <t>9372.71</t>
  </si>
  <si>
    <t>INVDEM001623</t>
  </si>
  <si>
    <t>PRD4975</t>
  </si>
  <si>
    <t>185.25</t>
  </si>
  <si>
    <t>100.59</t>
  </si>
  <si>
    <t>82.96</t>
  </si>
  <si>
    <t>150052.5</t>
  </si>
  <si>
    <t>68574.6</t>
  </si>
  <si>
    <t>INVDEM000548</t>
  </si>
  <si>
    <t>PRD6264</t>
  </si>
  <si>
    <t>260.05</t>
  </si>
  <si>
    <t>171.71</t>
  </si>
  <si>
    <t>1797.01</t>
  </si>
  <si>
    <t>46548.95</t>
  </si>
  <si>
    <t>14015.85</t>
  </si>
  <si>
    <t>INVDEM000921</t>
  </si>
  <si>
    <t>150.79</t>
  </si>
  <si>
    <t>94.34</t>
  </si>
  <si>
    <t>90.8</t>
  </si>
  <si>
    <t>930.16</t>
  </si>
  <si>
    <t>16031.8</t>
  </si>
  <si>
    <t>145663.14</t>
  </si>
  <si>
    <t>37568.74</t>
  </si>
  <si>
    <t>INVDEM001102</t>
  </si>
  <si>
    <t>PRD3228</t>
  </si>
  <si>
    <t>334.06</t>
  </si>
  <si>
    <t>158.58</t>
  </si>
  <si>
    <t>92.94</t>
  </si>
  <si>
    <t>23338.84</t>
  </si>
  <si>
    <t>45432.16</t>
  </si>
  <si>
    <t>526.44</t>
  </si>
  <si>
    <t>INVDEM001560</t>
  </si>
  <si>
    <t>ST955</t>
  </si>
  <si>
    <t>PRD4883</t>
  </si>
  <si>
    <t>133.5</t>
  </si>
  <si>
    <t>72.93</t>
  </si>
  <si>
    <t>1541</t>
  </si>
  <si>
    <t>96.82</t>
  </si>
  <si>
    <t>2386</t>
  </si>
  <si>
    <t>1389</t>
  </si>
  <si>
    <t>10576.05</t>
  </si>
  <si>
    <t>84131.73</t>
  </si>
  <si>
    <t>20292.0</t>
  </si>
  <si>
    <t>-85501.14</t>
  </si>
  <si>
    <t>INVDEM001872</t>
  </si>
  <si>
    <t>PRD6946</t>
  </si>
  <si>
    <t>13.92</t>
  </si>
  <si>
    <t>6.63</t>
  </si>
  <si>
    <t>33.94</t>
  </si>
  <si>
    <t>1662.12</t>
  </si>
  <si>
    <t>361.92</t>
  </si>
  <si>
    <t>-1506.52</t>
  </si>
  <si>
    <t>INVDEM000712</t>
  </si>
  <si>
    <t xml:space="preserve"> Georgia </t>
  </si>
  <si>
    <t>PRD8472</t>
  </si>
  <si>
    <t>283.11</t>
  </si>
  <si>
    <t>205.54</t>
  </si>
  <si>
    <t>1570</t>
  </si>
  <si>
    <t>1825</t>
  </si>
  <si>
    <t>1368</t>
  </si>
  <si>
    <t>3247.22</t>
  </si>
  <si>
    <t>106115.76</t>
  </si>
  <si>
    <t>129381.27</t>
  </si>
  <si>
    <t>-73913.49</t>
  </si>
  <si>
    <t>INVDEM000030</t>
  </si>
  <si>
    <t>PRD1116</t>
  </si>
  <si>
    <t>272.28</t>
  </si>
  <si>
    <t>125.05</t>
  </si>
  <si>
    <t>1571</t>
  </si>
  <si>
    <t>67.54</t>
  </si>
  <si>
    <t>70964.86</t>
  </si>
  <si>
    <t>191685.12</t>
  </si>
  <si>
    <t>32685.06</t>
  </si>
  <si>
    <t>INVDEM001074</t>
  </si>
  <si>
    <t>57.16</t>
  </si>
  <si>
    <t>38065.25</t>
  </si>
  <si>
    <t>7484.65</t>
  </si>
  <si>
    <t>INVDEM000707</t>
  </si>
  <si>
    <t>PRD2803</t>
  </si>
  <si>
    <t>6.25</t>
  </si>
  <si>
    <t>4.39</t>
  </si>
  <si>
    <t>81.7</t>
  </si>
  <si>
    <t>665.88</t>
  </si>
  <si>
    <t>3637.5</t>
  </si>
  <si>
    <t>416.64</t>
  </si>
  <si>
    <t>INVDEM001152</t>
  </si>
  <si>
    <t>toys</t>
  </si>
  <si>
    <t>-207</t>
  </si>
  <si>
    <t>705.49</t>
  </si>
  <si>
    <t>48264.56</t>
  </si>
  <si>
    <t>42569.48</t>
  </si>
  <si>
    <t>-27400.49</t>
  </si>
  <si>
    <t>INVDEM001952</t>
  </si>
  <si>
    <t>PRD2261</t>
  </si>
  <si>
    <t>378.08</t>
  </si>
  <si>
    <t>70.92</t>
  </si>
  <si>
    <t>2002</t>
  </si>
  <si>
    <t>1397</t>
  </si>
  <si>
    <t>7392.04</t>
  </si>
  <si>
    <t>45805.5</t>
  </si>
  <si>
    <t>279023.04</t>
  </si>
  <si>
    <t>97044.5</t>
  </si>
  <si>
    <t>INVDEM001577</t>
  </si>
  <si>
    <t>PRD5998</t>
  </si>
  <si>
    <t>394.79</t>
  </si>
  <si>
    <t>807.92</t>
  </si>
  <si>
    <t>10507.25</t>
  </si>
  <si>
    <t>43821.69</t>
  </si>
  <si>
    <t>6627.98</t>
  </si>
  <si>
    <t>INVDEM000966</t>
  </si>
  <si>
    <t>PRD8872</t>
  </si>
  <si>
    <t>348.93</t>
  </si>
  <si>
    <t>76.7</t>
  </si>
  <si>
    <t>72.17</t>
  </si>
  <si>
    <t>68850.0</t>
  </si>
  <si>
    <t>169231.05</t>
  </si>
  <si>
    <t>9647.83</t>
  </si>
  <si>
    <t>INVDEM001929</t>
  </si>
  <si>
    <t>PRD5526</t>
  </si>
  <si>
    <t>280.55</t>
  </si>
  <si>
    <t>127.26</t>
  </si>
  <si>
    <t>2309.33</t>
  </si>
  <si>
    <t>128772.45</t>
  </si>
  <si>
    <t>68050.78</t>
  </si>
  <si>
    <t>INVDEM001164</t>
  </si>
  <si>
    <t>PRD8556</t>
  </si>
  <si>
    <t>410.38</t>
  </si>
  <si>
    <t>226.09</t>
  </si>
  <si>
    <t>96.22</t>
  </si>
  <si>
    <t>3770.44</t>
  </si>
  <si>
    <t>88643.49</t>
  </si>
  <si>
    <t>160458.58</t>
  </si>
  <si>
    <t>-20356.54</t>
  </si>
  <si>
    <t>INVDEM000008</t>
  </si>
  <si>
    <t>ST562</t>
  </si>
  <si>
    <t>312.82</t>
  </si>
  <si>
    <t>84.37</t>
  </si>
  <si>
    <t>945.58</t>
  </si>
  <si>
    <t>17980.56</t>
  </si>
  <si>
    <t>220850.92</t>
  </si>
  <si>
    <t>93412.58</t>
  </si>
  <si>
    <t>INVDEM000658</t>
  </si>
  <si>
    <t>182.86</t>
  </si>
  <si>
    <t>109.77</t>
  </si>
  <si>
    <t>83.74</t>
  </si>
  <si>
    <t>150676.64</t>
  </si>
  <si>
    <t>60226.16</t>
  </si>
  <si>
    <t>INVDEM001724</t>
  </si>
  <si>
    <t>PRD3858</t>
  </si>
  <si>
    <t>279.05</t>
  </si>
  <si>
    <t>194.8</t>
  </si>
  <si>
    <t>75.82</t>
  </si>
  <si>
    <t>19546.0</t>
  </si>
  <si>
    <t>3348.6</t>
  </si>
  <si>
    <t>-19998.21</t>
  </si>
  <si>
    <t>INVDEM000180</t>
  </si>
  <si>
    <t>PRD9625</t>
  </si>
  <si>
    <t>424.42</t>
  </si>
  <si>
    <t>211.81</t>
  </si>
  <si>
    <t>10092.84</t>
  </si>
  <si>
    <t>68885.64</t>
  </si>
  <si>
    <t>49657.14</t>
  </si>
  <si>
    <t>-54103.11</t>
  </si>
  <si>
    <t>INVDEM000740</t>
  </si>
  <si>
    <t>147.2</t>
  </si>
  <si>
    <t>110.65</t>
  </si>
  <si>
    <t>8806.77</t>
  </si>
  <si>
    <t>13815.9</t>
  </si>
  <si>
    <t>112313.6</t>
  </si>
  <si>
    <t>5264.98</t>
  </si>
  <si>
    <t>INVDEM000195</t>
  </si>
  <si>
    <t>241.86</t>
  </si>
  <si>
    <t>125.47</t>
  </si>
  <si>
    <t>70.51</t>
  </si>
  <si>
    <t>3432.25</t>
  </si>
  <si>
    <t>80658.27</t>
  </si>
  <si>
    <t>23460.42</t>
  </si>
  <si>
    <t>-72800.69</t>
  </si>
  <si>
    <t>INVDEM000866</t>
  </si>
  <si>
    <t>PRD9545</t>
  </si>
  <si>
    <t>2025-05-14</t>
  </si>
  <si>
    <t>334.42</t>
  </si>
  <si>
    <t>203.07</t>
  </si>
  <si>
    <t>97.76</t>
  </si>
  <si>
    <t>5138.18</t>
  </si>
  <si>
    <t>42951.45</t>
  </si>
  <si>
    <t>24747.08</t>
  </si>
  <si>
    <t>-38369.73</t>
  </si>
  <si>
    <t>INVDEM001020</t>
  </si>
  <si>
    <t>PRD5328</t>
  </si>
  <si>
    <t>311.67</t>
  </si>
  <si>
    <t>200.51</t>
  </si>
  <si>
    <t>68.54</t>
  </si>
  <si>
    <t>4796.73</t>
  </si>
  <si>
    <t>47131.84</t>
  </si>
  <si>
    <t>67009.05</t>
  </si>
  <si>
    <t>-28029.17</t>
  </si>
  <si>
    <t>INVDEM000810</t>
  </si>
  <si>
    <t>PRD7227</t>
  </si>
  <si>
    <t>462.43</t>
  </si>
  <si>
    <t>226.42</t>
  </si>
  <si>
    <t>83.89</t>
  </si>
  <si>
    <t>42481.8</t>
  </si>
  <si>
    <t>123468.81</t>
  </si>
  <si>
    <t>20349.78</t>
  </si>
  <si>
    <t>INVDEM001489</t>
  </si>
  <si>
    <t>PRD1023</t>
  </si>
  <si>
    <t>477.82</t>
  </si>
  <si>
    <t>213.86</t>
  </si>
  <si>
    <t>67.62</t>
  </si>
  <si>
    <t>116588.08</t>
  </si>
  <si>
    <t>64406.24</t>
  </si>
  <si>
    <t>INVDEM000749</t>
  </si>
  <si>
    <t>PRD3055</t>
  </si>
  <si>
    <t>92.37</t>
  </si>
  <si>
    <t>75.57</t>
  </si>
  <si>
    <t>94.24</t>
  </si>
  <si>
    <t>878.27</t>
  </si>
  <si>
    <t>10096.8</t>
  </si>
  <si>
    <t>8682.78</t>
  </si>
  <si>
    <t>-9395.87</t>
  </si>
  <si>
    <t>INVDEM001117</t>
  </si>
  <si>
    <t>PRD3252</t>
  </si>
  <si>
    <t>70.32</t>
  </si>
  <si>
    <t>56.61</t>
  </si>
  <si>
    <t>72.0</t>
  </si>
  <si>
    <t>1453.26</t>
  </si>
  <si>
    <t>27706.08</t>
  </si>
  <si>
    <t>3948.48</t>
  </si>
  <si>
    <t>INVDEM000725</t>
  </si>
  <si>
    <t>ST523</t>
  </si>
  <si>
    <t>PRD6256</t>
  </si>
  <si>
    <t>313.05</t>
  </si>
  <si>
    <t>207.14</t>
  </si>
  <si>
    <t>80.76</t>
  </si>
  <si>
    <t>2420.19</t>
  </si>
  <si>
    <t>172490.55</t>
  </si>
  <si>
    <t>55936.22</t>
  </si>
  <si>
    <t>INVDEM001399</t>
  </si>
  <si>
    <t>PRD4476</t>
  </si>
  <si>
    <t>Mar-09-2025</t>
  </si>
  <si>
    <t>134.06</t>
  </si>
  <si>
    <t>73.12</t>
  </si>
  <si>
    <t>79.66</t>
  </si>
  <si>
    <t>470.65</t>
  </si>
  <si>
    <t>15819.08</t>
  </si>
  <si>
    <t>6720.27</t>
  </si>
  <si>
    <t>INVDEM000425</t>
  </si>
  <si>
    <t>PRD2542</t>
  </si>
  <si>
    <t>200.41</t>
  </si>
  <si>
    <t>26629.2</t>
  </si>
  <si>
    <t>126258.3</t>
  </si>
  <si>
    <t>37895.4</t>
  </si>
  <si>
    <t>INVDEM000623</t>
  </si>
  <si>
    <t>505.65</t>
  </si>
  <si>
    <t>228.33</t>
  </si>
  <si>
    <t>427779.9</t>
  </si>
  <si>
    <t>234612.72</t>
  </si>
  <si>
    <t>INVDEM000213</t>
  </si>
  <si>
    <t>PRD8879</t>
  </si>
  <si>
    <t>141.1</t>
  </si>
  <si>
    <t>-422</t>
  </si>
  <si>
    <t>67.06</t>
  </si>
  <si>
    <t>3147.0</t>
  </si>
  <si>
    <t>9686.25</t>
  </si>
  <si>
    <t>151823.6</t>
  </si>
  <si>
    <t>38007.75</t>
  </si>
  <si>
    <t>INVDEM001672</t>
  </si>
  <si>
    <t>PRD5644</t>
  </si>
  <si>
    <t>106.02</t>
  </si>
  <si>
    <t>51.7</t>
  </si>
  <si>
    <t>-242</t>
  </si>
  <si>
    <t>150.3</t>
  </si>
  <si>
    <t>15481.2</t>
  </si>
  <si>
    <t>62763.84</t>
  </si>
  <si>
    <t>16525.94</t>
  </si>
  <si>
    <t>INVDEM000187</t>
  </si>
  <si>
    <t>PRD7101</t>
  </si>
  <si>
    <t>138.76</t>
  </si>
  <si>
    <t>1118.15</t>
  </si>
  <si>
    <t>29698.47</t>
  </si>
  <si>
    <t>29139.6</t>
  </si>
  <si>
    <t>-22044.92</t>
  </si>
  <si>
    <t>INVDEM000326</t>
  </si>
  <si>
    <t>ST560</t>
  </si>
  <si>
    <t>PRD5045</t>
  </si>
  <si>
    <t>318.85</t>
  </si>
  <si>
    <t>189.19</t>
  </si>
  <si>
    <t>95.96</t>
  </si>
  <si>
    <t>9222.86</t>
  </si>
  <si>
    <t>89724.72</t>
  </si>
  <si>
    <t>15942.5</t>
  </si>
  <si>
    <t>-92464.58</t>
  </si>
  <si>
    <t>INVDEM000682</t>
  </si>
  <si>
    <t>PRD3127</t>
  </si>
  <si>
    <t>552.25</t>
  </si>
  <si>
    <t>249.52</t>
  </si>
  <si>
    <t>621.29</t>
  </si>
  <si>
    <t>111002.25</t>
  </si>
  <si>
    <t>60227.44</t>
  </si>
  <si>
    <t>INVDEM000937</t>
  </si>
  <si>
    <t>38.15</t>
  </si>
  <si>
    <t>21.65</t>
  </si>
  <si>
    <t>93.0</t>
  </si>
  <si>
    <t>258.95</t>
  </si>
  <si>
    <t>1897.5</t>
  </si>
  <si>
    <t>8698.2</t>
  </si>
  <si>
    <t>1605.55</t>
  </si>
  <si>
    <t>INVDEM001635</t>
  </si>
  <si>
    <t>PRD5370</t>
  </si>
  <si>
    <t>129.03</t>
  </si>
  <si>
    <t>94.57</t>
  </si>
  <si>
    <t>75.91</t>
  </si>
  <si>
    <t>1929.76</t>
  </si>
  <si>
    <t>52773.27</t>
  </si>
  <si>
    <t>12164.38</t>
  </si>
  <si>
    <t>INVDEM001762</t>
  </si>
  <si>
    <t>PRD3956</t>
  </si>
  <si>
    <t>Jan-20-2026</t>
  </si>
  <si>
    <t>43.0</t>
  </si>
  <si>
    <t>-158</t>
  </si>
  <si>
    <t>64.97</t>
  </si>
  <si>
    <t>1751.36</t>
  </si>
  <si>
    <t>40948.87</t>
  </si>
  <si>
    <t>21180.51</t>
  </si>
  <si>
    <t>INVDEM001776</t>
  </si>
  <si>
    <t>PRD6718</t>
  </si>
  <si>
    <t>159.42</t>
  </si>
  <si>
    <t>79.43</t>
  </si>
  <si>
    <t>61217.28</t>
  </si>
  <si>
    <t>27056.64</t>
  </si>
  <si>
    <t>INVDEM000226</t>
  </si>
  <si>
    <t>PRD2923</t>
  </si>
  <si>
    <t>46.15</t>
  </si>
  <si>
    <t>21.96</t>
  </si>
  <si>
    <t>1251</t>
  </si>
  <si>
    <t>69.55</t>
  </si>
  <si>
    <t>44257.85</t>
  </si>
  <si>
    <t>23198.21</t>
  </si>
  <si>
    <t>INVDEM001018</t>
  </si>
  <si>
    <t>PRD6332</t>
  </si>
  <si>
    <t>134.45</t>
  </si>
  <si>
    <t>64.38</t>
  </si>
  <si>
    <t>67.25</t>
  </si>
  <si>
    <t>12332.32</t>
  </si>
  <si>
    <t>90888.2</t>
  </si>
  <si>
    <t>35035.0</t>
  </si>
  <si>
    <t>INVDEM001841</t>
  </si>
  <si>
    <t>PRD8876</t>
  </si>
  <si>
    <t>4.67</t>
  </si>
  <si>
    <t>2.18</t>
  </si>
  <si>
    <t>82.41</t>
  </si>
  <si>
    <t>45.51</t>
  </si>
  <si>
    <t>931.26</t>
  </si>
  <si>
    <t>350.25</t>
  </si>
  <si>
    <t>-790.02</t>
  </si>
  <si>
    <t>INVDEM000872</t>
  </si>
  <si>
    <t>142.79</t>
  </si>
  <si>
    <t>102.21</t>
  </si>
  <si>
    <t>1317.67</t>
  </si>
  <si>
    <t>14992.95</t>
  </si>
  <si>
    <t>2943.23</t>
  </si>
  <si>
    <t>INVDEM000446</t>
  </si>
  <si>
    <t>PRD4794</t>
  </si>
  <si>
    <t>45.54</t>
  </si>
  <si>
    <t>23.77</t>
  </si>
  <si>
    <t>-139</t>
  </si>
  <si>
    <t>83.27</t>
  </si>
  <si>
    <t>893.25</t>
  </si>
  <si>
    <t>14672.98</t>
  </si>
  <si>
    <t>7149.78</t>
  </si>
  <si>
    <t>-12148.34</t>
  </si>
  <si>
    <t>INVDEM000350</t>
  </si>
  <si>
    <t>PRD6255</t>
  </si>
  <si>
    <t>164.63</t>
  </si>
  <si>
    <t>94.27</t>
  </si>
  <si>
    <t>1868</t>
  </si>
  <si>
    <t>1947.82</t>
  </si>
  <si>
    <t>17410.86</t>
  </si>
  <si>
    <t>122813.98</t>
  </si>
  <si>
    <t>46572.8</t>
  </si>
  <si>
    <t>INVDEM000044</t>
  </si>
  <si>
    <t>ST619</t>
  </si>
  <si>
    <t>PRD1147</t>
  </si>
  <si>
    <t>222.26</t>
  </si>
  <si>
    <t>1399.29</t>
  </si>
  <si>
    <t>200.08</t>
  </si>
  <si>
    <t>30223.08</t>
  </si>
  <si>
    <t>3952.85</t>
  </si>
  <si>
    <t>INVDEM001089</t>
  </si>
  <si>
    <t>PRD1122</t>
  </si>
  <si>
    <t>130.95</t>
  </si>
  <si>
    <t>106.52</t>
  </si>
  <si>
    <t>77.05</t>
  </si>
  <si>
    <t>636.66</t>
  </si>
  <si>
    <t>3566.78</t>
  </si>
  <si>
    <t>43082.55</t>
  </si>
  <si>
    <t>3834.03</t>
  </si>
  <si>
    <t>INVDEM001800</t>
  </si>
  <si>
    <t>PRD7031</t>
  </si>
  <si>
    <t>368.58</t>
  </si>
  <si>
    <t>232.04</t>
  </si>
  <si>
    <t>2071</t>
  </si>
  <si>
    <t>2079</t>
  </si>
  <si>
    <t>2405</t>
  </si>
  <si>
    <t>86.44</t>
  </si>
  <si>
    <t>3635</t>
  </si>
  <si>
    <t>1662</t>
  </si>
  <si>
    <t>29781.83</t>
  </si>
  <si>
    <t>45604.36</t>
  </si>
  <si>
    <t>763329.18</t>
  </si>
  <si>
    <t>207388.15</t>
  </si>
  <si>
    <t>INVDEM001187</t>
  </si>
  <si>
    <t>PRD5622</t>
  </si>
  <si>
    <t>111.88</t>
  </si>
  <si>
    <t>92.45</t>
  </si>
  <si>
    <t>129928.0</t>
  </si>
  <si>
    <t>63247.52</t>
  </si>
  <si>
    <t>INVDEM000276</t>
  </si>
  <si>
    <t>PRD4714</t>
  </si>
  <si>
    <t>19.16</t>
  </si>
  <si>
    <t>8.7</t>
  </si>
  <si>
    <t>20941.88</t>
  </si>
  <si>
    <t>11432.78</t>
  </si>
  <si>
    <t>INVDEM000931</t>
  </si>
  <si>
    <t>PRD9047</t>
  </si>
  <si>
    <t>396.36</t>
  </si>
  <si>
    <t>214.27</t>
  </si>
  <si>
    <t>69.54</t>
  </si>
  <si>
    <t>2453.86</t>
  </si>
  <si>
    <t>81212.14</t>
  </si>
  <si>
    <t>57472.2</t>
  </si>
  <si>
    <t>-57262.95</t>
  </si>
  <si>
    <t>INVDEM001034</t>
  </si>
  <si>
    <t>ST634</t>
  </si>
  <si>
    <t>PRD3651</t>
  </si>
  <si>
    <t>May-18-2025</t>
  </si>
  <si>
    <t>149.73</t>
  </si>
  <si>
    <t>120.08</t>
  </si>
  <si>
    <t>92.68</t>
  </si>
  <si>
    <t>623.05</t>
  </si>
  <si>
    <t>533.7</t>
  </si>
  <si>
    <t>62736.87</t>
  </si>
  <si>
    <t>11266.6</t>
  </si>
  <si>
    <t>INVDEM001794</t>
  </si>
  <si>
    <t>PRD1992</t>
  </si>
  <si>
    <t>15.83</t>
  </si>
  <si>
    <t>8.73</t>
  </si>
  <si>
    <t>94.5</t>
  </si>
  <si>
    <t>113.78</t>
  </si>
  <si>
    <t>1959.6</t>
  </si>
  <si>
    <t>1962.92</t>
  </si>
  <si>
    <t>-1192.98</t>
  </si>
  <si>
    <t>INVDEM000265</t>
  </si>
  <si>
    <t>PRD5784</t>
  </si>
  <si>
    <t>333.98</t>
  </si>
  <si>
    <t>192.69</t>
  </si>
  <si>
    <t>71.67</t>
  </si>
  <si>
    <t>21899.95</t>
  </si>
  <si>
    <t>221762.72</t>
  </si>
  <si>
    <t>71916.61</t>
  </si>
  <si>
    <t>INVDEM000984</t>
  </si>
  <si>
    <t>PRD2420</t>
  </si>
  <si>
    <t>322.56</t>
  </si>
  <si>
    <t>142248.96</t>
  </si>
  <si>
    <t>71799.21</t>
  </si>
  <si>
    <t>INVDEM000821</t>
  </si>
  <si>
    <t>475.14</t>
  </si>
  <si>
    <t>244.47</t>
  </si>
  <si>
    <t>73.65</t>
  </si>
  <si>
    <t>1279</t>
  </si>
  <si>
    <t>5597.74</t>
  </si>
  <si>
    <t>281282.88</t>
  </si>
  <si>
    <t>130958.9</t>
  </si>
  <si>
    <t>INVDEM000759</t>
  </si>
  <si>
    <t>PRD2404</t>
  </si>
  <si>
    <t>180.29</t>
  </si>
  <si>
    <t>-208</t>
  </si>
  <si>
    <t>2943.87</t>
  </si>
  <si>
    <t>22890.68</t>
  </si>
  <si>
    <t>128186.19</t>
  </si>
  <si>
    <t>45862.69</t>
  </si>
  <si>
    <t>INVDEM000374</t>
  </si>
  <si>
    <t>253.84</t>
  </si>
  <si>
    <t>133.17</t>
  </si>
  <si>
    <t>65.99</t>
  </si>
  <si>
    <t>2055</t>
  </si>
  <si>
    <t>2146</t>
  </si>
  <si>
    <t>15007.9</t>
  </si>
  <si>
    <t>85555.03</t>
  </si>
  <si>
    <t>19291.84</t>
  </si>
  <si>
    <t>-91392.01</t>
  </si>
  <si>
    <t>INVDEM001825</t>
  </si>
  <si>
    <t>ST401</t>
  </si>
  <si>
    <t>PRD2630</t>
  </si>
  <si>
    <t>374.67</t>
  </si>
  <si>
    <t>163.02</t>
  </si>
  <si>
    <t>1829</t>
  </si>
  <si>
    <t>-512</t>
  </si>
  <si>
    <t>539524.8</t>
  </si>
  <si>
    <t>222444.15</t>
  </si>
  <si>
    <t>INVDEM001439</t>
  </si>
  <si>
    <t>395.44</t>
  </si>
  <si>
    <t>192.84</t>
  </si>
  <si>
    <t>1059.62</t>
  </si>
  <si>
    <t>174389.04</t>
  </si>
  <si>
    <t>88286.98</t>
  </si>
  <si>
    <t>INVDEM000357</t>
  </si>
  <si>
    <t>ST353</t>
  </si>
  <si>
    <t>PRD9634</t>
  </si>
  <si>
    <t>283.68</t>
  </si>
  <si>
    <t>44537.76</t>
  </si>
  <si>
    <t>15120.67</t>
  </si>
  <si>
    <t>INVDEM000597</t>
  </si>
  <si>
    <t>105.64</t>
  </si>
  <si>
    <t>82.33</t>
  </si>
  <si>
    <t>-265</t>
  </si>
  <si>
    <t>7948.71</t>
  </si>
  <si>
    <t>47009.8</t>
  </si>
  <si>
    <t>2424.24</t>
  </si>
  <si>
    <t>INVDEM001275</t>
  </si>
  <si>
    <t>PRD3398</t>
  </si>
  <si>
    <t>307.79</t>
  </si>
  <si>
    <t>224.75</t>
  </si>
  <si>
    <t>10593.68</t>
  </si>
  <si>
    <t>17687.52</t>
  </si>
  <si>
    <t>36934.8</t>
  </si>
  <si>
    <t>-18316.4</t>
  </si>
  <si>
    <t>INVDEM000506</t>
  </si>
  <si>
    <t>PRD3102</t>
  </si>
  <si>
    <t>182.62</t>
  </si>
  <si>
    <t>82.19</t>
  </si>
  <si>
    <t>96.71</t>
  </si>
  <si>
    <t>239.96</t>
  </si>
  <si>
    <t>88935.94</t>
  </si>
  <si>
    <t>48669.45</t>
  </si>
  <si>
    <t>INVDEM000208</t>
  </si>
  <si>
    <t>PRD8266</t>
  </si>
  <si>
    <t>81.51</t>
  </si>
  <si>
    <t>1926.11</t>
  </si>
  <si>
    <t>18645.78</t>
  </si>
  <si>
    <t>23074.65</t>
  </si>
  <si>
    <t>-8990.15</t>
  </si>
  <si>
    <t>INVDEM000976</t>
  </si>
  <si>
    <t>315.0</t>
  </si>
  <si>
    <t>173.72</t>
  </si>
  <si>
    <t>73.61</t>
  </si>
  <si>
    <t>1524.58</t>
  </si>
  <si>
    <t>5368.64</t>
  </si>
  <si>
    <t>33390.0</t>
  </si>
  <si>
    <t>8082.46</t>
  </si>
  <si>
    <t>INVDEM001995</t>
  </si>
  <si>
    <t>PRD3845</t>
  </si>
  <si>
    <t>316.22</t>
  </si>
  <si>
    <t>6146.52</t>
  </si>
  <si>
    <t>640.12</t>
  </si>
  <si>
    <t>INVDEM000231</t>
  </si>
  <si>
    <t>PRD2439</t>
  </si>
  <si>
    <t>106.31</t>
  </si>
  <si>
    <t>50.06</t>
  </si>
  <si>
    <t>1229.51</t>
  </si>
  <si>
    <t>35493.75</t>
  </si>
  <si>
    <t>85685.86</t>
  </si>
  <si>
    <t>8614.24</t>
  </si>
  <si>
    <t>INVDEM000317</t>
  </si>
  <si>
    <t>PRD8165</t>
  </si>
  <si>
    <t>2025-11-10</t>
  </si>
  <si>
    <t>246.84</t>
  </si>
  <si>
    <t>108.88</t>
  </si>
  <si>
    <t>2168.78</t>
  </si>
  <si>
    <t>107056.96</t>
  </si>
  <si>
    <t>26905.56</t>
  </si>
  <si>
    <t>-94188.1</t>
  </si>
  <si>
    <t>INVDEM000323</t>
  </si>
  <si>
    <t>PRD9556</t>
  </si>
  <si>
    <t>249.26</t>
  </si>
  <si>
    <t>121.33</t>
  </si>
  <si>
    <t>1133.87</t>
  </si>
  <si>
    <t>77021.34</t>
  </si>
  <si>
    <t>38396.5</t>
  </si>
  <si>
    <t>INVDEM000074</t>
  </si>
  <si>
    <t>ST208</t>
  </si>
  <si>
    <t>PRD7957</t>
  </si>
  <si>
    <t>200.66</t>
  </si>
  <si>
    <t>116.27</t>
  </si>
  <si>
    <t>88.06</t>
  </si>
  <si>
    <t>1002</t>
  </si>
  <si>
    <t>4056.93</t>
  </si>
  <si>
    <t>10548.75</t>
  </si>
  <si>
    <t>69027.04</t>
  </si>
  <si>
    <t>14424.48</t>
  </si>
  <si>
    <t>INVDEM001629</t>
  </si>
  <si>
    <t>PRD7860</t>
  </si>
  <si>
    <t>325.03</t>
  </si>
  <si>
    <t>240.74</t>
  </si>
  <si>
    <t>1067</t>
  </si>
  <si>
    <t>12642.98</t>
  </si>
  <si>
    <t>46949.53</t>
  </si>
  <si>
    <t>26977.49</t>
  </si>
  <si>
    <t>-52596.44</t>
  </si>
  <si>
    <t>INVDEM000700</t>
  </si>
  <si>
    <t>PRD2841</t>
  </si>
  <si>
    <t>21.37</t>
  </si>
  <si>
    <t>17.49</t>
  </si>
  <si>
    <t>3098.65</t>
  </si>
  <si>
    <t>562.6</t>
  </si>
  <si>
    <t>INVDEM001844</t>
  </si>
  <si>
    <t>PRD3237</t>
  </si>
  <si>
    <t>439.58</t>
  </si>
  <si>
    <t>90.02</t>
  </si>
  <si>
    <t>147233.92</t>
  </si>
  <si>
    <t>103301.3</t>
  </si>
  <si>
    <t>-90232.32</t>
  </si>
  <si>
    <t>INVDEM000932</t>
  </si>
  <si>
    <t>324.35</t>
  </si>
  <si>
    <t>183.16</t>
  </si>
  <si>
    <t>67.93</t>
  </si>
  <si>
    <t>7083.14</t>
  </si>
  <si>
    <t>20754.93</t>
  </si>
  <si>
    <t>174824.65</t>
  </si>
  <si>
    <t>48263.34</t>
  </si>
  <si>
    <t>INVDEM001106</t>
  </si>
  <si>
    <t>PRD9340</t>
  </si>
  <si>
    <t xml:space="preserve"> Bundle Offer </t>
  </si>
  <si>
    <t>172.92</t>
  </si>
  <si>
    <t>1484</t>
  </si>
  <si>
    <t>75.92</t>
  </si>
  <si>
    <t>4643.09</t>
  </si>
  <si>
    <t>50530.08</t>
  </si>
  <si>
    <t>115337.64</t>
  </si>
  <si>
    <t>8538.67</t>
  </si>
  <si>
    <t>INVDEM000133</t>
  </si>
  <si>
    <t>PRD7540</t>
  </si>
  <si>
    <t>237.48</t>
  </si>
  <si>
    <t>139.24</t>
  </si>
  <si>
    <t>155.79</t>
  </si>
  <si>
    <t>884.16</t>
  </si>
  <si>
    <t>90004.92</t>
  </si>
  <si>
    <t>36193.01</t>
  </si>
  <si>
    <t>INVDEM001513</t>
  </si>
  <si>
    <t>PRD4872</t>
  </si>
  <si>
    <t>275.89</t>
  </si>
  <si>
    <t>157.39</t>
  </si>
  <si>
    <t>85.27</t>
  </si>
  <si>
    <t>88008.91</t>
  </si>
  <si>
    <t>36739.5</t>
  </si>
  <si>
    <t>INVDEM001858</t>
  </si>
  <si>
    <t>PRD8742</t>
  </si>
  <si>
    <t>03/17/2026</t>
  </si>
  <si>
    <t>331.28</t>
  </si>
  <si>
    <t>167.14</t>
  </si>
  <si>
    <t>2453.39</t>
  </si>
  <si>
    <t>103736.48</t>
  </si>
  <si>
    <t>22195.76</t>
  </si>
  <si>
    <t>-95192.49</t>
  </si>
  <si>
    <t>INVDEM002034</t>
  </si>
  <si>
    <t>INVDEM001202</t>
  </si>
  <si>
    <t>ST771</t>
  </si>
  <si>
    <t>PRD7565</t>
  </si>
  <si>
    <t>377.1</t>
  </si>
  <si>
    <t>241.98</t>
  </si>
  <si>
    <t>87.56</t>
  </si>
  <si>
    <t>718.03</t>
  </si>
  <si>
    <t>119917.8</t>
  </si>
  <si>
    <t>29819.09</t>
  </si>
  <si>
    <t>INVDEM000926</t>
  </si>
  <si>
    <t>ST910</t>
  </si>
  <si>
    <t>PRD2254</t>
  </si>
  <si>
    <t>308.52</t>
  </si>
  <si>
    <t>134.49</t>
  </si>
  <si>
    <t>1347</t>
  </si>
  <si>
    <t>5951.86</t>
  </si>
  <si>
    <t>22623.9</t>
  </si>
  <si>
    <t>241571.16</t>
  </si>
  <si>
    <t>107689.73</t>
  </si>
  <si>
    <t>INVDEM001343</t>
  </si>
  <si>
    <t>PRD3925</t>
  </si>
  <si>
    <t>88.41</t>
  </si>
  <si>
    <t>1520.41</t>
  </si>
  <si>
    <t>48690.46</t>
  </si>
  <si>
    <t>76225.63</t>
  </si>
  <si>
    <t>-7915.24</t>
  </si>
  <si>
    <t>INVDEM002028</t>
  </si>
  <si>
    <t>ST445</t>
  </si>
  <si>
    <t>PRD1774</t>
  </si>
  <si>
    <t>426.37</t>
  </si>
  <si>
    <t>204.41</t>
  </si>
  <si>
    <t>48606.18</t>
  </si>
  <si>
    <t>25303.44</t>
  </si>
  <si>
    <t>INVDEM000458</t>
  </si>
  <si>
    <t>392.52</t>
  </si>
  <si>
    <t>190.38</t>
  </si>
  <si>
    <t>1443</t>
  </si>
  <si>
    <t>9673.71</t>
  </si>
  <si>
    <t>82473.12</t>
  </si>
  <si>
    <t>108728.04</t>
  </si>
  <si>
    <t>-36154.05</t>
  </si>
  <si>
    <t>INVDEM001313</t>
  </si>
  <si>
    <t>PRD6152</t>
  </si>
  <si>
    <t>66.06</t>
  </si>
  <si>
    <t>41.69</t>
  </si>
  <si>
    <t>89.27</t>
  </si>
  <si>
    <t>43731.72</t>
  </si>
  <si>
    <t>16132.94</t>
  </si>
  <si>
    <t>INVDEM000052</t>
  </si>
  <si>
    <t>PRD4148</t>
  </si>
  <si>
    <t>38.55</t>
  </si>
  <si>
    <t>26.07</t>
  </si>
  <si>
    <t>6630.6</t>
  </si>
  <si>
    <t>2064.15</t>
  </si>
  <si>
    <t>INVDEM000678</t>
  </si>
  <si>
    <t>PRD6162</t>
  </si>
  <si>
    <t>2025-08-27</t>
  </si>
  <si>
    <t>392.61</t>
  </si>
  <si>
    <t>205.89</t>
  </si>
  <si>
    <t>93.1</t>
  </si>
  <si>
    <t>2719.48</t>
  </si>
  <si>
    <t>64044.96</t>
  </si>
  <si>
    <t>47505.81</t>
  </si>
  <si>
    <t>-44171.32</t>
  </si>
  <si>
    <t>INVDEM000120</t>
  </si>
  <si>
    <t>PRD1409</t>
  </si>
  <si>
    <t>102.5</t>
  </si>
  <si>
    <t>62.23</t>
  </si>
  <si>
    <t>319.25</t>
  </si>
  <si>
    <t>2899.44</t>
  </si>
  <si>
    <t>22857.5</t>
  </si>
  <si>
    <t>5761.52</t>
  </si>
  <si>
    <t>INVDEM000100</t>
  </si>
  <si>
    <t>PRD1560</t>
  </si>
  <si>
    <t>252.43</t>
  </si>
  <si>
    <t>157.28</t>
  </si>
  <si>
    <t>251925.14</t>
  </si>
  <si>
    <t>93147.26</t>
  </si>
  <si>
    <t>INVDEM001692</t>
  </si>
  <si>
    <t>PRD1379</t>
  </si>
  <si>
    <t>358.43</t>
  </si>
  <si>
    <t>248.9</t>
  </si>
  <si>
    <t>86.71</t>
  </si>
  <si>
    <t>339791.64</t>
  </si>
  <si>
    <t>103834.44</t>
  </si>
  <si>
    <t>INVDEM001874</t>
  </si>
  <si>
    <t>PRD4535</t>
  </si>
  <si>
    <t>231.7</t>
  </si>
  <si>
    <t>2557</t>
  </si>
  <si>
    <t>2124</t>
  </si>
  <si>
    <t>18380.37</t>
  </si>
  <si>
    <t>79666.24</t>
  </si>
  <si>
    <t>165767.61</t>
  </si>
  <si>
    <t>-38165.9</t>
  </si>
  <si>
    <t>INVDEM001840</t>
  </si>
  <si>
    <t>PRD7213</t>
  </si>
  <si>
    <t>90.63</t>
  </si>
  <si>
    <t>39.97</t>
  </si>
  <si>
    <t>176.42</t>
  </si>
  <si>
    <t>7244.38</t>
  </si>
  <si>
    <t>7522.29</t>
  </si>
  <si>
    <t>-3216.02</t>
  </si>
  <si>
    <t>INVDEM000284</t>
  </si>
  <si>
    <t>PRD8956</t>
  </si>
  <si>
    <t>273.77</t>
  </si>
  <si>
    <t>236.91</t>
  </si>
  <si>
    <t>10089.2</t>
  </si>
  <si>
    <t>17103.04</t>
  </si>
  <si>
    <t>199304.56</t>
  </si>
  <si>
    <t>-358.16</t>
  </si>
  <si>
    <t>INVDEM000603</t>
  </si>
  <si>
    <t>PRD6590</t>
  </si>
  <si>
    <t>103.23</t>
  </si>
  <si>
    <t>58.24</t>
  </si>
  <si>
    <t>77.53</t>
  </si>
  <si>
    <t>1256</t>
  </si>
  <si>
    <t>3894.45</t>
  </si>
  <si>
    <t>19480.67</t>
  </si>
  <si>
    <t>28801.17</t>
  </si>
  <si>
    <t>-10822.91</t>
  </si>
  <si>
    <t>INVDEM002006</t>
  </si>
  <si>
    <t>INVDEM001568</t>
  </si>
  <si>
    <t>PRD9651</t>
  </si>
  <si>
    <t>25.83</t>
  </si>
  <si>
    <t>15.37</t>
  </si>
  <si>
    <t>1388</t>
  </si>
  <si>
    <t>4675.62</t>
  </si>
  <si>
    <t>22420.44</t>
  </si>
  <si>
    <t>4403.66</t>
  </si>
  <si>
    <t>INVDEM001734</t>
  </si>
  <si>
    <t>242.34</t>
  </si>
  <si>
    <t>203224.08</t>
  </si>
  <si>
    <t>94898.1</t>
  </si>
  <si>
    <t>INVDEM001156</t>
  </si>
  <si>
    <t>270.55</t>
  </si>
  <si>
    <t>175.72</t>
  </si>
  <si>
    <t>14305.54</t>
  </si>
  <si>
    <t>226450.35</t>
  </si>
  <si>
    <t>65067.17</t>
  </si>
  <si>
    <t>INVDEM000062</t>
  </si>
  <si>
    <t>PRD8791</t>
  </si>
  <si>
    <t>8.82</t>
  </si>
  <si>
    <t>64.21</t>
  </si>
  <si>
    <t>105.57</t>
  </si>
  <si>
    <t>605.93</t>
  </si>
  <si>
    <t>687.24</t>
  </si>
  <si>
    <t>-341.78</t>
  </si>
  <si>
    <t>INVDEM001589</t>
  </si>
  <si>
    <t>PRD3002</t>
  </si>
  <si>
    <t>212.12</t>
  </si>
  <si>
    <t>92.27</t>
  </si>
  <si>
    <t>672.94</t>
  </si>
  <si>
    <t>17393.84</t>
  </si>
  <si>
    <t>9154.76</t>
  </si>
  <si>
    <t>INVDEM001771</t>
  </si>
  <si>
    <t>PRD4066</t>
  </si>
  <si>
    <t>422.46</t>
  </si>
  <si>
    <t>233.9</t>
  </si>
  <si>
    <t>81.78</t>
  </si>
  <si>
    <t>3297.66</t>
  </si>
  <si>
    <t>20700.54</t>
  </si>
  <si>
    <t>-86264.06</t>
  </si>
  <si>
    <t>INVDEM001060</t>
  </si>
  <si>
    <t>PRD2093</t>
  </si>
  <si>
    <t>2025-06-25</t>
  </si>
  <si>
    <t>79.67</t>
  </si>
  <si>
    <t>34.89</t>
  </si>
  <si>
    <t>82.43</t>
  </si>
  <si>
    <t>1108</t>
  </si>
  <si>
    <t>23151.26</t>
  </si>
  <si>
    <t>22307.6</t>
  </si>
  <si>
    <t>-12871.02</t>
  </si>
  <si>
    <t>INVDEM001382</t>
  </si>
  <si>
    <t>PRD1844</t>
  </si>
  <si>
    <t>38.06</t>
  </si>
  <si>
    <t>24.75</t>
  </si>
  <si>
    <t>-171</t>
  </si>
  <si>
    <t>24967.36</t>
  </si>
  <si>
    <t>7879.52</t>
  </si>
  <si>
    <t>INVDEM000249</t>
  </si>
  <si>
    <t>PRD7829</t>
  </si>
  <si>
    <t>202.5</t>
  </si>
  <si>
    <t>129.19</t>
  </si>
  <si>
    <t>84645.0</t>
  </si>
  <si>
    <t>30643.58</t>
  </si>
  <si>
    <t>INVDEM001104</t>
  </si>
  <si>
    <t>ST202</t>
  </si>
  <si>
    <t>PRD5477</t>
  </si>
  <si>
    <t>256.37</t>
  </si>
  <si>
    <t>122.62</t>
  </si>
  <si>
    <t>70.59</t>
  </si>
  <si>
    <t>1940.27</t>
  </si>
  <si>
    <t>150745.56</t>
  </si>
  <si>
    <t>24809.73</t>
  </si>
  <si>
    <t>INVDEM000475</t>
  </si>
  <si>
    <t>119.34</t>
  </si>
  <si>
    <t>86.35</t>
  </si>
  <si>
    <t>68.91</t>
  </si>
  <si>
    <t>47974.68</t>
  </si>
  <si>
    <t>13261.98</t>
  </si>
  <si>
    <t>INVDEM001385</t>
  </si>
  <si>
    <t>INVDEM001526</t>
  </si>
  <si>
    <t>PRD6231</t>
  </si>
  <si>
    <t>531.5</t>
  </si>
  <si>
    <t>239.85</t>
  </si>
  <si>
    <t>83.66</t>
  </si>
  <si>
    <t>4484.36</t>
  </si>
  <si>
    <t>125434.0</t>
  </si>
  <si>
    <t>58220.39</t>
  </si>
  <si>
    <t>INVDEM001437</t>
  </si>
  <si>
    <t>PRD4522</t>
  </si>
  <si>
    <t>29.38</t>
  </si>
  <si>
    <t>2192.82</t>
  </si>
  <si>
    <t>18275.0</t>
  </si>
  <si>
    <t>3595.68</t>
  </si>
  <si>
    <t>INVDEM001703</t>
  </si>
  <si>
    <t>PRD5571</t>
  </si>
  <si>
    <t>2025-11-11</t>
  </si>
  <si>
    <t>63.85</t>
  </si>
  <si>
    <t>48.06</t>
  </si>
  <si>
    <t>1333</t>
  </si>
  <si>
    <t>2335</t>
  </si>
  <si>
    <t>1914</t>
  </si>
  <si>
    <t>4520.39</t>
  </si>
  <si>
    <t>10642.46</t>
  </si>
  <si>
    <t>26944.7</t>
  </si>
  <si>
    <t>-8499.47</t>
  </si>
  <si>
    <t>INVDEM001561</t>
  </si>
  <si>
    <t>ST715</t>
  </si>
  <si>
    <t>PRD7317</t>
  </si>
  <si>
    <t>206.14</t>
  </si>
  <si>
    <t>84.49</t>
  </si>
  <si>
    <t>160789.2</t>
  </si>
  <si>
    <t>67555.8</t>
  </si>
  <si>
    <t>INVDEM001939</t>
  </si>
  <si>
    <t>PRD3668</t>
  </si>
  <si>
    <t>302.4</t>
  </si>
  <si>
    <t>146.06</t>
  </si>
  <si>
    <t>-227</t>
  </si>
  <si>
    <t>80.89</t>
  </si>
  <si>
    <t>222.27</t>
  </si>
  <si>
    <t>359251.2</t>
  </si>
  <si>
    <t>185509.65</t>
  </si>
  <si>
    <t>INVDEM001044</t>
  </si>
  <si>
    <t>INVDEM001668</t>
  </si>
  <si>
    <t>ST423</t>
  </si>
  <si>
    <t>PRD3324</t>
  </si>
  <si>
    <t>51.6</t>
  </si>
  <si>
    <t>24.98</t>
  </si>
  <si>
    <t>35294.4</t>
  </si>
  <si>
    <t>18208.08</t>
  </si>
  <si>
    <t>INVDEM001669</t>
  </si>
  <si>
    <t>PRD1974</t>
  </si>
  <si>
    <t>428.86</t>
  </si>
  <si>
    <t>203.06</t>
  </si>
  <si>
    <t>1913</t>
  </si>
  <si>
    <t>68.88</t>
  </si>
  <si>
    <t>2009</t>
  </si>
  <si>
    <t>625706.74</t>
  </si>
  <si>
    <t>329442.2</t>
  </si>
  <si>
    <t>INVDEM000267</t>
  </si>
  <si>
    <t>PRD5951</t>
  </si>
  <si>
    <t>44.55</t>
  </si>
  <si>
    <t>3359.57</t>
  </si>
  <si>
    <t>15674.6</t>
  </si>
  <si>
    <t>37791.0</t>
  </si>
  <si>
    <t>-2092.57</t>
  </si>
  <si>
    <t>INVDEM001306</t>
  </si>
  <si>
    <t>ST498</t>
  </si>
  <si>
    <t>PRD7761</t>
  </si>
  <si>
    <t>340.55</t>
  </si>
  <si>
    <t>327.11</t>
  </si>
  <si>
    <t>38603.25</t>
  </si>
  <si>
    <t>76964.3</t>
  </si>
  <si>
    <t>-8318.66</t>
  </si>
  <si>
    <t>INVDEM001474</t>
  </si>
  <si>
    <t>PRD9082</t>
  </si>
  <si>
    <t>185.03</t>
  </si>
  <si>
    <t>111.78</t>
  </si>
  <si>
    <t>1432.98</t>
  </si>
  <si>
    <t>5054.25</t>
  </si>
  <si>
    <t>68276.07</t>
  </si>
  <si>
    <t>20542.02</t>
  </si>
  <si>
    <t>INVDEM001199</t>
  </si>
  <si>
    <t>INVDEM000279</t>
  </si>
  <si>
    <t>326.69</t>
  </si>
  <si>
    <t>200.39</t>
  </si>
  <si>
    <t>79.82</t>
  </si>
  <si>
    <t>65170.8</t>
  </si>
  <si>
    <t>43449.77</t>
  </si>
  <si>
    <t>-48372.9</t>
  </si>
  <si>
    <t>INVDEM000928</t>
  </si>
  <si>
    <t>PRD8356</t>
  </si>
  <si>
    <t>229.31</t>
  </si>
  <si>
    <t>175.53</t>
  </si>
  <si>
    <t>9465.28</t>
  </si>
  <si>
    <t>250865.14</t>
  </si>
  <si>
    <t>49370.04</t>
  </si>
  <si>
    <t>INVDEM000134</t>
  </si>
  <si>
    <t>PRD7784</t>
  </si>
  <si>
    <t>31.96</t>
  </si>
  <si>
    <t>16.86</t>
  </si>
  <si>
    <t>5405.8</t>
  </si>
  <si>
    <t>28156.76</t>
  </si>
  <si>
    <t>7897.3</t>
  </si>
  <si>
    <t>INVDEM001166</t>
  </si>
  <si>
    <t>PRD5811</t>
  </si>
  <si>
    <t>221.92</t>
  </si>
  <si>
    <t>150.27</t>
  </si>
  <si>
    <t>469.63</t>
  </si>
  <si>
    <t>286.6</t>
  </si>
  <si>
    <t>17087.84</t>
  </si>
  <si>
    <t>4760.82</t>
  </si>
  <si>
    <t>INVDEM000381</t>
  </si>
  <si>
    <t>PRD2813</t>
  </si>
  <si>
    <t>366.36</t>
  </si>
  <si>
    <t>229.64</t>
  </si>
  <si>
    <t>90.08</t>
  </si>
  <si>
    <t>1296</t>
  </si>
  <si>
    <t>21163.48</t>
  </si>
  <si>
    <t>127423.04</t>
  </si>
  <si>
    <t>5861.76</t>
  </si>
  <si>
    <t>-146399.0</t>
  </si>
  <si>
    <t>INVDEM000206</t>
  </si>
  <si>
    <t>PRD3111</t>
  </si>
  <si>
    <t>2025-04-27</t>
  </si>
  <si>
    <t>320.83</t>
  </si>
  <si>
    <t>218.8</t>
  </si>
  <si>
    <t>2006.77</t>
  </si>
  <si>
    <t>20533.12</t>
  </si>
  <si>
    <t>4523.15</t>
  </si>
  <si>
    <t>INVDEM000088</t>
  </si>
  <si>
    <t>PRD5431</t>
  </si>
  <si>
    <t>97.04</t>
  </si>
  <si>
    <t>32799.52</t>
  </si>
  <si>
    <t>7422.48</t>
  </si>
  <si>
    <t>INVDEM000470</t>
  </si>
  <si>
    <t>PRD9245</t>
  </si>
  <si>
    <t>365.38</t>
  </si>
  <si>
    <t>163.33</t>
  </si>
  <si>
    <t>79.03</t>
  </si>
  <si>
    <t>3838.95</t>
  </si>
  <si>
    <t>15711.34</t>
  </si>
  <si>
    <t>4849.2</t>
  </si>
  <si>
    <t>INVDEM000184</t>
  </si>
  <si>
    <t>PRD3889</t>
  </si>
  <si>
    <t>08/22/2025</t>
  </si>
  <si>
    <t>157.08</t>
  </si>
  <si>
    <t>92.56</t>
  </si>
  <si>
    <t>6968.16</t>
  </si>
  <si>
    <t>112312.2</t>
  </si>
  <si>
    <t>39163.64</t>
  </si>
  <si>
    <t>INVDEM001505</t>
  </si>
  <si>
    <t>ST884</t>
  </si>
  <si>
    <t>PRD1331</t>
  </si>
  <si>
    <t>283.72</t>
  </si>
  <si>
    <t>201.88</t>
  </si>
  <si>
    <t>96.01</t>
  </si>
  <si>
    <t>2770.67</t>
  </si>
  <si>
    <t>198887.72</t>
  </si>
  <si>
    <t>54599.17</t>
  </si>
  <si>
    <t>INVDEM001176</t>
  </si>
  <si>
    <t>169.31</t>
  </si>
  <si>
    <t>117.28</t>
  </si>
  <si>
    <t>76.46</t>
  </si>
  <si>
    <t>2111.71</t>
  </si>
  <si>
    <t>3173.83</t>
  </si>
  <si>
    <t>85332.24</t>
  </si>
  <si>
    <t>20937.58</t>
  </si>
  <si>
    <t>INVDEM002007</t>
  </si>
  <si>
    <t>INVDEM000573</t>
  </si>
  <si>
    <t>PRD6867</t>
  </si>
  <si>
    <t>219.82</t>
  </si>
  <si>
    <t>112.31</t>
  </si>
  <si>
    <t>105073.96</t>
  </si>
  <si>
    <t>51389.78</t>
  </si>
  <si>
    <t>INVDEM001211</t>
  </si>
  <si>
    <t>2026-04-13</t>
  </si>
  <si>
    <t>87.17</t>
  </si>
  <si>
    <t>40.91</t>
  </si>
  <si>
    <t>14895.72</t>
  </si>
  <si>
    <t>58665.41</t>
  </si>
  <si>
    <t>16237.26</t>
  </si>
  <si>
    <t>INVDEM001247</t>
  </si>
  <si>
    <t>PRD7965</t>
  </si>
  <si>
    <t>398.41</t>
  </si>
  <si>
    <t>181.56</t>
  </si>
  <si>
    <t>95.22</t>
  </si>
  <si>
    <t>402.36</t>
  </si>
  <si>
    <t>20167.05</t>
  </si>
  <si>
    <t>171316.3</t>
  </si>
  <si>
    <t>72676.09</t>
  </si>
  <si>
    <t>INVDEM000523</t>
  </si>
  <si>
    <t>73.2</t>
  </si>
  <si>
    <t>64416.0</t>
  </si>
  <si>
    <t>9088.38</t>
  </si>
  <si>
    <t>INVDEM001862</t>
  </si>
  <si>
    <t>PRD1154</t>
  </si>
  <si>
    <t>153.32</t>
  </si>
  <si>
    <t>116.93</t>
  </si>
  <si>
    <t>139.36</t>
  </si>
  <si>
    <t>7532.73</t>
  </si>
  <si>
    <t>61634.64</t>
  </si>
  <si>
    <t>6956.69</t>
  </si>
  <si>
    <t>INVDEM001647</t>
  </si>
  <si>
    <t>PRD7714</t>
  </si>
  <si>
    <t>96.21</t>
  </si>
  <si>
    <t>77.02</t>
  </si>
  <si>
    <t>824.69</t>
  </si>
  <si>
    <t>7504.38</t>
  </si>
  <si>
    <t>672.13</t>
  </si>
  <si>
    <t>INVDEM000037</t>
  </si>
  <si>
    <t>228.42</t>
  </si>
  <si>
    <t>159.91</t>
  </si>
  <si>
    <t>97.21</t>
  </si>
  <si>
    <t>2454.5</t>
  </si>
  <si>
    <t>29733.34</t>
  </si>
  <si>
    <t>15304.14</t>
  </si>
  <si>
    <t>-27597.67</t>
  </si>
  <si>
    <t>INVDEM001191</t>
  </si>
  <si>
    <t>PRD9292</t>
  </si>
  <si>
    <t>385.35</t>
  </si>
  <si>
    <t>206.95</t>
  </si>
  <si>
    <t>380.3</t>
  </si>
  <si>
    <t>25868.0</t>
  </si>
  <si>
    <t>334869.15</t>
  </si>
  <si>
    <t>128781.3</t>
  </si>
  <si>
    <t>INVDEM001642</t>
  </si>
  <si>
    <t>ST724</t>
  </si>
  <si>
    <t>PRD9278</t>
  </si>
  <si>
    <t>379.34</t>
  </si>
  <si>
    <t>220.95</t>
  </si>
  <si>
    <t>2249.78</t>
  </si>
  <si>
    <t>17828.98</t>
  </si>
  <si>
    <t>5194.55</t>
  </si>
  <si>
    <t>INVDEM001404</t>
  </si>
  <si>
    <t>PRD7936</t>
  </si>
  <si>
    <t>545.39</t>
  </si>
  <si>
    <t>244.72</t>
  </si>
  <si>
    <t>1331</t>
  </si>
  <si>
    <t>1698</t>
  </si>
  <si>
    <t>19509.6</t>
  </si>
  <si>
    <t>190324.11</t>
  </si>
  <si>
    <t>297782.94</t>
  </si>
  <si>
    <t>-45667.89</t>
  </si>
  <si>
    <t>INVDEM000481</t>
  </si>
  <si>
    <t>134.2</t>
  </si>
  <si>
    <t>109.23</t>
  </si>
  <si>
    <t>276.24</t>
  </si>
  <si>
    <t>8989.2</t>
  </si>
  <si>
    <t>79043.8</t>
  </si>
  <si>
    <t>5441.89</t>
  </si>
  <si>
    <t>INVDEM000262</t>
  </si>
  <si>
    <t>PRD5239</t>
  </si>
  <si>
    <t>336.82</t>
  </si>
  <si>
    <t>194.08</t>
  </si>
  <si>
    <t>2397.89</t>
  </si>
  <si>
    <t>74100.4</t>
  </si>
  <si>
    <t>-19669.43</t>
  </si>
  <si>
    <t>INVDEM001114</t>
  </si>
  <si>
    <t>136.31</t>
  </si>
  <si>
    <t>60.57</t>
  </si>
  <si>
    <t>1053</t>
  </si>
  <si>
    <t>99.81</t>
  </si>
  <si>
    <t>1833</t>
  </si>
  <si>
    <t>3940.3</t>
  </si>
  <si>
    <t>27872.32</t>
  </si>
  <si>
    <t>93372.35</t>
  </si>
  <si>
    <t>20069.28</t>
  </si>
  <si>
    <t>INVDEM000252</t>
  </si>
  <si>
    <t>PRD5323</t>
  </si>
  <si>
    <t>194.9</t>
  </si>
  <si>
    <t>1588</t>
  </si>
  <si>
    <t>4469.02</t>
  </si>
  <si>
    <t>49487.4</t>
  </si>
  <si>
    <t>127854.4</t>
  </si>
  <si>
    <t>2997.5</t>
  </si>
  <si>
    <t>INVDEM001023</t>
  </si>
  <si>
    <t>199.01</t>
  </si>
  <si>
    <t>132.83</t>
  </si>
  <si>
    <t>98.14</t>
  </si>
  <si>
    <t>24221.88</t>
  </si>
  <si>
    <t>60101.02</t>
  </si>
  <si>
    <t>-4333.66</t>
  </si>
  <si>
    <t>INVDEM000221</t>
  </si>
  <si>
    <t>PRD6446</t>
  </si>
  <si>
    <t>199.54</t>
  </si>
  <si>
    <t>3573.48</t>
  </si>
  <si>
    <t>64558.54</t>
  </si>
  <si>
    <t>35544.66</t>
  </si>
  <si>
    <t>-49747.8</t>
  </si>
  <si>
    <t>INVDEM000280</t>
  </si>
  <si>
    <t>PRD9058</t>
  </si>
  <si>
    <t>79.52</t>
  </si>
  <si>
    <t>64.1</t>
  </si>
  <si>
    <t>-77</t>
  </si>
  <si>
    <t>1311.64</t>
  </si>
  <si>
    <t>4656.84</t>
  </si>
  <si>
    <t>5884.48</t>
  </si>
  <si>
    <t>-4827.4</t>
  </si>
  <si>
    <t>INVDEM002016</t>
  </si>
  <si>
    <t>ST641</t>
  </si>
  <si>
    <t>PRD6066</t>
  </si>
  <si>
    <t>276.05</t>
  </si>
  <si>
    <t>183.51</t>
  </si>
  <si>
    <t>99.5</t>
  </si>
  <si>
    <t>2904.43</t>
  </si>
  <si>
    <t>31648.68</t>
  </si>
  <si>
    <t>70668.8</t>
  </si>
  <si>
    <t>-10862.87</t>
  </si>
  <si>
    <t>INVDEM000022</t>
  </si>
  <si>
    <t>INVDEM001610</t>
  </si>
  <si>
    <t>PRD2924</t>
  </si>
  <si>
    <t>16.75</t>
  </si>
  <si>
    <t>9.25</t>
  </si>
  <si>
    <t>98.46</t>
  </si>
  <si>
    <t>9916.0</t>
  </si>
  <si>
    <t>4341.54</t>
  </si>
  <si>
    <t>INVDEM001427</t>
  </si>
  <si>
    <t>PRD9177</t>
  </si>
  <si>
    <t>139.04</t>
  </si>
  <si>
    <t>106.94</t>
  </si>
  <si>
    <t>1156.88</t>
  </si>
  <si>
    <t>1059.3</t>
  </si>
  <si>
    <t>2224.64</t>
  </si>
  <si>
    <t>-1702.58</t>
  </si>
  <si>
    <t>INVDEM000633</t>
  </si>
  <si>
    <t>189.71</t>
  </si>
  <si>
    <t>130.84</t>
  </si>
  <si>
    <t>89.73</t>
  </si>
  <si>
    <t>36734.88</t>
  </si>
  <si>
    <t>51601.12</t>
  </si>
  <si>
    <t>-20722.24</t>
  </si>
  <si>
    <t>INVDEM001612</t>
  </si>
  <si>
    <t>372.79</t>
  </si>
  <si>
    <t>203.11</t>
  </si>
  <si>
    <t>76.57</t>
  </si>
  <si>
    <t>2496</t>
  </si>
  <si>
    <t>1574</t>
  </si>
  <si>
    <t>5310.08</t>
  </si>
  <si>
    <t>391429.5</t>
  </si>
  <si>
    <t>172853.92</t>
  </si>
  <si>
    <t>INVDEM001209</t>
  </si>
  <si>
    <t>PRD8514</t>
  </si>
  <si>
    <t>530.12</t>
  </si>
  <si>
    <t>692.53</t>
  </si>
  <si>
    <t>71448.08</t>
  </si>
  <si>
    <t>63084.28</t>
  </si>
  <si>
    <t>-37295.03</t>
  </si>
  <si>
    <t>INVDEM000873</t>
  </si>
  <si>
    <t>PRD6532</t>
  </si>
  <si>
    <t>225.46</t>
  </si>
  <si>
    <t>97.34</t>
  </si>
  <si>
    <t>9086.58</t>
  </si>
  <si>
    <t>18304.02</t>
  </si>
  <si>
    <t>13629.75</t>
  </si>
  <si>
    <t>-25259.31</t>
  </si>
  <si>
    <t>INVDEM000091</t>
  </si>
  <si>
    <t>222.8</t>
  </si>
  <si>
    <t>148.76</t>
  </si>
  <si>
    <t>66.03</t>
  </si>
  <si>
    <t>900.37</t>
  </si>
  <si>
    <t>2896.4</t>
  </si>
  <si>
    <t>-14449.69</t>
  </si>
  <si>
    <t>INVDEM001455</t>
  </si>
  <si>
    <t>PRD8349</t>
  </si>
  <si>
    <t>56.73</t>
  </si>
  <si>
    <t>30.0</t>
  </si>
  <si>
    <t>84.63</t>
  </si>
  <si>
    <t>491.77</t>
  </si>
  <si>
    <t>31371.69</t>
  </si>
  <si>
    <t>14289.92</t>
  </si>
  <si>
    <t>INVDEM000940</t>
  </si>
  <si>
    <t>348.66</t>
  </si>
  <si>
    <t>978</t>
  </si>
  <si>
    <t>26734.05</t>
  </si>
  <si>
    <t>268816.86</t>
  </si>
  <si>
    <t>72840.6</t>
  </si>
  <si>
    <t>INVDEM001904</t>
  </si>
  <si>
    <t>PRD9606</t>
  </si>
  <si>
    <t>17.61</t>
  </si>
  <si>
    <t>9.18</t>
  </si>
  <si>
    <t>43.45</t>
  </si>
  <si>
    <t>1036.89</t>
  </si>
  <si>
    <t>2412.57</t>
  </si>
  <si>
    <t>INVDEM001675</t>
  </si>
  <si>
    <t>PRD4711</t>
  </si>
  <si>
    <t>420.28</t>
  </si>
  <si>
    <t>210.25</t>
  </si>
  <si>
    <t>1822</t>
  </si>
  <si>
    <t>2487</t>
  </si>
  <si>
    <t>11962.99</t>
  </si>
  <si>
    <t>48096.87</t>
  </si>
  <si>
    <t>669506.04</t>
  </si>
  <si>
    <t>274517.93</t>
  </si>
  <si>
    <t>INVDEM001493</t>
  </si>
  <si>
    <t>ST120</t>
  </si>
  <si>
    <t>PRD5589</t>
  </si>
  <si>
    <t>59.61</t>
  </si>
  <si>
    <t>40.12</t>
  </si>
  <si>
    <t>167.54</t>
  </si>
  <si>
    <t>7749.3</t>
  </si>
  <si>
    <t>2366.16</t>
  </si>
  <si>
    <t>INVDEM001604</t>
  </si>
  <si>
    <t>PRD9108</t>
  </si>
  <si>
    <t>81.23</t>
  </si>
  <si>
    <t>-312</t>
  </si>
  <si>
    <t>68.32</t>
  </si>
  <si>
    <t>1084</t>
  </si>
  <si>
    <t>61711.05</t>
  </si>
  <si>
    <t>15096.0</t>
  </si>
  <si>
    <t>-55923.78</t>
  </si>
  <si>
    <t>INVDEM000343</t>
  </si>
  <si>
    <t>PRD5377</t>
  </si>
  <si>
    <t>359.89</t>
  </si>
  <si>
    <t>212.68</t>
  </si>
  <si>
    <t>82.87</t>
  </si>
  <si>
    <t>277.43</t>
  </si>
  <si>
    <t>130280.18</t>
  </si>
  <si>
    <t>53012.59</t>
  </si>
  <si>
    <t>INVDEM000135</t>
  </si>
  <si>
    <t>PRD2149</t>
  </si>
  <si>
    <t>319.63</t>
  </si>
  <si>
    <t>73.58</t>
  </si>
  <si>
    <t>3886.19</t>
  </si>
  <si>
    <t>10088.05</t>
  </si>
  <si>
    <t>8310.38</t>
  </si>
  <si>
    <t>-12002.14</t>
  </si>
  <si>
    <t>INVDEM001319</t>
  </si>
  <si>
    <t>PRD6960</t>
  </si>
  <si>
    <t>22.37</t>
  </si>
  <si>
    <t>15.28</t>
  </si>
  <si>
    <t>389.44</t>
  </si>
  <si>
    <t>3176.32</t>
  </si>
  <si>
    <t>1051.39</t>
  </si>
  <si>
    <t>-3232.53</t>
  </si>
  <si>
    <t>INVDEM001340</t>
  </si>
  <si>
    <t>PRD2547</t>
  </si>
  <si>
    <t>271.1</t>
  </si>
  <si>
    <t>136.84</t>
  </si>
  <si>
    <t>220133.2</t>
  </si>
  <si>
    <t>109019.12</t>
  </si>
  <si>
    <t>INVDEM000160</t>
  </si>
  <si>
    <t>PRD4779</t>
  </si>
  <si>
    <t>Feb-01-2025</t>
  </si>
  <si>
    <t>28.51</t>
  </si>
  <si>
    <t>1015.51</t>
  </si>
  <si>
    <t>1020.87</t>
  </si>
  <si>
    <t>25902.8</t>
  </si>
  <si>
    <t>1913.72</t>
  </si>
  <si>
    <t>INVDEM000413</t>
  </si>
  <si>
    <t>PRD7164</t>
  </si>
  <si>
    <t>11.67</t>
  </si>
  <si>
    <t>9.04</t>
  </si>
  <si>
    <t>6.38</t>
  </si>
  <si>
    <t>4154.52</t>
  </si>
  <si>
    <t>929.9</t>
  </si>
  <si>
    <t>INVDEM001482</t>
  </si>
  <si>
    <t>PRD1196</t>
  </si>
  <si>
    <t>43.44</t>
  </si>
  <si>
    <t>25.06</t>
  </si>
  <si>
    <t>81.39</t>
  </si>
  <si>
    <t>14060.7</t>
  </si>
  <si>
    <t>24196.08</t>
  </si>
  <si>
    <t>-3823.04</t>
  </si>
  <si>
    <t>INVDEM000156</t>
  </si>
  <si>
    <t>50.27</t>
  </si>
  <si>
    <t>2275</t>
  </si>
  <si>
    <t>1974</t>
  </si>
  <si>
    <t>84.75</t>
  </si>
  <si>
    <t>3030</t>
  </si>
  <si>
    <t>2519</t>
  </si>
  <si>
    <t>9081.19</t>
  </si>
  <si>
    <t>39196.93</t>
  </si>
  <si>
    <t>53533.42</t>
  </si>
  <si>
    <t>-28274.79</t>
  </si>
  <si>
    <t>INVDEM000483</t>
  </si>
  <si>
    <t>PRD5860</t>
  </si>
  <si>
    <t>250.95</t>
  </si>
  <si>
    <t>175.98</t>
  </si>
  <si>
    <t>4720.25</t>
  </si>
  <si>
    <t>23390.64</t>
  </si>
  <si>
    <t>13300.35</t>
  </si>
  <si>
    <t>-24137.48</t>
  </si>
  <si>
    <t>INVDEM000480</t>
  </si>
  <si>
    <t>PRD6251</t>
  </si>
  <si>
    <t>145.82</t>
  </si>
  <si>
    <t>5058.52</t>
  </si>
  <si>
    <t>143764.8</t>
  </si>
  <si>
    <t>67546.12</t>
  </si>
  <si>
    <t>INVDEM001827</t>
  </si>
  <si>
    <t>PRD7284</t>
  </si>
  <si>
    <t>132.55</t>
  </si>
  <si>
    <t>-179</t>
  </si>
  <si>
    <t>842.45</t>
  </si>
  <si>
    <t>43791.15</t>
  </si>
  <si>
    <t>1988.25</t>
  </si>
  <si>
    <t>-43642.85</t>
  </si>
  <si>
    <t>INVDEM001616</t>
  </si>
  <si>
    <t>PRD1761</t>
  </si>
  <si>
    <t>108.54</t>
  </si>
  <si>
    <t>54.08</t>
  </si>
  <si>
    <t>1636.65</t>
  </si>
  <si>
    <t>1143.66</t>
  </si>
  <si>
    <t>46346.58</t>
  </si>
  <si>
    <t>20474.11</t>
  </si>
  <si>
    <t>INVDEM002021</t>
  </si>
  <si>
    <t>INVDEM001068</t>
  </si>
  <si>
    <t>PRD8018</t>
  </si>
  <si>
    <t>85.19</t>
  </si>
  <si>
    <t>70.53</t>
  </si>
  <si>
    <t>2180.5</t>
  </si>
  <si>
    <t>6399.74</t>
  </si>
  <si>
    <t>22660.54</t>
  </si>
  <si>
    <t>-4648.76</t>
  </si>
  <si>
    <t>INVDEM000563</t>
  </si>
  <si>
    <t>143.91</t>
  </si>
  <si>
    <t>1920</t>
  </si>
  <si>
    <t>2158</t>
  </si>
  <si>
    <t>1382</t>
  </si>
  <si>
    <t>2021</t>
  </si>
  <si>
    <t>3669.79</t>
  </si>
  <si>
    <t>189933.58</t>
  </si>
  <si>
    <t>32590.93</t>
  </si>
  <si>
    <t>-180728.11</t>
  </si>
  <si>
    <t>INVDEM000666</t>
  </si>
  <si>
    <t>PRD1746</t>
  </si>
  <si>
    <t>468.74</t>
  </si>
  <si>
    <t>380.56</t>
  </si>
  <si>
    <t>72185.96</t>
  </si>
  <si>
    <t>39255.96</t>
  </si>
  <si>
    <t>INVDEM001316</t>
  </si>
  <si>
    <t>PRD4370</t>
  </si>
  <si>
    <t>2.93</t>
  </si>
  <si>
    <t>2.05</t>
  </si>
  <si>
    <t>74.31</t>
  </si>
  <si>
    <t>4.56</t>
  </si>
  <si>
    <t>5.28</t>
  </si>
  <si>
    <t>826.26</t>
  </si>
  <si>
    <t>238.32</t>
  </si>
  <si>
    <t>INVDEM001361</t>
  </si>
  <si>
    <t>PRD3830</t>
  </si>
  <si>
    <t>225.96</t>
  </si>
  <si>
    <t>1824.1</t>
  </si>
  <si>
    <t>21641.67</t>
  </si>
  <si>
    <t>56264.04</t>
  </si>
  <si>
    <t>3344.06</t>
  </si>
  <si>
    <t>INVDEM001665</t>
  </si>
  <si>
    <t>PRD4541</t>
  </si>
  <si>
    <t>244.93</t>
  </si>
  <si>
    <t>86.8</t>
  </si>
  <si>
    <t>6933.41</t>
  </si>
  <si>
    <t>215293.47</t>
  </si>
  <si>
    <t>47292.1</t>
  </si>
  <si>
    <t>INVDEM000789</t>
  </si>
  <si>
    <t>PRD4089</t>
  </si>
  <si>
    <t>492.28</t>
  </si>
  <si>
    <t>236.67</t>
  </si>
  <si>
    <t>43453.7</t>
  </si>
  <si>
    <t>78764.8</t>
  </si>
  <si>
    <t>-2556.1</t>
  </si>
  <si>
    <t>INVDEM001615</t>
  </si>
  <si>
    <t>PRD5517</t>
  </si>
  <si>
    <t>498.32</t>
  </si>
  <si>
    <t>229.86</t>
  </si>
  <si>
    <t>5402.31</t>
  </si>
  <si>
    <t>32215.2</t>
  </si>
  <si>
    <t>80727.84</t>
  </si>
  <si>
    <t>5873.01</t>
  </si>
  <si>
    <t>INVDEM000454</t>
  </si>
  <si>
    <t>ST474</t>
  </si>
  <si>
    <t>26.15</t>
  </si>
  <si>
    <t>14.82</t>
  </si>
  <si>
    <t>-228</t>
  </si>
  <si>
    <t>45.26</t>
  </si>
  <si>
    <t>5732.98</t>
  </si>
  <si>
    <t>9387.85</t>
  </si>
  <si>
    <t>-1710.77</t>
  </si>
  <si>
    <t>INVDEM001422</t>
  </si>
  <si>
    <t>275.04</t>
  </si>
  <si>
    <t>75.53</t>
  </si>
  <si>
    <t>6604.83</t>
  </si>
  <si>
    <t>47817.02</t>
  </si>
  <si>
    <t>34104.96</t>
  </si>
  <si>
    <t>-44320.81</t>
  </si>
  <si>
    <t>INVDEM000191</t>
  </si>
  <si>
    <t>PRD5712</t>
  </si>
  <si>
    <t>481.99</t>
  </si>
  <si>
    <t>40000.32</t>
  </si>
  <si>
    <t>181710.23</t>
  </si>
  <si>
    <t>58562.56</t>
  </si>
  <si>
    <t>INVDEM001283</t>
  </si>
  <si>
    <t>PRD6456</t>
  </si>
  <si>
    <t>ROLLBACK</t>
  </si>
  <si>
    <t>296.3</t>
  </si>
  <si>
    <t>191.58</t>
  </si>
  <si>
    <t>221.18</t>
  </si>
  <si>
    <t>12444.6</t>
  </si>
  <si>
    <t>4177.06</t>
  </si>
  <si>
    <t>INVDEM001966</t>
  </si>
  <si>
    <t>ST520</t>
  </si>
  <si>
    <t>PRD5492</t>
  </si>
  <si>
    <t>125.41</t>
  </si>
  <si>
    <t>95.16</t>
  </si>
  <si>
    <t>90.47</t>
  </si>
  <si>
    <t>85529.62</t>
  </si>
  <si>
    <t>20630.5</t>
  </si>
  <si>
    <t>INVDEM001038</t>
  </si>
  <si>
    <t>PRD1531</t>
  </si>
  <si>
    <t xml:space="preserve"> Home &amp; Kitchen </t>
  </si>
  <si>
    <t>292.52</t>
  </si>
  <si>
    <t>177.33</t>
  </si>
  <si>
    <t>1103</t>
  </si>
  <si>
    <t>4376.81</t>
  </si>
  <si>
    <t>50222.84</t>
  </si>
  <si>
    <t>237818.76</t>
  </si>
  <si>
    <t>39049.82</t>
  </si>
  <si>
    <t>INVDEM001401</t>
  </si>
  <si>
    <t>PRD2118</t>
  </si>
  <si>
    <t>176.35</t>
  </si>
  <si>
    <t>138.75</t>
  </si>
  <si>
    <t>77.5</t>
  </si>
  <si>
    <t>3459.2</t>
  </si>
  <si>
    <t>19045.8</t>
  </si>
  <si>
    <t>518.85</t>
  </si>
  <si>
    <t>INVDEM000379</t>
  </si>
  <si>
    <t>PRD9411</t>
  </si>
  <si>
    <t>1676</t>
  </si>
  <si>
    <t>-310</t>
  </si>
  <si>
    <t>81.5</t>
  </si>
  <si>
    <t>1956</t>
  </si>
  <si>
    <t>4930.3</t>
  </si>
  <si>
    <t>31244.0</t>
  </si>
  <si>
    <t>153304.76</t>
  </si>
  <si>
    <t>30460.1</t>
  </si>
  <si>
    <t>INVDEM001671</t>
  </si>
  <si>
    <t>20.09</t>
  </si>
  <si>
    <t>8.78</t>
  </si>
  <si>
    <t>28.06</t>
  </si>
  <si>
    <t>5364.03</t>
  </si>
  <si>
    <t>2991.71</t>
  </si>
  <si>
    <t>INVDEM000209</t>
  </si>
  <si>
    <t>PRD1785</t>
  </si>
  <si>
    <t>401.32</t>
  </si>
  <si>
    <t>195.02</t>
  </si>
  <si>
    <t>80.64</t>
  </si>
  <si>
    <t>10397.05</t>
  </si>
  <si>
    <t>149154.9</t>
  </si>
  <si>
    <t>126415.8</t>
  </si>
  <si>
    <t>-94567.45</t>
  </si>
  <si>
    <t>INVDEM001383</t>
  </si>
  <si>
    <t>ST987</t>
  </si>
  <si>
    <t>PRD3049</t>
  </si>
  <si>
    <t>108.2</t>
  </si>
  <si>
    <t>92.09</t>
  </si>
  <si>
    <t>1558.23</t>
  </si>
  <si>
    <t>6395.67</t>
  </si>
  <si>
    <t>33433.8</t>
  </si>
  <si>
    <t>-2975.91</t>
  </si>
  <si>
    <t>INVDEM001424</t>
  </si>
  <si>
    <t>PRD7334</t>
  </si>
  <si>
    <t>258.16</t>
  </si>
  <si>
    <t>174.42</t>
  </si>
  <si>
    <t>7371.54</t>
  </si>
  <si>
    <t>2679.68</t>
  </si>
  <si>
    <t>158510.24</t>
  </si>
  <si>
    <t>41365.14</t>
  </si>
  <si>
    <t>INVDEM001883</t>
  </si>
  <si>
    <t>362.65</t>
  </si>
  <si>
    <t>166.93</t>
  </si>
  <si>
    <t>-190</t>
  </si>
  <si>
    <t>78.51</t>
  </si>
  <si>
    <t>1917.79</t>
  </si>
  <si>
    <t>141114.12</t>
  </si>
  <si>
    <t>59111.95</t>
  </si>
  <si>
    <t>-111129.55</t>
  </si>
  <si>
    <t>INVDEM000964</t>
  </si>
  <si>
    <t>233.79</t>
  </si>
  <si>
    <t>142.04</t>
  </si>
  <si>
    <t>-377</t>
  </si>
  <si>
    <t>65.54</t>
  </si>
  <si>
    <t>398.62</t>
  </si>
  <si>
    <t>90098.5</t>
  </si>
  <si>
    <t>26184.48</t>
  </si>
  <si>
    <t>-80221.12</t>
  </si>
  <si>
    <t>INVDEM001744</t>
  </si>
  <si>
    <t>PRD4659</t>
  </si>
  <si>
    <t>87.47</t>
  </si>
  <si>
    <t>1195.4</t>
  </si>
  <si>
    <t>12129.48</t>
  </si>
  <si>
    <t>21975.8</t>
  </si>
  <si>
    <t>-970.78</t>
  </si>
  <si>
    <t>INVDEM000079</t>
  </si>
  <si>
    <t>PRD2573</t>
  </si>
  <si>
    <t>Mar-24-2026</t>
  </si>
  <si>
    <t>392.11</t>
  </si>
  <si>
    <t>187.3</t>
  </si>
  <si>
    <t>73.62</t>
  </si>
  <si>
    <t>8147.98</t>
  </si>
  <si>
    <t>62876.67</t>
  </si>
  <si>
    <t>107046.03</t>
  </si>
  <si>
    <t>-15111.52</t>
  </si>
  <si>
    <t>INVDEM001453</t>
  </si>
  <si>
    <t>PRD6425</t>
  </si>
  <si>
    <t>398.84</t>
  </si>
  <si>
    <t>183.12</t>
  </si>
  <si>
    <t>1046</t>
  </si>
  <si>
    <t>4009.97</t>
  </si>
  <si>
    <t>108291.44</t>
  </si>
  <si>
    <t>114068.24</t>
  </si>
  <si>
    <t>-50605.49</t>
  </si>
  <si>
    <t>INVDEM001725</t>
  </si>
  <si>
    <t>ST763</t>
  </si>
  <si>
    <t>PRD5490</t>
  </si>
  <si>
    <t>218.5</t>
  </si>
  <si>
    <t>111.18</t>
  </si>
  <si>
    <t>82.81</t>
  </si>
  <si>
    <t>2716.23</t>
  </si>
  <si>
    <t>119339.84</t>
  </si>
  <si>
    <t>8740.0</t>
  </si>
  <si>
    <t>-117763.27</t>
  </si>
  <si>
    <t>INVDEM001775</t>
  </si>
  <si>
    <t>PRD4559</t>
  </si>
  <si>
    <t>43.81</t>
  </si>
  <si>
    <t>21.73</t>
  </si>
  <si>
    <t>-383</t>
  </si>
  <si>
    <t>72.68</t>
  </si>
  <si>
    <t>512.55</t>
  </si>
  <si>
    <t>16008.0</t>
  </si>
  <si>
    <t>29659.37</t>
  </si>
  <si>
    <t>-1572.39</t>
  </si>
  <si>
    <t>INVDEM000468</t>
  </si>
  <si>
    <t>PRD8310</t>
  </si>
  <si>
    <t>174.03</t>
  </si>
  <si>
    <t>84.45</t>
  </si>
  <si>
    <t>2932</t>
  </si>
  <si>
    <t>2535</t>
  </si>
  <si>
    <t>2242.56</t>
  </si>
  <si>
    <t>69603.66</t>
  </si>
  <si>
    <t>94150.23</t>
  </si>
  <si>
    <t>-23383.44</t>
  </si>
  <si>
    <t>INVDEM000129</t>
  </si>
  <si>
    <t>INVDEM000953</t>
  </si>
  <si>
    <t>PRD2162</t>
  </si>
  <si>
    <t>228.32</t>
  </si>
  <si>
    <t>104.54</t>
  </si>
  <si>
    <t>625.27</t>
  </si>
  <si>
    <t>27855.04</t>
  </si>
  <si>
    <t>14475.89</t>
  </si>
  <si>
    <t>INVDEM000922</t>
  </si>
  <si>
    <t>PRD8125</t>
  </si>
  <si>
    <t>400.41</t>
  </si>
  <si>
    <t>76.86</t>
  </si>
  <si>
    <t>25035.51</t>
  </si>
  <si>
    <t>456066.99</t>
  </si>
  <si>
    <t>199495.56</t>
  </si>
  <si>
    <t>INVDEM000600</t>
  </si>
  <si>
    <t>PRD3248</t>
  </si>
  <si>
    <t>231.05</t>
  </si>
  <si>
    <t>199663.44</t>
  </si>
  <si>
    <t>133014.16</t>
  </si>
  <si>
    <t>-149665.0</t>
  </si>
  <si>
    <t>INVDEM001123</t>
  </si>
  <si>
    <t>PRD8704</t>
  </si>
  <si>
    <t>230.1</t>
  </si>
  <si>
    <t>163.04</t>
  </si>
  <si>
    <t>2530</t>
  </si>
  <si>
    <t>321219.6</t>
  </si>
  <si>
    <t>85254.76</t>
  </si>
  <si>
    <t>INVDEM000404</t>
  </si>
  <si>
    <t>ST481</t>
  </si>
  <si>
    <t>PRD2667</t>
  </si>
  <si>
    <t>260.29</t>
  </si>
  <si>
    <t>119.51</t>
  </si>
  <si>
    <t>81.11</t>
  </si>
  <si>
    <t>8309.67</t>
  </si>
  <si>
    <t>45190.38</t>
  </si>
  <si>
    <t>57003.51</t>
  </si>
  <si>
    <t>-22669.23</t>
  </si>
  <si>
    <t>INVDEM000599</t>
  </si>
  <si>
    <t>ST640</t>
  </si>
  <si>
    <t>PRD3571</t>
  </si>
  <si>
    <t>17.73</t>
  </si>
  <si>
    <t>83.54</t>
  </si>
  <si>
    <t>16861.23</t>
  </si>
  <si>
    <t>4455.0</t>
  </si>
  <si>
    <t>INVDEM001222</t>
  </si>
  <si>
    <t>PRD8537</t>
  </si>
  <si>
    <t>259.51</t>
  </si>
  <si>
    <t>223.05</t>
  </si>
  <si>
    <t>83.11</t>
  </si>
  <si>
    <t>1667.53</t>
  </si>
  <si>
    <t>38407.48</t>
  </si>
  <si>
    <t>3728.55</t>
  </si>
  <si>
    <t>INVDEM000607</t>
  </si>
  <si>
    <t>PRD8387</t>
  </si>
  <si>
    <t>171.61</t>
  </si>
  <si>
    <t>84.0</t>
  </si>
  <si>
    <t>88.99</t>
  </si>
  <si>
    <t>6140.79</t>
  </si>
  <si>
    <t>39424.5</t>
  </si>
  <si>
    <t>35008.44</t>
  </si>
  <si>
    <t>-27692.85</t>
  </si>
  <si>
    <t>INVDEM001201</t>
  </si>
  <si>
    <t>276.74</t>
  </si>
  <si>
    <t>133.37</t>
  </si>
  <si>
    <t>87.44</t>
  </si>
  <si>
    <t>35.02</t>
  </si>
  <si>
    <t>3154.14</t>
  </si>
  <si>
    <t>51196.9</t>
  </si>
  <si>
    <t>23334.29</t>
  </si>
  <si>
    <t>INVDEM000498</t>
  </si>
  <si>
    <t>ST399</t>
  </si>
  <si>
    <t>PRD4191</t>
  </si>
  <si>
    <t>60.43</t>
  </si>
  <si>
    <t>1568</t>
  </si>
  <si>
    <t>-335</t>
  </si>
  <si>
    <t>78.64</t>
  </si>
  <si>
    <t>1242</t>
  </si>
  <si>
    <t>10060.56</t>
  </si>
  <si>
    <t>37829.18</t>
  </si>
  <si>
    <t>-3374.88</t>
  </si>
  <si>
    <t>INVDEM000750</t>
  </si>
  <si>
    <t>222.36</t>
  </si>
  <si>
    <t>103.18</t>
  </si>
  <si>
    <t>1959.49</t>
  </si>
  <si>
    <t>70792.92</t>
  </si>
  <si>
    <t>2668.32</t>
  </si>
  <si>
    <t>-71322.25</t>
  </si>
  <si>
    <t>INVDEM001478</t>
  </si>
  <si>
    <t>PRD3342</t>
  </si>
  <si>
    <t>326.08</t>
  </si>
  <si>
    <t>248.74</t>
  </si>
  <si>
    <t>2824.56</t>
  </si>
  <si>
    <t>135649.28</t>
  </si>
  <si>
    <t>29348.88</t>
  </si>
  <si>
    <t>INVDEM001940</t>
  </si>
  <si>
    <t>PRD2700</t>
  </si>
  <si>
    <t>198.44</t>
  </si>
  <si>
    <t>113.46</t>
  </si>
  <si>
    <t>1444.66</t>
  </si>
  <si>
    <t>22225.28</t>
  </si>
  <si>
    <t>7633.52</t>
  </si>
  <si>
    <t>INVDEM000334</t>
  </si>
  <si>
    <t>PRD2744</t>
  </si>
  <si>
    <t>223.27</t>
  </si>
  <si>
    <t>130.43</t>
  </si>
  <si>
    <t>73.22</t>
  </si>
  <si>
    <t>2265.54</t>
  </si>
  <si>
    <t>31379.92</t>
  </si>
  <si>
    <t>6251.56</t>
  </si>
  <si>
    <t>-31045.94</t>
  </si>
  <si>
    <t>INVDEM001014</t>
  </si>
  <si>
    <t>PRD1115</t>
  </si>
  <si>
    <t>103.04</t>
  </si>
  <si>
    <t>84.55</t>
  </si>
  <si>
    <t>74.15</t>
  </si>
  <si>
    <t>3294.12</t>
  </si>
  <si>
    <t>5916.8</t>
  </si>
  <si>
    <t>9273.6</t>
  </si>
  <si>
    <t>-7546.82</t>
  </si>
  <si>
    <t>INVDEM000332</t>
  </si>
  <si>
    <t>HOLIDAY PROMO</t>
  </si>
  <si>
    <t>283.7</t>
  </si>
  <si>
    <t>152.45</t>
  </si>
  <si>
    <t>195469.3</t>
  </si>
  <si>
    <t>90431.25</t>
  </si>
  <si>
    <t>INVDEM001179</t>
  </si>
  <si>
    <t>PRD1678</t>
  </si>
  <si>
    <t>52.06</t>
  </si>
  <si>
    <t>22.98</t>
  </si>
  <si>
    <t>7444.48</t>
  </si>
  <si>
    <t>25040.86</t>
  </si>
  <si>
    <t>6543.0</t>
  </si>
  <si>
    <t>INVDEM000556</t>
  </si>
  <si>
    <t>PRD2609</t>
  </si>
  <si>
    <t>412.68</t>
  </si>
  <si>
    <t>243.35</t>
  </si>
  <si>
    <t>89.69</t>
  </si>
  <si>
    <t>2046</t>
  </si>
  <si>
    <t>10598.2</t>
  </si>
  <si>
    <t>472105.92</t>
  </si>
  <si>
    <t>183115.32</t>
  </si>
  <si>
    <t>INVDEM000076</t>
  </si>
  <si>
    <t>PRD1005</t>
  </si>
  <si>
    <t>469.62</t>
  </si>
  <si>
    <t>247.13</t>
  </si>
  <si>
    <t>1182.47</t>
  </si>
  <si>
    <t>100498.68</t>
  </si>
  <si>
    <t>46430.39</t>
  </si>
  <si>
    <t>INVDEM001048</t>
  </si>
  <si>
    <t>PRD3670</t>
  </si>
  <si>
    <t>342.83</t>
  </si>
  <si>
    <t>69.06</t>
  </si>
  <si>
    <t>48447.36</t>
  </si>
  <si>
    <t>45939.22</t>
  </si>
  <si>
    <t>-27639.84</t>
  </si>
  <si>
    <t>INVDEM000296</t>
  </si>
  <si>
    <t>PRD5559</t>
  </si>
  <si>
    <t>269.27</t>
  </si>
  <si>
    <t>82.45</t>
  </si>
  <si>
    <t>1170</t>
  </si>
  <si>
    <t>10904.99</t>
  </si>
  <si>
    <t>45862.96</t>
  </si>
  <si>
    <t>116055.37</t>
  </si>
  <si>
    <t>-9478.63</t>
  </si>
  <si>
    <t>INVDEM000417</t>
  </si>
  <si>
    <t>PRD9547</t>
  </si>
  <si>
    <t>40.17</t>
  </si>
  <si>
    <t>73.81</t>
  </si>
  <si>
    <t>416.61</t>
  </si>
  <si>
    <t>7220.3</t>
  </si>
  <si>
    <t>9778.6</t>
  </si>
  <si>
    <t>-3080.41</t>
  </si>
  <si>
    <t>INVDEM001694</t>
  </si>
  <si>
    <t>PRD2823</t>
  </si>
  <si>
    <t>409.13</t>
  </si>
  <si>
    <t>181.08</t>
  </si>
  <si>
    <t>99009.46</t>
  </si>
  <si>
    <t>55188.1</t>
  </si>
  <si>
    <t>INVDEM000938</t>
  </si>
  <si>
    <t>PRD2284</t>
  </si>
  <si>
    <t>490.88</t>
  </si>
  <si>
    <t>239.16</t>
  </si>
  <si>
    <t>1355</t>
  </si>
  <si>
    <t>1401</t>
  </si>
  <si>
    <t>1494</t>
  </si>
  <si>
    <t>665142.4</t>
  </si>
  <si>
    <t>341080.6</t>
  </si>
  <si>
    <t>INVDEM001496</t>
  </si>
  <si>
    <t>163.72</t>
  </si>
  <si>
    <t>118.7</t>
  </si>
  <si>
    <t>92.54</t>
  </si>
  <si>
    <t>2201.32</t>
  </si>
  <si>
    <t>12020.34</t>
  </si>
  <si>
    <t>44040.68</t>
  </si>
  <si>
    <t>-2111.28</t>
  </si>
  <si>
    <t>INVDEM000559</t>
  </si>
  <si>
    <t>PRD4288</t>
  </si>
  <si>
    <t>27.18</t>
  </si>
  <si>
    <t>12.86</t>
  </si>
  <si>
    <t>524.36</t>
  </si>
  <si>
    <t>9637.36</t>
  </si>
  <si>
    <t>2038.5</t>
  </si>
  <si>
    <t>-9087.72</t>
  </si>
  <si>
    <t>INVDEM001376</t>
  </si>
  <si>
    <t>PRD1684</t>
  </si>
  <si>
    <t>339.16</t>
  </si>
  <si>
    <t>248.8</t>
  </si>
  <si>
    <t>84.88</t>
  </si>
  <si>
    <t>7145.81</t>
  </si>
  <si>
    <t>9126.36</t>
  </si>
  <si>
    <t>342551.6</t>
  </si>
  <si>
    <t>74991.43</t>
  </si>
  <si>
    <t>INVDEM001720</t>
  </si>
  <si>
    <t>PRD8605</t>
  </si>
  <si>
    <t>298.78</t>
  </si>
  <si>
    <t>216.71</t>
  </si>
  <si>
    <t>4443.62</t>
  </si>
  <si>
    <t>30037.62</t>
  </si>
  <si>
    <t>11652.42</t>
  </si>
  <si>
    <t>-31280.51</t>
  </si>
  <si>
    <t>INVDEM000691</t>
  </si>
  <si>
    <t>PRD8150</t>
  </si>
  <si>
    <t>417.89</t>
  </si>
  <si>
    <t>208.9</t>
  </si>
  <si>
    <t>80.96</t>
  </si>
  <si>
    <t>16092.23</t>
  </si>
  <si>
    <t>288344.1</t>
  </si>
  <si>
    <t>128110.87</t>
  </si>
  <si>
    <t>INVDEM001384</t>
  </si>
  <si>
    <t>PRD6786</t>
  </si>
  <si>
    <t>2.49</t>
  </si>
  <si>
    <t>2.09</t>
  </si>
  <si>
    <t>90.64</t>
  </si>
  <si>
    <t>59.54</t>
  </si>
  <si>
    <t>542.82</t>
  </si>
  <si>
    <t>-167.14</t>
  </si>
  <si>
    <t>INVDEM000028</t>
  </si>
  <si>
    <t>PRD2426</t>
  </si>
  <si>
    <t>516.44</t>
  </si>
  <si>
    <t>235.85</t>
  </si>
  <si>
    <t>78.36</t>
  </si>
  <si>
    <t>5122.3</t>
  </si>
  <si>
    <t>99328.86</t>
  </si>
  <si>
    <t>189533.48</t>
  </si>
  <si>
    <t>-1474.63</t>
  </si>
  <si>
    <t>INVDEM000236</t>
  </si>
  <si>
    <t>PRD8857</t>
  </si>
  <si>
    <t>247.14</t>
  </si>
  <si>
    <t>204.23</t>
  </si>
  <si>
    <t>1142</t>
  </si>
  <si>
    <t>6484.19</t>
  </si>
  <si>
    <t>46857.72</t>
  </si>
  <si>
    <t>17299.8</t>
  </si>
  <si>
    <t>-50338.21</t>
  </si>
  <si>
    <t>INVDEM000912</t>
  </si>
  <si>
    <t>PRD2496</t>
  </si>
  <si>
    <t>298.35</t>
  </si>
  <si>
    <t>193.6</t>
  </si>
  <si>
    <t>81.79</t>
  </si>
  <si>
    <t>1710</t>
  </si>
  <si>
    <t>1605</t>
  </si>
  <si>
    <t>12585.94</t>
  </si>
  <si>
    <t>60126.5</t>
  </si>
  <si>
    <t>61460.1</t>
  </si>
  <si>
    <t>-51133.94</t>
  </si>
  <si>
    <t>INVDEM000141</t>
  </si>
  <si>
    <t>443.66</t>
  </si>
  <si>
    <t>231.67</t>
  </si>
  <si>
    <t>97.67</t>
  </si>
  <si>
    <t>4071.31</t>
  </si>
  <si>
    <t>228484.9</t>
  </si>
  <si>
    <t>105103.54</t>
  </si>
  <si>
    <t>INVDEM000316</t>
  </si>
  <si>
    <t>PRD9807</t>
  </si>
  <si>
    <t>280.82</t>
  </si>
  <si>
    <t>172.25</t>
  </si>
  <si>
    <t>96.36</t>
  </si>
  <si>
    <t>6621.9</t>
  </si>
  <si>
    <t>56564.97</t>
  </si>
  <si>
    <t>7862.96</t>
  </si>
  <si>
    <t>-60146.91</t>
  </si>
  <si>
    <t>INVDEM001733</t>
  </si>
  <si>
    <t>PRD1220</t>
  </si>
  <si>
    <t>201.35</t>
  </si>
  <si>
    <t>84.26</t>
  </si>
  <si>
    <t>112554.65</t>
  </si>
  <si>
    <t>56883.84</t>
  </si>
  <si>
    <t>INVDEM001423</t>
  </si>
  <si>
    <t>PRD8473</t>
  </si>
  <si>
    <t>13.05</t>
  </si>
  <si>
    <t>8.77</t>
  </si>
  <si>
    <t>35.19</t>
  </si>
  <si>
    <t>1657.35</t>
  </si>
  <si>
    <t>508.37</t>
  </si>
  <si>
    <t>INVDEM002031</t>
  </si>
  <si>
    <t>INVDEM002023</t>
  </si>
  <si>
    <t>INVDEM000982</t>
  </si>
  <si>
    <t>PRD3258</t>
  </si>
  <si>
    <t>100.48</t>
  </si>
  <si>
    <t>66.25</t>
  </si>
  <si>
    <t>83.18</t>
  </si>
  <si>
    <t>7496.37</t>
  </si>
  <si>
    <t>10248.96</t>
  </si>
  <si>
    <t>-4281.48</t>
  </si>
  <si>
    <t>INVDEM000747</t>
  </si>
  <si>
    <t>225.57</t>
  </si>
  <si>
    <t>170.16</t>
  </si>
  <si>
    <t>88.81</t>
  </si>
  <si>
    <t>2897.39</t>
  </si>
  <si>
    <t>29478.12</t>
  </si>
  <si>
    <t>13083.06</t>
  </si>
  <si>
    <t>-29161.73</t>
  </si>
  <si>
    <t>INVDEM001922</t>
  </si>
  <si>
    <t>8.02</t>
  </si>
  <si>
    <t>6.66</t>
  </si>
  <si>
    <t>90.62</t>
  </si>
  <si>
    <t>54.37</t>
  </si>
  <si>
    <t>INVDEM001873</t>
  </si>
  <si>
    <t>PRD5696</t>
  </si>
  <si>
    <t>16.37</t>
  </si>
  <si>
    <t>9.02</t>
  </si>
  <si>
    <t>90.04</t>
  </si>
  <si>
    <t>1951</t>
  </si>
  <si>
    <t>2027</t>
  </si>
  <si>
    <t>968.26</t>
  </si>
  <si>
    <t>11789.4</t>
  </si>
  <si>
    <t>1686.11</t>
  </si>
  <si>
    <t>-12000.61</t>
  </si>
  <si>
    <t>INVDEM001772</t>
  </si>
  <si>
    <t>PRD8676</t>
  </si>
  <si>
    <t>206.29</t>
  </si>
  <si>
    <t>103.7</t>
  </si>
  <si>
    <t>95.8</t>
  </si>
  <si>
    <t>2324</t>
  </si>
  <si>
    <t>10345.89</t>
  </si>
  <si>
    <t>10771.95</t>
  </si>
  <si>
    <t>209178.06</t>
  </si>
  <si>
    <t>82908.42</t>
  </si>
  <si>
    <t>INVDEM001017</t>
  </si>
  <si>
    <t>PRD1796</t>
  </si>
  <si>
    <t>140.86</t>
  </si>
  <si>
    <t>316.23</t>
  </si>
  <si>
    <t>80918.38</t>
  </si>
  <si>
    <t>18201.17</t>
  </si>
  <si>
    <t>INVDEM000388</t>
  </si>
  <si>
    <t>PRD5872</t>
  </si>
  <si>
    <t>390.92</t>
  </si>
  <si>
    <t>244.81</t>
  </si>
  <si>
    <t>822.06</t>
  </si>
  <si>
    <t>22939.27</t>
  </si>
  <si>
    <t>130958.2</t>
  </si>
  <si>
    <t>25185.52</t>
  </si>
  <si>
    <t>INVDEM000489</t>
  </si>
  <si>
    <t>PRD8566</t>
  </si>
  <si>
    <t>12.13</t>
  </si>
  <si>
    <t>9.15</t>
  </si>
  <si>
    <t>95.31</t>
  </si>
  <si>
    <t>205.01</t>
  </si>
  <si>
    <t>405.28</t>
  </si>
  <si>
    <t>934.01</t>
  </si>
  <si>
    <t>-380.83</t>
  </si>
  <si>
    <t>INVDEM000230</t>
  </si>
  <si>
    <t>PRD5963</t>
  </si>
  <si>
    <t>359.01</t>
  </si>
  <si>
    <t>244.29</t>
  </si>
  <si>
    <t>11739.73</t>
  </si>
  <si>
    <t>69290.88</t>
  </si>
  <si>
    <t>24053.67</t>
  </si>
  <si>
    <t>-73344.37</t>
  </si>
  <si>
    <t>INVDEM001766</t>
  </si>
  <si>
    <t xml:space="preserve"> Power Bank </t>
  </si>
  <si>
    <t>172.47</t>
  </si>
  <si>
    <t>1895</t>
  </si>
  <si>
    <t>1892</t>
  </si>
  <si>
    <t>14892.19</t>
  </si>
  <si>
    <t>51622.75</t>
  </si>
  <si>
    <t>31562.01</t>
  </si>
  <si>
    <t>-54325.31</t>
  </si>
  <si>
    <t>INVDEM000723</t>
  </si>
  <si>
    <t>PRD2155</t>
  </si>
  <si>
    <t>129.56</t>
  </si>
  <si>
    <t>98.39</t>
  </si>
  <si>
    <t>72.56</t>
  </si>
  <si>
    <t>1635.47</t>
  </si>
  <si>
    <t>748.08</t>
  </si>
  <si>
    <t>18138.4</t>
  </si>
  <si>
    <t>1980.25</t>
  </si>
  <si>
    <t>INVDEM001148</t>
  </si>
  <si>
    <t>PRD3569</t>
  </si>
  <si>
    <t>412.6</t>
  </si>
  <si>
    <t>198.18</t>
  </si>
  <si>
    <t>85.63</t>
  </si>
  <si>
    <t>121.16</t>
  </si>
  <si>
    <t>68904.2</t>
  </si>
  <si>
    <t>35686.98</t>
  </si>
  <si>
    <t>INVDEM000625</t>
  </si>
  <si>
    <t>304.0</t>
  </si>
  <si>
    <t>234.68</t>
  </si>
  <si>
    <t>90.99</t>
  </si>
  <si>
    <t>7734.36</t>
  </si>
  <si>
    <t>21489.2</t>
  </si>
  <si>
    <t>165680.0</t>
  </si>
  <si>
    <t>8555.84</t>
  </si>
  <si>
    <t>INVDEM000770</t>
  </si>
  <si>
    <t>PRD8439</t>
  </si>
  <si>
    <t>53.08</t>
  </si>
  <si>
    <t>24.49</t>
  </si>
  <si>
    <t>584.14</t>
  </si>
  <si>
    <t>48196.64</t>
  </si>
  <si>
    <t>25375.58</t>
  </si>
  <si>
    <t>INVDEM000259</t>
  </si>
  <si>
    <t>ST122</t>
  </si>
  <si>
    <t>PRD6755</t>
  </si>
  <si>
    <t>322.46</t>
  </si>
  <si>
    <t>143.05</t>
  </si>
  <si>
    <t>97.31</t>
  </si>
  <si>
    <t>1057.37</t>
  </si>
  <si>
    <t>48081.88</t>
  </si>
  <si>
    <t>45466.86</t>
  </si>
  <si>
    <t>-23842.44</t>
  </si>
  <si>
    <t>INVDEM000002</t>
  </si>
  <si>
    <t>PRD7679</t>
  </si>
  <si>
    <t>400.08</t>
  </si>
  <si>
    <t>237.95</t>
  </si>
  <si>
    <t>98.98</t>
  </si>
  <si>
    <t>195239.04</t>
  </si>
  <si>
    <t>79119.44</t>
  </si>
  <si>
    <t>INVDEM001996</t>
  </si>
  <si>
    <t>ST972</t>
  </si>
  <si>
    <t>PRD2751</t>
  </si>
  <si>
    <t>Dec-29-2025</t>
  </si>
  <si>
    <t>3.83</t>
  </si>
  <si>
    <t>3.1</t>
  </si>
  <si>
    <t>74.03</t>
  </si>
  <si>
    <t>23.23</t>
  </si>
  <si>
    <t>693.23</t>
  </si>
  <si>
    <t>INVDEM001728</t>
  </si>
  <si>
    <t>PRD1615</t>
  </si>
  <si>
    <t>36.58</t>
  </si>
  <si>
    <t>1328.66</t>
  </si>
  <si>
    <t>9079.9</t>
  </si>
  <si>
    <t>2376.15</t>
  </si>
  <si>
    <t>-9312.71</t>
  </si>
  <si>
    <t>INVDEM000108</t>
  </si>
  <si>
    <t>ST751</t>
  </si>
  <si>
    <t>41.59</t>
  </si>
  <si>
    <t>22.88</t>
  </si>
  <si>
    <t>-268</t>
  </si>
  <si>
    <t>71.28</t>
  </si>
  <si>
    <t>7091.09</t>
  </si>
  <si>
    <t>23040.86</t>
  </si>
  <si>
    <t>3274.25</t>
  </si>
  <si>
    <t>INVDEM000775</t>
  </si>
  <si>
    <t>ST739</t>
  </si>
  <si>
    <t>PRD1704</t>
  </si>
  <si>
    <t>62.98</t>
  </si>
  <si>
    <t>32.33</t>
  </si>
  <si>
    <t>369.15</t>
  </si>
  <si>
    <t>16122.88</t>
  </si>
  <si>
    <t>7477.25</t>
  </si>
  <si>
    <t>INVDEM000795</t>
  </si>
  <si>
    <t>PRD5703</t>
  </si>
  <si>
    <t>160.4</t>
  </si>
  <si>
    <t>126.86</t>
  </si>
  <si>
    <t>389.24</t>
  </si>
  <si>
    <t>6255.6</t>
  </si>
  <si>
    <t>918.82</t>
  </si>
  <si>
    <t>INVDEM001113</t>
  </si>
  <si>
    <t>ST148</t>
  </si>
  <si>
    <t>383.77</t>
  </si>
  <si>
    <t>78.23</t>
  </si>
  <si>
    <t>1181.7</t>
  </si>
  <si>
    <t>17097.6</t>
  </si>
  <si>
    <t>170777.65</t>
  </si>
  <si>
    <t>45124.3</t>
  </si>
  <si>
    <t>INVDEM001796</t>
  </si>
  <si>
    <t>PRD3518</t>
  </si>
  <si>
    <t>465.61</t>
  </si>
  <si>
    <t>233.1</t>
  </si>
  <si>
    <t>1106.66</t>
  </si>
  <si>
    <t>268656.97</t>
  </si>
  <si>
    <t>133051.61</t>
  </si>
  <si>
    <t>INVDEM001632</t>
  </si>
  <si>
    <t>PRD4828</t>
  </si>
  <si>
    <t>80.61</t>
  </si>
  <si>
    <t>7448.71</t>
  </si>
  <si>
    <t>23923.08</t>
  </si>
  <si>
    <t>41602.98</t>
  </si>
  <si>
    <t>-10888.63</t>
  </si>
  <si>
    <t>INVDEM000929</t>
  </si>
  <si>
    <t>PRD8574</t>
  </si>
  <si>
    <t>2025-07-03</t>
  </si>
  <si>
    <t>150.4</t>
  </si>
  <si>
    <t>96.59</t>
  </si>
  <si>
    <t>722.99</t>
  </si>
  <si>
    <t>12515.15</t>
  </si>
  <si>
    <t>29478.4</t>
  </si>
  <si>
    <t>-1828.98</t>
  </si>
  <si>
    <t>INVDEM001621</t>
  </si>
  <si>
    <t>PRD7610</t>
  </si>
  <si>
    <t>206.83</t>
  </si>
  <si>
    <t>114.9</t>
  </si>
  <si>
    <t>1349.89</t>
  </si>
  <si>
    <t>8273.7</t>
  </si>
  <si>
    <t>68253.9</t>
  </si>
  <si>
    <t>20713.31</t>
  </si>
  <si>
    <t>INVDEM001278</t>
  </si>
  <si>
    <t>PRD7616</t>
  </si>
  <si>
    <t>13.03</t>
  </si>
  <si>
    <t>10.36</t>
  </si>
  <si>
    <t>1329</t>
  </si>
  <si>
    <t>2279</t>
  </si>
  <si>
    <t>1709</t>
  </si>
  <si>
    <t>670.21</t>
  </si>
  <si>
    <t>1869.0</t>
  </si>
  <si>
    <t>8430.41</t>
  </si>
  <si>
    <t>-811.72</t>
  </si>
  <si>
    <t>INVDEM001259</t>
  </si>
  <si>
    <t>PRD1436</t>
  </si>
  <si>
    <t>36.16</t>
  </si>
  <si>
    <t>20.32</t>
  </si>
  <si>
    <t>14.53</t>
  </si>
  <si>
    <t>5098.56</t>
  </si>
  <si>
    <t>-5225.89</t>
  </si>
  <si>
    <t>INVDEM000645</t>
  </si>
  <si>
    <t>PRD8421</t>
  </si>
  <si>
    <t>251.44</t>
  </si>
  <si>
    <t>133.78</t>
  </si>
  <si>
    <t>91.0</t>
  </si>
  <si>
    <t>3416.95</t>
  </si>
  <si>
    <t>21649.44</t>
  </si>
  <si>
    <t>107364.88</t>
  </si>
  <si>
    <t>25174.43</t>
  </si>
  <si>
    <t>INVDEM001342</t>
  </si>
  <si>
    <t>PRD6548</t>
  </si>
  <si>
    <t>267.65</t>
  </si>
  <si>
    <t>215.29</t>
  </si>
  <si>
    <t>67.16</t>
  </si>
  <si>
    <t>550.4</t>
  </si>
  <si>
    <t>35865.1</t>
  </si>
  <si>
    <t>6465.84</t>
  </si>
  <si>
    <t>INVDEM001392</t>
  </si>
  <si>
    <t>PRD9813</t>
  </si>
  <si>
    <t>4.1</t>
  </si>
  <si>
    <t>2.48</t>
  </si>
  <si>
    <t>1687</t>
  </si>
  <si>
    <t>2939</t>
  </si>
  <si>
    <t>2381</t>
  </si>
  <si>
    <t>351.27</t>
  </si>
  <si>
    <t>978.48</t>
  </si>
  <si>
    <t>2882.3</t>
  </si>
  <si>
    <t>-190.89</t>
  </si>
  <si>
    <t>INVDEM001315</t>
  </si>
  <si>
    <t>PRD9877</t>
  </si>
  <si>
    <t>394.52</t>
  </si>
  <si>
    <t>212.16</t>
  </si>
  <si>
    <t>1666</t>
  </si>
  <si>
    <t>1936</t>
  </si>
  <si>
    <t>1690</t>
  </si>
  <si>
    <t>108139.48</t>
  </si>
  <si>
    <t>529840.36</t>
  </si>
  <si>
    <t>136770.0</t>
  </si>
  <si>
    <t>INVDEM001336</t>
  </si>
  <si>
    <t>PRD1755</t>
  </si>
  <si>
    <t>182.3</t>
  </si>
  <si>
    <t>123.01</t>
  </si>
  <si>
    <t>59.29</t>
  </si>
  <si>
    <t>146204.6</t>
  </si>
  <si>
    <t>47491.29</t>
  </si>
  <si>
    <t>INVDEM001009</t>
  </si>
  <si>
    <t>PRD6742</t>
  </si>
  <si>
    <t>57.22</t>
  </si>
  <si>
    <t>30.36</t>
  </si>
  <si>
    <t>68.58</t>
  </si>
  <si>
    <t>180.31</t>
  </si>
  <si>
    <t>7038.06</t>
  </si>
  <si>
    <t>-5713.47</t>
  </si>
  <si>
    <t>INVDEM000047</t>
  </si>
  <si>
    <t>136.03</t>
  </si>
  <si>
    <t>106.19</t>
  </si>
  <si>
    <t>73.91</t>
  </si>
  <si>
    <t>114.07</t>
  </si>
  <si>
    <t>15643.45</t>
  </si>
  <si>
    <t>3317.53</t>
  </si>
  <si>
    <t>INVDEM001099</t>
  </si>
  <si>
    <t>PRD4050</t>
  </si>
  <si>
    <t>247.17</t>
  </si>
  <si>
    <t>191.98</t>
  </si>
  <si>
    <t>1379</t>
  </si>
  <si>
    <t>17088.07</t>
  </si>
  <si>
    <t>43048.2</t>
  </si>
  <si>
    <t>30649.08</t>
  </si>
  <si>
    <t>-53292.71</t>
  </si>
  <si>
    <t>INVDEM001666</t>
  </si>
  <si>
    <t>PRD2380</t>
  </si>
  <si>
    <t>3.12</t>
  </si>
  <si>
    <t>72.61</t>
  </si>
  <si>
    <t>1384.6</t>
  </si>
  <si>
    <t>658.96</t>
  </si>
  <si>
    <t>INVDEM000473</t>
  </si>
  <si>
    <t>PRD4586</t>
  </si>
  <si>
    <t>69.44</t>
  </si>
  <si>
    <t>813.07</t>
  </si>
  <si>
    <t>13340.88</t>
  </si>
  <si>
    <t>6326.81</t>
  </si>
  <si>
    <t>INVDEM001266</t>
  </si>
  <si>
    <t>PRD9400</t>
  </si>
  <si>
    <t>331.41</t>
  </si>
  <si>
    <t>70.18</t>
  </si>
  <si>
    <t>1189.07</t>
  </si>
  <si>
    <t>18890.37</t>
  </si>
  <si>
    <t>9343.96</t>
  </si>
  <si>
    <t>INVDEM000608</t>
  </si>
  <si>
    <t>PRD3346</t>
  </si>
  <si>
    <t>124.64</t>
  </si>
  <si>
    <t>88.35</t>
  </si>
  <si>
    <t>315.06</t>
  </si>
  <si>
    <t>18571.36</t>
  </si>
  <si>
    <t>5092.15</t>
  </si>
  <si>
    <t>INVDEM001522</t>
  </si>
  <si>
    <t>254.83</t>
  </si>
  <si>
    <t>197.42</t>
  </si>
  <si>
    <t>147.94</t>
  </si>
  <si>
    <t>8664.22</t>
  </si>
  <si>
    <t>1804.0</t>
  </si>
  <si>
    <t>INVDEM000882</t>
  </si>
  <si>
    <t>PRD5175</t>
  </si>
  <si>
    <t>145.2</t>
  </si>
  <si>
    <t>63.2</t>
  </si>
  <si>
    <t>809.55</t>
  </si>
  <si>
    <t>12487.2</t>
  </si>
  <si>
    <t>6242.45</t>
  </si>
  <si>
    <t>INVDEM001053</t>
  </si>
  <si>
    <t>ST855</t>
  </si>
  <si>
    <t>PRD8047</t>
  </si>
  <si>
    <t>161.32</t>
  </si>
  <si>
    <t>78.43</t>
  </si>
  <si>
    <t>727.03</t>
  </si>
  <si>
    <t>4605.06</t>
  </si>
  <si>
    <t>126958.84</t>
  </si>
  <si>
    <t>33223.04</t>
  </si>
  <si>
    <t>INVDEM001792</t>
  </si>
  <si>
    <t>PRD8836</t>
  </si>
  <si>
    <t>17.87</t>
  </si>
  <si>
    <t>8.72</t>
  </si>
  <si>
    <t>3028</t>
  </si>
  <si>
    <t>2989</t>
  </si>
  <si>
    <t>1151.46</t>
  </si>
  <si>
    <t>10248.0</t>
  </si>
  <si>
    <t>2984.29</t>
  </si>
  <si>
    <t>-9871.41</t>
  </si>
  <si>
    <t>INVDEM000621</t>
  </si>
  <si>
    <t>PRD7508</t>
  </si>
  <si>
    <t>93.6</t>
  </si>
  <si>
    <t>908.13</t>
  </si>
  <si>
    <t>585.48</t>
  </si>
  <si>
    <t>16003.98</t>
  </si>
  <si>
    <t>819.75</t>
  </si>
  <si>
    <t>INVDEM000641</t>
  </si>
  <si>
    <t>PRD9674</t>
  </si>
  <si>
    <t>382.92</t>
  </si>
  <si>
    <t>225.72</t>
  </si>
  <si>
    <t>95.64</t>
  </si>
  <si>
    <t>252.59</t>
  </si>
  <si>
    <t>8331.6</t>
  </si>
  <si>
    <t>102622.56</t>
  </si>
  <si>
    <t>33545.41</t>
  </si>
  <si>
    <t>INVDEM000575</t>
  </si>
  <si>
    <t>PRD2981</t>
  </si>
  <si>
    <t>86.4</t>
  </si>
  <si>
    <t>122661.98</t>
  </si>
  <si>
    <t>59368.16</t>
  </si>
  <si>
    <t>INVDEM000909</t>
  </si>
  <si>
    <t>PRD3635</t>
  </si>
  <si>
    <t>377.85</t>
  </si>
  <si>
    <t>237.79</t>
  </si>
  <si>
    <t>65.36</t>
  </si>
  <si>
    <t>1043.21</t>
  </si>
  <si>
    <t>58825.2</t>
  </si>
  <si>
    <t>44208.45</t>
  </si>
  <si>
    <t>-43481.39</t>
  </si>
  <si>
    <t>INVDEM000338</t>
  </si>
  <si>
    <t>382.39</t>
  </si>
  <si>
    <t>178.98</t>
  </si>
  <si>
    <t>1199.61</t>
  </si>
  <si>
    <t>117393.73</t>
  </si>
  <si>
    <t>61247.26</t>
  </si>
  <si>
    <t>INVDEM000946</t>
  </si>
  <si>
    <t>PRD6309</t>
  </si>
  <si>
    <t>246.3</t>
  </si>
  <si>
    <t>201.41</t>
  </si>
  <si>
    <t>3013.13</t>
  </si>
  <si>
    <t>39654.3</t>
  </si>
  <si>
    <t>4214.16</t>
  </si>
  <si>
    <t>INVDEM001590</t>
  </si>
  <si>
    <t>PRD1725</t>
  </si>
  <si>
    <t>235.38</t>
  </si>
  <si>
    <t>129.77</t>
  </si>
  <si>
    <t>165472.14</t>
  </si>
  <si>
    <t>74243.83</t>
  </si>
  <si>
    <t>INVDEM000676</t>
  </si>
  <si>
    <t>PRD4734</t>
  </si>
  <si>
    <t>342.05</t>
  </si>
  <si>
    <t>249.41</t>
  </si>
  <si>
    <t>10105.1</t>
  </si>
  <si>
    <t>8986.08</t>
  </si>
  <si>
    <t>107745.75</t>
  </si>
  <si>
    <t>10090.42</t>
  </si>
  <si>
    <t>INVDEM000463</t>
  </si>
  <si>
    <t>PRD3971</t>
  </si>
  <si>
    <t>121.86</t>
  </si>
  <si>
    <t>2924</t>
  </si>
  <si>
    <t>3696.66</t>
  </si>
  <si>
    <t>4091.67</t>
  </si>
  <si>
    <t>196154.38</t>
  </si>
  <si>
    <t>41890.33</t>
  </si>
  <si>
    <t>INVDEM001232</t>
  </si>
  <si>
    <t>PRD7564</t>
  </si>
  <si>
    <t>154.46</t>
  </si>
  <si>
    <t>101943.6</t>
  </si>
  <si>
    <t>13321.54</t>
  </si>
  <si>
    <t>INVDEM000947</t>
  </si>
  <si>
    <t>PRD5191</t>
  </si>
  <si>
    <t>8.07</t>
  </si>
  <si>
    <t>6.34</t>
  </si>
  <si>
    <t>28.42</t>
  </si>
  <si>
    <t>4987.26</t>
  </si>
  <si>
    <t>1040.72</t>
  </si>
  <si>
    <t>INVDEM000094</t>
  </si>
  <si>
    <t>28.76</t>
  </si>
  <si>
    <t>21.11</t>
  </si>
  <si>
    <t>78.84</t>
  </si>
  <si>
    <t>98.94</t>
  </si>
  <si>
    <t>1973.7</t>
  </si>
  <si>
    <t>3451.2</t>
  </si>
  <si>
    <t>-1154.64</t>
  </si>
  <si>
    <t>INVDEM000987</t>
  </si>
  <si>
    <t>ST907</t>
  </si>
  <si>
    <t>PRD2373</t>
  </si>
  <si>
    <t>494.4</t>
  </si>
  <si>
    <t>220.24</t>
  </si>
  <si>
    <t>81.71</t>
  </si>
  <si>
    <t>1422.01</t>
  </si>
  <si>
    <t>7402.32</t>
  </si>
  <si>
    <t>27192.0</t>
  </si>
  <si>
    <t>6254.47</t>
  </si>
  <si>
    <t>INVDEM001969</t>
  </si>
  <si>
    <t>PRD6084</t>
  </si>
  <si>
    <t>7.83</t>
  </si>
  <si>
    <t>412.32</t>
  </si>
  <si>
    <t>2778.79</t>
  </si>
  <si>
    <t>3171.24</t>
  </si>
  <si>
    <t>-1640.68</t>
  </si>
  <si>
    <t>INVDEM000649</t>
  </si>
  <si>
    <t>PRD3608</t>
  </si>
  <si>
    <t>192.76</t>
  </si>
  <si>
    <t>19330.74</t>
  </si>
  <si>
    <t>140136.52</t>
  </si>
  <si>
    <t>40726.73</t>
  </si>
  <si>
    <t>INVDEM000711</t>
  </si>
  <si>
    <t>PRD2396</t>
  </si>
  <si>
    <t>322.52</t>
  </si>
  <si>
    <t>145.33</t>
  </si>
  <si>
    <t>89.9</t>
  </si>
  <si>
    <t>811.41</t>
  </si>
  <si>
    <t>18250.57</t>
  </si>
  <si>
    <t>62568.88</t>
  </si>
  <si>
    <t>15312.88</t>
  </si>
  <si>
    <t>INVDEM000378</t>
  </si>
  <si>
    <t>PRD9502</t>
  </si>
  <si>
    <t>452.27</t>
  </si>
  <si>
    <t>206.45</t>
  </si>
  <si>
    <t>1310.61</t>
  </si>
  <si>
    <t>112615.23</t>
  </si>
  <si>
    <t>59898.57</t>
  </si>
  <si>
    <t>INVDEM001254</t>
  </si>
  <si>
    <t>PRD1107</t>
  </si>
  <si>
    <t>278.58</t>
  </si>
  <si>
    <t>209.85</t>
  </si>
  <si>
    <t>85.38</t>
  </si>
  <si>
    <t>12165.21</t>
  </si>
  <si>
    <t>34543.92</t>
  </si>
  <si>
    <t>-3642.69</t>
  </si>
  <si>
    <t>INVDEM000487</t>
  </si>
  <si>
    <t>PRD8006</t>
  </si>
  <si>
    <t>170.46</t>
  </si>
  <si>
    <t>135.48</t>
  </si>
  <si>
    <t>72.39</t>
  </si>
  <si>
    <t>502.95</t>
  </si>
  <si>
    <t>14586.66</t>
  </si>
  <si>
    <t>35114.76</t>
  </si>
  <si>
    <t>-7883.73</t>
  </si>
  <si>
    <t>INVDEM000504</t>
  </si>
  <si>
    <t>PRD5030</t>
  </si>
  <si>
    <t>188.07</t>
  </si>
  <si>
    <t>87.35</t>
  </si>
  <si>
    <t>7320.47</t>
  </si>
  <si>
    <t>30089.08</t>
  </si>
  <si>
    <t>79365.54</t>
  </si>
  <si>
    <t>-15288.31</t>
  </si>
  <si>
    <t>INVDEM001718</t>
  </si>
  <si>
    <t>PRD3293</t>
  </si>
  <si>
    <t>148.61</t>
  </si>
  <si>
    <t>72.72</t>
  </si>
  <si>
    <t>73.31</t>
  </si>
  <si>
    <t>2999.41</t>
  </si>
  <si>
    <t>51605.2</t>
  </si>
  <si>
    <t>4161.08</t>
  </si>
  <si>
    <t>-52479.69</t>
  </si>
  <si>
    <t>INVDEM001141</t>
  </si>
  <si>
    <t>INVDEM001419</t>
  </si>
  <si>
    <t>88.38</t>
  </si>
  <si>
    <t>58.35</t>
  </si>
  <si>
    <t>3843.84</t>
  </si>
  <si>
    <t>106144.38</t>
  </si>
  <si>
    <t>32222.19</t>
  </si>
  <si>
    <t>INVDEM001980</t>
  </si>
  <si>
    <t>PRD4552</t>
  </si>
  <si>
    <t>235.4</t>
  </si>
  <si>
    <t>117.82</t>
  </si>
  <si>
    <t>-251</t>
  </si>
  <si>
    <t>77.39</t>
  </si>
  <si>
    <t>1435</t>
  </si>
  <si>
    <t>7750.34</t>
  </si>
  <si>
    <t>74545.72</t>
  </si>
  <si>
    <t>112050.4</t>
  </si>
  <si>
    <t>-26327.98</t>
  </si>
  <si>
    <t>INVDEM000355</t>
  </si>
  <si>
    <t>PRD5290</t>
  </si>
  <si>
    <t>427.92</t>
  </si>
  <si>
    <t>207.27</t>
  </si>
  <si>
    <t>2045</t>
  </si>
  <si>
    <t>3633</t>
  </si>
  <si>
    <t>7999.66</t>
  </si>
  <si>
    <t>875096.4</t>
  </si>
  <si>
    <t>443229.59</t>
  </si>
  <si>
    <t>INVDEM000583</t>
  </si>
  <si>
    <t>PRD4079</t>
  </si>
  <si>
    <t>709.55</t>
  </si>
  <si>
    <t>46018.63</t>
  </si>
  <si>
    <t>18126.93</t>
  </si>
  <si>
    <t>INVDEM001531</t>
  </si>
  <si>
    <t>PRD3066</t>
  </si>
  <si>
    <t>379.48</t>
  </si>
  <si>
    <t>241.44</t>
  </si>
  <si>
    <t>12675.44</t>
  </si>
  <si>
    <t>48452.04</t>
  </si>
  <si>
    <t>166212.24</t>
  </si>
  <si>
    <t>-665.96</t>
  </si>
  <si>
    <t>INVDEM000727</t>
  </si>
  <si>
    <t>PRD1026</t>
  </si>
  <si>
    <t>29.97</t>
  </si>
  <si>
    <t>80.88</t>
  </si>
  <si>
    <t>846.87</t>
  </si>
  <si>
    <t>5567.76</t>
  </si>
  <si>
    <t>43730.73</t>
  </si>
  <si>
    <t>17925.51</t>
  </si>
  <si>
    <t>INVDEM000189</t>
  </si>
  <si>
    <t>PRD1446</t>
  </si>
  <si>
    <t>242.77</t>
  </si>
  <si>
    <t>115.97</t>
  </si>
  <si>
    <t>2061</t>
  </si>
  <si>
    <t>2139</t>
  </si>
  <si>
    <t>17537.87</t>
  </si>
  <si>
    <t>116148.8</t>
  </si>
  <si>
    <t>16993.9</t>
  </si>
  <si>
    <t>-124810.67</t>
  </si>
  <si>
    <t>INVDEM000777</t>
  </si>
  <si>
    <t>PRD2429</t>
  </si>
  <si>
    <t>372.27</t>
  </si>
  <si>
    <t>223.98</t>
  </si>
  <si>
    <t>67.66</t>
  </si>
  <si>
    <t>13412.81</t>
  </si>
  <si>
    <t>123673.86</t>
  </si>
  <si>
    <t>15263.07</t>
  </si>
  <si>
    <t>-131006.78</t>
  </si>
  <si>
    <t>INVDEM001253</t>
  </si>
  <si>
    <t>PRD2673</t>
  </si>
  <si>
    <t>233.88</t>
  </si>
  <si>
    <t>97.96</t>
  </si>
  <si>
    <t>11460.12</t>
  </si>
  <si>
    <t>6018.18</t>
  </si>
  <si>
    <t>INVDEM001512</t>
  </si>
  <si>
    <t>PRD1576</t>
  </si>
  <si>
    <t>206.99</t>
  </si>
  <si>
    <t>79.62</t>
  </si>
  <si>
    <t>869.54</t>
  </si>
  <si>
    <t>19698.59</t>
  </si>
  <si>
    <t>75344.36</t>
  </si>
  <si>
    <t>-3536.57</t>
  </si>
  <si>
    <t>INVDEM000935</t>
  </si>
  <si>
    <t>PRD1817</t>
  </si>
  <si>
    <t>268.81</t>
  </si>
  <si>
    <t>85.21</t>
  </si>
  <si>
    <t>83599.91</t>
  </si>
  <si>
    <t>32148.07</t>
  </si>
  <si>
    <t>INVDEM000785</t>
  </si>
  <si>
    <t>PRD4615</t>
  </si>
  <si>
    <t>67.46</t>
  </si>
  <si>
    <t>147.33</t>
  </si>
  <si>
    <t>50786.0</t>
  </si>
  <si>
    <t>13751.82</t>
  </si>
  <si>
    <t>INVDEM000045</t>
  </si>
  <si>
    <t>ST659</t>
  </si>
  <si>
    <t>140.44</t>
  </si>
  <si>
    <t>116.88</t>
  </si>
  <si>
    <t>2600.0</t>
  </si>
  <si>
    <t>13900.4</t>
  </si>
  <si>
    <t>41008.48</t>
  </si>
  <si>
    <t>-9620.88</t>
  </si>
  <si>
    <t>INVDEM000512</t>
  </si>
  <si>
    <t>55.32</t>
  </si>
  <si>
    <t>84.31</t>
  </si>
  <si>
    <t>504.87</t>
  </si>
  <si>
    <t>2821.32</t>
  </si>
  <si>
    <t>578.88</t>
  </si>
  <si>
    <t>INVDEM000102</t>
  </si>
  <si>
    <t>319.46</t>
  </si>
  <si>
    <t>1006</t>
  </si>
  <si>
    <t>11873.63</t>
  </si>
  <si>
    <t>81362.79</t>
  </si>
  <si>
    <t>77948.24</t>
  </si>
  <si>
    <t>-60313.5</t>
  </si>
  <si>
    <t>INVDEM000919</t>
  </si>
  <si>
    <t>52.74</t>
  </si>
  <si>
    <t>-219</t>
  </si>
  <si>
    <t>81.81</t>
  </si>
  <si>
    <t>10383.12</t>
  </si>
  <si>
    <t>35318.4</t>
  </si>
  <si>
    <t>-2489.52</t>
  </si>
  <si>
    <t>INVDEM001954</t>
  </si>
  <si>
    <t>PRD2245</t>
  </si>
  <si>
    <t>420.53</t>
  </si>
  <si>
    <t>239.24</t>
  </si>
  <si>
    <t>88.05</t>
  </si>
  <si>
    <t>9833.53</t>
  </si>
  <si>
    <t>107504.97</t>
  </si>
  <si>
    <t>10933.78</t>
  </si>
  <si>
    <t>-112624.96</t>
  </si>
  <si>
    <t>INVDEM001274</t>
  </si>
  <si>
    <t>PRD6648</t>
  </si>
  <si>
    <t>226.41</t>
  </si>
  <si>
    <t>107.7</t>
  </si>
  <si>
    <t>-410</t>
  </si>
  <si>
    <t>1040</t>
  </si>
  <si>
    <t>5463.02</t>
  </si>
  <si>
    <t>123458.4</t>
  </si>
  <si>
    <t>46866.87</t>
  </si>
  <si>
    <t>-104348.45</t>
  </si>
  <si>
    <t>INVDEM001536</t>
  </si>
  <si>
    <t>PRD3024</t>
  </si>
  <si>
    <t>253.87</t>
  </si>
  <si>
    <t>131.17</t>
  </si>
  <si>
    <t>72.46</t>
  </si>
  <si>
    <t>13619.7</t>
  </si>
  <si>
    <t>99009.3</t>
  </si>
  <si>
    <t>34233.3</t>
  </si>
  <si>
    <t>INVDEM001795</t>
  </si>
  <si>
    <t>INVDEM001865</t>
  </si>
  <si>
    <t>PRD4691</t>
  </si>
  <si>
    <t>39.93</t>
  </si>
  <si>
    <t>1052.39</t>
  </si>
  <si>
    <t>16964.6</t>
  </si>
  <si>
    <t>-3892.12</t>
  </si>
  <si>
    <t>INVDEM001814</t>
  </si>
  <si>
    <t>INVDEM001745</t>
  </si>
  <si>
    <t>PRD9019</t>
  </si>
  <si>
    <t>14.78</t>
  </si>
  <si>
    <t>92.11</t>
  </si>
  <si>
    <t>252.99</t>
  </si>
  <si>
    <t>1537.2</t>
  </si>
  <si>
    <t>9397.96</t>
  </si>
  <si>
    <t>1651.43</t>
  </si>
  <si>
    <t>INVDEM000803</t>
  </si>
  <si>
    <t>415.33</t>
  </si>
  <si>
    <t>208.77</t>
  </si>
  <si>
    <t>601.4</t>
  </si>
  <si>
    <t>74981.28</t>
  </si>
  <si>
    <t>76005.39</t>
  </si>
  <si>
    <t>-37782.2</t>
  </si>
  <si>
    <t>INVDEM001217</t>
  </si>
  <si>
    <t>PRD8856</t>
  </si>
  <si>
    <t>559.6</t>
  </si>
  <si>
    <t>245.99</t>
  </si>
  <si>
    <t>79.6</t>
  </si>
  <si>
    <t>1481</t>
  </si>
  <si>
    <t>1221</t>
  </si>
  <si>
    <t>14500.93</t>
  </si>
  <si>
    <t>174367.16</t>
  </si>
  <si>
    <t>160605.2</t>
  </si>
  <si>
    <t>-98862.02</t>
  </si>
  <si>
    <t>INVDEM000363</t>
  </si>
  <si>
    <t>PRD8060</t>
  </si>
  <si>
    <t>365.93</t>
  </si>
  <si>
    <t>222.63</t>
  </si>
  <si>
    <t>355.98</t>
  </si>
  <si>
    <t>41350.09</t>
  </si>
  <si>
    <t>15836.92</t>
  </si>
  <si>
    <t>INVDEM001129</t>
  </si>
  <si>
    <t>PRD2994</t>
  </si>
  <si>
    <t>33.16</t>
  </si>
  <si>
    <t>28.11</t>
  </si>
  <si>
    <t>1899</t>
  </si>
  <si>
    <t>1713.99</t>
  </si>
  <si>
    <t>32596.28</t>
  </si>
  <si>
    <t>3250.16</t>
  </si>
  <si>
    <t>INVDEM001264</t>
  </si>
  <si>
    <t>PRD9297</t>
  </si>
  <si>
    <t>27.06</t>
  </si>
  <si>
    <t>15.14</t>
  </si>
  <si>
    <t>82.44</t>
  </si>
  <si>
    <t>150.58</t>
  </si>
  <si>
    <t>2074.08</t>
  </si>
  <si>
    <t>11473.44</t>
  </si>
  <si>
    <t>2829.42</t>
  </si>
  <si>
    <t>INVDEM000486</t>
  </si>
  <si>
    <t>PRD6817</t>
  </si>
  <si>
    <t>332.44</t>
  </si>
  <si>
    <t>161.48</t>
  </si>
  <si>
    <t>25131.12</t>
  </si>
  <si>
    <t>349062.0</t>
  </si>
  <si>
    <t>154376.88</t>
  </si>
  <si>
    <t>INVDEM000172</t>
  </si>
  <si>
    <t>PRD9305</t>
  </si>
  <si>
    <t>183.24</t>
  </si>
  <si>
    <t>157.46</t>
  </si>
  <si>
    <t>1082.76</t>
  </si>
  <si>
    <t>181590.84</t>
  </si>
  <si>
    <t>24465.22</t>
  </si>
  <si>
    <t>INVDEM001609</t>
  </si>
  <si>
    <t>PRD4127</t>
  </si>
  <si>
    <t>363.19</t>
  </si>
  <si>
    <t>183.17</t>
  </si>
  <si>
    <t>86.88</t>
  </si>
  <si>
    <t>3950.2</t>
  </si>
  <si>
    <t>124574.17</t>
  </si>
  <si>
    <t>57796.66</t>
  </si>
  <si>
    <t>INVDEM000894</t>
  </si>
  <si>
    <t>PRD5704</t>
  </si>
  <si>
    <t>492.86</t>
  </si>
  <si>
    <t>118654.99</t>
  </si>
  <si>
    <t>324301.88</t>
  </si>
  <si>
    <t>61656.75</t>
  </si>
  <si>
    <t>Demand_Variance %</t>
  </si>
  <si>
    <t>Demand_Stability</t>
  </si>
  <si>
    <t>Sum of Actual_Demand</t>
  </si>
  <si>
    <t>Sum of Forecasted_Demand</t>
  </si>
  <si>
    <t>Row Labels</t>
  </si>
  <si>
    <t>(blank)</t>
  </si>
  <si>
    <t>Grand Total</t>
  </si>
  <si>
    <t>vendor forecast</t>
  </si>
  <si>
    <t>KPI's</t>
  </si>
  <si>
    <t>Mean Forecast Error</t>
  </si>
  <si>
    <t>Total Demand Variance</t>
  </si>
  <si>
    <t>Average Forecast Accuracy</t>
  </si>
  <si>
    <t>Number of Unstable Product</t>
  </si>
  <si>
    <t>Average of Forecast_Accuracy_Percentage</t>
  </si>
  <si>
    <t>Forecasted vs Actual Demand by Product</t>
  </si>
  <si>
    <t>Forecasted method performance</t>
  </si>
  <si>
    <t>Seasonal  Demand Analysis</t>
  </si>
  <si>
    <t>Average of Demand_Variance %</t>
  </si>
  <si>
    <t>Top Demand Surge</t>
  </si>
  <si>
    <t>Top Demand Decline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</si>
</sst>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yyyy\-mm\-dd"/>
    <numFmt numFmtId="165" formatCode="\$#,##0.00"/>
    <numFmt numFmtId="166" formatCode="yyyy\-mm\-dd;@"/>
    <numFmt numFmtId="167" formatCode="&quot;$&quot;#,##0.00"/>
    <numFmt numFmtId="168" formatCode="0.0%"/>
  </numFmts>
  <fonts count="5">
    <font>
      <sz val="11"/>
      <color rgb="FF000000"/>
      <name val="Carlito"/>
      <scheme val="minor"/>
    </font>
    <font>
      <b/>
      <sz val="11"/>
      <color rgb="FFFFFFFF"/>
      <name val="Carlito"/>
    </font>
    <font>
      <sz val="11"/>
      <color theme="1"/>
      <name val="Carlito"/>
      <scheme val="minor"/>
    </font>
    <font>
      <sz val="11"/>
      <color rgb="FF000000"/>
      <name val="Carlito"/>
      <scheme val="minor"/>
    </font>
    <font>
      <b/>
      <sz val="11"/>
      <color rgb="FF000000"/>
      <name val="Carlito"/>
      <scheme val="minor"/>
    </font>
  </fonts>
  <fills count="3">
    <fill>
      <patternFill patternType="none"/>
    </fill>
    <fill>
      <patternFill patternType="gray125"/>
    </fill>
    <fill>
      <patternFill patternType="solid">
        <fgColor rgb="FF1D4ED8"/>
        <bgColor rgb="FF1D4ED8"/>
      </patternFill>
    </fill>
  </fills>
  <borders count="1">
    <border>
      <left/>
      <right/>
      <top/>
      <bottom/>
      <diagonal/>
    </border>
  </borders>
  <cellStyleXfs count="2">
    <xf numFmtId="0" fontId="0" fillId="0" borderId="0"/>
    <xf numFmtId="9" fontId="3" fillId="0" borderId="0" applyFont="0" applyFill="0" applyBorder="0" applyAlignment="0" applyProtection="0"/>
  </cellStyleXfs>
  <cellXfs count="25">
    <xf numFmtId="0" fontId="0" fillId="0" borderId="0" xfId="0"/>
    <xf numFmtId="0" fontId="1" fillId="2" borderId="0" xfId="0" applyFont="1" applyFill="1" applyAlignment="1">
      <alignment horizontal="center" vertical="center" wrapText="1"/>
    </xf>
    <xf numFmtId="164" fontId="1" fillId="2" borderId="0" xfId="0" applyNumberFormat="1" applyFont="1" applyFill="1" applyAlignment="1">
      <alignment horizontal="center" vertical="center" wrapText="1"/>
    </xf>
    <xf numFmtId="165" fontId="1" fillId="2" borderId="0" xfId="0" applyNumberFormat="1" applyFont="1" applyFill="1" applyAlignment="1">
      <alignment horizontal="center" vertical="center" wrapText="1"/>
    </xf>
    <xf numFmtId="3" fontId="1" fillId="2" borderId="0" xfId="0" applyNumberFormat="1" applyFont="1" applyFill="1" applyAlignment="1">
      <alignment horizontal="center" vertical="center" wrapText="1"/>
    </xf>
    <xf numFmtId="2" fontId="1" fillId="2" borderId="0" xfId="0" applyNumberFormat="1" applyFont="1" applyFill="1" applyAlignment="1">
      <alignment horizontal="center" vertical="center" wrapText="1"/>
    </xf>
    <xf numFmtId="0" fontId="2" fillId="0" borderId="0" xfId="0" applyFont="1"/>
    <xf numFmtId="166" fontId="1" fillId="2" borderId="0" xfId="0" applyNumberFormat="1" applyFont="1" applyFill="1" applyAlignment="1">
      <alignment horizontal="center" vertical="center" wrapText="1"/>
    </xf>
    <xf numFmtId="166" fontId="2" fillId="0" borderId="0" xfId="0" applyNumberFormat="1" applyFont="1"/>
    <xf numFmtId="166" fontId="0" fillId="0" borderId="0" xfId="0" applyNumberFormat="1"/>
    <xf numFmtId="9" fontId="1" fillId="2" borderId="0" xfId="1" applyFont="1" applyFill="1" applyAlignment="1">
      <alignment horizontal="center" vertical="center" wrapText="1"/>
    </xf>
    <xf numFmtId="9" fontId="2" fillId="0" borderId="0" xfId="1" applyFont="1"/>
    <xf numFmtId="9" fontId="0" fillId="0" borderId="0" xfId="1" applyFont="1"/>
    <xf numFmtId="167" fontId="1" fillId="2" borderId="0" xfId="0" applyNumberFormat="1" applyFont="1" applyFill="1" applyAlignment="1">
      <alignment horizontal="center" vertical="center" wrapText="1"/>
    </xf>
    <xf numFmtId="167" fontId="2" fillId="0" borderId="0" xfId="0" applyNumberFormat="1" applyFont="1"/>
    <xf numFmtId="167" fontId="0" fillId="0" borderId="0" xfId="0" applyNumberFormat="1"/>
    <xf numFmtId="0" fontId="0" fillId="0" borderId="0" xfId="0" pivotButton="1"/>
    <xf numFmtId="0" fontId="0" fillId="0" borderId="0" xfId="0" applyAlignment="1">
      <alignment horizontal="left"/>
    </xf>
    <xf numFmtId="3" fontId="0" fillId="0" borderId="0" xfId="0" applyNumberFormat="1"/>
    <xf numFmtId="9" fontId="0" fillId="0" borderId="0" xfId="0" applyNumberFormat="1"/>
    <xf numFmtId="168" fontId="0" fillId="0" borderId="0" xfId="0" applyNumberFormat="1"/>
    <xf numFmtId="1" fontId="0" fillId="0" borderId="0" xfId="0" applyNumberFormat="1"/>
    <xf numFmtId="4" fontId="0" fillId="0" borderId="0" xfId="0" applyNumberFormat="1"/>
    <xf numFmtId="0" fontId="4" fillId="0" borderId="0" xfId="0" applyFont="1"/>
    <xf numFmtId="0" fontId="0" fillId="0" borderId="0" xfId="0" applyNumberFormat="1"/>
  </cellXfs>
  <cellStyles count="2">
    <cellStyle name="Normal" xfId="0" builtinId="0"/>
    <cellStyle name="Percent" xfId="1" builtinId="5"/>
  </cellStyles>
  <dxfs count="89">
    <dxf>
      <numFmt numFmtId="13" formatCode="0%"/>
    </dxf>
    <dxf>
      <numFmt numFmtId="13" formatCode="0%"/>
    </dxf>
    <dxf>
      <numFmt numFmtId="1" formatCode="0"/>
    </dxf>
    <dxf>
      <numFmt numFmtId="168" formatCode="0.0%"/>
    </dxf>
    <dxf>
      <numFmt numFmtId="1" formatCode="0"/>
    </dxf>
    <dxf>
      <numFmt numFmtId="1" formatCode="0"/>
    </dxf>
    <dxf>
      <numFmt numFmtId="13" formatCode="0%"/>
    </dxf>
    <dxf>
      <numFmt numFmtId="13" formatCode="0%"/>
    </dxf>
    <dxf>
      <numFmt numFmtId="1" formatCode="0"/>
    </dxf>
    <dxf>
      <numFmt numFmtId="168" formatCode="0.0%"/>
    </dxf>
    <dxf>
      <numFmt numFmtId="1" formatCode="0"/>
    </dxf>
    <dxf>
      <numFmt numFmtId="1" formatCode="0"/>
    </dxf>
    <dxf>
      <numFmt numFmtId="13" formatCode="0%"/>
    </dxf>
    <dxf>
      <numFmt numFmtId="13" formatCode="0%"/>
    </dxf>
    <dxf>
      <numFmt numFmtId="1" formatCode="0"/>
    </dxf>
    <dxf>
      <numFmt numFmtId="168" formatCode="0.0%"/>
    </dxf>
    <dxf>
      <numFmt numFmtId="1" formatCode="0"/>
    </dxf>
    <dxf>
      <numFmt numFmtId="1" formatCode="0"/>
    </dxf>
    <dxf>
      <numFmt numFmtId="13" formatCode="0%"/>
    </dxf>
    <dxf>
      <numFmt numFmtId="13" formatCode="0%"/>
    </dxf>
    <dxf>
      <numFmt numFmtId="1" formatCode="0"/>
    </dxf>
    <dxf>
      <numFmt numFmtId="168" formatCode="0.0%"/>
    </dxf>
    <dxf>
      <numFmt numFmtId="1" formatCode="0"/>
    </dxf>
    <dxf>
      <numFmt numFmtId="1" formatCode="0"/>
    </dxf>
    <dxf>
      <numFmt numFmtId="13" formatCode="0%"/>
    </dxf>
    <dxf>
      <numFmt numFmtId="13" formatCode="0%"/>
    </dxf>
    <dxf>
      <numFmt numFmtId="1" formatCode="0"/>
    </dxf>
    <dxf>
      <numFmt numFmtId="168" formatCode="0.0%"/>
    </dxf>
    <dxf>
      <numFmt numFmtId="1" formatCode="0"/>
    </dxf>
    <dxf>
      <numFmt numFmtId="1" formatCode="0"/>
    </dxf>
    <dxf>
      <numFmt numFmtId="13" formatCode="0%"/>
    </dxf>
    <dxf>
      <numFmt numFmtId="13" formatCode="0%"/>
    </dxf>
    <dxf>
      <numFmt numFmtId="1" formatCode="0"/>
    </dxf>
    <dxf>
      <numFmt numFmtId="168" formatCode="0.0%"/>
    </dxf>
    <dxf>
      <numFmt numFmtId="1" formatCode="0"/>
    </dxf>
    <dxf>
      <numFmt numFmtId="1" formatCode="0"/>
    </dxf>
    <dxf>
      <numFmt numFmtId="13" formatCode="0%"/>
    </dxf>
    <dxf>
      <numFmt numFmtId="13" formatCode="0%"/>
    </dxf>
    <dxf>
      <numFmt numFmtId="1" formatCode="0"/>
    </dxf>
    <dxf>
      <numFmt numFmtId="168" formatCode="0.0%"/>
    </dxf>
    <dxf>
      <numFmt numFmtId="1" formatCode="0"/>
    </dxf>
    <dxf>
      <numFmt numFmtId="1" formatCode="0"/>
    </dxf>
    <dxf>
      <numFmt numFmtId="13" formatCode="0%"/>
    </dxf>
    <dxf>
      <numFmt numFmtId="13" formatCode="0%"/>
    </dxf>
    <dxf>
      <numFmt numFmtId="1" formatCode="0"/>
    </dxf>
    <dxf>
      <numFmt numFmtId="168" formatCode="0.0%"/>
    </dxf>
    <dxf>
      <numFmt numFmtId="1" formatCode="0"/>
    </dxf>
    <dxf>
      <numFmt numFmtId="1" formatCode="0"/>
    </dxf>
    <dxf>
      <numFmt numFmtId="13" formatCode="0%"/>
    </dxf>
    <dxf>
      <numFmt numFmtId="13" formatCode="0%"/>
    </dxf>
    <dxf>
      <numFmt numFmtId="1" formatCode="0"/>
    </dxf>
    <dxf>
      <numFmt numFmtId="168" formatCode="0.0%"/>
    </dxf>
    <dxf>
      <numFmt numFmtId="1" formatCode="0"/>
    </dxf>
    <dxf>
      <numFmt numFmtId="1" formatCode="0"/>
    </dxf>
    <dxf>
      <numFmt numFmtId="13" formatCode="0%"/>
    </dxf>
    <dxf>
      <numFmt numFmtId="13" formatCode="0%"/>
    </dxf>
    <dxf>
      <numFmt numFmtId="1" formatCode="0"/>
    </dxf>
    <dxf>
      <numFmt numFmtId="168" formatCode="0.0%"/>
    </dxf>
    <dxf>
      <numFmt numFmtId="1" formatCode="0"/>
    </dxf>
    <dxf>
      <numFmt numFmtId="1" formatCode="0"/>
    </dxf>
    <dxf>
      <numFmt numFmtId="13" formatCode="0%"/>
    </dxf>
    <dxf>
      <numFmt numFmtId="13" formatCode="0%"/>
    </dxf>
    <dxf>
      <numFmt numFmtId="1" formatCode="0"/>
    </dxf>
    <dxf>
      <numFmt numFmtId="168" formatCode="0.0%"/>
    </dxf>
    <dxf>
      <numFmt numFmtId="1" formatCode="0"/>
    </dxf>
    <dxf>
      <numFmt numFmtId="1" formatCode="0"/>
    </dxf>
    <dxf>
      <numFmt numFmtId="13" formatCode="0%"/>
    </dxf>
    <dxf>
      <numFmt numFmtId="13" formatCode="0%"/>
    </dxf>
    <dxf>
      <numFmt numFmtId="1" formatCode="0"/>
    </dxf>
    <dxf>
      <numFmt numFmtId="168" formatCode="0.0%"/>
    </dxf>
    <dxf>
      <numFmt numFmtId="1" formatCode="0"/>
    </dxf>
    <dxf>
      <numFmt numFmtId="1" formatCode="0"/>
    </dxf>
    <dxf>
      <font>
        <u/>
        <color theme="0"/>
        <name val="Carlito"/>
        <scheme val="minor"/>
      </font>
      <fill>
        <patternFill>
          <bgColor theme="7" tint="-0.24994659260841701"/>
        </patternFill>
      </fill>
      <border>
        <left style="double">
          <color theme="7" tint="-0.24994659260841701"/>
        </left>
        <right style="double">
          <color theme="7" tint="-0.24994659260841701"/>
        </right>
        <top style="double">
          <color theme="7" tint="-0.24994659260841701"/>
        </top>
        <bottom style="double">
          <color theme="7" tint="-0.24994659260841701"/>
        </bottom>
      </border>
    </dxf>
    <dxf>
      <font>
        <b/>
        <i val="0"/>
        <sz val="8"/>
        <color theme="7" tint="0.59996337778862885"/>
        <name val="Carlito"/>
        <scheme val="major"/>
      </font>
      <fill>
        <patternFill>
          <bgColor theme="7" tint="-0.499984740745262"/>
        </patternFill>
      </fill>
    </dxf>
    <dxf>
      <font>
        <b/>
        <color rgb="FF9A3412"/>
      </font>
      <fill>
        <patternFill patternType="solid">
          <fgColor rgb="FFFED7AA"/>
          <bgColor rgb="FFFED7AA"/>
        </patternFill>
      </fill>
    </dxf>
    <dxf>
      <fill>
        <patternFill patternType="solid">
          <fgColor rgb="FFFECACA"/>
          <bgColor rgb="FFFECACA"/>
        </patternFill>
      </fill>
    </dxf>
    <dxf>
      <fill>
        <patternFill patternType="solid">
          <fgColor rgb="FFFECACA"/>
          <bgColor rgb="FFFECACA"/>
        </patternFill>
      </fill>
    </dxf>
    <dxf>
      <fill>
        <patternFill patternType="solid">
          <fgColor rgb="FFFECACA"/>
          <bgColor rgb="FFFECACA"/>
        </patternFill>
      </fill>
    </dxf>
    <dxf>
      <fill>
        <patternFill patternType="solid">
          <fgColor rgb="FFFECACA"/>
          <bgColor rgb="FFFECACA"/>
        </patternFill>
      </fill>
    </dxf>
    <dxf>
      <font>
        <b/>
        <color rgb="FF991B1B"/>
      </font>
      <fill>
        <patternFill patternType="solid">
          <fgColor rgb="FFFEE2E2"/>
          <bgColor rgb="FFFEE2E2"/>
        </patternFill>
      </fill>
    </dxf>
    <dxf>
      <font>
        <b/>
        <color rgb="FF9A3412"/>
      </font>
      <fill>
        <patternFill patternType="solid">
          <fgColor rgb="FFFED7AA"/>
          <bgColor rgb="FFFED7AA"/>
        </patternFill>
      </fill>
    </dxf>
    <dxf>
      <fill>
        <patternFill patternType="solid">
          <fgColor rgb="FFFECACA"/>
          <bgColor rgb="FFFECACA"/>
        </patternFill>
      </fill>
    </dxf>
    <dxf>
      <fill>
        <patternFill patternType="solid">
          <fgColor rgb="FFFECACA"/>
          <bgColor rgb="FFFECACA"/>
        </patternFill>
      </fill>
    </dxf>
    <dxf>
      <fill>
        <patternFill patternType="solid">
          <fgColor rgb="FFFECACA"/>
          <bgColor rgb="FFFECACA"/>
        </patternFill>
      </fill>
    </dxf>
    <dxf>
      <fill>
        <patternFill patternType="solid">
          <fgColor rgb="FFFECACA"/>
          <bgColor rgb="FFFECACA"/>
        </patternFill>
      </fill>
    </dxf>
    <dxf>
      <fill>
        <patternFill patternType="solid">
          <fgColor rgb="FFFECACA"/>
          <bgColor rgb="FFFECACA"/>
        </patternFill>
      </fill>
    </dxf>
    <dxf>
      <fill>
        <patternFill patternType="solid">
          <fgColor rgb="FFFECACA"/>
          <bgColor rgb="FFFECACA"/>
        </patternFill>
      </fill>
    </dxf>
    <dxf>
      <fill>
        <patternFill patternType="solid">
          <fgColor rgb="FFFECACA"/>
          <bgColor rgb="FFFECACA"/>
        </patternFill>
      </fill>
    </dxf>
    <dxf>
      <fill>
        <patternFill patternType="solid">
          <fgColor rgb="FFFECACA"/>
          <bgColor rgb="FFFECACA"/>
        </patternFill>
      </fill>
    </dxf>
  </dxfs>
  <tableStyles count="1" defaultTableStyle="TableStyleMedium2" defaultPivotStyle="PivotStyleLight16">
    <tableStyle name="SlicerStyleLight1 2" pivot="0" table="0" count="10" xr9:uid="{F1680687-5723-49A9-A077-619188067377}">
      <tableStyleElement type="wholeTable" dxfId="73"/>
      <tableStyleElement type="headerRow" dxfId="72"/>
    </tableStyle>
  </tableStyles>
  <colors>
    <mruColors>
      <color rgb="FFEABD00"/>
      <color rgb="FFFFCC00"/>
      <color rgb="FFBE6708"/>
      <color rgb="FFFFFF66"/>
      <color rgb="FF2E0C2A"/>
      <color rgb="FF310D2D"/>
      <color rgb="FF10040F"/>
      <color rgb="FFF8E4F6"/>
      <color rgb="FF230B1F"/>
      <color rgb="FFFCF2FB"/>
    </mruColors>
  </colors>
  <extLst>
    <ext xmlns:x14="http://schemas.microsoft.com/office/spreadsheetml/2009/9/main" uri="{46F421CA-312F-682f-3DD2-61675219B42D}">
      <x14:dxfs count="8">
        <dxf>
          <fill>
            <patternFill>
              <bgColor theme="7" tint="-0.24994659260841701"/>
            </patternFill>
          </fill>
        </dxf>
        <dxf>
          <fill>
            <patternFill>
              <bgColor theme="7" tint="-0.24994659260841701"/>
            </patternFill>
          </fill>
        </dxf>
        <dxf>
          <fill>
            <patternFill>
              <bgColor theme="7" tint="-0.24994659260841701"/>
            </patternFill>
          </fill>
        </dxf>
        <dxf>
          <fill>
            <patternFill>
              <bgColor theme="7" tint="-0.24994659260841701"/>
            </patternFill>
          </fill>
        </dxf>
        <dxf>
          <font>
            <b/>
            <i val="0"/>
            <sz val="8"/>
            <color theme="7" tint="0.79998168889431442"/>
            <name val="Carlito"/>
            <scheme val="minor"/>
          </font>
          <fill>
            <patternFill>
              <bgColor theme="7" tint="-0.24994659260841701"/>
            </patternFill>
          </fill>
        </dxf>
        <dxf>
          <font>
            <b/>
            <i val="0"/>
            <sz val="8"/>
            <color theme="7" tint="0.59996337778862885"/>
            <name val="Carlito"/>
            <scheme val="minor"/>
          </font>
          <fill>
            <patternFill>
              <bgColor theme="7" tint="-0.24994659260841701"/>
            </patternFill>
          </fill>
        </dxf>
        <dxf>
          <font>
            <b/>
            <i val="0"/>
            <sz val="8"/>
            <color theme="7" tint="0.59996337778862885"/>
            <name val="Carlito"/>
            <scheme val="minor"/>
          </font>
          <fill>
            <patternFill>
              <bgColor theme="7" tint="-0.24994659260841701"/>
            </patternFill>
          </fill>
        </dxf>
        <dxf>
          <font>
            <b/>
            <i val="0"/>
            <sz val="8"/>
            <color theme="7" tint="0.59996337778862885"/>
            <name val="Carlito"/>
            <scheme val="minor"/>
          </font>
          <fill>
            <patternFill>
              <bgColor theme="7" tint="-0.24994659260841701"/>
            </patternFill>
          </fill>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[Animashaun roheemot Walmart Demand Forecasting Inventory Imbalance.xlsm]Pivot_Tables!PivotTable3</c:name>
    <c:fmtId val="6"/>
  </c:pivotSource>
  <c:chart>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ABD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570967090652131"/>
          <c:y val="1.479636166168884E-2"/>
          <c:w val="0.61420967007223282"/>
          <c:h val="0.84432663589465107"/>
        </c:manualLayout>
      </c:layout>
      <c:barChart>
        <c:barDir val="bar"/>
        <c:grouping val="clustered"/>
        <c:varyColors val="0"/>
        <c:ser>
          <c:idx val="0"/>
          <c:order val="0"/>
          <c:tx>
            <c:strRef>
              <c:f>Pivot_Tables!$B$3</c:f>
              <c:strCache>
                <c:ptCount val="1"/>
                <c:pt idx="0">
                  <c:v>Sum of Forecasted_Demand</c:v>
                </c:pt>
              </c:strCache>
            </c:strRef>
          </c:tx>
          <c:spPr>
            <a:solidFill>
              <a:schemeClr val="accent4">
                <a:lumMod val="60000"/>
                <a:lumOff val="40000"/>
              </a:schemeClr>
            </a:solidFill>
            <a:ln>
              <a:noFill/>
            </a:ln>
            <a:effectLst/>
          </c:spPr>
          <c:invertIfNegative val="0"/>
          <c:cat>
            <c:strRef>
              <c:f>Pivot_Tables!$A$4:$A$13</c:f>
              <c:strCache>
                <c:ptCount val="9"/>
                <c:pt idx="0">
                  <c:v>Electronics</c:v>
                </c:pt>
                <c:pt idx="1">
                  <c:v>Fashion</c:v>
                </c:pt>
                <c:pt idx="2">
                  <c:v>Groceries</c:v>
                </c:pt>
                <c:pt idx="3">
                  <c:v>Health &amp; Beauty</c:v>
                </c:pt>
                <c:pt idx="4">
                  <c:v>Home &amp; Kitchen</c:v>
                </c:pt>
                <c:pt idx="5">
                  <c:v>Office Supplies</c:v>
                </c:pt>
                <c:pt idx="6">
                  <c:v>Sports</c:v>
                </c:pt>
                <c:pt idx="7">
                  <c:v>Toys</c:v>
                </c:pt>
                <c:pt idx="8">
                  <c:v>(blank)</c:v>
                </c:pt>
              </c:strCache>
            </c:strRef>
          </c:cat>
          <c:val>
            <c:numRef>
              <c:f>Pivot_Tables!$B$4:$B$13</c:f>
              <c:numCache>
                <c:formatCode>0</c:formatCode>
                <c:ptCount val="9"/>
                <c:pt idx="0">
                  <c:v>173507</c:v>
                </c:pt>
                <c:pt idx="1">
                  <c:v>180601</c:v>
                </c:pt>
                <c:pt idx="2">
                  <c:v>160208</c:v>
                </c:pt>
                <c:pt idx="3">
                  <c:v>164970</c:v>
                </c:pt>
                <c:pt idx="4">
                  <c:v>146780</c:v>
                </c:pt>
                <c:pt idx="5">
                  <c:v>169267</c:v>
                </c:pt>
                <c:pt idx="6">
                  <c:v>153560</c:v>
                </c:pt>
                <c:pt idx="7">
                  <c:v>162432</c:v>
                </c:pt>
              </c:numCache>
            </c:numRef>
          </c:val>
          <c:extLst>
            <c:ext xmlns:c16="http://schemas.microsoft.com/office/drawing/2014/chart" uri="{C3380CC4-5D6E-409C-BE32-E72D297353CC}">
              <c16:uniqueId val="{00000000-F9B7-4B5B-A01C-169ED15315D0}"/>
            </c:ext>
          </c:extLst>
        </c:ser>
        <c:ser>
          <c:idx val="1"/>
          <c:order val="1"/>
          <c:tx>
            <c:strRef>
              <c:f>Pivot_Tables!$C$3</c:f>
              <c:strCache>
                <c:ptCount val="1"/>
                <c:pt idx="0">
                  <c:v>Sum of Actual_Demand</c:v>
                </c:pt>
              </c:strCache>
            </c:strRef>
          </c:tx>
          <c:spPr>
            <a:solidFill>
              <a:srgbClr val="EABD00"/>
            </a:solidFill>
            <a:ln>
              <a:noFill/>
            </a:ln>
            <a:effectLst/>
          </c:spPr>
          <c:invertIfNegative val="0"/>
          <c:cat>
            <c:strRef>
              <c:f>Pivot_Tables!$A$4:$A$13</c:f>
              <c:strCache>
                <c:ptCount val="9"/>
                <c:pt idx="0">
                  <c:v>Electronics</c:v>
                </c:pt>
                <c:pt idx="1">
                  <c:v>Fashion</c:v>
                </c:pt>
                <c:pt idx="2">
                  <c:v>Groceries</c:v>
                </c:pt>
                <c:pt idx="3">
                  <c:v>Health &amp; Beauty</c:v>
                </c:pt>
                <c:pt idx="4">
                  <c:v>Home &amp; Kitchen</c:v>
                </c:pt>
                <c:pt idx="5">
                  <c:v>Office Supplies</c:v>
                </c:pt>
                <c:pt idx="6">
                  <c:v>Sports</c:v>
                </c:pt>
                <c:pt idx="7">
                  <c:v>Toys</c:v>
                </c:pt>
                <c:pt idx="8">
                  <c:v>(blank)</c:v>
                </c:pt>
              </c:strCache>
            </c:strRef>
          </c:cat>
          <c:val>
            <c:numRef>
              <c:f>Pivot_Tables!$C$4:$C$13</c:f>
              <c:numCache>
                <c:formatCode>0</c:formatCode>
                <c:ptCount val="9"/>
                <c:pt idx="0">
                  <c:v>171806</c:v>
                </c:pt>
                <c:pt idx="1">
                  <c:v>185485</c:v>
                </c:pt>
                <c:pt idx="2">
                  <c:v>162864</c:v>
                </c:pt>
                <c:pt idx="3">
                  <c:v>168186</c:v>
                </c:pt>
                <c:pt idx="4">
                  <c:v>150200</c:v>
                </c:pt>
                <c:pt idx="5">
                  <c:v>167543</c:v>
                </c:pt>
                <c:pt idx="6">
                  <c:v>155408</c:v>
                </c:pt>
                <c:pt idx="7">
                  <c:v>161774</c:v>
                </c:pt>
              </c:numCache>
            </c:numRef>
          </c:val>
          <c:extLst>
            <c:ext xmlns:c16="http://schemas.microsoft.com/office/drawing/2014/chart" uri="{C3380CC4-5D6E-409C-BE32-E72D297353CC}">
              <c16:uniqueId val="{00000001-F9B7-4B5B-A01C-169ED15315D0}"/>
            </c:ext>
          </c:extLst>
        </c:ser>
        <c:dLbls>
          <c:showLegendKey val="0"/>
          <c:showVal val="0"/>
          <c:showCatName val="0"/>
          <c:showSerName val="0"/>
          <c:showPercent val="0"/>
          <c:showBubbleSize val="0"/>
        </c:dLbls>
        <c:gapWidth val="94"/>
        <c:axId val="1420512383"/>
        <c:axId val="1421041823"/>
      </c:barChart>
      <c:catAx>
        <c:axId val="1420512383"/>
        <c:scaling>
          <c:orientation val="minMax"/>
        </c:scaling>
        <c:delete val="0"/>
        <c:axPos val="l"/>
        <c:numFmt formatCode="General" sourceLinked="1"/>
        <c:majorTickMark val="out"/>
        <c:minorTickMark val="none"/>
        <c:tickLblPos val="low"/>
        <c:spPr>
          <a:noFill/>
          <a:ln w="9525" cap="flat" cmpd="sng" algn="ctr">
            <a:noFill/>
            <a:round/>
          </a:ln>
          <a:effectLst/>
        </c:spPr>
        <c:txPr>
          <a:bodyPr rot="0" spcFirstLastPara="1" vertOverflow="ellipsis" wrap="square" anchor="b" anchorCtr="1"/>
          <a:lstStyle/>
          <a:p>
            <a:pPr>
              <a:defRPr sz="800" b="0" i="0" u="none" strike="noStrike" kern="1200" baseline="0">
                <a:ln>
                  <a:noFill/>
                </a:ln>
                <a:solidFill>
                  <a:schemeClr val="bg1"/>
                </a:solidFill>
                <a:latin typeface="+mn-lt"/>
                <a:ea typeface="+mn-ea"/>
                <a:cs typeface="+mn-cs"/>
              </a:defRPr>
            </a:pPr>
            <a:endParaRPr lang="en-US"/>
          </a:p>
        </c:txPr>
        <c:crossAx val="1421041823"/>
        <c:crosses val="autoZero"/>
        <c:auto val="1"/>
        <c:lblAlgn val="ctr"/>
        <c:lblOffset val="100"/>
        <c:noMultiLvlLbl val="0"/>
      </c:catAx>
      <c:valAx>
        <c:axId val="1421041823"/>
        <c:scaling>
          <c:orientation val="minMax"/>
        </c:scaling>
        <c:delete val="0"/>
        <c:axPos val="b"/>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1420512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[Animashaun roheemot Walmart Demand Forecasting Inventory Imbalance.xlsm]Pivot_Tables!PivotTable1</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bg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ABD00"/>
          </a:solidFill>
          <a:ln>
            <a:noFill/>
          </a:ln>
          <a:effectLst/>
        </c:spPr>
      </c:pivotFmt>
      <c:pivotFmt>
        <c:idx val="4"/>
        <c:spPr>
          <a:solidFill>
            <a:schemeClr val="accent4">
              <a:lumMod val="40000"/>
              <a:lumOff val="60000"/>
            </a:schemeClr>
          </a:solidFill>
          <a:ln>
            <a:noFill/>
          </a:ln>
          <a:effectLst/>
        </c:spPr>
      </c:pivotFmt>
      <c:pivotFmt>
        <c:idx val="5"/>
        <c:spPr>
          <a:solidFill>
            <a:schemeClr val="accent1">
              <a:lumMod val="50000"/>
            </a:schemeClr>
          </a:solidFill>
          <a:ln>
            <a:noFill/>
          </a:ln>
          <a:effectLst/>
        </c:spPr>
      </c:pivotFmt>
      <c:pivotFmt>
        <c:idx val="6"/>
        <c:spPr>
          <a:solidFill>
            <a:schemeClr val="bg1">
              <a:lumMod val="75000"/>
            </a:schemeClr>
          </a:solidFill>
          <a:ln>
            <a:noFill/>
          </a:ln>
          <a:effectLst/>
        </c:spPr>
      </c:pivotFmt>
    </c:pivotFmts>
    <c:plotArea>
      <c:layout>
        <c:manualLayout>
          <c:layoutTarget val="inner"/>
          <c:xMode val="edge"/>
          <c:yMode val="edge"/>
          <c:x val="0.37837283664415045"/>
          <c:y val="0"/>
          <c:w val="0.57360406091370564"/>
          <c:h val="0.9826086956521739"/>
        </c:manualLayout>
      </c:layout>
      <c:pieChart>
        <c:varyColors val="1"/>
        <c:ser>
          <c:idx val="0"/>
          <c:order val="0"/>
          <c:tx>
            <c:strRef>
              <c:f>Pivot_Tables!$B$15</c:f>
              <c:strCache>
                <c:ptCount val="1"/>
                <c:pt idx="0">
                  <c:v>Total</c:v>
                </c:pt>
              </c:strCache>
            </c:strRef>
          </c:tx>
          <c:dPt>
            <c:idx val="0"/>
            <c:bubble3D val="0"/>
            <c:spPr>
              <a:solidFill>
                <a:schemeClr val="accent1"/>
              </a:solidFill>
              <a:ln>
                <a:noFill/>
              </a:ln>
              <a:effectLst/>
            </c:spPr>
          </c:dPt>
          <c:dPt>
            <c:idx val="1"/>
            <c:bubble3D val="0"/>
            <c:spPr>
              <a:solidFill>
                <a:srgbClr val="EABD00"/>
              </a:solidFill>
              <a:ln>
                <a:noFill/>
              </a:ln>
              <a:effectLst/>
            </c:spPr>
            <c:extLst>
              <c:ext xmlns:c16="http://schemas.microsoft.com/office/drawing/2014/chart" uri="{C3380CC4-5D6E-409C-BE32-E72D297353CC}">
                <c16:uniqueId val="{00000000-0C82-4EE9-8CD1-2D39397583E7}"/>
              </c:ext>
            </c:extLst>
          </c:dPt>
          <c:dPt>
            <c:idx val="2"/>
            <c:bubble3D val="0"/>
            <c:spPr>
              <a:solidFill>
                <a:schemeClr val="accent4">
                  <a:lumMod val="40000"/>
                  <a:lumOff val="60000"/>
                </a:schemeClr>
              </a:solidFill>
              <a:ln>
                <a:noFill/>
              </a:ln>
              <a:effectLst/>
            </c:spPr>
            <c:extLst>
              <c:ext xmlns:c16="http://schemas.microsoft.com/office/drawing/2014/chart" uri="{C3380CC4-5D6E-409C-BE32-E72D297353CC}">
                <c16:uniqueId val="{00000001-0C82-4EE9-8CD1-2D39397583E7}"/>
              </c:ext>
            </c:extLst>
          </c:dPt>
          <c:dPt>
            <c:idx val="3"/>
            <c:bubble3D val="0"/>
            <c:spPr>
              <a:solidFill>
                <a:schemeClr val="accent4"/>
              </a:solidFill>
              <a:ln>
                <a:noFill/>
              </a:ln>
              <a:effectLst/>
            </c:spPr>
          </c:dPt>
          <c:dPt>
            <c:idx val="4"/>
            <c:bubble3D val="0"/>
            <c:spPr>
              <a:solidFill>
                <a:schemeClr val="bg1">
                  <a:lumMod val="75000"/>
                </a:schemeClr>
              </a:solidFill>
              <a:ln>
                <a:noFill/>
              </a:ln>
              <a:effectLst/>
            </c:spPr>
            <c:extLst>
              <c:ext xmlns:c16="http://schemas.microsoft.com/office/drawing/2014/chart" uri="{C3380CC4-5D6E-409C-BE32-E72D297353CC}">
                <c16:uniqueId val="{00000003-0C82-4EE9-8CD1-2D39397583E7}"/>
              </c:ext>
            </c:extLst>
          </c:dPt>
          <c:dPt>
            <c:idx val="5"/>
            <c:bubble3D val="0"/>
            <c:spPr>
              <a:solidFill>
                <a:schemeClr val="accent1">
                  <a:lumMod val="50000"/>
                </a:schemeClr>
              </a:solidFill>
              <a:ln>
                <a:noFill/>
              </a:ln>
              <a:effectLst/>
            </c:spPr>
            <c:extLst>
              <c:ext xmlns:c16="http://schemas.microsoft.com/office/drawing/2014/chart" uri="{C3380CC4-5D6E-409C-BE32-E72D297353CC}">
                <c16:uniqueId val="{00000002-0C82-4EE9-8CD1-2D39397583E7}"/>
              </c:ext>
            </c:extLst>
          </c:dPt>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bg2"/>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Pivot_Tables!$A$16:$A$22</c:f>
              <c:strCache>
                <c:ptCount val="6"/>
                <c:pt idx="0">
                  <c:v>Excel Estimate</c:v>
                </c:pt>
                <c:pt idx="1">
                  <c:v>Manual Forecast</c:v>
                </c:pt>
                <c:pt idx="2">
                  <c:v>ML Forecast</c:v>
                </c:pt>
                <c:pt idx="3">
                  <c:v>Moving Average</c:v>
                </c:pt>
                <c:pt idx="4">
                  <c:v>Seasonal Index</c:v>
                </c:pt>
                <c:pt idx="5">
                  <c:v>Vendor Forecast</c:v>
                </c:pt>
              </c:strCache>
            </c:strRef>
          </c:cat>
          <c:val>
            <c:numRef>
              <c:f>Pivot_Tables!$B$16:$B$22</c:f>
              <c:numCache>
                <c:formatCode>0.0%</c:formatCode>
                <c:ptCount val="6"/>
                <c:pt idx="0">
                  <c:v>0.81986812943931697</c:v>
                </c:pt>
                <c:pt idx="1">
                  <c:v>0.82004044542642218</c:v>
                </c:pt>
                <c:pt idx="2">
                  <c:v>0.81722126952125229</c:v>
                </c:pt>
                <c:pt idx="3">
                  <c:v>0.82792062111045406</c:v>
                </c:pt>
                <c:pt idx="4">
                  <c:v>0.81938975282213444</c:v>
                </c:pt>
                <c:pt idx="5">
                  <c:v>0.82045050546876863</c:v>
                </c:pt>
              </c:numCache>
            </c:numRef>
          </c:val>
          <c:extLst>
            <c:ext xmlns:c16="http://schemas.microsoft.com/office/drawing/2014/chart" uri="{C3380CC4-5D6E-409C-BE32-E72D297353CC}">
              <c16:uniqueId val="{00000000-755E-4901-8C22-EC8EBD95413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1.2133578480354927E-2"/>
          <c:y val="1.8445041930734259E-2"/>
          <c:w val="0.35846327773260078"/>
          <c:h val="0.96197874655911908"/>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[Animashaun roheemot Walmart Demand Forecasting Inventory Imbalance.xlsm]Pivot_Tables!PivotTable2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02110272725258"/>
          <c:y val="4.8128342245989303E-2"/>
          <c:w val="0.75841474287977795"/>
          <c:h val="0.81712156301317951"/>
        </c:manualLayout>
      </c:layout>
      <c:barChart>
        <c:barDir val="col"/>
        <c:grouping val="clustered"/>
        <c:varyColors val="0"/>
        <c:ser>
          <c:idx val="0"/>
          <c:order val="0"/>
          <c:tx>
            <c:strRef>
              <c:f>Pivot_Tables!$B$25</c:f>
              <c:strCache>
                <c:ptCount val="1"/>
                <c:pt idx="0">
                  <c:v>Total</c:v>
                </c:pt>
              </c:strCache>
            </c:strRef>
          </c:tx>
          <c:spPr>
            <a:solidFill>
              <a:schemeClr val="accent4">
                <a:lumMod val="60000"/>
                <a:lumOff val="40000"/>
              </a:schemeClr>
            </a:solidFill>
            <a:ln>
              <a:noFill/>
            </a:ln>
            <a:effectLst/>
          </c:spPr>
          <c:invertIfNegative val="0"/>
          <c:cat>
            <c:strRef>
              <c:f>Pivot_Tables!$A$26:$A$31</c:f>
              <c:strCache>
                <c:ptCount val="5"/>
                <c:pt idx="0">
                  <c:v>Fall</c:v>
                </c:pt>
                <c:pt idx="1">
                  <c:v>Holiday</c:v>
                </c:pt>
                <c:pt idx="2">
                  <c:v>Spring</c:v>
                </c:pt>
                <c:pt idx="3">
                  <c:v>Summer</c:v>
                </c:pt>
                <c:pt idx="4">
                  <c:v>Winter</c:v>
                </c:pt>
              </c:strCache>
            </c:strRef>
          </c:cat>
          <c:val>
            <c:numRef>
              <c:f>Pivot_Tables!$B$26:$B$31</c:f>
              <c:numCache>
                <c:formatCode>0</c:formatCode>
                <c:ptCount val="5"/>
                <c:pt idx="0">
                  <c:v>210326</c:v>
                </c:pt>
                <c:pt idx="1">
                  <c:v>371086</c:v>
                </c:pt>
                <c:pt idx="2">
                  <c:v>227642</c:v>
                </c:pt>
                <c:pt idx="3">
                  <c:v>260883</c:v>
                </c:pt>
                <c:pt idx="4">
                  <c:v>253329</c:v>
                </c:pt>
              </c:numCache>
            </c:numRef>
          </c:val>
          <c:extLst>
            <c:ext xmlns:c16="http://schemas.microsoft.com/office/drawing/2014/chart" uri="{C3380CC4-5D6E-409C-BE32-E72D297353CC}">
              <c16:uniqueId val="{00000000-2A92-4350-81AA-C0984E2AA349}"/>
            </c:ext>
          </c:extLst>
        </c:ser>
        <c:dLbls>
          <c:showLegendKey val="0"/>
          <c:showVal val="0"/>
          <c:showCatName val="0"/>
          <c:showSerName val="0"/>
          <c:showPercent val="0"/>
          <c:showBubbleSize val="0"/>
        </c:dLbls>
        <c:gapWidth val="80"/>
        <c:axId val="1574690719"/>
        <c:axId val="1421045663"/>
      </c:barChart>
      <c:catAx>
        <c:axId val="157469071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1421045663"/>
        <c:crosses val="autoZero"/>
        <c:auto val="1"/>
        <c:lblAlgn val="ctr"/>
        <c:lblOffset val="100"/>
        <c:noMultiLvlLbl val="0"/>
      </c:catAx>
      <c:valAx>
        <c:axId val="142104566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1574690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[Animashaun roheemot Walmart Demand Forecasting Inventory Imbalance.xlsm]Pivot_Tables!PivotTable5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42011009685737"/>
          <c:y val="3.7702854710728727E-2"/>
          <c:w val="0.87588077485889482"/>
          <c:h val="0.77750706837320993"/>
        </c:manualLayout>
      </c:layout>
      <c:areaChart>
        <c:grouping val="standard"/>
        <c:varyColors val="0"/>
        <c:ser>
          <c:idx val="0"/>
          <c:order val="0"/>
          <c:tx>
            <c:strRef>
              <c:f>Pivot_Tables!$B$35</c:f>
              <c:strCache>
                <c:ptCount val="1"/>
                <c:pt idx="0">
                  <c:v>Total</c:v>
                </c:pt>
              </c:strCache>
            </c:strRef>
          </c:tx>
          <c:spPr>
            <a:solidFill>
              <a:schemeClr val="accent4">
                <a:lumMod val="60000"/>
                <a:lumOff val="40000"/>
              </a:schemeClr>
            </a:solidFill>
            <a:ln>
              <a:noFill/>
            </a:ln>
            <a:effectLst/>
          </c:spPr>
          <c:cat>
            <c:strRef>
              <c:f>Pivot_Tables!$A$36:$A$42</c:f>
              <c:strCache>
                <c:ptCount val="6"/>
                <c:pt idx="0">
                  <c:v>Snack Box</c:v>
                </c:pt>
                <c:pt idx="1">
                  <c:v>Winter Jacket</c:v>
                </c:pt>
                <c:pt idx="2">
                  <c:v>Air Fryer</c:v>
                </c:pt>
                <c:pt idx="3">
                  <c:v>Yoga Mat</c:v>
                </c:pt>
                <c:pt idx="4">
                  <c:v>Toy Car</c:v>
                </c:pt>
                <c:pt idx="5">
                  <c:v>Board Game</c:v>
                </c:pt>
              </c:strCache>
            </c:strRef>
          </c:cat>
          <c:val>
            <c:numRef>
              <c:f>Pivot_Tables!$B$36:$B$42</c:f>
              <c:numCache>
                <c:formatCode>General</c:formatCode>
                <c:ptCount val="6"/>
                <c:pt idx="0">
                  <c:v>0.53207101581580019</c:v>
                </c:pt>
                <c:pt idx="1">
                  <c:v>0.46969658543296189</c:v>
                </c:pt>
                <c:pt idx="2">
                  <c:v>0.35544356372823954</c:v>
                </c:pt>
                <c:pt idx="3">
                  <c:v>0.32824623278141052</c:v>
                </c:pt>
                <c:pt idx="4">
                  <c:v>0.23386599912706571</c:v>
                </c:pt>
                <c:pt idx="5">
                  <c:v>0.15450592738769084</c:v>
                </c:pt>
              </c:numCache>
            </c:numRef>
          </c:val>
          <c:extLst>
            <c:ext xmlns:c16="http://schemas.microsoft.com/office/drawing/2014/chart" uri="{C3380CC4-5D6E-409C-BE32-E72D297353CC}">
              <c16:uniqueId val="{00000000-D5D7-4CF0-8CF6-3EA5C2BAA8FB}"/>
            </c:ext>
          </c:extLst>
        </c:ser>
        <c:dLbls>
          <c:showLegendKey val="0"/>
          <c:showVal val="0"/>
          <c:showCatName val="0"/>
          <c:showSerName val="0"/>
          <c:showPercent val="0"/>
          <c:showBubbleSize val="0"/>
        </c:dLbls>
        <c:axId val="1469946447"/>
        <c:axId val="866800479"/>
      </c:areaChart>
      <c:catAx>
        <c:axId val="1469946447"/>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b" anchorCtr="0"/>
          <a:lstStyle/>
          <a:p>
            <a:pPr>
              <a:defRPr sz="800" b="0" i="0" u="none" strike="noStrike" kern="1200" baseline="0">
                <a:solidFill>
                  <a:schemeClr val="bg1"/>
                </a:solidFill>
                <a:latin typeface="+mn-lt"/>
                <a:ea typeface="+mn-ea"/>
                <a:cs typeface="+mn-cs"/>
              </a:defRPr>
            </a:pPr>
            <a:endParaRPr lang="en-US"/>
          </a:p>
        </c:txPr>
        <c:crossAx val="866800479"/>
        <c:crosses val="autoZero"/>
        <c:auto val="1"/>
        <c:lblAlgn val="ctr"/>
        <c:lblOffset val="100"/>
        <c:noMultiLvlLbl val="0"/>
      </c:catAx>
      <c:valAx>
        <c:axId val="866800479"/>
        <c:scaling>
          <c:orientation val="minMax"/>
        </c:scaling>
        <c:delete val="0"/>
        <c:axPos val="l"/>
        <c:numFmt formatCode="General" sourceLinked="1"/>
        <c:majorTickMark val="none"/>
        <c:minorTickMark val="none"/>
        <c:tickLblPos val="nextTo"/>
        <c:spPr>
          <a:noFill/>
          <a:ln>
            <a:noFill/>
          </a:ln>
          <a:effectLst/>
        </c:spPr>
        <c:txPr>
          <a:bodyPr rot="0" spcFirstLastPara="1" vertOverflow="ellipsis" wrap="square" anchor="ctr" anchorCtr="1"/>
          <a:lstStyle/>
          <a:p>
            <a:pPr>
              <a:defRPr sz="800" b="0" i="0" u="none" strike="noStrike" kern="1200" baseline="0">
                <a:solidFill>
                  <a:schemeClr val="bg1"/>
                </a:solidFill>
                <a:latin typeface="+mn-lt"/>
                <a:ea typeface="+mn-ea"/>
                <a:cs typeface="+mn-cs"/>
              </a:defRPr>
            </a:pPr>
            <a:endParaRPr lang="en-US"/>
          </a:p>
        </c:txPr>
        <c:crossAx val="146994644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[Animashaun roheemot Walmart Demand Forecasting Inventory Imbalance.xlsm]Pivot_Tables!PivotTable6</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30B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cmpd="thinThick">
            <a:solidFill>
              <a:schemeClr val="accent4">
                <a:lumMod val="60000"/>
                <a:lumOff val="4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cmpd="thinThick">
            <a:solidFill>
              <a:schemeClr val="accent4">
                <a:lumMod val="60000"/>
                <a:lumOff val="40000"/>
              </a:schemeClr>
            </a:solidFill>
            <a:round/>
          </a:ln>
          <a:effectLst/>
        </c:spPr>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0.110155104534347"/>
          <c:y val="3.7223978389562616E-2"/>
          <c:w val="0.84420886505566117"/>
          <c:h val="0.92713719179263177"/>
        </c:manualLayout>
      </c:layout>
      <c:lineChart>
        <c:grouping val="standard"/>
        <c:varyColors val="0"/>
        <c:ser>
          <c:idx val="0"/>
          <c:order val="0"/>
          <c:tx>
            <c:strRef>
              <c:f>Pivot_Tables!$E$35</c:f>
              <c:strCache>
                <c:ptCount val="1"/>
                <c:pt idx="0">
                  <c:v>Total</c:v>
                </c:pt>
              </c:strCache>
            </c:strRef>
          </c:tx>
          <c:spPr>
            <a:ln w="28575" cap="rnd" cmpd="thinThick">
              <a:solidFill>
                <a:schemeClr val="accent4">
                  <a:lumMod val="60000"/>
                  <a:lumOff val="40000"/>
                </a:schemeClr>
              </a:solidFill>
              <a:round/>
            </a:ln>
            <a:effectLst/>
          </c:spPr>
          <c:marker>
            <c:symbol val="circle"/>
            <c:size val="5"/>
            <c:spPr>
              <a:solidFill>
                <a:schemeClr val="accent1"/>
              </a:solidFill>
              <a:ln w="9525">
                <a:solidFill>
                  <a:schemeClr val="accent1"/>
                </a:solidFill>
              </a:ln>
              <a:effectLst/>
            </c:spPr>
          </c:marker>
          <c:cat>
            <c:strRef>
              <c:f>Pivot_Tables!$D$36:$D$42</c:f>
              <c:strCache>
                <c:ptCount val="6"/>
                <c:pt idx="0">
                  <c:v>Building Blocks</c:v>
                </c:pt>
                <c:pt idx="1">
                  <c:v>Cereal Pack</c:v>
                </c:pt>
                <c:pt idx="2">
                  <c:v>Phone Charger</c:v>
                </c:pt>
                <c:pt idx="3">
                  <c:v>(blank)</c:v>
                </c:pt>
                <c:pt idx="4">
                  <c:v>Denim Jeans</c:v>
                </c:pt>
                <c:pt idx="5">
                  <c:v>Dumbbell Set</c:v>
                </c:pt>
              </c:strCache>
            </c:strRef>
          </c:cat>
          <c:val>
            <c:numRef>
              <c:f>Pivot_Tables!$E$36:$E$42</c:f>
              <c:numCache>
                <c:formatCode>General</c:formatCode>
                <c:ptCount val="6"/>
                <c:pt idx="0">
                  <c:v>-1.7570706012827893E-2</c:v>
                </c:pt>
                <c:pt idx="1">
                  <c:v>-5.544216650677866E-3</c:v>
                </c:pt>
                <c:pt idx="2">
                  <c:v>-3.9689005679127152E-3</c:v>
                </c:pt>
                <c:pt idx="4">
                  <c:v>1.4769406771306873E-2</c:v>
                </c:pt>
                <c:pt idx="5">
                  <c:v>1.5581659825806339E-2</c:v>
                </c:pt>
              </c:numCache>
            </c:numRef>
          </c:val>
          <c:smooth val="0"/>
          <c:extLst>
            <c:ext xmlns:c16="http://schemas.microsoft.com/office/drawing/2014/chart" uri="{C3380CC4-5D6E-409C-BE32-E72D297353CC}">
              <c16:uniqueId val="{00000000-E091-45D6-9AB5-17EDB271B029}"/>
            </c:ext>
          </c:extLst>
        </c:ser>
        <c:dLbls>
          <c:showLegendKey val="0"/>
          <c:showVal val="0"/>
          <c:showCatName val="0"/>
          <c:showSerName val="0"/>
          <c:showPercent val="0"/>
          <c:showBubbleSize val="0"/>
        </c:dLbls>
        <c:marker val="1"/>
        <c:smooth val="0"/>
        <c:axId val="1420429791"/>
        <c:axId val="1421094143"/>
      </c:lineChart>
      <c:catAx>
        <c:axId val="1420429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horz" wrap="square" anchor="b" anchorCtr="0"/>
          <a:lstStyle/>
          <a:p>
            <a:pPr>
              <a:defRPr sz="800" b="0" i="0" u="none" strike="noStrike" kern="1200" baseline="0">
                <a:solidFill>
                  <a:schemeClr val="bg1"/>
                </a:solidFill>
                <a:latin typeface="+mn-lt"/>
                <a:ea typeface="+mn-ea"/>
                <a:cs typeface="+mn-cs"/>
              </a:defRPr>
            </a:pPr>
            <a:endParaRPr lang="en-US"/>
          </a:p>
        </c:txPr>
        <c:crossAx val="1421094143"/>
        <c:crosses val="autoZero"/>
        <c:auto val="1"/>
        <c:lblAlgn val="ctr"/>
        <c:lblOffset val="100"/>
        <c:noMultiLvlLbl val="0"/>
      </c:catAx>
      <c:valAx>
        <c:axId val="142109414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14204297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chart" Target="../charts/chart5.xml"/><Relationship Id="rId3" Type="http://schemas.openxmlformats.org/officeDocument/2006/relationships/hyperlink" Target="#Pivot_Tables!A1"/><Relationship Id="rId7" Type="http://schemas.openxmlformats.org/officeDocument/2006/relationships/image" Target="../media/image3.jpeg"/><Relationship Id="rId12" Type="http://schemas.openxmlformats.org/officeDocument/2006/relationships/chart" Target="../charts/chart4.xml"/><Relationship Id="rId2" Type="http://schemas.openxmlformats.org/officeDocument/2006/relationships/image" Target="../media/image1.jpeg"/><Relationship Id="rId1" Type="http://schemas.openxmlformats.org/officeDocument/2006/relationships/hyperlink" Target="#Clean_Demand_Data!A1"/><Relationship Id="rId6" Type="http://schemas.openxmlformats.org/officeDocument/2006/relationships/hyperlink" Target="#'Demand Data'!A1"/><Relationship Id="rId11" Type="http://schemas.openxmlformats.org/officeDocument/2006/relationships/chart" Target="../charts/chart3.xml"/><Relationship Id="rId5" Type="http://schemas.microsoft.com/office/2007/relationships/hdphoto" Target="../media/hdphoto1.wdp"/><Relationship Id="rId10" Type="http://schemas.openxmlformats.org/officeDocument/2006/relationships/chart" Target="../charts/chart2.xml"/><Relationship Id="rId4" Type="http://schemas.openxmlformats.org/officeDocument/2006/relationships/image" Target="../media/image2.png"/><Relationship Id="rId9"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1168400</xdr:colOff>
      <xdr:row>14</xdr:row>
      <xdr:rowOff>76200</xdr:rowOff>
    </xdr:from>
    <xdr:to>
      <xdr:col>4</xdr:col>
      <xdr:colOff>6350</xdr:colOff>
      <xdr:row>25</xdr:row>
      <xdr:rowOff>152400</xdr:rowOff>
    </xdr:to>
    <mc:AlternateContent xmlns:mc="http://schemas.openxmlformats.org/markup-compatibility/2006" xmlns:a14="http://schemas.microsoft.com/office/drawing/2010/main">
      <mc:Choice Requires="a14">
        <xdr:graphicFrame macro="">
          <xdr:nvGraphicFramePr>
            <xdr:cNvPr id="2" name="Product_Category">
              <a:extLst>
                <a:ext uri="{FF2B5EF4-FFF2-40B4-BE49-F238E27FC236}">
                  <a16:creationId xmlns:a16="http://schemas.microsoft.com/office/drawing/2014/main" id="{385EB75B-F928-CB3D-53E1-C0998C15C635}"/>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4337050" y="2565400"/>
              <a:ext cx="1422400" cy="203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127000</xdr:colOff>
      <xdr:row>0</xdr:row>
      <xdr:rowOff>63500</xdr:rowOff>
    </xdr:from>
    <xdr:to>
      <xdr:col>17</xdr:col>
      <xdr:colOff>368300</xdr:colOff>
      <xdr:row>23</xdr:row>
      <xdr:rowOff>69850</xdr:rowOff>
    </xdr:to>
    <xdr:sp macro="" textlink="">
      <xdr:nvSpPr>
        <xdr:cNvPr id="2" name="Rectangle: Rounded Corners 1">
          <a:extLst>
            <a:ext uri="{FF2B5EF4-FFF2-40B4-BE49-F238E27FC236}">
              <a16:creationId xmlns:a16="http://schemas.microsoft.com/office/drawing/2014/main" id="{F03A1430-3185-0005-7F07-D9541701B788}"/>
            </a:ext>
          </a:extLst>
        </xdr:cNvPr>
        <xdr:cNvSpPr/>
      </xdr:nvSpPr>
      <xdr:spPr>
        <a:xfrm>
          <a:off x="1447800" y="63500"/>
          <a:ext cx="10147300" cy="4095750"/>
        </a:xfrm>
        <a:prstGeom prst="roundRect">
          <a:avLst>
            <a:gd name="adj" fmla="val 3198"/>
          </a:avLst>
        </a:prstGeom>
        <a:solidFill>
          <a:schemeClr val="accent4">
            <a:lumMod val="20000"/>
            <a:lumOff val="8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85000"/>
              </a:schemeClr>
            </a:solidFill>
          </a:endParaRPr>
        </a:p>
      </xdr:txBody>
    </xdr:sp>
    <xdr:clientData/>
  </xdr:twoCellAnchor>
  <xdr:twoCellAnchor>
    <xdr:from>
      <xdr:col>2</xdr:col>
      <xdr:colOff>152400</xdr:colOff>
      <xdr:row>0</xdr:row>
      <xdr:rowOff>88900</xdr:rowOff>
    </xdr:from>
    <xdr:to>
      <xdr:col>4</xdr:col>
      <xdr:colOff>120650</xdr:colOff>
      <xdr:row>23</xdr:row>
      <xdr:rowOff>19050</xdr:rowOff>
    </xdr:to>
    <xdr:sp macro="" textlink="">
      <xdr:nvSpPr>
        <xdr:cNvPr id="3" name="Rectangle: Rounded Corners 2">
          <a:extLst>
            <a:ext uri="{FF2B5EF4-FFF2-40B4-BE49-F238E27FC236}">
              <a16:creationId xmlns:a16="http://schemas.microsoft.com/office/drawing/2014/main" id="{63F64A62-AAB9-534D-236F-F1D80C86609D}"/>
            </a:ext>
          </a:extLst>
        </xdr:cNvPr>
        <xdr:cNvSpPr/>
      </xdr:nvSpPr>
      <xdr:spPr>
        <a:xfrm>
          <a:off x="1473200" y="88900"/>
          <a:ext cx="1289050" cy="4019550"/>
        </a:xfrm>
        <a:prstGeom prst="roundRect">
          <a:avLst>
            <a:gd name="adj" fmla="val 7034"/>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165100</xdr:colOff>
      <xdr:row>0</xdr:row>
      <xdr:rowOff>107950</xdr:rowOff>
    </xdr:from>
    <xdr:to>
      <xdr:col>4</xdr:col>
      <xdr:colOff>88900</xdr:colOff>
      <xdr:row>3</xdr:row>
      <xdr:rowOff>38100</xdr:rowOff>
    </xdr:to>
    <xdr:pic>
      <xdr:nvPicPr>
        <xdr:cNvPr id="5" name="Picture 4">
          <a:hlinkClick xmlns:r="http://schemas.openxmlformats.org/officeDocument/2006/relationships" r:id="rId1"/>
          <a:extLst>
            <a:ext uri="{FF2B5EF4-FFF2-40B4-BE49-F238E27FC236}">
              <a16:creationId xmlns:a16="http://schemas.microsoft.com/office/drawing/2014/main" id="{7FBE0235-4750-BAE7-54D3-E0555AF4D4BD}"/>
            </a:ext>
          </a:extLst>
        </xdr:cNvPr>
        <xdr:cNvPicPr>
          <a:picLocks noChangeAspect="1"/>
        </xdr:cNvPicPr>
      </xdr:nvPicPr>
      <xdr:blipFill rotWithShape="1">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5062" t="28016" r="4220" b="34241"/>
        <a:stretch>
          <a:fillRect/>
        </a:stretch>
      </xdr:blipFill>
      <xdr:spPr>
        <a:xfrm>
          <a:off x="1485900" y="107950"/>
          <a:ext cx="1244600" cy="463550"/>
        </a:xfrm>
        <a:prstGeom prst="rect">
          <a:avLst/>
        </a:prstGeom>
      </xdr:spPr>
    </xdr:pic>
    <xdr:clientData/>
  </xdr:twoCellAnchor>
  <xdr:twoCellAnchor editAs="oneCell">
    <xdr:from>
      <xdr:col>2</xdr:col>
      <xdr:colOff>120651</xdr:colOff>
      <xdr:row>3</xdr:row>
      <xdr:rowOff>76200</xdr:rowOff>
    </xdr:from>
    <xdr:to>
      <xdr:col>4</xdr:col>
      <xdr:colOff>12700</xdr:colOff>
      <xdr:row>6</xdr:row>
      <xdr:rowOff>50800</xdr:rowOff>
    </xdr:to>
    <xdr:pic>
      <xdr:nvPicPr>
        <xdr:cNvPr id="7" name="Picture 6">
          <a:hlinkClick xmlns:r="http://schemas.openxmlformats.org/officeDocument/2006/relationships" r:id="rId3"/>
          <a:extLst>
            <a:ext uri="{FF2B5EF4-FFF2-40B4-BE49-F238E27FC236}">
              <a16:creationId xmlns:a16="http://schemas.microsoft.com/office/drawing/2014/main" id="{5122FA41-8BA2-A043-73F7-5F1F9F99A052}"/>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duotone>
            <a:schemeClr val="bg2">
              <a:shade val="45000"/>
              <a:satMod val="135000"/>
            </a:schemeClr>
            <a:prstClr val="white"/>
          </a:duotone>
          <a:extLst>
            <a:ext uri="{BEBA8EAE-BF5A-486C-A8C5-ECC9F3942E4B}">
              <a14:imgProps xmlns:a14="http://schemas.microsoft.com/office/drawing/2010/main">
                <a14:imgLayer r:embed="rId5">
                  <a14:imgEffect>
                    <a14:saturation sat="0"/>
                  </a14:imgEffect>
                </a14:imgLayer>
              </a14:imgProps>
            </a:ext>
            <a:ext uri="{28A0092B-C50C-407E-A947-70E740481C1C}">
              <a14:useLocalDpi xmlns:a14="http://schemas.microsoft.com/office/drawing/2010/main" val="0"/>
            </a:ext>
          </a:extLst>
        </a:blip>
        <a:stretch>
          <a:fillRect/>
        </a:stretch>
      </xdr:blipFill>
      <xdr:spPr>
        <a:xfrm>
          <a:off x="1441451" y="609600"/>
          <a:ext cx="1212849" cy="508000"/>
        </a:xfrm>
        <a:prstGeom prst="rect">
          <a:avLst/>
        </a:prstGeom>
      </xdr:spPr>
    </xdr:pic>
    <xdr:clientData/>
  </xdr:twoCellAnchor>
  <xdr:twoCellAnchor editAs="oneCell">
    <xdr:from>
      <xdr:col>2</xdr:col>
      <xdr:colOff>158750</xdr:colOff>
      <xdr:row>6</xdr:row>
      <xdr:rowOff>146050</xdr:rowOff>
    </xdr:from>
    <xdr:to>
      <xdr:col>4</xdr:col>
      <xdr:colOff>31751</xdr:colOff>
      <xdr:row>10</xdr:row>
      <xdr:rowOff>76200</xdr:rowOff>
    </xdr:to>
    <xdr:pic>
      <xdr:nvPicPr>
        <xdr:cNvPr id="9" name="Picture 8">
          <a:hlinkClick xmlns:r="http://schemas.openxmlformats.org/officeDocument/2006/relationships" r:id="rId6"/>
          <a:extLst>
            <a:ext uri="{FF2B5EF4-FFF2-40B4-BE49-F238E27FC236}">
              <a16:creationId xmlns:a16="http://schemas.microsoft.com/office/drawing/2014/main" id="{32D01D06-37C8-E152-7858-EE2AECB33157}"/>
            </a:ext>
          </a:extLst>
        </xdr:cNvPr>
        <xdr:cNvPicPr>
          <a:picLocks noChangeAspect="1"/>
        </xdr:cNvPicPr>
      </xdr:nvPicPr>
      <xdr:blipFill>
        <a:blip xmlns:r="http://schemas.openxmlformats.org/officeDocument/2006/relationships" r:embed="rId7" cstate="print">
          <a:clrChange>
            <a:clrFrom>
              <a:srgbClr val="E5E5E5"/>
            </a:clrFrom>
            <a:clrTo>
              <a:srgbClr val="E5E5E5">
                <a:alpha val="0"/>
              </a:srgbClr>
            </a:clrTo>
          </a:clrChange>
          <a:lum bright="70000" contrast="-70000"/>
          <a:extLst>
            <a:ext uri="{28A0092B-C50C-407E-A947-70E740481C1C}">
              <a14:useLocalDpi xmlns:a14="http://schemas.microsoft.com/office/drawing/2010/main" val="0"/>
            </a:ext>
          </a:extLst>
        </a:blip>
        <a:stretch>
          <a:fillRect/>
        </a:stretch>
      </xdr:blipFill>
      <xdr:spPr>
        <a:xfrm>
          <a:off x="1479550" y="1212850"/>
          <a:ext cx="1193801" cy="641350"/>
        </a:xfrm>
        <a:prstGeom prst="rect">
          <a:avLst/>
        </a:prstGeom>
      </xdr:spPr>
    </xdr:pic>
    <xdr:clientData/>
  </xdr:twoCellAnchor>
  <xdr:twoCellAnchor>
    <xdr:from>
      <xdr:col>4</xdr:col>
      <xdr:colOff>146050</xdr:colOff>
      <xdr:row>0</xdr:row>
      <xdr:rowOff>95250</xdr:rowOff>
    </xdr:from>
    <xdr:to>
      <xdr:col>12</xdr:col>
      <xdr:colOff>311150</xdr:colOff>
      <xdr:row>2</xdr:row>
      <xdr:rowOff>127000</xdr:rowOff>
    </xdr:to>
    <xdr:sp macro="" textlink="">
      <xdr:nvSpPr>
        <xdr:cNvPr id="10" name="Rectangle: Rounded Corners 9">
          <a:extLst>
            <a:ext uri="{FF2B5EF4-FFF2-40B4-BE49-F238E27FC236}">
              <a16:creationId xmlns:a16="http://schemas.microsoft.com/office/drawing/2014/main" id="{52A17776-45CA-15AC-2C9D-2F49D2EE285F}"/>
            </a:ext>
          </a:extLst>
        </xdr:cNvPr>
        <xdr:cNvSpPr/>
      </xdr:nvSpPr>
      <xdr:spPr>
        <a:xfrm>
          <a:off x="2787650" y="95250"/>
          <a:ext cx="5448300" cy="387350"/>
        </a:xfrm>
        <a:prstGeom prst="roundRect">
          <a:avLst/>
        </a:prstGeom>
        <a:solidFill>
          <a:schemeClr val="accent4">
            <a:lumMod val="75000"/>
          </a:schemeClr>
        </a:solidFill>
        <a:ln>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a:solidFill>
                <a:schemeClr val="bg2"/>
              </a:solidFill>
              <a:effectLst/>
              <a:latin typeface="+mn-lt"/>
              <a:ea typeface="+mn-ea"/>
              <a:cs typeface="+mn-cs"/>
            </a:rPr>
            <a:t>Demand Forecasting Accuracy Analysis at Walmart USA</a:t>
          </a:r>
          <a:endParaRPr lang="en-US" sz="1600">
            <a:solidFill>
              <a:schemeClr val="bg2"/>
            </a:solidFill>
            <a:effectLst/>
            <a:latin typeface="+mn-lt"/>
            <a:ea typeface="+mn-ea"/>
            <a:cs typeface="+mn-cs"/>
          </a:endParaRPr>
        </a:p>
        <a:p>
          <a:pPr algn="l"/>
          <a:endParaRPr lang="en-US" sz="1100"/>
        </a:p>
      </xdr:txBody>
    </xdr:sp>
    <xdr:clientData/>
  </xdr:twoCellAnchor>
  <xdr:twoCellAnchor>
    <xdr:from>
      <xdr:col>6</xdr:col>
      <xdr:colOff>285750</xdr:colOff>
      <xdr:row>7</xdr:row>
      <xdr:rowOff>127000</xdr:rowOff>
    </xdr:from>
    <xdr:to>
      <xdr:col>8</xdr:col>
      <xdr:colOff>539750</xdr:colOff>
      <xdr:row>12</xdr:row>
      <xdr:rowOff>76200</xdr:rowOff>
    </xdr:to>
    <xdr:sp macro="" textlink="">
      <xdr:nvSpPr>
        <xdr:cNvPr id="14" name="Rectangle: Rounded Corners 13">
          <a:extLst>
            <a:ext uri="{FF2B5EF4-FFF2-40B4-BE49-F238E27FC236}">
              <a16:creationId xmlns:a16="http://schemas.microsoft.com/office/drawing/2014/main" id="{C206F791-3079-44AB-9145-378C6226B0CD}"/>
            </a:ext>
          </a:extLst>
        </xdr:cNvPr>
        <xdr:cNvSpPr/>
      </xdr:nvSpPr>
      <xdr:spPr>
        <a:xfrm>
          <a:off x="4248150" y="1371600"/>
          <a:ext cx="1574800" cy="838200"/>
        </a:xfrm>
        <a:prstGeom prst="roundRect">
          <a:avLst/>
        </a:prstGeom>
        <a:solidFill>
          <a:schemeClr val="accent4">
            <a:lumMod val="75000"/>
          </a:schemeClr>
        </a:solidFill>
        <a:ln>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lvl="0" indent="0" algn="ctr"/>
          <a:r>
            <a:rPr lang="en-US" sz="800" b="1">
              <a:solidFill>
                <a:schemeClr val="bg1"/>
              </a:solidFill>
              <a:latin typeface="+mn-lt"/>
              <a:ea typeface="+mn-ea"/>
              <a:cs typeface="+mn-cs"/>
            </a:rPr>
            <a:t>AVERAGE FORECAST ACCURACY</a:t>
          </a:r>
        </a:p>
      </xdr:txBody>
    </xdr:sp>
    <xdr:clientData/>
  </xdr:twoCellAnchor>
  <xdr:twoCellAnchor>
    <xdr:from>
      <xdr:col>6</xdr:col>
      <xdr:colOff>342900</xdr:colOff>
      <xdr:row>2</xdr:row>
      <xdr:rowOff>158750</xdr:rowOff>
    </xdr:from>
    <xdr:to>
      <xdr:col>8</xdr:col>
      <xdr:colOff>539750</xdr:colOff>
      <xdr:row>7</xdr:row>
      <xdr:rowOff>95250</xdr:rowOff>
    </xdr:to>
    <xdr:sp macro="" textlink="">
      <xdr:nvSpPr>
        <xdr:cNvPr id="16" name="Rectangle: Rounded Corners 15">
          <a:extLst>
            <a:ext uri="{FF2B5EF4-FFF2-40B4-BE49-F238E27FC236}">
              <a16:creationId xmlns:a16="http://schemas.microsoft.com/office/drawing/2014/main" id="{7C1DDA92-A930-47AB-9782-7936266E5EB1}"/>
            </a:ext>
          </a:extLst>
        </xdr:cNvPr>
        <xdr:cNvSpPr/>
      </xdr:nvSpPr>
      <xdr:spPr>
        <a:xfrm>
          <a:off x="4305300" y="514350"/>
          <a:ext cx="1517650" cy="825500"/>
        </a:xfrm>
        <a:prstGeom prst="roundRect">
          <a:avLst/>
        </a:prstGeom>
        <a:solidFill>
          <a:schemeClr val="accent4">
            <a:lumMod val="75000"/>
          </a:schemeClr>
        </a:solidFill>
        <a:ln>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lvl="0" indent="0" algn="l"/>
          <a:r>
            <a:rPr lang="en-US" sz="800" b="1">
              <a:solidFill>
                <a:schemeClr val="bg1"/>
              </a:solidFill>
              <a:latin typeface="+mn-lt"/>
              <a:ea typeface="+mn-ea"/>
              <a:cs typeface="+mn-cs"/>
            </a:rPr>
            <a:t>NO</a:t>
          </a:r>
          <a:r>
            <a:rPr lang="en-US" sz="800" b="1" baseline="0">
              <a:solidFill>
                <a:schemeClr val="bg1"/>
              </a:solidFill>
              <a:latin typeface="+mn-lt"/>
              <a:ea typeface="+mn-ea"/>
              <a:cs typeface="+mn-cs"/>
            </a:rPr>
            <a:t>. </a:t>
          </a:r>
          <a:r>
            <a:rPr lang="en-US" sz="800" b="1">
              <a:solidFill>
                <a:schemeClr val="bg1"/>
              </a:solidFill>
              <a:latin typeface="+mn-lt"/>
              <a:ea typeface="+mn-ea"/>
              <a:cs typeface="+mn-cs"/>
            </a:rPr>
            <a:t>OF UNSTABLE PRODUCT</a:t>
          </a:r>
        </a:p>
      </xdr:txBody>
    </xdr:sp>
    <xdr:clientData/>
  </xdr:twoCellAnchor>
  <xdr:twoCellAnchor>
    <xdr:from>
      <xdr:col>4</xdr:col>
      <xdr:colOff>133350</xdr:colOff>
      <xdr:row>7</xdr:row>
      <xdr:rowOff>120650</xdr:rowOff>
    </xdr:from>
    <xdr:to>
      <xdr:col>6</xdr:col>
      <xdr:colOff>247650</xdr:colOff>
      <xdr:row>12</xdr:row>
      <xdr:rowOff>101600</xdr:rowOff>
    </xdr:to>
    <xdr:sp macro="" textlink="">
      <xdr:nvSpPr>
        <xdr:cNvPr id="18" name="Rectangle: Rounded Corners 17">
          <a:extLst>
            <a:ext uri="{FF2B5EF4-FFF2-40B4-BE49-F238E27FC236}">
              <a16:creationId xmlns:a16="http://schemas.microsoft.com/office/drawing/2014/main" id="{704E61E0-5789-4ED6-B7BD-BEA2D44281E9}"/>
            </a:ext>
          </a:extLst>
        </xdr:cNvPr>
        <xdr:cNvSpPr/>
      </xdr:nvSpPr>
      <xdr:spPr>
        <a:xfrm>
          <a:off x="2774950" y="1365250"/>
          <a:ext cx="1435100" cy="869950"/>
        </a:xfrm>
        <a:prstGeom prst="roundRect">
          <a:avLst/>
        </a:prstGeom>
        <a:solidFill>
          <a:schemeClr val="accent4">
            <a:lumMod val="75000"/>
          </a:schemeClr>
        </a:solidFill>
        <a:ln>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lvl="0" indent="0" algn="l"/>
          <a:r>
            <a:rPr lang="en-US" sz="800" b="1">
              <a:solidFill>
                <a:schemeClr val="bg1"/>
              </a:solidFill>
              <a:latin typeface="+mn-lt"/>
              <a:ea typeface="+mn-ea"/>
              <a:cs typeface="+mn-cs"/>
            </a:rPr>
            <a:t>TOTAL DEMAND VARIANCE</a:t>
          </a:r>
        </a:p>
      </xdr:txBody>
    </xdr:sp>
    <xdr:clientData/>
  </xdr:twoCellAnchor>
  <xdr:twoCellAnchor>
    <xdr:from>
      <xdr:col>8</xdr:col>
      <xdr:colOff>577850</xdr:colOff>
      <xdr:row>2</xdr:row>
      <xdr:rowOff>152400</xdr:rowOff>
    </xdr:from>
    <xdr:to>
      <xdr:col>12</xdr:col>
      <xdr:colOff>520700</xdr:colOff>
      <xdr:row>12</xdr:row>
      <xdr:rowOff>57150</xdr:rowOff>
    </xdr:to>
    <xdr:sp macro="" textlink="">
      <xdr:nvSpPr>
        <xdr:cNvPr id="19" name="Rectangle: Rounded Corners 18">
          <a:hlinkClick xmlns:r="http://schemas.openxmlformats.org/officeDocument/2006/relationships" r:id="rId8"/>
          <a:extLst>
            <a:ext uri="{FF2B5EF4-FFF2-40B4-BE49-F238E27FC236}">
              <a16:creationId xmlns:a16="http://schemas.microsoft.com/office/drawing/2014/main" id="{210AF95F-040E-4C7C-9C83-8E60A67EAABD}"/>
            </a:ext>
          </a:extLst>
        </xdr:cNvPr>
        <xdr:cNvSpPr/>
      </xdr:nvSpPr>
      <xdr:spPr>
        <a:xfrm>
          <a:off x="5861050" y="508000"/>
          <a:ext cx="2584450" cy="1682750"/>
        </a:xfrm>
        <a:prstGeom prst="roundRect">
          <a:avLst>
            <a:gd name="adj" fmla="val 2214"/>
          </a:avLst>
        </a:prstGeom>
        <a:solidFill>
          <a:schemeClr val="accent4">
            <a:lumMod val="75000"/>
          </a:schemeClr>
        </a:solidFill>
        <a:ln>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558800</xdr:colOff>
      <xdr:row>1</xdr:row>
      <xdr:rowOff>6350</xdr:rowOff>
    </xdr:from>
    <xdr:to>
      <xdr:col>17</xdr:col>
      <xdr:colOff>317500</xdr:colOff>
      <xdr:row>11</xdr:row>
      <xdr:rowOff>165100</xdr:rowOff>
    </xdr:to>
    <xdr:sp macro="" textlink="">
      <xdr:nvSpPr>
        <xdr:cNvPr id="20" name="Rectangle: Rounded Corners 19">
          <a:extLst>
            <a:ext uri="{FF2B5EF4-FFF2-40B4-BE49-F238E27FC236}">
              <a16:creationId xmlns:a16="http://schemas.microsoft.com/office/drawing/2014/main" id="{5212C39A-C86C-43B4-BC41-0FFCE3F868EA}"/>
            </a:ext>
          </a:extLst>
        </xdr:cNvPr>
        <xdr:cNvSpPr/>
      </xdr:nvSpPr>
      <xdr:spPr>
        <a:xfrm>
          <a:off x="8483600" y="184150"/>
          <a:ext cx="3060700" cy="1936750"/>
        </a:xfrm>
        <a:prstGeom prst="roundRect">
          <a:avLst>
            <a:gd name="adj" fmla="val 3308"/>
          </a:avLst>
        </a:prstGeom>
        <a:solidFill>
          <a:schemeClr val="accent4">
            <a:lumMod val="75000"/>
          </a:schemeClr>
        </a:solidFill>
        <a:ln>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165100</xdr:colOff>
      <xdr:row>12</xdr:row>
      <xdr:rowOff>127000</xdr:rowOff>
    </xdr:from>
    <xdr:to>
      <xdr:col>12</xdr:col>
      <xdr:colOff>527050</xdr:colOff>
      <xdr:row>23</xdr:row>
      <xdr:rowOff>19050</xdr:rowOff>
    </xdr:to>
    <xdr:sp macro="" textlink="">
      <xdr:nvSpPr>
        <xdr:cNvPr id="21" name="Rectangle: Rounded Corners 20">
          <a:extLst>
            <a:ext uri="{FF2B5EF4-FFF2-40B4-BE49-F238E27FC236}">
              <a16:creationId xmlns:a16="http://schemas.microsoft.com/office/drawing/2014/main" id="{6A105862-5F50-4938-A902-7C21AEDD4125}"/>
            </a:ext>
          </a:extLst>
        </xdr:cNvPr>
        <xdr:cNvSpPr/>
      </xdr:nvSpPr>
      <xdr:spPr>
        <a:xfrm>
          <a:off x="5448300" y="2260600"/>
          <a:ext cx="3003550" cy="1847850"/>
        </a:xfrm>
        <a:prstGeom prst="roundRect">
          <a:avLst>
            <a:gd name="adj" fmla="val 1119"/>
          </a:avLst>
        </a:prstGeom>
        <a:solidFill>
          <a:schemeClr val="accent4">
            <a:lumMod val="75000"/>
          </a:schemeClr>
        </a:solidFill>
        <a:ln>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177800</xdr:colOff>
      <xdr:row>12</xdr:row>
      <xdr:rowOff>133350</xdr:rowOff>
    </xdr:from>
    <xdr:to>
      <xdr:col>8</xdr:col>
      <xdr:colOff>127000</xdr:colOff>
      <xdr:row>23</xdr:row>
      <xdr:rowOff>6350</xdr:rowOff>
    </xdr:to>
    <xdr:sp macro="" textlink="">
      <xdr:nvSpPr>
        <xdr:cNvPr id="22" name="Rectangle: Rounded Corners 21">
          <a:extLst>
            <a:ext uri="{FF2B5EF4-FFF2-40B4-BE49-F238E27FC236}">
              <a16:creationId xmlns:a16="http://schemas.microsoft.com/office/drawing/2014/main" id="{F252D454-1AF5-443D-B2D5-366AC8ECC5AD}"/>
            </a:ext>
          </a:extLst>
        </xdr:cNvPr>
        <xdr:cNvSpPr/>
      </xdr:nvSpPr>
      <xdr:spPr>
        <a:xfrm>
          <a:off x="2819400" y="2266950"/>
          <a:ext cx="2590800" cy="1828800"/>
        </a:xfrm>
        <a:prstGeom prst="roundRect">
          <a:avLst>
            <a:gd name="adj" fmla="val 1826"/>
          </a:avLst>
        </a:prstGeom>
        <a:solidFill>
          <a:schemeClr val="accent4">
            <a:lumMod val="75000"/>
          </a:schemeClr>
        </a:solidFill>
        <a:ln>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800">
            <a:solidFill>
              <a:schemeClr val="lt1"/>
            </a:solidFill>
            <a:latin typeface="+mn-lt"/>
            <a:ea typeface="+mn-ea"/>
            <a:cs typeface="+mn-cs"/>
          </a:endParaRPr>
        </a:p>
      </xdr:txBody>
    </xdr:sp>
    <xdr:clientData/>
  </xdr:twoCellAnchor>
  <xdr:twoCellAnchor>
    <xdr:from>
      <xdr:col>12</xdr:col>
      <xdr:colOff>546100</xdr:colOff>
      <xdr:row>12</xdr:row>
      <xdr:rowOff>38100</xdr:rowOff>
    </xdr:from>
    <xdr:to>
      <xdr:col>17</xdr:col>
      <xdr:colOff>304800</xdr:colOff>
      <xdr:row>23</xdr:row>
      <xdr:rowOff>6350</xdr:rowOff>
    </xdr:to>
    <xdr:sp macro="" textlink="">
      <xdr:nvSpPr>
        <xdr:cNvPr id="23" name="Rectangle: Rounded Corners 22">
          <a:extLst>
            <a:ext uri="{FF2B5EF4-FFF2-40B4-BE49-F238E27FC236}">
              <a16:creationId xmlns:a16="http://schemas.microsoft.com/office/drawing/2014/main" id="{9F45C625-87AB-4580-A7EB-B84818D2BE26}"/>
            </a:ext>
          </a:extLst>
        </xdr:cNvPr>
        <xdr:cNvSpPr/>
      </xdr:nvSpPr>
      <xdr:spPr>
        <a:xfrm>
          <a:off x="8470900" y="2171700"/>
          <a:ext cx="3060700" cy="1924050"/>
        </a:xfrm>
        <a:prstGeom prst="roundRect">
          <a:avLst>
            <a:gd name="adj" fmla="val 1119"/>
          </a:avLst>
        </a:prstGeom>
        <a:solidFill>
          <a:schemeClr val="accent4">
            <a:lumMod val="75000"/>
          </a:schemeClr>
        </a:solidFill>
        <a:ln>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165100</xdr:colOff>
      <xdr:row>2</xdr:row>
      <xdr:rowOff>158750</xdr:rowOff>
    </xdr:from>
    <xdr:to>
      <xdr:col>6</xdr:col>
      <xdr:colOff>311150</xdr:colOff>
      <xdr:row>7</xdr:row>
      <xdr:rowOff>82550</xdr:rowOff>
    </xdr:to>
    <xdr:sp macro="" textlink="">
      <xdr:nvSpPr>
        <xdr:cNvPr id="26" name="Rectangle: Rounded Corners 25">
          <a:extLst>
            <a:ext uri="{FF2B5EF4-FFF2-40B4-BE49-F238E27FC236}">
              <a16:creationId xmlns:a16="http://schemas.microsoft.com/office/drawing/2014/main" id="{A4F7D02A-EDD7-4CA4-B7F0-9CFC9B92718D}"/>
            </a:ext>
          </a:extLst>
        </xdr:cNvPr>
        <xdr:cNvSpPr/>
      </xdr:nvSpPr>
      <xdr:spPr>
        <a:xfrm>
          <a:off x="2806700" y="514350"/>
          <a:ext cx="1466850" cy="812800"/>
        </a:xfrm>
        <a:prstGeom prst="roundRect">
          <a:avLst/>
        </a:prstGeom>
        <a:solidFill>
          <a:schemeClr val="accent4">
            <a:lumMod val="75000"/>
          </a:schemeClr>
        </a:solidFill>
        <a:ln>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lvl="0" indent="0" algn="l"/>
          <a:r>
            <a:rPr lang="en-US" sz="800" b="1">
              <a:solidFill>
                <a:schemeClr val="bg1"/>
              </a:solidFill>
              <a:latin typeface="+mn-lt"/>
              <a:ea typeface="+mn-ea"/>
              <a:cs typeface="+mn-cs"/>
            </a:rPr>
            <a:t>MEAN FORECAST ERROR</a:t>
          </a:r>
        </a:p>
      </xdr:txBody>
    </xdr:sp>
    <xdr:clientData/>
  </xdr:twoCellAnchor>
  <xdr:oneCellAnchor>
    <xdr:from>
      <xdr:col>7</xdr:col>
      <xdr:colOff>19050</xdr:colOff>
      <xdr:row>9</xdr:row>
      <xdr:rowOff>50800</xdr:rowOff>
    </xdr:from>
    <xdr:ext cx="825500" cy="508000"/>
    <xdr:sp macro="" textlink="afa">
      <xdr:nvSpPr>
        <xdr:cNvPr id="27" name="TextBox 26">
          <a:extLst>
            <a:ext uri="{FF2B5EF4-FFF2-40B4-BE49-F238E27FC236}">
              <a16:creationId xmlns:a16="http://schemas.microsoft.com/office/drawing/2014/main" id="{34C2FCEE-1834-4CAD-2649-EF9514B44C41}"/>
            </a:ext>
          </a:extLst>
        </xdr:cNvPr>
        <xdr:cNvSpPr txBox="1"/>
      </xdr:nvSpPr>
      <xdr:spPr>
        <a:xfrm>
          <a:off x="4641850" y="1651000"/>
          <a:ext cx="825500" cy="5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8F12AF3-0167-4453-91F4-C0037498F634}" type="TxLink">
            <a:rPr lang="en-US" sz="2800" b="0" i="0" u="none" strike="noStrike">
              <a:solidFill>
                <a:schemeClr val="accent4">
                  <a:lumMod val="20000"/>
                  <a:lumOff val="80000"/>
                </a:schemeClr>
              </a:solidFill>
              <a:latin typeface="Carlito"/>
            </a:rPr>
            <a:pPr/>
            <a:t>82%</a:t>
          </a:fld>
          <a:endParaRPr lang="en-US" sz="2800">
            <a:solidFill>
              <a:schemeClr val="accent4">
                <a:lumMod val="20000"/>
                <a:lumOff val="80000"/>
              </a:schemeClr>
            </a:solidFill>
          </a:endParaRPr>
        </a:p>
      </xdr:txBody>
    </xdr:sp>
    <xdr:clientData/>
  </xdr:oneCellAnchor>
  <xdr:oneCellAnchor>
    <xdr:from>
      <xdr:col>7</xdr:col>
      <xdr:colOff>114300</xdr:colOff>
      <xdr:row>4</xdr:row>
      <xdr:rowOff>82550</xdr:rowOff>
    </xdr:from>
    <xdr:ext cx="946150" cy="450850"/>
    <xdr:sp macro="" textlink="nup">
      <xdr:nvSpPr>
        <xdr:cNvPr id="28" name="TextBox 27">
          <a:extLst>
            <a:ext uri="{FF2B5EF4-FFF2-40B4-BE49-F238E27FC236}">
              <a16:creationId xmlns:a16="http://schemas.microsoft.com/office/drawing/2014/main" id="{1B631F84-AF3E-E13E-6AF2-11DADA7FC34E}"/>
            </a:ext>
          </a:extLst>
        </xdr:cNvPr>
        <xdr:cNvSpPr txBox="1"/>
      </xdr:nvSpPr>
      <xdr:spPr>
        <a:xfrm>
          <a:off x="4737100" y="793750"/>
          <a:ext cx="946150" cy="450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67C6521-30C9-4C7C-BB2F-B3AC47687584}" type="TxLink">
            <a:rPr lang="en-US" sz="2800" b="0" i="0" u="none" strike="noStrike">
              <a:solidFill>
                <a:schemeClr val="accent4">
                  <a:lumMod val="20000"/>
                  <a:lumOff val="80000"/>
                </a:schemeClr>
              </a:solidFill>
              <a:latin typeface="Carlito"/>
            </a:rPr>
            <a:pPr/>
            <a:t>62</a:t>
          </a:fld>
          <a:endParaRPr lang="en-US" sz="2800">
            <a:solidFill>
              <a:schemeClr val="accent4">
                <a:lumMod val="20000"/>
                <a:lumOff val="80000"/>
              </a:schemeClr>
            </a:solidFill>
          </a:endParaRPr>
        </a:p>
      </xdr:txBody>
    </xdr:sp>
    <xdr:clientData/>
  </xdr:oneCellAnchor>
  <xdr:oneCellAnchor>
    <xdr:from>
      <xdr:col>4</xdr:col>
      <xdr:colOff>355600</xdr:colOff>
      <xdr:row>4</xdr:row>
      <xdr:rowOff>31750</xdr:rowOff>
    </xdr:from>
    <xdr:ext cx="1029281" cy="450850"/>
    <xdr:sp macro="" textlink="mf">
      <xdr:nvSpPr>
        <xdr:cNvPr id="29" name="TextBox 28">
          <a:extLst>
            <a:ext uri="{FF2B5EF4-FFF2-40B4-BE49-F238E27FC236}">
              <a16:creationId xmlns:a16="http://schemas.microsoft.com/office/drawing/2014/main" id="{14EB5C9E-2C40-7ECB-B742-FFDF36C21211}"/>
            </a:ext>
          </a:extLst>
        </xdr:cNvPr>
        <xdr:cNvSpPr txBox="1"/>
      </xdr:nvSpPr>
      <xdr:spPr>
        <a:xfrm>
          <a:off x="2997200" y="742950"/>
          <a:ext cx="1029281" cy="450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D223F55-3258-4032-8810-5DB778057ACE}" type="TxLink">
            <a:rPr lang="en-US" sz="2800" b="0" i="0" u="none" strike="noStrike">
              <a:solidFill>
                <a:schemeClr val="accent4">
                  <a:lumMod val="20000"/>
                  <a:lumOff val="80000"/>
                </a:schemeClr>
              </a:solidFill>
              <a:latin typeface="Carlito"/>
            </a:rPr>
            <a:pPr/>
            <a:t>-1.34</a:t>
          </a:fld>
          <a:endParaRPr lang="en-US" sz="2800">
            <a:solidFill>
              <a:schemeClr val="accent4">
                <a:lumMod val="20000"/>
                <a:lumOff val="80000"/>
              </a:schemeClr>
            </a:solidFill>
          </a:endParaRPr>
        </a:p>
      </xdr:txBody>
    </xdr:sp>
    <xdr:clientData/>
  </xdr:oneCellAnchor>
  <xdr:oneCellAnchor>
    <xdr:from>
      <xdr:col>4</xdr:col>
      <xdr:colOff>558800</xdr:colOff>
      <xdr:row>9</xdr:row>
      <xdr:rowOff>57150</xdr:rowOff>
    </xdr:from>
    <xdr:ext cx="749300" cy="530658"/>
    <xdr:sp macro="" textlink="tdv">
      <xdr:nvSpPr>
        <xdr:cNvPr id="30" name="TextBox 29">
          <a:extLst>
            <a:ext uri="{FF2B5EF4-FFF2-40B4-BE49-F238E27FC236}">
              <a16:creationId xmlns:a16="http://schemas.microsoft.com/office/drawing/2014/main" id="{EEAC67AF-EC83-1304-8162-81CDEB6D7025}"/>
            </a:ext>
          </a:extLst>
        </xdr:cNvPr>
        <xdr:cNvSpPr txBox="1"/>
      </xdr:nvSpPr>
      <xdr:spPr>
        <a:xfrm>
          <a:off x="3200400" y="1657350"/>
          <a:ext cx="74930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2441F3E-D580-4C39-A9E4-0FECCECB4911}" type="TxLink">
            <a:rPr lang="en-US" sz="2800" b="0" i="0" u="none" strike="noStrike">
              <a:solidFill>
                <a:schemeClr val="accent4">
                  <a:lumMod val="20000"/>
                  <a:lumOff val="80000"/>
                </a:schemeClr>
              </a:solidFill>
              <a:latin typeface="Carlito"/>
            </a:rPr>
            <a:pPr/>
            <a:t>97</a:t>
          </a:fld>
          <a:endParaRPr lang="en-US" sz="2800">
            <a:solidFill>
              <a:schemeClr val="accent4">
                <a:lumMod val="20000"/>
                <a:lumOff val="80000"/>
              </a:schemeClr>
            </a:solidFill>
          </a:endParaRPr>
        </a:p>
      </xdr:txBody>
    </xdr:sp>
    <xdr:clientData/>
  </xdr:oneCellAnchor>
  <xdr:twoCellAnchor>
    <xdr:from>
      <xdr:col>12</xdr:col>
      <xdr:colOff>558800</xdr:colOff>
      <xdr:row>1</xdr:row>
      <xdr:rowOff>165100</xdr:rowOff>
    </xdr:from>
    <xdr:to>
      <xdr:col>17</xdr:col>
      <xdr:colOff>330200</xdr:colOff>
      <xdr:row>11</xdr:row>
      <xdr:rowOff>114300</xdr:rowOff>
    </xdr:to>
    <xdr:graphicFrame macro="">
      <xdr:nvGraphicFramePr>
        <xdr:cNvPr id="31" name="Chart 30">
          <a:extLst>
            <a:ext uri="{FF2B5EF4-FFF2-40B4-BE49-F238E27FC236}">
              <a16:creationId xmlns:a16="http://schemas.microsoft.com/office/drawing/2014/main" id="{79B877D2-C457-406F-A37F-9F50AF5DE2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18</xdr:col>
      <xdr:colOff>260350</xdr:colOff>
      <xdr:row>6</xdr:row>
      <xdr:rowOff>38100</xdr:rowOff>
    </xdr:from>
    <xdr:ext cx="184731" cy="264560"/>
    <xdr:sp macro="" textlink="">
      <xdr:nvSpPr>
        <xdr:cNvPr id="32" name="TextBox 31">
          <a:extLst>
            <a:ext uri="{FF2B5EF4-FFF2-40B4-BE49-F238E27FC236}">
              <a16:creationId xmlns:a16="http://schemas.microsoft.com/office/drawing/2014/main" id="{721483E3-BFAA-5913-5BEA-EB9E6C8D9367}"/>
            </a:ext>
          </a:extLst>
        </xdr:cNvPr>
        <xdr:cNvSpPr txBox="1"/>
      </xdr:nvSpPr>
      <xdr:spPr>
        <a:xfrm>
          <a:off x="12807950" y="1104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13</xdr:col>
      <xdr:colOff>381000</xdr:colOff>
      <xdr:row>1</xdr:row>
      <xdr:rowOff>12700</xdr:rowOff>
    </xdr:from>
    <xdr:ext cx="2241550" cy="215900"/>
    <xdr:sp macro="" textlink="">
      <xdr:nvSpPr>
        <xdr:cNvPr id="34" name="TextBox 33">
          <a:extLst>
            <a:ext uri="{FF2B5EF4-FFF2-40B4-BE49-F238E27FC236}">
              <a16:creationId xmlns:a16="http://schemas.microsoft.com/office/drawing/2014/main" id="{5D751796-4458-945C-9988-CC94032B1F71}"/>
            </a:ext>
          </a:extLst>
        </xdr:cNvPr>
        <xdr:cNvSpPr txBox="1"/>
      </xdr:nvSpPr>
      <xdr:spPr>
        <a:xfrm>
          <a:off x="8966200" y="190500"/>
          <a:ext cx="2241550" cy="215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b="1">
              <a:solidFill>
                <a:schemeClr val="bg1"/>
              </a:solidFill>
            </a:rPr>
            <a:t>FORECASTED VS ACTUAL DEMAND BY PRODUCT</a:t>
          </a:r>
        </a:p>
      </xdr:txBody>
    </xdr:sp>
    <xdr:clientData/>
  </xdr:oneCellAnchor>
  <xdr:oneCellAnchor>
    <xdr:from>
      <xdr:col>9</xdr:col>
      <xdr:colOff>234949</xdr:colOff>
      <xdr:row>2</xdr:row>
      <xdr:rowOff>114300</xdr:rowOff>
    </xdr:from>
    <xdr:ext cx="1885951" cy="146050"/>
    <xdr:sp macro="" textlink="">
      <xdr:nvSpPr>
        <xdr:cNvPr id="35" name="TextBox 34">
          <a:extLst>
            <a:ext uri="{FF2B5EF4-FFF2-40B4-BE49-F238E27FC236}">
              <a16:creationId xmlns:a16="http://schemas.microsoft.com/office/drawing/2014/main" id="{E52066B4-9DA1-1722-9FD8-24F844A164DC}"/>
            </a:ext>
          </a:extLst>
        </xdr:cNvPr>
        <xdr:cNvSpPr txBox="1"/>
      </xdr:nvSpPr>
      <xdr:spPr>
        <a:xfrm>
          <a:off x="6178549" y="469900"/>
          <a:ext cx="1885951" cy="146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b="1">
              <a:solidFill>
                <a:schemeClr val="bg2"/>
              </a:solidFill>
            </a:rPr>
            <a:t>FORECASTED METHOD PERFOMANCE</a:t>
          </a:r>
        </a:p>
      </xdr:txBody>
    </xdr:sp>
    <xdr:clientData/>
  </xdr:oneCellAnchor>
  <xdr:oneCellAnchor>
    <xdr:from>
      <xdr:col>4</xdr:col>
      <xdr:colOff>628650</xdr:colOff>
      <xdr:row>12</xdr:row>
      <xdr:rowOff>114300</xdr:rowOff>
    </xdr:from>
    <xdr:ext cx="2165350" cy="217560"/>
    <xdr:sp macro="" textlink="">
      <xdr:nvSpPr>
        <xdr:cNvPr id="36" name="TextBox 35">
          <a:extLst>
            <a:ext uri="{FF2B5EF4-FFF2-40B4-BE49-F238E27FC236}">
              <a16:creationId xmlns:a16="http://schemas.microsoft.com/office/drawing/2014/main" id="{D7E37FE1-8C19-2C84-228D-D5AF4905BC9E}"/>
            </a:ext>
          </a:extLst>
        </xdr:cNvPr>
        <xdr:cNvSpPr txBox="1"/>
      </xdr:nvSpPr>
      <xdr:spPr>
        <a:xfrm flipH="1">
          <a:off x="3270250" y="2247900"/>
          <a:ext cx="2165350"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b="1">
              <a:solidFill>
                <a:schemeClr val="bg2"/>
              </a:solidFill>
            </a:rPr>
            <a:t>SEASONAL DEMAND ANALYSIS</a:t>
          </a:r>
        </a:p>
      </xdr:txBody>
    </xdr:sp>
    <xdr:clientData/>
  </xdr:oneCellAnchor>
  <xdr:oneCellAnchor>
    <xdr:from>
      <xdr:col>0</xdr:col>
      <xdr:colOff>184150</xdr:colOff>
      <xdr:row>6</xdr:row>
      <xdr:rowOff>69850</xdr:rowOff>
    </xdr:from>
    <xdr:ext cx="851481" cy="372510"/>
    <xdr:sp macro="" textlink="">
      <xdr:nvSpPr>
        <xdr:cNvPr id="37" name="TextBox 36">
          <a:extLst>
            <a:ext uri="{FF2B5EF4-FFF2-40B4-BE49-F238E27FC236}">
              <a16:creationId xmlns:a16="http://schemas.microsoft.com/office/drawing/2014/main" id="{483A63A6-CAC4-4852-6B93-5C8750E40338}"/>
            </a:ext>
          </a:extLst>
        </xdr:cNvPr>
        <xdr:cNvSpPr txBox="1"/>
      </xdr:nvSpPr>
      <xdr:spPr>
        <a:xfrm>
          <a:off x="184150" y="1136650"/>
          <a:ext cx="851481" cy="3725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oneCellAnchor>
    <xdr:from>
      <xdr:col>9</xdr:col>
      <xdr:colOff>431800</xdr:colOff>
      <xdr:row>12</xdr:row>
      <xdr:rowOff>101599</xdr:rowOff>
    </xdr:from>
    <xdr:ext cx="1949450" cy="201061"/>
    <xdr:sp macro="" textlink="">
      <xdr:nvSpPr>
        <xdr:cNvPr id="38" name="TextBox 37">
          <a:extLst>
            <a:ext uri="{FF2B5EF4-FFF2-40B4-BE49-F238E27FC236}">
              <a16:creationId xmlns:a16="http://schemas.microsoft.com/office/drawing/2014/main" id="{83F011F9-4F77-7530-9E79-A4DDC8B513DA}"/>
            </a:ext>
          </a:extLst>
        </xdr:cNvPr>
        <xdr:cNvSpPr txBox="1"/>
      </xdr:nvSpPr>
      <xdr:spPr>
        <a:xfrm>
          <a:off x="6375400" y="2235199"/>
          <a:ext cx="1949450" cy="2010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b="1">
              <a:solidFill>
                <a:schemeClr val="bg1"/>
              </a:solidFill>
            </a:rPr>
            <a:t>TOP DEMAND SURGE</a:t>
          </a:r>
        </a:p>
      </xdr:txBody>
    </xdr:sp>
    <xdr:clientData/>
  </xdr:oneCellAnchor>
  <xdr:oneCellAnchor>
    <xdr:from>
      <xdr:col>14</xdr:col>
      <xdr:colOff>158750</xdr:colOff>
      <xdr:row>12</xdr:row>
      <xdr:rowOff>19051</xdr:rowOff>
    </xdr:from>
    <xdr:ext cx="1784350" cy="217560"/>
    <xdr:sp macro="" textlink="">
      <xdr:nvSpPr>
        <xdr:cNvPr id="39" name="TextBox 38">
          <a:extLst>
            <a:ext uri="{FF2B5EF4-FFF2-40B4-BE49-F238E27FC236}">
              <a16:creationId xmlns:a16="http://schemas.microsoft.com/office/drawing/2014/main" id="{D4EA52BD-8025-E942-C8D2-F726E2326349}"/>
            </a:ext>
          </a:extLst>
        </xdr:cNvPr>
        <xdr:cNvSpPr txBox="1"/>
      </xdr:nvSpPr>
      <xdr:spPr>
        <a:xfrm>
          <a:off x="9404350" y="2152651"/>
          <a:ext cx="1784350"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b="1">
              <a:solidFill>
                <a:schemeClr val="bg1"/>
              </a:solidFill>
            </a:rPr>
            <a:t>TOP DEMAND DECLINE</a:t>
          </a:r>
        </a:p>
      </xdr:txBody>
    </xdr:sp>
    <xdr:clientData/>
  </xdr:oneCellAnchor>
  <xdr:twoCellAnchor>
    <xdr:from>
      <xdr:col>8</xdr:col>
      <xdr:colOff>609600</xdr:colOff>
      <xdr:row>3</xdr:row>
      <xdr:rowOff>133350</xdr:rowOff>
    </xdr:from>
    <xdr:to>
      <xdr:col>12</xdr:col>
      <xdr:colOff>488950</xdr:colOff>
      <xdr:row>12</xdr:row>
      <xdr:rowOff>12700</xdr:rowOff>
    </xdr:to>
    <xdr:graphicFrame macro="">
      <xdr:nvGraphicFramePr>
        <xdr:cNvPr id="40" name="Chart 39">
          <a:extLst>
            <a:ext uri="{FF2B5EF4-FFF2-40B4-BE49-F238E27FC236}">
              <a16:creationId xmlns:a16="http://schemas.microsoft.com/office/drawing/2014/main" id="{7EB433C4-5535-4D2B-81EB-A16BC5B8B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184150</xdr:colOff>
      <xdr:row>13</xdr:row>
      <xdr:rowOff>107950</xdr:rowOff>
    </xdr:from>
    <xdr:to>
      <xdr:col>8</xdr:col>
      <xdr:colOff>82550</xdr:colOff>
      <xdr:row>22</xdr:row>
      <xdr:rowOff>133350</xdr:rowOff>
    </xdr:to>
    <xdr:graphicFrame macro="">
      <xdr:nvGraphicFramePr>
        <xdr:cNvPr id="41" name="Chart 40">
          <a:extLst>
            <a:ext uri="{FF2B5EF4-FFF2-40B4-BE49-F238E27FC236}">
              <a16:creationId xmlns:a16="http://schemas.microsoft.com/office/drawing/2014/main" id="{3F0FB864-9B01-430C-BD8F-DA50162965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209550</xdr:colOff>
      <xdr:row>13</xdr:row>
      <xdr:rowOff>95250</xdr:rowOff>
    </xdr:from>
    <xdr:to>
      <xdr:col>12</xdr:col>
      <xdr:colOff>438150</xdr:colOff>
      <xdr:row>22</xdr:row>
      <xdr:rowOff>139700</xdr:rowOff>
    </xdr:to>
    <xdr:graphicFrame macro="">
      <xdr:nvGraphicFramePr>
        <xdr:cNvPr id="42" name="Chart 41">
          <a:extLst>
            <a:ext uri="{FF2B5EF4-FFF2-40B4-BE49-F238E27FC236}">
              <a16:creationId xmlns:a16="http://schemas.microsoft.com/office/drawing/2014/main" id="{6F2800F0-BEA8-4682-9495-5ACE5AE943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635000</xdr:colOff>
      <xdr:row>13</xdr:row>
      <xdr:rowOff>0</xdr:rowOff>
    </xdr:from>
    <xdr:to>
      <xdr:col>17</xdr:col>
      <xdr:colOff>279400</xdr:colOff>
      <xdr:row>22</xdr:row>
      <xdr:rowOff>139700</xdr:rowOff>
    </xdr:to>
    <xdr:graphicFrame macro="">
      <xdr:nvGraphicFramePr>
        <xdr:cNvPr id="43" name="Chart 42">
          <a:extLst>
            <a:ext uri="{FF2B5EF4-FFF2-40B4-BE49-F238E27FC236}">
              <a16:creationId xmlns:a16="http://schemas.microsoft.com/office/drawing/2014/main" id="{CCE10AA0-BD80-463A-AA97-63C6858F3F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2</xdr:col>
      <xdr:colOff>171450</xdr:colOff>
      <xdr:row>11</xdr:row>
      <xdr:rowOff>6350</xdr:rowOff>
    </xdr:from>
    <xdr:to>
      <xdr:col>4</xdr:col>
      <xdr:colOff>95250</xdr:colOff>
      <xdr:row>22</xdr:row>
      <xdr:rowOff>139700</xdr:rowOff>
    </xdr:to>
    <mc:AlternateContent xmlns:mc="http://schemas.openxmlformats.org/markup-compatibility/2006">
      <mc:Choice xmlns:a14="http://schemas.microsoft.com/office/drawing/2010/main" Requires="a14">
        <xdr:graphicFrame macro="">
          <xdr:nvGraphicFramePr>
            <xdr:cNvPr id="4" name="Product_Category 1">
              <a:extLst>
                <a:ext uri="{FF2B5EF4-FFF2-40B4-BE49-F238E27FC236}">
                  <a16:creationId xmlns:a16="http://schemas.microsoft.com/office/drawing/2014/main" id="{740850F6-5D19-40EA-BE97-1E9B85A3E5A1}"/>
                </a:ext>
              </a:extLst>
            </xdr:cNvPr>
            <xdr:cNvGraphicFramePr/>
          </xdr:nvGraphicFramePr>
          <xdr:xfrm>
            <a:off x="0" y="0"/>
            <a:ext cx="0" cy="0"/>
          </xdr:xfrm>
          <a:graphic>
            <a:graphicData uri="http://schemas.microsoft.com/office/drawing/2010/slicer">
              <sle:slicer xmlns:sle="http://schemas.microsoft.com/office/drawing/2010/slicer" name="Product_Category 1"/>
            </a:graphicData>
          </a:graphic>
        </xdr:graphicFrame>
      </mc:Choice>
      <mc:Fallback>
        <xdr:sp macro="" textlink="">
          <xdr:nvSpPr>
            <xdr:cNvPr id="0" name=""/>
            <xdr:cNvSpPr>
              <a:spLocks noTextEdit="1"/>
            </xdr:cNvSpPr>
          </xdr:nvSpPr>
          <xdr:spPr>
            <a:xfrm>
              <a:off x="1492250" y="1962150"/>
              <a:ext cx="1244600" cy="2089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IMASHAUN ROHEEMOT" refreshedDate="46195.528975231478" createdVersion="8" refreshedVersion="8" minRefreshableVersion="3" recordCount="2036" xr:uid="{7CFFADBB-9603-4D49-8E50-C190A1BDBC10}">
  <cacheSource type="worksheet">
    <worksheetSource ref="A1:W1048576" sheet="Clean_Demand_Data"/>
  </cacheSource>
  <cacheFields count="23">
    <cacheField name="Inventory_Record_ID" numFmtId="0">
      <sharedItems containsBlank="1"/>
    </cacheField>
    <cacheField name="Company_Name" numFmtId="0">
      <sharedItems containsBlank="1"/>
    </cacheField>
    <cacheField name="Store_ID" numFmtId="0">
      <sharedItems containsBlank="1"/>
    </cacheField>
    <cacheField name="Store_Name" numFmtId="0">
      <sharedItems containsBlank="1"/>
    </cacheField>
    <cacheField name="Region" numFmtId="0">
      <sharedItems containsBlank="1"/>
    </cacheField>
    <cacheField name="State" numFmtId="0">
      <sharedItems containsBlank="1"/>
    </cacheField>
    <cacheField name="City" numFmtId="0">
      <sharedItems containsBlank="1"/>
    </cacheField>
    <cacheField name="Product_ID" numFmtId="0">
      <sharedItems containsBlank="1"/>
    </cacheField>
    <cacheField name="Product_Name" numFmtId="0">
      <sharedItems containsBlank="1" count="41">
        <s v="Denim Jeans"/>
        <s v="Winter Jacket"/>
        <s v="Face Wash"/>
        <s v="Printer Paper"/>
        <s v="Board Game"/>
        <s v="Blender"/>
        <s v="Body Lotion"/>
        <s v="Notebook Pack"/>
        <s v="Power Bank"/>
        <s v="Wireless Mouse"/>
        <s v="Desk Lamp"/>
        <s v="Storage Basket"/>
        <s v="Rice Bag"/>
        <s v="Cookware Set"/>
        <s v="Coffee Maker"/>
        <s v="Sports Bag"/>
        <s v="Smart Watch"/>
        <s v="Building Blocks"/>
        <s v="Pen Set"/>
        <s v="Bluetooth Speaker"/>
        <s v="Handbag"/>
        <s v="Shampoo"/>
        <s v="Vitamin Pack"/>
        <s v="Moisturizer"/>
        <s v="Cereal Pack"/>
        <s v="Cotton T-Shirt"/>
        <s v="Office Chair"/>
        <s v="Water Bottle"/>
        <s v="Air Fryer"/>
        <s v="Doll Set"/>
        <s v="Running Shoes"/>
        <s v="Toy Car"/>
        <s v="Dumbbell Set"/>
        <s v="Snack Box"/>
        <s v="Phone Charger"/>
        <s v="Puzzle Set"/>
        <s v="Yoga Mat"/>
        <s v="Organic Milk"/>
        <s v="Cooking Oil"/>
        <s v="Resistance Bands"/>
        <m/>
      </sharedItems>
    </cacheField>
    <cacheField name="Product_Category" numFmtId="0">
      <sharedItems containsBlank="1" count="17">
        <s v="Fashion"/>
        <s v="Health &amp; Beauty"/>
        <s v="Office Supplies"/>
        <s v="Toys"/>
        <s v="Home &amp; Kitchen"/>
        <s v="Electronics"/>
        <s v="Groceries"/>
        <s v="Sports"/>
        <m/>
        <s v=" Office Supplies " u="1"/>
        <s v=" Sports " u="1"/>
        <s v=" Toys " u="1"/>
        <s v=" Groceries " u="1"/>
        <s v=" Fashion " u="1"/>
        <s v=" Health &amp; Beauty " u="1"/>
        <s v=" Electronics " u="1"/>
        <s v=" Home &amp; Kitchen " u="1"/>
      </sharedItems>
    </cacheField>
    <cacheField name="Sales_Date" numFmtId="166">
      <sharedItems containsNonDate="0" containsDate="1" containsString="0" containsBlank="1" minDate="2025-01-01T00:00:00" maxDate="2026-05-27T00:00:00"/>
    </cacheField>
    <cacheField name="Season" numFmtId="0">
      <sharedItems containsBlank="1" count="6">
        <s v="Fall"/>
        <s v="Summer"/>
        <s v="Spring"/>
        <s v="Holiday"/>
        <s v="Winter"/>
        <m/>
      </sharedItems>
    </cacheField>
    <cacheField name="Units_Sold" numFmtId="0">
      <sharedItems containsString="0" containsBlank="1" containsNumber="1" containsInteger="1" minValue="10" maxValue="999999"/>
    </cacheField>
    <cacheField name="Forecasted_Demand" numFmtId="0">
      <sharedItems containsString="0" containsBlank="1" containsNumber="1" containsInteger="1" minValue="24" maxValue="3089"/>
    </cacheField>
    <cacheField name="Actual_Demand" numFmtId="0">
      <sharedItems containsString="0" containsBlank="1" containsNumber="1" containsInteger="1" minValue="24" maxValue="2690"/>
    </cacheField>
    <cacheField name="Forecast_Error" numFmtId="0">
      <sharedItems containsString="0" containsBlank="1" containsNumber="1" containsInteger="1" minValue="-554" maxValue="780"/>
    </cacheField>
    <cacheField name="Forecast_Accuracy_Percentage" numFmtId="9">
      <sharedItems containsString="0" containsBlank="1" containsNumber="1" minValue="0" maxValue="1"/>
    </cacheField>
    <cacheField name="Demand_Variance %" numFmtId="9">
      <sharedItems containsString="0" containsBlank="1" containsNumber="1" minValue="-0.5" maxValue="23.21"/>
    </cacheField>
    <cacheField name="Demand_Stability" numFmtId="9">
      <sharedItems containsBlank="1"/>
    </cacheField>
    <cacheField name="Inventory_Status" numFmtId="0">
      <sharedItems containsBlank="1"/>
    </cacheField>
    <cacheField name="Forecast_Method" numFmtId="0">
      <sharedItems containsBlank="1" count="7">
        <s v="Moving Average"/>
        <s v="Vendor Forecast"/>
        <s v="Manual Forecast"/>
        <s v="ML Forecast"/>
        <s v="Seasonal Index"/>
        <s v="Excel Estimate"/>
        <m/>
      </sharedItems>
    </cacheField>
    <cacheField name="Demand_Planning_Recommendation" numFmtId="0">
      <sharedItems containsBlank="1"/>
    </cacheField>
    <cacheField name="Revenue_USD" numFmtId="167">
      <sharedItems containsString="0" containsBlank="1" containsNumber="1" minValue="225.28" maxValue="875096.4"/>
    </cacheField>
  </cacheFields>
  <extLst>
    <ext xmlns:x14="http://schemas.microsoft.com/office/spreadsheetml/2009/9/main" uri="{725AE2AE-9491-48be-B2B4-4EB974FC3084}">
      <x14:pivotCacheDefinition pivotCacheId="9147685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36">
  <r>
    <s v="INVDEM001912"/>
    <s v="Walmart USA"/>
    <s v="ST648"/>
    <s v="Walmart Mesa Store"/>
    <s v="South"/>
    <s v="Arizona"/>
    <s v="Mesa"/>
    <s v="PRD2461"/>
    <x v="0"/>
    <x v="0"/>
    <d v="2026-03-22T00:00:00"/>
    <x v="0"/>
    <n v="20"/>
    <n v="376"/>
    <n v="287"/>
    <n v="89"/>
    <n v="0.68989547038327526"/>
    <n v="-0.23670212765957446"/>
    <s v="Stable"/>
    <s v="Understocked"/>
    <x v="0"/>
    <s v="Improve Forecast Model"/>
    <n v="123085.69"/>
  </r>
  <r>
    <s v="INVDEM001595"/>
    <s v="Walmart USA"/>
    <s v="ST731"/>
    <s v="Walmart Phoenix Store"/>
    <s v="Northeast"/>
    <s v="Arizona"/>
    <s v="Phoenix"/>
    <s v="PRD9018"/>
    <x v="1"/>
    <x v="0"/>
    <d v="2026-03-30T00:00:00"/>
    <x v="0"/>
    <n v="836"/>
    <n v="936"/>
    <n v="1111"/>
    <n v="-175"/>
    <n v="0.84248424842484249"/>
    <n v="0.18696581196581197"/>
    <s v="Stable"/>
    <s v="Understocked"/>
    <x v="1"/>
    <s v="Increase Safety Stock"/>
    <n v="244203.96"/>
  </r>
  <r>
    <s v="INVDEM000342"/>
    <s v="Walmart USA"/>
    <s v="ST990"/>
    <s v="Walmart San Jose Store"/>
    <s v="West"/>
    <s v="California"/>
    <s v="San Jose"/>
    <s v="PRD3675"/>
    <x v="2"/>
    <x v="1"/>
    <d v="2025-12-14T00:00:00"/>
    <x v="0"/>
    <n v="247"/>
    <n v="466"/>
    <n v="447"/>
    <n v="19"/>
    <n v="0.95749440715883671"/>
    <n v="-4.07725321888412E-2"/>
    <s v="Stable"/>
    <s v="Understocked"/>
    <x v="2"/>
    <s v="Increase Safety Stock"/>
    <n v="41416.959999999999"/>
  </r>
  <r>
    <s v="INVDEM001059"/>
    <s v="Walmart USA"/>
    <s v="ST854"/>
    <s v="Walmart Augusta Store"/>
    <s v="Northeast"/>
    <s v="Georgia"/>
    <s v="Augusta"/>
    <s v="PRD6684"/>
    <x v="3"/>
    <x v="2"/>
    <d v="2025-02-21T00:00:00"/>
    <x v="1"/>
    <n v="165"/>
    <n v="204"/>
    <n v="283"/>
    <n v="-79"/>
    <n v="0.72084805653710249"/>
    <n v="0.38725490196078433"/>
    <s v="Stable"/>
    <s v="Understocked"/>
    <x v="3"/>
    <s v="Increase Safety Stock"/>
    <n v="9438"/>
  </r>
  <r>
    <s v="INVDEM001139"/>
    <s v="Walmart USA"/>
    <s v="ST249"/>
    <s v="Walmart Springfield Store"/>
    <s v="Midwest"/>
    <s v="Illinois"/>
    <s v="Springfield"/>
    <s v="PRD1135"/>
    <x v="4"/>
    <x v="3"/>
    <d v="2026-04-08T00:00:00"/>
    <x v="0"/>
    <n v="459"/>
    <n v="441"/>
    <n v="538"/>
    <n v="-97"/>
    <n v="0.8197026022304833"/>
    <n v="0.2199546485260771"/>
    <s v="Stable"/>
    <s v="Understocked"/>
    <x v="1"/>
    <s v="Increase Safety Stock"/>
    <n v="244348.65"/>
  </r>
  <r>
    <s v="INVDEM000664"/>
    <s v="Walmart USA"/>
    <s v="ST752"/>
    <s v="Walmart Austin Store"/>
    <s v="South"/>
    <s v="Texas"/>
    <s v="Austin"/>
    <s v="PRD2394"/>
    <x v="5"/>
    <x v="4"/>
    <d v="2025-05-07T00:00:00"/>
    <x v="1"/>
    <n v="241"/>
    <n v="301"/>
    <n v="241"/>
    <n v="60"/>
    <n v="0.75103734439834025"/>
    <n v="-0.19933554817275748"/>
    <s v="Stable"/>
    <s v="Balanced"/>
    <x v="3"/>
    <s v="Maintain Current Plan"/>
    <n v="36733.22"/>
  </r>
  <r>
    <s v="INVDEM001897"/>
    <s v="Walmart USA"/>
    <s v="ST532"/>
    <s v="Walmart Jacksonville Store"/>
    <s v="Midwest"/>
    <s v="Florida"/>
    <s v="Jacksonville"/>
    <s v="PRD6647"/>
    <x v="0"/>
    <x v="0"/>
    <d v="2026-01-29T00:00:00"/>
    <x v="0"/>
    <n v="1075"/>
    <n v="1233"/>
    <n v="1075"/>
    <n v="158"/>
    <n v="0.85302325581395344"/>
    <n v="-0.12814274128142741"/>
    <s v="Stable"/>
    <s v="Stockout Risk"/>
    <x v="3"/>
    <s v="Increase Safety Stock"/>
    <n v="84763.75"/>
  </r>
  <r>
    <s v="INVDEM001062"/>
    <s v="Walmart USA"/>
    <s v="ST584"/>
    <s v="Walmart Jacksonville Store"/>
    <s v="South"/>
    <s v="Florida"/>
    <s v="Jacksonville"/>
    <s v="PRD2937"/>
    <x v="6"/>
    <x v="1"/>
    <d v="2026-02-14T00:00:00"/>
    <x v="1"/>
    <n v="473"/>
    <n v="1271"/>
    <n v="1033"/>
    <n v="238"/>
    <n v="0.76960309777347535"/>
    <n v="-0.18725413060582219"/>
    <s v="Stable"/>
    <s v="Understocked"/>
    <x v="3"/>
    <s v="Increase Safety Stock"/>
    <n v="52157.71"/>
  </r>
  <r>
    <s v="INVDEM001602"/>
    <s v="Walmart USA"/>
    <s v="ST414"/>
    <s v="Walmart Mesa Store"/>
    <s v="West"/>
    <s v="Arizona"/>
    <s v="Mesa"/>
    <s v="PRD9388"/>
    <x v="7"/>
    <x v="2"/>
    <d v="2026-03-20T00:00:00"/>
    <x v="2"/>
    <n v="200"/>
    <n v="193"/>
    <n v="200"/>
    <n v="-7"/>
    <n v="0.96499999999999997"/>
    <n v="3.6269430051813469E-2"/>
    <s v="Stable"/>
    <s v="Balanced"/>
    <x v="4"/>
    <s v="Maintain Current Plan"/>
    <n v="50712"/>
  </r>
  <r>
    <s v="INVDEM001267"/>
    <s v="Walmart USA"/>
    <s v="ST335"/>
    <s v="Walmart Peoria Store"/>
    <s v="Midwest"/>
    <s v="Illinois"/>
    <s v="Peoria"/>
    <s v="PRD4114"/>
    <x v="8"/>
    <x v="5"/>
    <d v="2025-06-29T00:00:00"/>
    <x v="2"/>
    <n v="449"/>
    <n v="477"/>
    <n v="449"/>
    <n v="28"/>
    <n v="0.9376391982182628"/>
    <n v="-5.8700209643605873E-2"/>
    <s v="Stable"/>
    <s v="Balanced"/>
    <x v="5"/>
    <s v="Maintain Current Plan"/>
    <n v="35551.82"/>
  </r>
  <r>
    <s v="INVDEM000876"/>
    <s v="Walmart USA"/>
    <s v="ST285"/>
    <s v="Walmart Albany Store"/>
    <s v="West"/>
    <s v="New York"/>
    <s v="Albany"/>
    <s v="PRD7535"/>
    <x v="9"/>
    <x v="5"/>
    <d v="2025-10-07T00:00:00"/>
    <x v="2"/>
    <n v="208"/>
    <n v="392"/>
    <n v="565"/>
    <n v="-173"/>
    <n v="0.69380530973451326"/>
    <n v="0.44132653061224492"/>
    <s v="Stable"/>
    <s v="Understocked"/>
    <x v="3"/>
    <s v="Increase Safety Stock"/>
    <n v="41227.68"/>
  </r>
  <r>
    <s v="INVDEM000449"/>
    <s v="Walmart USA"/>
    <s v="ST687"/>
    <s v="Walmart Buffalo Store"/>
    <s v="West"/>
    <s v="New York"/>
    <s v="Buffalo"/>
    <s v="PRD7029"/>
    <x v="6"/>
    <x v="1"/>
    <d v="2025-03-31T00:00:00"/>
    <x v="0"/>
    <n v="106"/>
    <n v="649"/>
    <n v="824"/>
    <n v="-175"/>
    <n v="0.78762135922330101"/>
    <n v="0.26964560862865949"/>
    <s v="Stable"/>
    <s v="Understocked"/>
    <x v="0"/>
    <s v="Increase Safety Stock"/>
    <n v="6242.34"/>
  </r>
  <r>
    <s v="INVDEM001533"/>
    <s v="Walmart USA"/>
    <s v="ST487"/>
    <s v="Walmart New York City Store"/>
    <s v="Midwest"/>
    <s v="New York"/>
    <s v="New York City"/>
    <s v="PRD6466"/>
    <x v="10"/>
    <x v="2"/>
    <d v="2025-06-16T00:00:00"/>
    <x v="2"/>
    <n v="301"/>
    <n v="1462"/>
    <n v="1156"/>
    <n v="306"/>
    <n v="0.73529411764705888"/>
    <n v="-0.20930232558139536"/>
    <s v="Stable"/>
    <s v="Understocked"/>
    <x v="0"/>
    <s v="Increase Safety Stock"/>
    <n v="93081.24"/>
  </r>
  <r>
    <s v="INVDEM001823"/>
    <s v="Walmart USA"/>
    <s v="ST950"/>
    <s v="Walmart Springfield Store"/>
    <s v="West"/>
    <s v="Illinois"/>
    <s v="Springfield"/>
    <s v="PRD9369"/>
    <x v="11"/>
    <x v="4"/>
    <d v="2025-12-06T00:00:00"/>
    <x v="2"/>
    <n v="597"/>
    <n v="692"/>
    <n v="597"/>
    <n v="95"/>
    <n v="0.8408710217755444"/>
    <n v="-0.13728323699421965"/>
    <s v="Stable"/>
    <s v="Balanced"/>
    <x v="5"/>
    <s v="Maintain Current Plan"/>
    <n v="169846.5"/>
  </r>
  <r>
    <s v="INVDEM001519"/>
    <s v="Walmart USA"/>
    <s v="ST950"/>
    <s v="Walmart Los Angeles Store"/>
    <s v="Northeast"/>
    <s v="California"/>
    <s v="Los Angeles"/>
    <s v="PRD6847"/>
    <x v="12"/>
    <x v="6"/>
    <d v="2025-11-23T00:00:00"/>
    <x v="1"/>
    <n v="700"/>
    <n v="808"/>
    <n v="700"/>
    <n v="108"/>
    <n v="0.84571428571428575"/>
    <n v="-0.13366336633663367"/>
    <s v="Stable"/>
    <s v="Balanced"/>
    <x v="2"/>
    <s v="Maintain Current Plan"/>
    <n v="51996"/>
  </r>
  <r>
    <s v="INVDEM001406"/>
    <s v="Walmart USA"/>
    <s v="ST465"/>
    <s v="Walmart San Jose Store"/>
    <s v="South"/>
    <s v="California"/>
    <s v="San Jose"/>
    <s v="PRD7574"/>
    <x v="5"/>
    <x v="4"/>
    <d v="2025-09-27T00:00:00"/>
    <x v="3"/>
    <n v="137"/>
    <n v="1014"/>
    <n v="963"/>
    <n v="51"/>
    <n v="0.9470404984423676"/>
    <n v="-5.0295857988165681E-2"/>
    <s v="Stable"/>
    <s v="Understocked"/>
    <x v="2"/>
    <s v="Increase Safety Stock"/>
    <n v="6611.62"/>
  </r>
  <r>
    <s v="INVDEM001196"/>
    <s v="Walmart USA"/>
    <s v="ST258"/>
    <s v="Walmart Orlando Store"/>
    <s v="Northeast"/>
    <s v="Florida"/>
    <s v="Orlando"/>
    <s v="PRD4369"/>
    <x v="12"/>
    <x v="6"/>
    <d v="2025-10-05T00:00:00"/>
    <x v="2"/>
    <n v="55"/>
    <n v="469"/>
    <n v="708"/>
    <n v="-239"/>
    <n v="0.66242937853107342"/>
    <n v="0.50959488272921105"/>
    <s v="Unstable"/>
    <s v="Understocked"/>
    <x v="4"/>
    <s v="Increase Safety Stock"/>
    <n v="18775.900000000001"/>
  </r>
  <r>
    <s v="INVDEM001042"/>
    <s v="Walmart USA"/>
    <s v="ST958"/>
    <s v="Walmart Tampa Store"/>
    <s v="West"/>
    <s v="Florida"/>
    <s v="Tampa"/>
    <s v="PRD4039"/>
    <x v="13"/>
    <x v="4"/>
    <d v="2025-08-09T00:00:00"/>
    <x v="4"/>
    <n v="769"/>
    <n v="896"/>
    <n v="1145"/>
    <n v="-249"/>
    <n v="0.78253275109170306"/>
    <n v="0.2779017857142857"/>
    <s v="Stable"/>
    <s v="Understocked"/>
    <x v="1"/>
    <s v="Increase Safety Stock"/>
    <n v="169879.79"/>
  </r>
  <r>
    <s v="INVDEM001723"/>
    <s v="Walmart USA"/>
    <s v="ST911"/>
    <s v="Walmart New York City Store"/>
    <s v="Midwest"/>
    <s v="New York"/>
    <s v="New York City"/>
    <s v="PRD5484"/>
    <x v="14"/>
    <x v="4"/>
    <d v="2025-06-29T00:00:00"/>
    <x v="4"/>
    <n v="227"/>
    <n v="383"/>
    <n v="333"/>
    <n v="50"/>
    <n v="0.8498498498498499"/>
    <n v="-0.13054830287206268"/>
    <s v="Stable"/>
    <s v="Understocked"/>
    <x v="2"/>
    <s v="Increase Safety Stock"/>
    <n v="89724.02"/>
  </r>
  <r>
    <s v="INVDEM001937"/>
    <s v="Walmart USA"/>
    <s v="ST776"/>
    <s v="Walmart Sacramento Store"/>
    <s v="Northeast"/>
    <s v="California"/>
    <s v="Sacramento"/>
    <s v="PRD5385"/>
    <x v="0"/>
    <x v="0"/>
    <d v="2025-12-12T00:00:00"/>
    <x v="4"/>
    <n v="50"/>
    <n v="52"/>
    <n v="50"/>
    <n v="2"/>
    <n v="0.96"/>
    <n v="-3.8461538461538464E-2"/>
    <s v="Stable"/>
    <s v="Balanced"/>
    <x v="5"/>
    <s v="Maintain Current Plan"/>
    <n v="3945.5"/>
  </r>
  <r>
    <s v="INVDEM001120"/>
    <s v="Walmart USA"/>
    <s v="ST433"/>
    <s v="Walmart Rochester Store"/>
    <s v="Midwest"/>
    <s v="New York"/>
    <s v="Rochester"/>
    <s v="PRD5033"/>
    <x v="13"/>
    <x v="4"/>
    <d v="2025-06-13T00:00:00"/>
    <x v="0"/>
    <n v="50"/>
    <n v="52"/>
    <n v="50"/>
    <n v="2"/>
    <n v="0.96"/>
    <n v="-3.8461538461538464E-2"/>
    <s v="Stable"/>
    <s v="Overstocked"/>
    <x v="2"/>
    <s v="Reduce Reorder Quantity"/>
    <n v="14832"/>
  </r>
  <r>
    <s v="INVDEM001581"/>
    <s v="Walmart USA"/>
    <s v="ST362"/>
    <s v="Walmart Columbus Store"/>
    <s v="South"/>
    <s v="Ohio"/>
    <s v="Columbus"/>
    <s v="PRD8630"/>
    <x v="4"/>
    <x v="3"/>
    <d v="2025-08-17T00:00:00"/>
    <x v="4"/>
    <n v="156"/>
    <n v="500"/>
    <n v="532"/>
    <n v="-32"/>
    <n v="0.93984962406015038"/>
    <n v="6.4000000000000001E-2"/>
    <s v="Stable"/>
    <s v="Understocked"/>
    <x v="5"/>
    <s v="Increase Safety Stock"/>
    <n v="63718.2"/>
  </r>
  <r>
    <s v="INVDEM000927"/>
    <s v="Walmart USA"/>
    <s v="ST196"/>
    <s v="Walmart Cleveland Store"/>
    <s v="West"/>
    <s v="Ohio"/>
    <s v="Cleveland"/>
    <s v="PRD9199"/>
    <x v="15"/>
    <x v="7"/>
    <d v="2026-05-19T00:00:00"/>
    <x v="0"/>
    <n v="432"/>
    <n v="348"/>
    <n v="432"/>
    <n v="-84"/>
    <n v="0.80555555555555558"/>
    <n v="0.2413793103448276"/>
    <s v="Stable"/>
    <s v="Balanced"/>
    <x v="0"/>
    <s v="Maintain Current Plan"/>
    <n v="148448.16"/>
  </r>
  <r>
    <s v="INVDEM001819"/>
    <s v="Walmart USA"/>
    <s v="ST557"/>
    <s v="Walmart Naperville Store"/>
    <s v="South"/>
    <s v="Illinois"/>
    <s v="Naperville"/>
    <s v="PRD5993"/>
    <x v="4"/>
    <x v="3"/>
    <d v="2025-10-29T00:00:00"/>
    <x v="0"/>
    <n v="216"/>
    <n v="1157"/>
    <n v="966"/>
    <n v="191"/>
    <n v="0.8022774327122153"/>
    <n v="-0.16508210890233363"/>
    <s v="Stable"/>
    <s v="Understocked"/>
    <x v="0"/>
    <s v="Increase Safety Stock"/>
    <n v="79496.639999999999"/>
  </r>
  <r>
    <s v="INVDEM000670"/>
    <s v="Walmart USA"/>
    <s v="ST989"/>
    <s v="Walmart Augusta Store"/>
    <s v="South"/>
    <s v="Georgia"/>
    <s v="Augusta"/>
    <s v="PRD4884"/>
    <x v="5"/>
    <x v="4"/>
    <d v="2025-08-25T00:00:00"/>
    <x v="3"/>
    <n v="248"/>
    <n v="1258"/>
    <n v="1020"/>
    <n v="238"/>
    <n v="0.76666666666666661"/>
    <n v="-0.1891891891891892"/>
    <s v="Stable"/>
    <s v="Understocked"/>
    <x v="1"/>
    <s v="Increase Safety Stock"/>
    <n v="74434.720000000001"/>
  </r>
  <r>
    <s v="INVDEM001368"/>
    <s v="Walmart USA"/>
    <s v="ST346"/>
    <s v="Walmart Savannah Store"/>
    <s v="West"/>
    <s v="Georgia"/>
    <s v="Savannah"/>
    <s v="PRD8328"/>
    <x v="16"/>
    <x v="5"/>
    <d v="2025-02-18T00:00:00"/>
    <x v="3"/>
    <n v="392"/>
    <n v="524"/>
    <n v="392"/>
    <n v="132"/>
    <n v="0.66326530612244894"/>
    <n v="-0.25190839694656486"/>
    <s v="Stable"/>
    <s v="Understocked"/>
    <x v="1"/>
    <s v="Improve Forecast Model"/>
    <n v="92539.44"/>
  </r>
  <r>
    <s v="INVDEM001700"/>
    <s v="Walmart USA"/>
    <s v="ST444"/>
    <s v="Walmart Jacksonville Store"/>
    <s v="West"/>
    <s v="Florida"/>
    <s v="Jacksonville"/>
    <s v="PRD2590"/>
    <x v="12"/>
    <x v="6"/>
    <d v="2025-04-17T00:00:00"/>
    <x v="2"/>
    <n v="365"/>
    <n v="440"/>
    <n v="365"/>
    <n v="75"/>
    <n v="0.79452054794520555"/>
    <n v="-0.17045454545454544"/>
    <s v="Stable"/>
    <s v="Balanced"/>
    <x v="2"/>
    <s v="Maintain Current Plan"/>
    <n v="147284.79999999999"/>
  </r>
  <r>
    <s v="INVDEM000981"/>
    <s v="Walmart USA"/>
    <s v="ST733"/>
    <s v="Walmart Augusta Store"/>
    <s v="West"/>
    <s v="Georgia"/>
    <s v="Augusta"/>
    <s v="PRD5387"/>
    <x v="17"/>
    <x v="3"/>
    <d v="2026-01-31T00:00:00"/>
    <x v="1"/>
    <n v="42"/>
    <n v="55"/>
    <n v="42"/>
    <n v="13"/>
    <n v="0.69047619047619047"/>
    <n v="-0.23636363636363636"/>
    <s v="Stable"/>
    <s v="Overstocked"/>
    <x v="4"/>
    <s v="Improve Forecast Model"/>
    <n v="18329.22"/>
  </r>
  <r>
    <s v="INVDEM000117"/>
    <s v="Walmart USA"/>
    <s v="ST158"/>
    <s v="Walmart San Jose Store"/>
    <s v="West"/>
    <s v="California"/>
    <s v="San Jose"/>
    <s v="PRD8043"/>
    <x v="18"/>
    <x v="2"/>
    <d v="2025-08-21T00:00:00"/>
    <x v="4"/>
    <n v="677"/>
    <n v="696"/>
    <n v="1033"/>
    <n v="-337"/>
    <n v="0.67376573088092928"/>
    <n v="0.48419540229885055"/>
    <s v="Stable"/>
    <s v="Understocked"/>
    <x v="0"/>
    <s v="Increase Safety Stock"/>
    <n v="274550.58"/>
  </r>
  <r>
    <s v="INVDEM000564"/>
    <s v="Walmart USA"/>
    <s v="ST385"/>
    <s v="Walmart Sacramento Store"/>
    <s v="West"/>
    <s v="California"/>
    <s v="Sacramento"/>
    <s v="PRD9263"/>
    <x v="4"/>
    <x v="3"/>
    <d v="2025-11-07T00:00:00"/>
    <x v="2"/>
    <n v="148"/>
    <n v="338"/>
    <n v="314"/>
    <n v="24"/>
    <n v="0.92356687898089174"/>
    <n v="-7.1005917159763315E-2"/>
    <s v="Stable"/>
    <s v="Understocked"/>
    <x v="2"/>
    <s v="Increase Safety Stock"/>
    <n v="43429.120000000003"/>
  </r>
  <r>
    <s v="INVDEM001554"/>
    <s v="Walmart USA"/>
    <s v="ST476"/>
    <s v="Walmart Buffalo Store"/>
    <s v="West"/>
    <s v="New York"/>
    <s v="Buffalo"/>
    <s v="PRD5066"/>
    <x v="18"/>
    <x v="2"/>
    <d v="2025-11-06T00:00:00"/>
    <x v="4"/>
    <n v="543"/>
    <n v="1007"/>
    <n v="883"/>
    <n v="124"/>
    <n v="0.85956964892412224"/>
    <n v="-0.12313803376365443"/>
    <s v="Stable"/>
    <s v="Understocked"/>
    <x v="5"/>
    <s v="Increase Safety Stock"/>
    <n v="282273.12"/>
  </r>
  <r>
    <s v="INVDEM000009"/>
    <s v="Walmart USA"/>
    <s v="ST603"/>
    <s v="Walmart Phoenix Store"/>
    <s v="Midwest"/>
    <s v="Arizona"/>
    <s v="Phoenix"/>
    <s v="PRD3549"/>
    <x v="19"/>
    <x v="5"/>
    <d v="2026-05-18T00:00:00"/>
    <x v="4"/>
    <n v="483"/>
    <n v="1394"/>
    <n v="1071"/>
    <n v="323"/>
    <n v="0.69841269841269837"/>
    <n v="-0.23170731707317074"/>
    <s v="Stable"/>
    <s v="Understocked"/>
    <x v="1"/>
    <s v="Increase Safety Stock"/>
    <n v="18421.62"/>
  </r>
  <r>
    <s v="INVDEM001978"/>
    <s v="Walmart USA"/>
    <s v="ST781"/>
    <s v="Walmart Tampa Store"/>
    <s v="South"/>
    <s v="Florida"/>
    <s v="Tampa"/>
    <s v="PRD2892"/>
    <x v="20"/>
    <x v="0"/>
    <d v="2026-02-24T00:00:00"/>
    <x v="1"/>
    <n v="225"/>
    <n v="191"/>
    <n v="225"/>
    <n v="-34"/>
    <n v="0.84888888888888892"/>
    <n v="0.17801047120418848"/>
    <s v="Stable"/>
    <s v="Balanced"/>
    <x v="1"/>
    <s v="Maintain Current Plan"/>
    <n v="54578.25"/>
  </r>
  <r>
    <s v="INVDEM000335"/>
    <s v="Walmart USA"/>
    <s v="ST990"/>
    <s v="Walmart Albany Store"/>
    <s v="West"/>
    <s v="New York"/>
    <s v="Albany"/>
    <s v="PRD8926"/>
    <x v="1"/>
    <x v="0"/>
    <d v="2025-02-21T00:00:00"/>
    <x v="0"/>
    <n v="460"/>
    <n v="606"/>
    <n v="721"/>
    <n v="-115"/>
    <n v="0.84049930651872395"/>
    <n v="0.18976897689768976"/>
    <s v="Stable"/>
    <s v="Understocked"/>
    <x v="4"/>
    <s v="Increase Safety Stock"/>
    <n v="106108.2"/>
  </r>
  <r>
    <s v="INVDEM000068"/>
    <s v="Walmart USA"/>
    <s v="ST616"/>
    <s v="Walmart Savannah Store"/>
    <s v="Midwest"/>
    <s v="Georgia"/>
    <s v="Savannah"/>
    <s v="PRD7197"/>
    <x v="20"/>
    <x v="0"/>
    <d v="2025-06-29T00:00:00"/>
    <x v="2"/>
    <n v="205"/>
    <n v="248"/>
    <n v="246"/>
    <n v="2"/>
    <n v="0.99186991869918695"/>
    <n v="-8.0645161290322578E-3"/>
    <s v="Stable"/>
    <s v="Understocked"/>
    <x v="3"/>
    <s v="Increase Safety Stock"/>
    <n v="7777.7"/>
  </r>
  <r>
    <s v="INVDEM001105"/>
    <s v="Walmart USA"/>
    <s v="ST491"/>
    <s v="Walmart Houston Store"/>
    <s v="Northeast"/>
    <s v="Texas"/>
    <s v="Houston"/>
    <s v="PRD8576"/>
    <x v="4"/>
    <x v="3"/>
    <d v="2025-09-09T00:00:00"/>
    <x v="2"/>
    <n v="401"/>
    <n v="437"/>
    <n v="659"/>
    <n v="-222"/>
    <n v="0.66312594840667671"/>
    <n v="0.50800915331807783"/>
    <s v="Unstable"/>
    <s v="Understocked"/>
    <x v="2"/>
    <s v="Increase Safety Stock"/>
    <n v="25876.53"/>
  </r>
  <r>
    <s v="INVDEM000429"/>
    <s v="Walmart USA"/>
    <s v="ST996"/>
    <s v="Walmart Mesa Store"/>
    <s v="South"/>
    <s v="Arizona"/>
    <s v="Mesa"/>
    <s v="PRD8522"/>
    <x v="21"/>
    <x v="1"/>
    <d v="2025-07-01T00:00:00"/>
    <x v="4"/>
    <n v="547"/>
    <n v="979"/>
    <n v="890"/>
    <n v="89"/>
    <n v="0.9"/>
    <n v="-9.0909090909090912E-2"/>
    <s v="Stable"/>
    <s v="Understocked"/>
    <x v="0"/>
    <s v="Increase Safety Stock"/>
    <n v="99105.46"/>
  </r>
  <r>
    <s v="INVDEM000851"/>
    <s v="Walmart USA"/>
    <s v="ST248"/>
    <s v="Walmart Cleveland Store"/>
    <s v="West"/>
    <s v="Ohio"/>
    <s v="Cleveland"/>
    <s v="PRD1851"/>
    <x v="22"/>
    <x v="1"/>
    <d v="2025-07-20T00:00:00"/>
    <x v="1"/>
    <n v="163"/>
    <n v="266"/>
    <n v="252"/>
    <n v="14"/>
    <n v="0.94444444444444442"/>
    <n v="-5.2631578947368418E-2"/>
    <s v="Stable"/>
    <s v="Understocked"/>
    <x v="4"/>
    <s v="Increase Safety Stock"/>
    <n v="46648.97"/>
  </r>
  <r>
    <s v="INVDEM001895"/>
    <s v="Walmart USA"/>
    <s v="ST669"/>
    <s v="Walmart New York City Store"/>
    <s v="West"/>
    <s v="New York"/>
    <s v="New York City"/>
    <s v="PRD8407"/>
    <x v="23"/>
    <x v="1"/>
    <d v="2025-09-29T00:00:00"/>
    <x v="0"/>
    <n v="538"/>
    <n v="888"/>
    <n v="1090"/>
    <n v="-202"/>
    <n v="0.81467889908256885"/>
    <n v="0.22747747747747749"/>
    <s v="Stable"/>
    <s v="Understocked"/>
    <x v="2"/>
    <s v="Increase Safety Stock"/>
    <n v="72038.2"/>
  </r>
  <r>
    <s v="INVDEM001867"/>
    <s v="Walmart USA"/>
    <s v="ST502"/>
    <s v="Walmart San Diego Store"/>
    <s v="South"/>
    <s v="California"/>
    <s v="San Diego"/>
    <s v="PRD3785"/>
    <x v="24"/>
    <x v="6"/>
    <d v="2025-02-27T00:00:00"/>
    <x v="2"/>
    <n v="237"/>
    <n v="249"/>
    <n v="237"/>
    <n v="12"/>
    <n v="0.94936708860759489"/>
    <n v="-4.8192771084337352E-2"/>
    <s v="Stable"/>
    <s v="Stockout Risk"/>
    <x v="3"/>
    <s v="Increase Safety Stock"/>
    <n v="45778.92"/>
  </r>
  <r>
    <s v="INVDEM001121"/>
    <s v="Walmart USA"/>
    <s v="ST735"/>
    <s v="Walmart Atlanta Store"/>
    <s v="Northeast"/>
    <s v="Georgia"/>
    <s v="Atlanta"/>
    <s v="PRD6354"/>
    <x v="6"/>
    <x v="1"/>
    <d v="2025-04-30T00:00:00"/>
    <x v="2"/>
    <n v="17"/>
    <n v="261"/>
    <n v="200"/>
    <n v="61"/>
    <n v="0.69500000000000006"/>
    <n v="-0.23371647509578544"/>
    <s v="Stable"/>
    <s v="Understocked"/>
    <x v="4"/>
    <s v="Increase Safety Stock"/>
    <n v="5257.93"/>
  </r>
  <r>
    <s v="INVDEM002018"/>
    <s v="Walmart USA"/>
    <s v="ST735"/>
    <s v="Walmart Sacramento Store"/>
    <s v="Northeast"/>
    <s v="California"/>
    <s v="Sacramento"/>
    <s v="PRD7874"/>
    <x v="25"/>
    <x v="0"/>
    <d v="2026-04-06T00:00:00"/>
    <x v="0"/>
    <n v="380"/>
    <n v="462"/>
    <n v="380"/>
    <n v="82"/>
    <n v="0.78421052631578947"/>
    <n v="-0.1774891774891775"/>
    <s v="Stable"/>
    <s v="Stockout Risk"/>
    <x v="3"/>
    <s v="Increase Safety Stock"/>
    <n v="27576.6"/>
  </r>
  <r>
    <s v="INVDEM000551"/>
    <s v="Walmart USA"/>
    <s v="ST544"/>
    <s v="Walmart Mesa Store"/>
    <s v="South"/>
    <s v="Arizona"/>
    <s v="Mesa"/>
    <s v="PRD1880"/>
    <x v="6"/>
    <x v="1"/>
    <d v="2026-01-27T00:00:00"/>
    <x v="3"/>
    <n v="152"/>
    <n v="548"/>
    <n v="774"/>
    <n v="-226"/>
    <n v="0.70801033591731266"/>
    <n v="0.41240875912408759"/>
    <s v="Stable"/>
    <s v="Understocked"/>
    <x v="1"/>
    <s v="Increase Safety Stock"/>
    <n v="39735.839999999997"/>
  </r>
  <r>
    <s v="INVDEM000829"/>
    <s v="Walmart USA"/>
    <s v="ST425"/>
    <s v="Walmart Tampa Store"/>
    <s v="South"/>
    <s v="Florida"/>
    <s v="Tampa"/>
    <s v="PRD1483"/>
    <x v="8"/>
    <x v="5"/>
    <d v="2025-06-18T00:00:00"/>
    <x v="2"/>
    <n v="182"/>
    <n v="300"/>
    <n v="314"/>
    <n v="-14"/>
    <n v="0.95541401273885351"/>
    <n v="4.6666666666666669E-2"/>
    <s v="Stable"/>
    <s v="Understocked"/>
    <x v="3"/>
    <s v="Increase Safety Stock"/>
    <n v="38391.08"/>
  </r>
  <r>
    <s v="INVDEM001370"/>
    <s v="Walmart USA"/>
    <s v="ST747"/>
    <s v="Walmart Albany Store"/>
    <s v="Northeast"/>
    <s v="New York"/>
    <s v="Albany"/>
    <s v="PRD5942"/>
    <x v="26"/>
    <x v="2"/>
    <d v="2025-10-12T00:00:00"/>
    <x v="3"/>
    <n v="1167"/>
    <n v="2608"/>
    <n v="2053"/>
    <n v="555"/>
    <n v="0.72966390647832435"/>
    <n v="-0.21280674846625766"/>
    <s v="Stable"/>
    <s v="Understocked"/>
    <x v="2"/>
    <s v="Increase Safety Stock"/>
    <n v="65363.67"/>
  </r>
  <r>
    <s v="INVDEM000251"/>
    <s v="Walmart USA"/>
    <s v="ST522"/>
    <s v="Walmart San Antonio Store"/>
    <s v="Northeast"/>
    <s v="Texas"/>
    <s v="San Antonio"/>
    <s v="PRD8531"/>
    <x v="27"/>
    <x v="7"/>
    <d v="2025-08-08T00:00:00"/>
    <x v="0"/>
    <n v="1044"/>
    <n v="1064"/>
    <n v="1191"/>
    <n v="-127"/>
    <n v="0.89336691855583539"/>
    <n v="0.1193609022556391"/>
    <s v="Stable"/>
    <s v="Understocked"/>
    <x v="2"/>
    <s v="Increase Safety Stock"/>
    <n v="130646.16"/>
  </r>
  <r>
    <s v="INVDEM001682"/>
    <s v="Walmart USA"/>
    <s v="ST854"/>
    <s v="Walmart Los Angeles Store"/>
    <s v="South"/>
    <s v="California"/>
    <s v="Los Angeles"/>
    <s v="PRD5162"/>
    <x v="17"/>
    <x v="3"/>
    <d v="2026-02-19T00:00:00"/>
    <x v="0"/>
    <n v="201"/>
    <n v="1410"/>
    <n v="1260"/>
    <n v="150"/>
    <n v="0.88095238095238093"/>
    <n v="-0.10638297872340426"/>
    <s v="Stable"/>
    <s v="Understocked"/>
    <x v="4"/>
    <s v="Increase Safety Stock"/>
    <n v="11388.66"/>
  </r>
  <r>
    <s v="INVDEM001296"/>
    <s v="Walmart USA"/>
    <s v="ST743"/>
    <s v="Walmart Tampa Store"/>
    <s v="Midwest"/>
    <s v="Florida"/>
    <s v="Tampa"/>
    <s v="PRD7900"/>
    <x v="17"/>
    <x v="3"/>
    <d v="2025-04-06T00:00:00"/>
    <x v="4"/>
    <n v="686"/>
    <n v="848"/>
    <n v="686"/>
    <n v="162"/>
    <n v="0.76384839650145775"/>
    <n v="-0.19103773584905662"/>
    <s v="Stable"/>
    <s v="Balanced"/>
    <x v="5"/>
    <s v=" REDUCE REORDER QUANTITY"/>
    <n v="229316.08"/>
  </r>
  <r>
    <s v="INVDEM001866"/>
    <s v="Walmart USA"/>
    <s v="ST697"/>
    <s v="Walmart Springfield Store"/>
    <s v="West"/>
    <s v="Illinois"/>
    <s v="Springfield"/>
    <s v="PRD9429"/>
    <x v="28"/>
    <x v="4"/>
    <d v="2025-07-17T00:00:00"/>
    <x v="0"/>
    <n v="173"/>
    <n v="623"/>
    <n v="553"/>
    <n v="70"/>
    <n v="0.87341772151898733"/>
    <n v="-0.11235955056179775"/>
    <s v="Stable"/>
    <s v="Understocked"/>
    <x v="0"/>
    <s v="Increase Safety Stock"/>
    <n v="38433.68"/>
  </r>
  <r>
    <s v="INVDEM000908"/>
    <s v="Walmart USA"/>
    <s v="ST105"/>
    <s v="Walmart Peoria Store"/>
    <s v="South"/>
    <s v="Illinois"/>
    <s v="Peoria"/>
    <s v="PRD4461"/>
    <x v="29"/>
    <x v="3"/>
    <d v="2025-10-25T00:00:00"/>
    <x v="2"/>
    <n v="565"/>
    <n v="514"/>
    <n v="611"/>
    <n v="-97"/>
    <n v="0.84124386252045824"/>
    <n v="0.18871595330739299"/>
    <s v="Stable"/>
    <s v="Understocked"/>
    <x v="3"/>
    <s v="Increase Safety Stock"/>
    <n v="134809"/>
  </r>
  <r>
    <s v="INVDEM001192"/>
    <s v="Walmart USA"/>
    <s v="ST254"/>
    <s v="Walmart Augusta Store"/>
    <s v="Northeast"/>
    <s v="Georgia"/>
    <s v="Augusta"/>
    <s v="PRD7224"/>
    <x v="30"/>
    <x v="0"/>
    <d v="2025-09-01T00:00:00"/>
    <x v="4"/>
    <n v="152"/>
    <n v="712"/>
    <n v="816"/>
    <n v="-104"/>
    <n v="0.87254901960784315"/>
    <n v="0.14606741573033707"/>
    <s v="Stable"/>
    <s v="Understocked"/>
    <x v="3"/>
    <s v="Increase Safety Stock"/>
    <n v="39672"/>
  </r>
  <r>
    <s v="INVDEM000752"/>
    <s v="Walmart USA"/>
    <s v="ST410"/>
    <s v="Walmart San Jose Store"/>
    <s v="Midwest"/>
    <s v="California"/>
    <s v="San Jose"/>
    <s v="PRD2719"/>
    <x v="9"/>
    <x v="5"/>
    <d v="2025-03-26T00:00:00"/>
    <x v="3"/>
    <n v="78"/>
    <n v="944"/>
    <n v="1009"/>
    <n v="-65"/>
    <n v="0.93557978196233893"/>
    <n v="6.8855932203389827E-2"/>
    <s v="Stable"/>
    <s v="Understocked"/>
    <x v="3"/>
    <s v="Increase Safety Stock"/>
    <n v="22278.36"/>
  </r>
  <r>
    <s v="INVDEM000194"/>
    <s v="Walmart USA"/>
    <s v="ST706"/>
    <s v="Walmart San Antonio Store"/>
    <s v="Northeast"/>
    <s v="Texas"/>
    <s v="San Antonio"/>
    <s v="PRD1151"/>
    <x v="26"/>
    <x v="2"/>
    <d v="2025-08-04T00:00:00"/>
    <x v="4"/>
    <n v="429"/>
    <n v="320"/>
    <n v="429"/>
    <n v="-109"/>
    <n v="0.74592074592074598"/>
    <n v="0.34062500000000001"/>
    <s v="Stable"/>
    <s v="Balanced"/>
    <x v="2"/>
    <s v="Maintain Current Plan"/>
    <n v="105564.03"/>
  </r>
  <r>
    <s v="INVDEM000092"/>
    <s v="Walmart USA"/>
    <s v="ST916"/>
    <s v="Walmart Scottsdale Store"/>
    <s v="West"/>
    <s v="Arizona"/>
    <s v="Scottsdale"/>
    <s v="PRD4777"/>
    <x v="0"/>
    <x v="0"/>
    <d v="2025-06-15T00:00:00"/>
    <x v="2"/>
    <n v="496"/>
    <n v="541"/>
    <n v="544"/>
    <n v="-3"/>
    <n v="0.99448529411764708"/>
    <n v="5.5452865064695009E-3"/>
    <s v="Stable"/>
    <s v="Understocked"/>
    <x v="4"/>
    <s v="Increase Safety Stock"/>
    <n v="8699.84"/>
  </r>
  <r>
    <s v="INVDEM000420"/>
    <s v="Walmart USA"/>
    <s v="ST600"/>
    <s v="Walmart Albany Store"/>
    <s v="Northeast"/>
    <s v="New York"/>
    <s v="Albany"/>
    <s v="PRD1952"/>
    <x v="31"/>
    <x v="3"/>
    <d v="2025-01-23T00:00:00"/>
    <x v="3"/>
    <n v="594"/>
    <n v="535"/>
    <n v="594"/>
    <n v="-59"/>
    <n v="0.90067340067340063"/>
    <n v="0.1102803738317757"/>
    <s v="Stable"/>
    <s v="Stockout Risk"/>
    <x v="2"/>
    <s v="Increase Safety Stock"/>
    <n v="210828.42"/>
  </r>
  <r>
    <s v="INVDEM002026"/>
    <s v="Walmart USA"/>
    <s v="ST906"/>
    <s v="Walmart Cleveland Store"/>
    <s v="Northeast"/>
    <s v="Ohio"/>
    <s v="Cleveland"/>
    <s v="PRD4549"/>
    <x v="32"/>
    <x v="7"/>
    <d v="2025-03-26T00:00:00"/>
    <x v="2"/>
    <n v="795"/>
    <n v="1231"/>
    <n v="933"/>
    <n v="298"/>
    <n v="0.68060021436227225"/>
    <n v="-0.2420796100731113"/>
    <s v="Stable"/>
    <s v="Understocked"/>
    <x v="5"/>
    <s v="Increase Safety Stock"/>
    <n v="259472.1"/>
  </r>
  <r>
    <s v="INVDEM000410"/>
    <s v="Walmart USA"/>
    <s v="ST538"/>
    <s v="Walmart Rochester Store"/>
    <s v="Northeast"/>
    <s v="New York"/>
    <s v="Rochester"/>
    <s v="PRD5556"/>
    <x v="32"/>
    <x v="7"/>
    <d v="2025-06-04T00:00:00"/>
    <x v="3"/>
    <n v="339"/>
    <n v="288"/>
    <n v="339"/>
    <n v="-51"/>
    <n v="0.84955752212389379"/>
    <n v="0.17708333333333334"/>
    <s v="Stable"/>
    <s v="Balanced"/>
    <x v="1"/>
    <s v="Maintain Current Plan"/>
    <n v="131199.78"/>
  </r>
  <r>
    <s v="INVDEM000032"/>
    <s v="Walmart USA"/>
    <s v="ST942"/>
    <s v="Walmart Houston Store"/>
    <s v="Northeast"/>
    <s v="Texas"/>
    <s v="Houston"/>
    <s v="PRD7857"/>
    <x v="21"/>
    <x v="1"/>
    <d v="2025-11-03T00:00:00"/>
    <x v="1"/>
    <n v="50"/>
    <n v="44"/>
    <n v="50"/>
    <n v="-6"/>
    <n v="0.88"/>
    <n v="0.13636363636363635"/>
    <s v="Stable"/>
    <s v="Overstocked"/>
    <x v="4"/>
    <s v="Reduce Reorder Quantity"/>
    <n v="16688"/>
  </r>
  <r>
    <s v="INVDEM000407"/>
    <s v="Walmart USA"/>
    <s v="ST337"/>
    <s v="Walmart Springfield Store"/>
    <s v="South"/>
    <s v="Illinois"/>
    <s v="Springfield"/>
    <s v="PRD1853"/>
    <x v="9"/>
    <x v="5"/>
    <d v="2025-05-04T00:00:00"/>
    <x v="2"/>
    <n v="281"/>
    <n v="373"/>
    <n v="281"/>
    <n v="92"/>
    <n v="0.67259786476868322"/>
    <n v="-0.24664879356568364"/>
    <s v="Stable"/>
    <s v="Balanced"/>
    <x v="1"/>
    <s v="Reduce Reorder Quantity"/>
    <n v="6271.92"/>
  </r>
  <r>
    <s v="INVDEM000359"/>
    <s v="Walmart USA"/>
    <s v="ST832"/>
    <s v="Walmart Cincinnati Store"/>
    <s v="Northeast"/>
    <s v="Ohio"/>
    <s v="Cincinnati"/>
    <s v="PRD4431"/>
    <x v="13"/>
    <x v="4"/>
    <d v="2025-07-29T00:00:00"/>
    <x v="0"/>
    <n v="209"/>
    <n v="491"/>
    <n v="414"/>
    <n v="77"/>
    <n v="0.81400966183574885"/>
    <n v="-0.15682281059063136"/>
    <s v="Stable"/>
    <s v="Understocked"/>
    <x v="5"/>
    <s v="Increase Safety Stock"/>
    <n v="36903.129999999997"/>
  </r>
  <r>
    <s v="INVDEM000152"/>
    <s v="Walmart USA"/>
    <s v="ST819"/>
    <s v="Walmart Cleveland Store"/>
    <s v="South"/>
    <s v="Ohio"/>
    <s v="Cleveland"/>
    <s v="PRD3879"/>
    <x v="27"/>
    <x v="7"/>
    <d v="2025-10-16T00:00:00"/>
    <x v="1"/>
    <n v="390"/>
    <n v="496"/>
    <n v="390"/>
    <n v="106"/>
    <n v="0.72820512820512828"/>
    <n v="-0.21370967741935484"/>
    <s v="Stable"/>
    <s v="Balanced"/>
    <x v="5"/>
    <s v="Maintain Current Plan"/>
    <n v="12023.7"/>
  </r>
  <r>
    <s v="INVDEM000006"/>
    <s v="Walmart USA"/>
    <s v="ST858"/>
    <s v="Walmart Peoria Store"/>
    <s v="West"/>
    <s v="Illinois"/>
    <s v="Peoria"/>
    <s v="PRD3456"/>
    <x v="5"/>
    <x v="4"/>
    <d v="2025-03-31T00:00:00"/>
    <x v="3"/>
    <n v="657"/>
    <n v="1228"/>
    <n v="1007"/>
    <n v="221"/>
    <n v="0.78053624627606755"/>
    <n v="-0.17996742671009772"/>
    <s v="Stable"/>
    <s v="Understocked"/>
    <x v="5"/>
    <s v="Increase Safety Stock"/>
    <n v="147332.25"/>
  </r>
  <r>
    <s v="INVDEM000687"/>
    <s v="Walmart USA"/>
    <s v="ST181"/>
    <s v="Walmart Sacramento Store"/>
    <s v="Midwest"/>
    <s v="California"/>
    <s v="Sacramento"/>
    <s v="PRD2260"/>
    <x v="26"/>
    <x v="2"/>
    <d v="2025-04-05T00:00:00"/>
    <x v="1"/>
    <n v="93"/>
    <n v="114"/>
    <n v="117"/>
    <n v="-3"/>
    <n v="0.97435897435897434"/>
    <n v="2.6315789473684209E-2"/>
    <s v="Stable"/>
    <s v="Understocked"/>
    <x v="4"/>
    <s v="Increase Safety Stock"/>
    <n v="19529.07"/>
  </r>
  <r>
    <s v="INVDEM000166"/>
    <s v="Walmart USA"/>
    <s v="ST434"/>
    <s v="Walmart Houston Store"/>
    <s v="Midwest"/>
    <s v="Texas"/>
    <s v="Houston"/>
    <s v="PRD6114"/>
    <x v="8"/>
    <x v="5"/>
    <d v="2025-05-30T00:00:00"/>
    <x v="3"/>
    <n v="103"/>
    <n v="135"/>
    <n v="103"/>
    <n v="32"/>
    <n v="0.68932038834951459"/>
    <n v="-0.23703703703703705"/>
    <s v="Stable"/>
    <s v="Understocked"/>
    <x v="3"/>
    <s v="Improve Forecast Model"/>
    <n v="21340.57"/>
  </r>
  <r>
    <s v="INVDEM000499"/>
    <s v="Walmart USA"/>
    <s v="ST418"/>
    <s v="Walmart Orlando Store"/>
    <s v="Northeast"/>
    <s v="Florida"/>
    <s v="Orlando"/>
    <s v="PRD3205"/>
    <x v="18"/>
    <x v="2"/>
    <d v="2026-02-26T00:00:00"/>
    <x v="1"/>
    <n v="35"/>
    <n v="31"/>
    <n v="35"/>
    <n v="-4"/>
    <n v="0.88571428571428568"/>
    <n v="0.12903225806451613"/>
    <s v="Stable"/>
    <s v="Understocked"/>
    <x v="4"/>
    <s v="Reduce Reorder Quantity"/>
    <n v="3547.25"/>
  </r>
  <r>
    <s v="INVDEM000627"/>
    <s v="Walmart USA"/>
    <s v="ST643"/>
    <s v="Walmart Los Angeles Store"/>
    <s v="Northeast"/>
    <s v="California"/>
    <s v="Los Angeles"/>
    <s v="PRD5724"/>
    <x v="6"/>
    <x v="1"/>
    <d v="2026-01-31T00:00:00"/>
    <x v="0"/>
    <n v="97"/>
    <n v="288"/>
    <n v="257"/>
    <n v="31"/>
    <n v="0.87937743190661477"/>
    <n v="-0.1076388888888889"/>
    <s v="Stable"/>
    <s v="Understocked"/>
    <x v="4"/>
    <s v="Increase Safety Stock"/>
    <n v="5124.51"/>
  </r>
  <r>
    <s v="INVDEM000925"/>
    <s v="Walmart USA"/>
    <s v="ST238"/>
    <s v="Walmart Dallas Store"/>
    <s v="South"/>
    <s v="Texas"/>
    <s v="Dallas"/>
    <s v="PRD4245"/>
    <x v="12"/>
    <x v="6"/>
    <d v="2025-03-10T00:00:00"/>
    <x v="3"/>
    <n v="124"/>
    <n v="723"/>
    <n v="1065"/>
    <n v="-342"/>
    <n v="0.6788732394366197"/>
    <n v="0.47302904564315351"/>
    <s v="Stable"/>
    <s v="Understocked"/>
    <x v="4"/>
    <s v="Increase Safety Stock"/>
    <n v="47556.480000000003"/>
  </r>
  <r>
    <s v="INVDEM000082"/>
    <s v="Walmart USA"/>
    <s v="ST617"/>
    <s v="Walmart Springfield Store"/>
    <s v="Midwest"/>
    <s v="Illinois"/>
    <s v="Springfield"/>
    <s v="PRD3189"/>
    <x v="14"/>
    <x v="4"/>
    <d v="2025-04-18T00:00:00"/>
    <x v="4"/>
    <n v="462"/>
    <n v="395"/>
    <n v="462"/>
    <n v="-67"/>
    <n v="0.85497835497835495"/>
    <n v="0.16962025316455695"/>
    <s v="Stable"/>
    <s v="Balanced"/>
    <x v="5"/>
    <s v="Maintain Current Plan"/>
    <n v="60480.42"/>
  </r>
  <r>
    <s v="INVDEM000739"/>
    <s v="Walmart USA"/>
    <s v="ST673"/>
    <s v="Walmart Tampa Store"/>
    <s v="South"/>
    <s v="Florida"/>
    <s v="Tampa"/>
    <s v="PRD9539"/>
    <x v="15"/>
    <x v="7"/>
    <d v="2026-05-06T00:00:00"/>
    <x v="3"/>
    <n v="933"/>
    <n v="1317"/>
    <n v="1871"/>
    <n v="-554"/>
    <n v="0.703901656867985"/>
    <n v="0.42065299924069854"/>
    <s v="Stable"/>
    <s v="Stockout Risk"/>
    <x v="1"/>
    <s v="Increase Safety Stock"/>
    <n v="61913.88"/>
  </r>
  <r>
    <s v="INVDEM001797"/>
    <s v="Walmart USA"/>
    <s v="ST196"/>
    <s v="Walmart Atlanta Store"/>
    <s v="Northeast"/>
    <s v="Georgia"/>
    <s v="Atlanta"/>
    <s v="PRD5063"/>
    <x v="30"/>
    <x v="0"/>
    <d v="2025-03-06T00:00:00"/>
    <x v="1"/>
    <n v="241"/>
    <n v="325"/>
    <n v="241"/>
    <n v="84"/>
    <n v="0.65145228215767637"/>
    <n v="-0.25846153846153846"/>
    <s v="Stable"/>
    <s v="Overstocked"/>
    <x v="2"/>
    <s v="Improve Forecast Model"/>
    <n v="64756.7"/>
  </r>
  <r>
    <s v="INVDEM001640"/>
    <s v="Walmart USA"/>
    <s v="ST238"/>
    <s v="Walmart Macon Store"/>
    <s v="South"/>
    <s v="Georgia"/>
    <s v="Macon"/>
    <s v="PRD9572"/>
    <x v="9"/>
    <x v="5"/>
    <d v="2025-10-18T00:00:00"/>
    <x v="3"/>
    <n v="743"/>
    <n v="930"/>
    <n v="1220"/>
    <n v="-290"/>
    <n v="0.76229508196721318"/>
    <n v="0.31182795698924731"/>
    <s v="Stable"/>
    <s v="Understocked"/>
    <x v="2"/>
    <s v="Increase Safety Stock"/>
    <n v="164641.37"/>
  </r>
  <r>
    <s v="INVDEM001658"/>
    <s v="Walmart USA"/>
    <s v="ST527"/>
    <s v="Walmart Houston Store"/>
    <s v="Northeast"/>
    <s v="Texas"/>
    <s v="Houston"/>
    <s v="PRD6617"/>
    <x v="29"/>
    <x v="3"/>
    <d v="2025-01-21T00:00:00"/>
    <x v="4"/>
    <n v="112"/>
    <n v="288"/>
    <n v="340"/>
    <n v="-52"/>
    <n v="0.84705882352941175"/>
    <n v="0.18055555555555555"/>
    <s v="Stable"/>
    <s v="Understocked"/>
    <x v="0"/>
    <s v="Increase Safety Stock"/>
    <n v="31068.799999999999"/>
  </r>
  <r>
    <s v="INVDEM000314"/>
    <s v="Walmart USA"/>
    <s v="ST604"/>
    <s v="Walmart Rochester Store"/>
    <s v="South"/>
    <s v="New York"/>
    <s v="Rochester"/>
    <s v="PRD2531"/>
    <x v="33"/>
    <x v="6"/>
    <d v="2026-01-12T00:00:00"/>
    <x v="3"/>
    <n v="806"/>
    <n v="773"/>
    <n v="926"/>
    <n v="-153"/>
    <n v="0.83477321814254857"/>
    <n v="0.19793014230271669"/>
    <s v="Stable"/>
    <s v="Understocked"/>
    <x v="1"/>
    <s v="Increase Safety Stock"/>
    <n v="51600.12"/>
  </r>
  <r>
    <s v="INVDEM002033"/>
    <s v="Walmart USA"/>
    <s v="ST387"/>
    <s v="Walmart Chicago Store"/>
    <s v="Northeast"/>
    <s v="Illinois"/>
    <s v="Chicago"/>
    <s v="PRD1973"/>
    <x v="34"/>
    <x v="5"/>
    <d v="2026-05-13T00:00:00"/>
    <x v="0"/>
    <n v="320"/>
    <n v="686"/>
    <n v="534"/>
    <n v="152"/>
    <n v="0.71535580524344566"/>
    <n v="-0.22157434402332363"/>
    <s v="Stable"/>
    <s v="Understocked"/>
    <x v="0"/>
    <s v="Increase Safety Stock"/>
    <n v="71552"/>
  </r>
  <r>
    <s v="INVDEM000325"/>
    <s v="Walmart USA"/>
    <s v="ST158"/>
    <s v="Walmart Columbus Store"/>
    <s v="West"/>
    <s v="Ohio"/>
    <s v="Columbus"/>
    <s v="PRD1638"/>
    <x v="24"/>
    <x v="6"/>
    <d v="2026-02-04T00:00:00"/>
    <x v="3"/>
    <n v="975"/>
    <n v="1179"/>
    <n v="1263"/>
    <n v="-84"/>
    <n v="0.9334916864608076"/>
    <n v="7.124681933842239E-2"/>
    <s v="Stable"/>
    <s v="Understocked"/>
    <x v="5"/>
    <s v="Increase Safety Stock"/>
    <n v="547794"/>
  </r>
  <r>
    <s v="INVDEM002011"/>
    <s v="Walmart USA"/>
    <s v="ST465"/>
    <s v="Walmart Jacksonville Store"/>
    <s v="Midwest"/>
    <s v="Florida"/>
    <s v="Jacksonville"/>
    <s v="PRD5548"/>
    <x v="8"/>
    <x v="5"/>
    <d v="2025-08-11T00:00:00"/>
    <x v="0"/>
    <n v="891"/>
    <n v="853"/>
    <n v="1166"/>
    <n v="-313"/>
    <n v="0.73156089193825036"/>
    <n v="0.36694021101992969"/>
    <s v="Stable"/>
    <s v="Understocked"/>
    <x v="2"/>
    <s v="Increase Safety Stock"/>
    <n v="125051.85"/>
  </r>
  <r>
    <s v="INVDEM000979"/>
    <s v="Walmart USA"/>
    <s v="ST817"/>
    <s v="Walmart Austin Store"/>
    <s v="Northeast"/>
    <s v="Texas"/>
    <s v="Austin"/>
    <s v="PRD2463"/>
    <x v="24"/>
    <x v="6"/>
    <d v="2025-02-13T00:00:00"/>
    <x v="1"/>
    <n v="191"/>
    <n v="895"/>
    <n v="1314"/>
    <n v="-419"/>
    <n v="0.68112633181126325"/>
    <n v="0.46815642458100559"/>
    <s v="Stable"/>
    <s v="Understocked"/>
    <x v="4"/>
    <s v="Increase Safety Stock"/>
    <n v="99831.88"/>
  </r>
  <r>
    <s v="INVDEM001704"/>
    <s v="Walmart USA"/>
    <s v="ST667"/>
    <s v="Walmart Rochester Store"/>
    <s v="Midwest"/>
    <s v="New York"/>
    <s v="Rochester"/>
    <s v="PRD6488"/>
    <x v="33"/>
    <x v="6"/>
    <d v="2025-01-23T00:00:00"/>
    <x v="2"/>
    <n v="205"/>
    <n v="169"/>
    <n v="210"/>
    <n v="-41"/>
    <n v="0.80476190476190479"/>
    <n v="0.24260355029585798"/>
    <s v="Stable"/>
    <s v="Understocked"/>
    <x v="3"/>
    <s v="Increase Safety Stock"/>
    <n v="98002.3"/>
  </r>
  <r>
    <s v="INVDEM000106"/>
    <s v="Walmart USA"/>
    <s v="ST205"/>
    <s v="Walmart Miami Store"/>
    <s v="Northeast"/>
    <s v="Florida"/>
    <s v="Miami"/>
    <s v="PRD7239"/>
    <x v="14"/>
    <x v="4"/>
    <d v="2025-01-26T00:00:00"/>
    <x v="0"/>
    <n v="273"/>
    <n v="510"/>
    <n v="482"/>
    <n v="28"/>
    <n v="0.94190871369294604"/>
    <n v="-5.4901960784313725E-2"/>
    <s v="Stable"/>
    <s v="Understocked"/>
    <x v="0"/>
    <s v="Increase Safety Stock"/>
    <n v="141648.78"/>
  </r>
  <r>
    <s v="INVDEM001318"/>
    <s v="Walmart USA"/>
    <s v="ST131"/>
    <s v="Walmart Augusta Store"/>
    <s v="Midwest"/>
    <s v="Georgia"/>
    <s v="Augusta"/>
    <s v="PRD4125"/>
    <x v="6"/>
    <x v="1"/>
    <d v="2025-07-23T00:00:00"/>
    <x v="4"/>
    <n v="577"/>
    <n v="670"/>
    <n v="577"/>
    <n v="93"/>
    <n v="0.83882149046793764"/>
    <n v="-0.13880597014925372"/>
    <s v="Stable"/>
    <s v="Stockout Risk"/>
    <x v="1"/>
    <s v="Increase Safety Stock"/>
    <n v="45698.400000000001"/>
  </r>
  <r>
    <s v="INVDEM001570"/>
    <s v="Walmart USA"/>
    <s v="ST594"/>
    <s v="Walmart Phoenix Store"/>
    <s v="Midwest"/>
    <s v="Arizona"/>
    <s v="Phoenix"/>
    <s v="PRD5967"/>
    <x v="8"/>
    <x v="5"/>
    <d v="2026-01-21T00:00:00"/>
    <x v="4"/>
    <n v="363"/>
    <n v="355"/>
    <n v="363"/>
    <n v="-8"/>
    <n v="0.97796143250688705"/>
    <n v="2.2535211267605635E-2"/>
    <s v="Stable"/>
    <s v="Stockout Risk"/>
    <x v="3"/>
    <s v="Increase Safety Stock"/>
    <n v="103113.78"/>
  </r>
  <r>
    <s v="INVDEM001221"/>
    <s v="Walmart USA"/>
    <s v="ST958"/>
    <s v="Walmart Atlanta Store"/>
    <s v="West"/>
    <s v="Georgia"/>
    <s v="Atlanta"/>
    <s v="PRD7360"/>
    <x v="10"/>
    <x v="2"/>
    <d v="2025-09-20T00:00:00"/>
    <x v="2"/>
    <n v="773"/>
    <n v="1041"/>
    <n v="773"/>
    <n v="268"/>
    <n v="0.65329883570504532"/>
    <n v="-0.2574447646493756"/>
    <s v="Stable"/>
    <s v="Understocked"/>
    <x v="3"/>
    <s v="Improve Forecast Model"/>
    <n v="42113.04"/>
  </r>
  <r>
    <s v="INVDEM000321"/>
    <s v="Walmart USA"/>
    <s v="ST272"/>
    <s v="Walmart Springfield Store"/>
    <s v="West"/>
    <s v="Illinois"/>
    <s v="Springfield"/>
    <s v="PRD2347"/>
    <x v="34"/>
    <x v="5"/>
    <d v="2025-01-04T00:00:00"/>
    <x v="0"/>
    <n v="81"/>
    <n v="104"/>
    <n v="81"/>
    <n v="23"/>
    <n v="0.71604938271604945"/>
    <n v="-0.22115384615384615"/>
    <s v="Stable"/>
    <s v="Balanced"/>
    <x v="5"/>
    <s v="Maintain Current Plan"/>
    <n v="38314.620000000003"/>
  </r>
  <r>
    <s v="INVDEM001083"/>
    <s v="Walmart USA"/>
    <s v="ST795"/>
    <s v="Walmart Columbus Store"/>
    <s v="Northeast"/>
    <s v="Ohio"/>
    <s v="Columbus"/>
    <s v="PRD6383"/>
    <x v="21"/>
    <x v="1"/>
    <d v="2025-10-31T00:00:00"/>
    <x v="0"/>
    <n v="499"/>
    <n v="392"/>
    <n v="499"/>
    <n v="-107"/>
    <n v="0.78557114228456915"/>
    <n v="0.27295918367346939"/>
    <s v="Stable"/>
    <s v="Balanced"/>
    <x v="0"/>
    <s v="Maintain Current Plan"/>
    <n v="67235.259999999995"/>
  </r>
  <r>
    <s v="INVDEM001027"/>
    <s v="Walmart USA"/>
    <s v="ST430"/>
    <s v="Walmart Orlando Store"/>
    <s v="South"/>
    <s v="Florida"/>
    <s v="Orlando"/>
    <s v="PRD6996"/>
    <x v="13"/>
    <x v="4"/>
    <d v="2025-03-26T00:00:00"/>
    <x v="4"/>
    <n v="224"/>
    <n v="318"/>
    <n v="304"/>
    <n v="14"/>
    <n v="0.95394736842105265"/>
    <n v="-4.40251572327044E-2"/>
    <s v="Stable"/>
    <s v="Understocked"/>
    <x v="5"/>
    <s v="Increase Safety Stock"/>
    <n v="72770.880000000005"/>
  </r>
  <r>
    <s v="INVDEM000398"/>
    <s v="Walmart USA"/>
    <s v="ST363"/>
    <s v="Walmart Cleveland Store"/>
    <s v="West"/>
    <s v="Ohio"/>
    <s v="Cleveland"/>
    <s v="PRD8374"/>
    <x v="30"/>
    <x v="0"/>
    <d v="2025-12-06T00:00:00"/>
    <x v="0"/>
    <n v="47"/>
    <n v="38"/>
    <n v="47"/>
    <n v="-9"/>
    <n v="0.8085106382978724"/>
    <n v="0.23684210526315788"/>
    <s v="Stable"/>
    <s v="Overstocked"/>
    <x v="4"/>
    <s v="Reduce Reorder Quantity"/>
    <n v="821.56"/>
  </r>
  <r>
    <s v="INVDEM001245"/>
    <s v="Walmart USA"/>
    <s v="ST717"/>
    <s v="Walmart Macon Store"/>
    <s v="Midwest"/>
    <s v="Georgia"/>
    <s v="Macon"/>
    <s v="PRD2091"/>
    <x v="15"/>
    <x v="7"/>
    <d v="2026-03-28T00:00:00"/>
    <x v="4"/>
    <n v="265"/>
    <n v="926"/>
    <n v="982"/>
    <n v="-56"/>
    <n v="0.94297352342158858"/>
    <n v="6.0475161987041039E-2"/>
    <s v="Stable"/>
    <s v="Understocked"/>
    <x v="4"/>
    <s v="Increase Safety Stock"/>
    <n v="72769"/>
  </r>
  <r>
    <s v="INVDEM002004"/>
    <s v="Walmart USA"/>
    <s v="ST230"/>
    <s v="Walmart Mesa Store"/>
    <s v="South"/>
    <s v="Arizona"/>
    <s v="Mesa"/>
    <s v="PRD6092"/>
    <x v="23"/>
    <x v="1"/>
    <d v="2025-11-02T00:00:00"/>
    <x v="0"/>
    <n v="303"/>
    <n v="358"/>
    <n v="303"/>
    <n v="55"/>
    <n v="0.81848184818481851"/>
    <n v="-0.15363128491620112"/>
    <s v="Stable"/>
    <s v="Stockout Risk"/>
    <x v="0"/>
    <s v="Increase Safety Stock"/>
    <n v="48549.69"/>
  </r>
  <r>
    <s v="INVDEM001154"/>
    <s v="Walmart USA"/>
    <s v="ST573"/>
    <s v="Walmart Phoenix Store"/>
    <s v="Midwest"/>
    <s v="Arizona"/>
    <s v="Phoenix"/>
    <s v="PRD1789"/>
    <x v="18"/>
    <x v="2"/>
    <d v="2025-01-15T00:00:00"/>
    <x v="2"/>
    <n v="621"/>
    <n v="819"/>
    <n v="621"/>
    <n v="198"/>
    <n v="0.6811594202898551"/>
    <n v="-0.24175824175824176"/>
    <s v="Stable"/>
    <s v="Overstocked"/>
    <x v="2"/>
    <s v="Improve Forecast Model"/>
    <n v="278524.71000000002"/>
  </r>
  <r>
    <s v="INVDEM000906"/>
    <s v="Walmart USA"/>
    <s v="ST238"/>
    <s v="Walmart Rochester Store"/>
    <s v="Midwest"/>
    <s v="New York"/>
    <s v="Rochester"/>
    <s v="PRD6521"/>
    <x v="25"/>
    <x v="0"/>
    <d v="2025-10-23T00:00:00"/>
    <x v="2"/>
    <n v="24"/>
    <n v="29"/>
    <n v="24"/>
    <n v="5"/>
    <n v="0.79166666666666663"/>
    <n v="-0.17241379310344829"/>
    <s v="Stable"/>
    <s v="Overstocked"/>
    <x v="0"/>
    <s v="Reduce Reorder Quantity"/>
    <n v="8061.12"/>
  </r>
  <r>
    <s v="INVDEM000760"/>
    <s v="Walmart USA"/>
    <s v="ST134"/>
    <s v="Walmart Jacksonville Store"/>
    <s v="South"/>
    <s v="Florida"/>
    <s v="Jacksonville"/>
    <s v="PRD6159"/>
    <x v="34"/>
    <x v="5"/>
    <d v="2025-03-01T00:00:00"/>
    <x v="2"/>
    <n v="118"/>
    <n v="429"/>
    <n v="517"/>
    <n v="-88"/>
    <n v="0.82978723404255317"/>
    <n v="0.20512820512820512"/>
    <s v="Stable"/>
    <s v="Understocked"/>
    <x v="1"/>
    <s v="Increase Safety Stock"/>
    <n v="45695.5"/>
  </r>
  <r>
    <s v="INVDEM000015"/>
    <s v="Walmart USA"/>
    <s v="ST443"/>
    <s v="Walmart Albany Store"/>
    <s v="South"/>
    <s v="New York"/>
    <s v="Albany"/>
    <s v="PRD8175"/>
    <x v="22"/>
    <x v="1"/>
    <d v="2025-09-20T00:00:00"/>
    <x v="3"/>
    <n v="805"/>
    <n v="815"/>
    <n v="805"/>
    <n v="10"/>
    <n v="0.98757763975155277"/>
    <n v="-1.2269938650306749E-2"/>
    <s v="Stable"/>
    <s v="Balanced"/>
    <x v="3"/>
    <s v="Maintain Current Plan"/>
    <n v="38213.35"/>
  </r>
  <r>
    <s v="INVDEM001585"/>
    <s v="Walmart USA"/>
    <s v="ST857"/>
    <s v="Walmart Atlanta Store"/>
    <s v="Midwest"/>
    <s v="Georgia"/>
    <s v="Atlanta"/>
    <s v="PRD9237"/>
    <x v="27"/>
    <x v="7"/>
    <d v="2025-10-16T00:00:00"/>
    <x v="2"/>
    <n v="170"/>
    <n v="502"/>
    <n v="406"/>
    <n v="96"/>
    <n v="0.76354679802955672"/>
    <n v="-0.19123505976095617"/>
    <s v="Stable"/>
    <s v="Understocked"/>
    <x v="3"/>
    <s v="Increase Safety Stock"/>
    <n v="36728.5"/>
  </r>
  <r>
    <s v="INVDEM001096"/>
    <s v="Walmart USA"/>
    <s v="ST857"/>
    <s v="Walmart Albany Store"/>
    <s v="South"/>
    <s v="New York"/>
    <s v="Albany"/>
    <s v="PRD1521"/>
    <x v="10"/>
    <x v="2"/>
    <d v="2025-02-10T00:00:00"/>
    <x v="1"/>
    <n v="20"/>
    <n v="1088"/>
    <n v="1160"/>
    <n v="-72"/>
    <n v="0.93793103448275861"/>
    <n v="6.6176470588235295E-2"/>
    <s v="Stable"/>
    <s v="Understocked"/>
    <x v="1"/>
    <s v="Increase Safety Stock"/>
    <n v="5430.4"/>
  </r>
  <r>
    <s v="INVDEM000430"/>
    <s v="Walmart USA"/>
    <s v="ST408"/>
    <s v="Walmart Tucson Store"/>
    <s v="South"/>
    <s v="Arizona"/>
    <s v="Tucson"/>
    <s v="PRD3675"/>
    <x v="26"/>
    <x v="2"/>
    <d v="2025-10-06T00:00:00"/>
    <x v="4"/>
    <n v="200"/>
    <n v="490"/>
    <n v="430"/>
    <n v="60"/>
    <n v="0.86046511627906974"/>
    <n v="-0.12244897959183673"/>
    <s v="Stable"/>
    <s v="Understocked"/>
    <x v="5"/>
    <s v="Increase Safety Stock"/>
    <n v="15030"/>
  </r>
  <r>
    <s v="INVDEM000301"/>
    <s v="Walmart USA"/>
    <s v="ST926"/>
    <s v="Walmart Chicago Store"/>
    <s v="West"/>
    <s v="Illinois"/>
    <s v="Chicago"/>
    <s v="PRD5438"/>
    <x v="14"/>
    <x v="4"/>
    <d v="2025-02-03T00:00:00"/>
    <x v="1"/>
    <n v="522"/>
    <n v="434"/>
    <n v="522"/>
    <n v="-88"/>
    <n v="0.83141762452107282"/>
    <n v="0.20276497695852536"/>
    <s v="Stable"/>
    <s v="Balanced"/>
    <x v="2"/>
    <s v="Maintain Current Plan"/>
    <n v="240495.84"/>
  </r>
  <r>
    <s v="INVDEM000012"/>
    <s v="Walmart USA"/>
    <s v="ST229"/>
    <s v="Walmart Buffalo Store"/>
    <s v="Midwest"/>
    <s v="New York"/>
    <s v="Buffalo"/>
    <s v="PRD8645"/>
    <x v="35"/>
    <x v="3"/>
    <d v="2025-03-10T00:00:00"/>
    <x v="1"/>
    <n v="946"/>
    <n v="986"/>
    <n v="946"/>
    <n v="40"/>
    <n v="0.95771670190274838"/>
    <n v="-4.0567951318458417E-2"/>
    <s v="Stable"/>
    <s v="Stockout Risk"/>
    <x v="2"/>
    <s v="Increase Safety Stock"/>
    <n v="79927.539999999994"/>
  </r>
  <r>
    <s v="INVDEM000428"/>
    <s v="Walmart USA"/>
    <s v="ST801"/>
    <s v="Walmart Columbus Store"/>
    <s v="West"/>
    <s v="Ohio"/>
    <s v="Columbus"/>
    <s v="PRD6136"/>
    <x v="34"/>
    <x v="5"/>
    <d v="2025-09-30T00:00:00"/>
    <x v="4"/>
    <n v="89"/>
    <n v="737"/>
    <n v="571"/>
    <n v="166"/>
    <n v="0.70928196147110334"/>
    <n v="-0.22523744911804613"/>
    <s v="Stable"/>
    <s v="Understocked"/>
    <x v="0"/>
    <s v="Increase Safety Stock"/>
    <n v="9765.08"/>
  </r>
  <r>
    <s v="INVDEM001949"/>
    <s v="Walmart USA"/>
    <s v="ST691"/>
    <s v="Walmart Naperville Store"/>
    <s v="West"/>
    <s v="Illinois"/>
    <s v="Naperville"/>
    <s v="PRD6907"/>
    <x v="33"/>
    <x v="6"/>
    <d v="2025-10-27T00:00:00"/>
    <x v="4"/>
    <n v="308"/>
    <n v="266"/>
    <n v="308"/>
    <n v="-42"/>
    <n v="0.86363636363636365"/>
    <n v="0.15789473684210525"/>
    <s v="Stable"/>
    <s v="Stockout Risk"/>
    <x v="0"/>
    <s v="Increase Safety Stock"/>
    <n v="124213.32"/>
  </r>
  <r>
    <s v="INVDEM000310"/>
    <s v="Walmart USA"/>
    <s v="ST499"/>
    <s v="Walmart Jacksonville Store"/>
    <s v="Midwest"/>
    <s v="Florida"/>
    <s v="Jacksonville"/>
    <s v="PRD3283"/>
    <x v="3"/>
    <x v="2"/>
    <d v="2026-05-12T00:00:00"/>
    <x v="1"/>
    <n v="419"/>
    <n v="530"/>
    <n v="419"/>
    <n v="111"/>
    <n v="0.73508353221957035"/>
    <n v="-0.20943396226415095"/>
    <s v="Stable"/>
    <s v="Stockout Risk"/>
    <x v="3"/>
    <s v="Increase Safety Stock"/>
    <n v="38837.11"/>
  </r>
  <r>
    <s v="INVDEM000549"/>
    <s v="Walmart USA"/>
    <s v="ST499"/>
    <s v="Walmart Naperville Store"/>
    <s v="Northeast"/>
    <s v="Illinois"/>
    <s v="Naperville"/>
    <s v="PRD2601"/>
    <x v="6"/>
    <x v="1"/>
    <d v="2026-05-16T00:00:00"/>
    <x v="2"/>
    <n v="50"/>
    <n v="72"/>
    <n v="58"/>
    <n v="14"/>
    <n v="0.75862068965517238"/>
    <n v="-0.19444444444444445"/>
    <s v="Stable"/>
    <s v="Understocked"/>
    <x v="3"/>
    <s v="Increase Safety Stock"/>
    <n v="14025"/>
  </r>
  <r>
    <s v="INVDEM000967"/>
    <s v="Walmart USA"/>
    <s v="ST859"/>
    <s v="Walmart Austin Store"/>
    <s v="West"/>
    <s v="Texas"/>
    <s v="Austin"/>
    <s v="PRD4508"/>
    <x v="24"/>
    <x v="6"/>
    <d v="2025-01-09T00:00:00"/>
    <x v="0"/>
    <n v="32"/>
    <n v="36"/>
    <n v="32"/>
    <n v="4"/>
    <n v="0.875"/>
    <n v="-0.1111111111111111"/>
    <s v="Stable"/>
    <s v="Overstocked"/>
    <x v="4"/>
    <s v="Reduce Reorder Quantity"/>
    <n v="6270.08"/>
  </r>
  <r>
    <s v="INVDEM001208"/>
    <s v="Walmart USA"/>
    <s v="ST894"/>
    <s v="Walmart Houston Store"/>
    <s v="Midwest"/>
    <s v="Texas"/>
    <s v="Houston"/>
    <s v="PRD1724"/>
    <x v="22"/>
    <x v="1"/>
    <d v="2025-09-01T00:00:00"/>
    <x v="1"/>
    <n v="72"/>
    <n v="57"/>
    <n v="72"/>
    <n v="-15"/>
    <n v="0.79166666666666663"/>
    <n v="0.26315789473684209"/>
    <s v="Stable"/>
    <s v="Overstocked"/>
    <x v="3"/>
    <s v="Reduce Reorder Quantity"/>
    <n v="19611.36"/>
  </r>
  <r>
    <s v="INVDEM002032"/>
    <s v="Walmart USA"/>
    <s v="ST570"/>
    <s v="Walmart Tucson Store"/>
    <s v="Northeast"/>
    <s v="Arizona"/>
    <s v="Tucson"/>
    <s v="PRD2292"/>
    <x v="33"/>
    <x v="6"/>
    <d v="2025-01-17T00:00:00"/>
    <x v="3"/>
    <n v="1092"/>
    <n v="1396"/>
    <n v="1563"/>
    <n v="-167"/>
    <n v="0.89315419065898916"/>
    <n v="0.11962750716332378"/>
    <s v="Stable"/>
    <s v="Understocked"/>
    <x v="2"/>
    <s v="Increase Safety Stock"/>
    <n v="108817.8"/>
  </r>
  <r>
    <s v="INVDEM000179"/>
    <s v="Walmart USA"/>
    <s v="ST429"/>
    <s v="Walmart Cincinnati Store"/>
    <s v="South"/>
    <s v="Ohio"/>
    <s v="Cincinnati"/>
    <s v="PRD3067"/>
    <x v="36"/>
    <x v="7"/>
    <d v="2025-07-06T00:00:00"/>
    <x v="0"/>
    <n v="887"/>
    <n v="1337"/>
    <n v="1282"/>
    <n v="55"/>
    <n v="0.95709828393135721"/>
    <n v="-4.113687359760658E-2"/>
    <s v="Stable"/>
    <s v="Understocked"/>
    <x v="3"/>
    <s v="Increase Safety Stock"/>
    <n v="7805.6"/>
  </r>
  <r>
    <s v="INVDEM001162"/>
    <s v="Walmart USA"/>
    <s v="ST359"/>
    <s v="Walmart Mesa Store"/>
    <s v="South"/>
    <s v="Arizona"/>
    <s v="Mesa"/>
    <s v="PRD1816"/>
    <x v="27"/>
    <x v="7"/>
    <d v="2026-02-08T00:00:00"/>
    <x v="2"/>
    <n v="704"/>
    <n v="967"/>
    <n v="747"/>
    <n v="-220"/>
    <n v="0.70548862115127176"/>
    <n v="-0.22750775594622544"/>
    <s v="Stable"/>
    <s v="Understocked"/>
    <x v="1"/>
    <s v=" REDUCE REORDER QUANTITY"/>
    <n v="112006.39999999999"/>
  </r>
  <r>
    <s v="INVDEM001331"/>
    <s v="Walmart USA"/>
    <s v="ST546"/>
    <s v="Walmart Buffalo Store"/>
    <s v="Northeast"/>
    <s v="New York"/>
    <s v="Buffalo"/>
    <s v="PRD2144"/>
    <x v="18"/>
    <x v="2"/>
    <d v="2026-03-20T00:00:00"/>
    <x v="4"/>
    <n v="52"/>
    <n v="92"/>
    <n v="78"/>
    <n v="14"/>
    <n v="0.82051282051282048"/>
    <n v="-0.15217391304347827"/>
    <s v="Stable"/>
    <s v="Understocked"/>
    <x v="0"/>
    <s v="Increase Safety Stock"/>
    <n v="1847.04"/>
  </r>
  <r>
    <s v="INVDEM001994"/>
    <s v="Walmart USA"/>
    <s v="ST334"/>
    <s v="Walmart Jacksonville Store"/>
    <s v="West"/>
    <s v="Florida"/>
    <s v="Jacksonville"/>
    <s v="PRD8544"/>
    <x v="14"/>
    <x v="4"/>
    <d v="2025-09-30T00:00:00"/>
    <x v="1"/>
    <n v="26"/>
    <n v="410"/>
    <n v="456"/>
    <n v="-46"/>
    <n v="0.89912280701754388"/>
    <n v="0.11219512195121951"/>
    <s v="Stable"/>
    <s v="Understocked"/>
    <x v="3"/>
    <s v="Increase Safety Stock"/>
    <n v="2348.58"/>
  </r>
  <r>
    <s v="INVDEM000650"/>
    <s v="Walmart USA"/>
    <s v="ST594"/>
    <s v="Walmart San Antonio Store"/>
    <s v="Northeast"/>
    <s v="Texas"/>
    <s v="San Antonio"/>
    <s v="PRD8041"/>
    <x v="1"/>
    <x v="0"/>
    <d v="2026-03-04T00:00:00"/>
    <x v="4"/>
    <n v="295"/>
    <n v="422"/>
    <n v="467"/>
    <n v="-45"/>
    <n v="0.90364025695931471"/>
    <n v="0.1066350710900474"/>
    <s v="Stable"/>
    <s v="Understocked"/>
    <x v="5"/>
    <s v="Increase Safety Stock"/>
    <n v="76579.05"/>
  </r>
  <r>
    <s v="INVDEM001358"/>
    <s v="Walmart USA"/>
    <s v="ST101"/>
    <s v="Walmart Tampa Store"/>
    <s v="West"/>
    <s v="Florida"/>
    <s v="Tampa"/>
    <s v="PRD8950"/>
    <x v="30"/>
    <x v="0"/>
    <d v="2025-04-22T00:00:00"/>
    <x v="3"/>
    <n v="1035"/>
    <n v="1071"/>
    <n v="1120"/>
    <n v="-49"/>
    <n v="0.95625000000000004"/>
    <n v="4.5751633986928102E-2"/>
    <s v="Stable"/>
    <s v="Understocked"/>
    <x v="1"/>
    <s v="Increase Safety Stock"/>
    <n v="10174.049999999999"/>
  </r>
  <r>
    <s v="INVDEM000024"/>
    <s v="Walmart USA"/>
    <s v="ST130"/>
    <s v="Walmart Mesa Store"/>
    <s v="Northeast"/>
    <s v="Arizona"/>
    <s v="Mesa"/>
    <s v="PRD5770"/>
    <x v="24"/>
    <x v="6"/>
    <d v="2025-02-26T00:00:00"/>
    <x v="0"/>
    <n v="59"/>
    <n v="74"/>
    <n v="91"/>
    <n v="-17"/>
    <n v="0.81318681318681318"/>
    <n v="0.22972972972972974"/>
    <s v="Stable"/>
    <s v="Understocked"/>
    <x v="3"/>
    <s v="Increase Safety Stock"/>
    <n v="7186.2"/>
  </r>
  <r>
    <s v="INVDEM001600"/>
    <s v="Walmart USA"/>
    <s v="ST436"/>
    <s v="Walmart Peoria Store"/>
    <s v="Northeast"/>
    <s v="Illinois"/>
    <s v="Peoria"/>
    <s v="PRD1586"/>
    <x v="24"/>
    <x v="6"/>
    <d v="2025-09-14T00:00:00"/>
    <x v="1"/>
    <n v="239"/>
    <n v="1011"/>
    <n v="944"/>
    <n v="67"/>
    <n v="0.92902542372881358"/>
    <n v="-6.6271018793273989E-2"/>
    <s v="Stable"/>
    <s v="Understocked"/>
    <x v="4"/>
    <s v="Increase Safety Stock"/>
    <n v="13321.86"/>
  </r>
  <r>
    <s v="INVDEM001063"/>
    <s v="Walmart USA"/>
    <s v="ST630"/>
    <s v="Walmart Toledo Store"/>
    <s v="South"/>
    <s v="Ohio"/>
    <s v="Toledo"/>
    <s v="PRD5796"/>
    <x v="8"/>
    <x v="5"/>
    <d v="2026-02-11T00:00:00"/>
    <x v="1"/>
    <n v="105"/>
    <n v="134"/>
    <n v="154"/>
    <n v="-20"/>
    <n v="0.87012987012987009"/>
    <n v="0.14925373134328357"/>
    <s v="Stable"/>
    <s v="Understocked"/>
    <x v="0"/>
    <s v=" REDUCE REORDER QUANTITY"/>
    <n v="45410.400000000001"/>
  </r>
  <r>
    <s v="INVDEM000890"/>
    <s v="Walmart USA"/>
    <s v="ST906"/>
    <s v="Walmart Cleveland Store"/>
    <s v="Northeast"/>
    <s v="Ohio"/>
    <s v="Cleveland"/>
    <s v="PRD4549"/>
    <x v="32"/>
    <x v="7"/>
    <d v="2025-03-26T00:00:00"/>
    <x v="2"/>
    <n v="795"/>
    <n v="1231"/>
    <n v="933"/>
    <n v="298"/>
    <n v="0.68060021436227225"/>
    <n v="-0.2420796100731113"/>
    <s v="Stable"/>
    <s v="Understocked"/>
    <x v="5"/>
    <s v="Increase Safety Stock"/>
    <n v="259472.1"/>
  </r>
  <r>
    <s v="INVDEM000977"/>
    <s v="Walmart USA"/>
    <s v="ST247"/>
    <s v="Walmart San Jose Store"/>
    <s v="West"/>
    <s v="California"/>
    <s v="San Jose"/>
    <s v="PRD4700"/>
    <x v="11"/>
    <x v="4"/>
    <d v="2025-09-28T00:00:00"/>
    <x v="3"/>
    <n v="143"/>
    <n v="186"/>
    <n v="214"/>
    <n v="-28"/>
    <n v="0.86915887850467288"/>
    <n v="0.15053763440860216"/>
    <s v="Stable"/>
    <s v="Understocked"/>
    <x v="4"/>
    <s v="Increase Safety Stock"/>
    <n v="8785.92"/>
  </r>
  <r>
    <s v="INVDEM001118"/>
    <s v="Walmart USA"/>
    <s v="ST719"/>
    <s v="Walmart San Diego Store"/>
    <s v="South"/>
    <s v="California"/>
    <s v="San Diego"/>
    <s v="PRD6585"/>
    <x v="32"/>
    <x v="7"/>
    <d v="2026-03-09T00:00:00"/>
    <x v="1"/>
    <n v="175"/>
    <n v="196"/>
    <n v="175"/>
    <n v="21"/>
    <n v="0.88"/>
    <n v="-0.10714285714285714"/>
    <s v="Stable"/>
    <s v="Stockout Risk"/>
    <x v="3"/>
    <s v="Increase Safety Stock"/>
    <n v="11838.75"/>
  </r>
  <r>
    <s v="INVDEM000113"/>
    <s v="Walmart USA"/>
    <s v="ST677"/>
    <s v="Walmart Macon Store"/>
    <s v="Midwest"/>
    <s v="Georgia"/>
    <s v="Macon"/>
    <s v="PRD8487"/>
    <x v="8"/>
    <x v="5"/>
    <d v="2025-09-25T00:00:00"/>
    <x v="2"/>
    <n v="573"/>
    <n v="702"/>
    <n v="766"/>
    <n v="-64"/>
    <n v="0.91644908616187992"/>
    <n v="9.1168091168091173E-2"/>
    <s v="Stable"/>
    <s v="Understocked"/>
    <x v="1"/>
    <s v="Increase Safety Stock"/>
    <n v="137061.6"/>
  </r>
  <r>
    <s v="INVDEM001203"/>
    <s v="Walmart USA"/>
    <s v="ST900"/>
    <s v="Walmart Augusta Store"/>
    <s v="South"/>
    <s v="Georgia"/>
    <s v="Augusta"/>
    <s v="PRD5426"/>
    <x v="10"/>
    <x v="2"/>
    <d v="2025-08-24T00:00:00"/>
    <x v="4"/>
    <n v="1010"/>
    <n v="1349"/>
    <n v="1010"/>
    <n v="339"/>
    <n v="0.66435643564356428"/>
    <n v="-0.25129725722757601"/>
    <s v="Stable"/>
    <s v="Stockout Risk"/>
    <x v="5"/>
    <s v="Increase Safety Stock"/>
    <n v="162509"/>
  </r>
  <r>
    <s v="INVDEM001902"/>
    <s v="Walmart USA"/>
    <s v="ST799"/>
    <s v="Walmart Peoria Store"/>
    <s v="Midwest"/>
    <s v="Illinois"/>
    <s v="Peoria"/>
    <s v="PRD4211"/>
    <x v="30"/>
    <x v="0"/>
    <d v="2025-07-14T00:00:00"/>
    <x v="2"/>
    <n v="639"/>
    <n v="675"/>
    <n v="639"/>
    <n v="36"/>
    <n v="0.94366197183098588"/>
    <n v="-5.3333333333333337E-2"/>
    <s v="Stable"/>
    <s v="Stockout Risk"/>
    <x v="4"/>
    <s v="Increase Safety Stock"/>
    <n v="190460.34"/>
  </r>
  <r>
    <s v="INVDEM001497"/>
    <s v="Walmart USA"/>
    <s v="ST568"/>
    <s v="Walmart Miami Store"/>
    <s v="Midwest"/>
    <s v="Florida"/>
    <s v="Miami"/>
    <s v="PRD4005"/>
    <x v="35"/>
    <x v="3"/>
    <d v="2025-03-12T00:00:00"/>
    <x v="2"/>
    <n v="339"/>
    <n v="231"/>
    <n v="339"/>
    <n v="-108"/>
    <n v="0.68141592920353977"/>
    <n v="0.46753246753246752"/>
    <s v="Stable"/>
    <s v="Stockout Risk"/>
    <x v="3"/>
    <s v="Increase Safety Stock"/>
    <n v="155451.84"/>
  </r>
  <r>
    <s v="INVDEM000532"/>
    <s v="Walmart USA"/>
    <s v="ST706"/>
    <s v="Walmart Macon Store"/>
    <s v="Northeast"/>
    <s v="Georgia"/>
    <s v="Macon"/>
    <s v="PRD2219"/>
    <x v="37"/>
    <x v="6"/>
    <d v="2025-10-12T00:00:00"/>
    <x v="0"/>
    <n v="608"/>
    <n v="535"/>
    <n v="642"/>
    <n v="-107"/>
    <n v="0.83333333333333337"/>
    <n v="0.2"/>
    <s v="Stable"/>
    <s v="Understocked"/>
    <x v="0"/>
    <s v="Increase Safety Stock"/>
    <n v="174477.76"/>
  </r>
  <r>
    <s v="INVDEM001172"/>
    <s v="Walmart USA"/>
    <s v="ST428"/>
    <s v="Walmart San Antonio Store"/>
    <s v="South"/>
    <s v="Texas"/>
    <s v="San Antonio"/>
    <s v="PRD9435"/>
    <x v="4"/>
    <x v="3"/>
    <d v="2025-11-30T00:00:00"/>
    <x v="4"/>
    <n v="622"/>
    <n v="891"/>
    <n v="787"/>
    <n v="104"/>
    <n v="0.86785260482846249"/>
    <n v="-0.11672278338945005"/>
    <s v="Stable"/>
    <s v="Understocked"/>
    <x v="2"/>
    <s v="Increase Safety Stock"/>
    <n v="19686.3"/>
  </r>
  <r>
    <s v="INVDEM000243"/>
    <s v="Walmart USA"/>
    <s v="ST428"/>
    <s v="Walmart Atlanta Store"/>
    <s v="Northeast"/>
    <s v="Georgia"/>
    <s v="Atlanta"/>
    <s v="PRD1759"/>
    <x v="20"/>
    <x v="0"/>
    <d v="2025-07-22T00:00:00"/>
    <x v="0"/>
    <n v="886"/>
    <n v="920"/>
    <n v="886"/>
    <n v="34"/>
    <n v="0.96162528216704291"/>
    <n v="-3.6956521739130437E-2"/>
    <s v="Stable"/>
    <s v="Balanced"/>
    <x v="2"/>
    <s v="Maintain Current Plan"/>
    <n v="238670.68"/>
  </r>
  <r>
    <s v="INVDEM001396"/>
    <s v="Walmart USA"/>
    <s v="ST665"/>
    <s v="Walmart Atlanta Store"/>
    <s v="South"/>
    <s v="Georgia"/>
    <s v="Atlanta"/>
    <s v="PRD5339"/>
    <x v="21"/>
    <x v="1"/>
    <d v="2026-02-10T00:00:00"/>
    <x v="4"/>
    <n v="949"/>
    <n v="1192"/>
    <n v="1416"/>
    <n v="-224"/>
    <n v="0.84180790960451979"/>
    <n v="0.18791946308724833"/>
    <s v="Stable"/>
    <s v="Understocked"/>
    <x v="4"/>
    <s v="Increase Safety Stock"/>
    <n v="230550.06"/>
  </r>
  <r>
    <s v="INVDEM001198"/>
    <s v="Walmart USA"/>
    <s v="ST877"/>
    <s v="Walmart Sacramento Store"/>
    <s v="South"/>
    <s v="California"/>
    <s v="Sacramento"/>
    <s v="PRD2849"/>
    <x v="14"/>
    <x v="4"/>
    <d v="2025-08-09T00:00:00"/>
    <x v="2"/>
    <n v="1119"/>
    <n v="1114"/>
    <n v="1119"/>
    <n v="-5"/>
    <n v="0.9955317247542449"/>
    <n v="4.4883303411131061E-3"/>
    <s v="Stable"/>
    <s v="Stockout Risk"/>
    <x v="1"/>
    <s v="Maintain Current Plan"/>
    <n v="39758.07"/>
  </r>
  <r>
    <s v="INVDEM001345"/>
    <s v="Walmart USA"/>
    <s v="ST585"/>
    <s v="Walmart Mesa Store"/>
    <s v="West"/>
    <s v="Arizona"/>
    <s v="Mesa"/>
    <s v="PRD4403"/>
    <x v="30"/>
    <x v="0"/>
    <d v="2025-04-22T00:00:00"/>
    <x v="0"/>
    <n v="91"/>
    <n v="791"/>
    <n v="699"/>
    <n v="92"/>
    <n v="0.86838340486409149"/>
    <n v="-0.11630847029077118"/>
    <s v="Stable"/>
    <s v="Understocked"/>
    <x v="4"/>
    <s v=" improve forecast model "/>
    <n v="20662.46"/>
  </r>
  <r>
    <s v="INVDEM001135"/>
    <s v="Walmart USA"/>
    <s v="ST766"/>
    <s v="Walmart Buffalo Store"/>
    <s v="West"/>
    <s v="New York"/>
    <s v="Buffalo"/>
    <s v="PRD8418"/>
    <x v="12"/>
    <x v="6"/>
    <d v="2025-07-30T00:00:00"/>
    <x v="1"/>
    <n v="315"/>
    <n v="1243"/>
    <n v="1023"/>
    <n v="220"/>
    <n v="0.78494623655913975"/>
    <n v="-0.17699115044247787"/>
    <s v="Stable"/>
    <s v="Understocked"/>
    <x v="0"/>
    <s v="Increase Safety Stock"/>
    <n v="169854.3"/>
  </r>
  <r>
    <s v="INVDEM001273"/>
    <s v="Walmart USA"/>
    <s v="ST991"/>
    <s v="Walmart Scottsdale Store"/>
    <s v="West"/>
    <s v="Arizona"/>
    <s v="Scottsdale"/>
    <s v="PRD6037"/>
    <x v="27"/>
    <x v="7"/>
    <d v="2025-07-12T00:00:00"/>
    <x v="1"/>
    <n v="135"/>
    <n v="170"/>
    <n v="135"/>
    <n v="35"/>
    <n v="0.7407407407407407"/>
    <n v="-0.20588235294117646"/>
    <s v="Stable"/>
    <s v="Balanced"/>
    <x v="2"/>
    <s v="Maintain Current Plan"/>
    <n v="30375"/>
  </r>
  <r>
    <s v="INVDEM000171"/>
    <s v="Walmart USA"/>
    <s v="ST876"/>
    <s v="Walmart Cincinnati Store"/>
    <s v="South"/>
    <s v="Ohio"/>
    <s v="Cincinnati"/>
    <s v="PRD9521"/>
    <x v="16"/>
    <x v="5"/>
    <d v="2026-05-09T00:00:00"/>
    <x v="0"/>
    <n v="897"/>
    <n v="895"/>
    <n v="979"/>
    <n v="-84"/>
    <n v="0.91419816138917265"/>
    <n v="9.3854748603351953E-2"/>
    <s v="Stable"/>
    <s v="Understocked"/>
    <x v="3"/>
    <s v="Increase Safety Stock"/>
    <n v="207153.18"/>
  </r>
  <r>
    <s v="INVDEM001312"/>
    <s v="Walmart USA"/>
    <s v="ST888"/>
    <s v="Walmart Jacksonville Store"/>
    <s v="Northeast"/>
    <s v="Florida"/>
    <s v="Jacksonville"/>
    <s v="PRD9435"/>
    <x v="18"/>
    <x v="2"/>
    <d v="2025-04-12T00:00:00"/>
    <x v="1"/>
    <n v="256"/>
    <n v="313"/>
    <n v="256"/>
    <n v="57"/>
    <n v="0.77734375"/>
    <n v="-0.18210862619808307"/>
    <s v="Stable"/>
    <s v="Stockout Risk"/>
    <x v="0"/>
    <s v="Increase Safety Stock"/>
    <n v="9379.84"/>
  </r>
  <r>
    <s v="INVDEM001991"/>
    <s v="Walmart USA"/>
    <s v="ST554"/>
    <s v="Walmart Savannah Store"/>
    <s v="Midwest"/>
    <s v="Georgia"/>
    <s v="Savannah"/>
    <s v="PRD2288"/>
    <x v="20"/>
    <x v="0"/>
    <d v="2026-02-13T00:00:00"/>
    <x v="4"/>
    <n v="168"/>
    <n v="265"/>
    <n v="363"/>
    <n v="-98"/>
    <n v="0.73002754820936633"/>
    <n v="0.36981132075471695"/>
    <s v="Stable"/>
    <s v="Understocked"/>
    <x v="0"/>
    <s v="Increase Safety Stock"/>
    <n v="8171.52"/>
  </r>
  <r>
    <s v="INVDEM000101"/>
    <s v="Walmart USA"/>
    <s v="ST915"/>
    <s v="Walmart Jacksonville Store"/>
    <s v="Midwest"/>
    <s v="Florida"/>
    <s v="Jacksonville"/>
    <s v="PRD3317"/>
    <x v="10"/>
    <x v="2"/>
    <d v="2025-07-18T00:00:00"/>
    <x v="3"/>
    <n v="439"/>
    <n v="454"/>
    <n v="439"/>
    <n v="15"/>
    <n v="0.96583143507972669"/>
    <n v="-3.3039647577092511E-2"/>
    <s v="Stable"/>
    <s v="Stockout Risk"/>
    <x v="2"/>
    <s v="Increase Safety Stock"/>
    <n v="31397.279999999999"/>
  </r>
  <r>
    <s v="INVDEM000690"/>
    <s v="Walmart USA"/>
    <s v="ST361"/>
    <s v="Walmart Chicago Store"/>
    <s v="West"/>
    <s v="Illinois"/>
    <s v="Chicago"/>
    <s v="PRD9043"/>
    <x v="37"/>
    <x v="6"/>
    <d v="2026-04-25T00:00:00"/>
    <x v="3"/>
    <n v="501"/>
    <n v="1157"/>
    <n v="1271"/>
    <n v="-114"/>
    <n v="0.91030684500393388"/>
    <n v="9.8530682800345729E-2"/>
    <s v="Stable"/>
    <s v="Understocked"/>
    <x v="3"/>
    <s v="Increase Safety Stock"/>
    <n v="58586.94"/>
  </r>
  <r>
    <s v="INVDEM000502"/>
    <s v="Walmart USA"/>
    <s v="ST109"/>
    <s v="Walmart Macon Store"/>
    <s v="Northeast"/>
    <s v="Georgia"/>
    <s v="Macon"/>
    <s v="PRD9722"/>
    <x v="2"/>
    <x v="1"/>
    <d v="2026-01-03T00:00:00"/>
    <x v="1"/>
    <n v="48"/>
    <n v="304"/>
    <n v="259"/>
    <n v="45"/>
    <n v="0.82625482625482627"/>
    <n v="-0.14802631578947367"/>
    <s v="Stable"/>
    <s v="Understocked"/>
    <x v="1"/>
    <s v="Increase Safety Stock"/>
    <n v="8964"/>
  </r>
  <r>
    <s v="INVDEM000581"/>
    <s v="Walmart USA"/>
    <s v="ST282"/>
    <s v="Walmart San Diego Store"/>
    <s v="Midwest"/>
    <s v="California"/>
    <s v="San Diego"/>
    <s v="PRD6324"/>
    <x v="28"/>
    <x v="4"/>
    <d v="2026-02-10T00:00:00"/>
    <x v="2"/>
    <n v="189"/>
    <n v="770"/>
    <n v="1041"/>
    <n v="-271"/>
    <n v="0.73967339097022089"/>
    <n v="0.35194805194805195"/>
    <s v="Stable"/>
    <s v="Understocked"/>
    <x v="2"/>
    <s v="Increase Safety Stock"/>
    <n v="5951.61"/>
  </r>
  <r>
    <s v="INVDEM001502"/>
    <s v="Walmart USA"/>
    <s v="ST340"/>
    <s v="Walmart Savannah Store"/>
    <s v="Midwest"/>
    <s v="Georgia"/>
    <s v="Savannah"/>
    <s v="PRD8862"/>
    <x v="33"/>
    <x v="6"/>
    <d v="2025-11-23T00:00:00"/>
    <x v="2"/>
    <n v="1158"/>
    <n v="1459"/>
    <n v="1158"/>
    <n v="301"/>
    <n v="0.74006908462867016"/>
    <n v="-0.20630568882796435"/>
    <s v="Stable"/>
    <s v="Stockout Risk"/>
    <x v="1"/>
    <s v="Increase Safety Stock"/>
    <n v="64419.54"/>
  </r>
  <r>
    <s v="INVDEM000124"/>
    <s v="Walmart USA"/>
    <s v="ST997"/>
    <s v="Walmart Macon Store"/>
    <s v="Midwest"/>
    <s v="Georgia"/>
    <s v="Macon"/>
    <s v="PRD5375"/>
    <x v="24"/>
    <x v="6"/>
    <d v="2025-12-06T00:00:00"/>
    <x v="3"/>
    <n v="843"/>
    <n v="1059"/>
    <n v="843"/>
    <n v="216"/>
    <n v="0.7437722419928825"/>
    <n v="-0.20396600566572237"/>
    <s v="Stable"/>
    <s v="Balanced"/>
    <x v="2"/>
    <s v="Maintain Current Plan"/>
    <n v="337756.38"/>
  </r>
  <r>
    <s v="INVDEM001233"/>
    <s v="Walmart USA"/>
    <s v="ST711"/>
    <s v="Walmart Peoria Store"/>
    <s v="Midwest"/>
    <s v="Illinois"/>
    <s v="Peoria"/>
    <s v="PRD1983"/>
    <x v="6"/>
    <x v="1"/>
    <d v="2026-05-14T00:00:00"/>
    <x v="1"/>
    <n v="197"/>
    <n v="987"/>
    <n v="1132"/>
    <n v="-145"/>
    <n v="0.87190812720848054"/>
    <n v="0.14690982776089159"/>
    <s v="Stable"/>
    <s v="Understocked"/>
    <x v="2"/>
    <s v="Increase Safety Stock"/>
    <n v="56665.08"/>
  </r>
  <r>
    <s v="INVDEM001256"/>
    <s v="Walmart USA"/>
    <s v="ST881"/>
    <s v="Walmart Orlando Store"/>
    <s v="Midwest"/>
    <s v="Florida"/>
    <s v="Orlando"/>
    <s v="PRD1514"/>
    <x v="0"/>
    <x v="0"/>
    <d v="2025-07-21T00:00:00"/>
    <x v="2"/>
    <n v="609"/>
    <n v="434"/>
    <n v="619"/>
    <n v="-185"/>
    <n v="0.70113085621970916"/>
    <n v="0.42626728110599077"/>
    <s v="Stable"/>
    <s v="Understocked"/>
    <x v="5"/>
    <s v="Increase Safety Stock"/>
    <n v="23891.07"/>
  </r>
  <r>
    <s v="INVDEM001268"/>
    <s v="Walmart USA"/>
    <s v="ST733"/>
    <s v="Walmart Columbus Store"/>
    <s v="South"/>
    <s v="Ohio"/>
    <s v="Columbus"/>
    <s v="PRD4809"/>
    <x v="34"/>
    <x v="5"/>
    <d v="2025-05-09T00:00:00"/>
    <x v="4"/>
    <n v="102"/>
    <n v="184"/>
    <n v="265"/>
    <n v="-81"/>
    <n v="0.6943396226415095"/>
    <n v="0.44021739130434784"/>
    <s v="Stable"/>
    <s v="Understocked"/>
    <x v="1"/>
    <s v="Increase Safety Stock"/>
    <n v="30563.279999999999"/>
  </r>
  <r>
    <s v="INVDEM001297"/>
    <s v="Walmart USA"/>
    <s v="ST377"/>
    <s v="Walmart Atlanta Store"/>
    <s v="Northeast"/>
    <s v="Georgia"/>
    <s v="Atlanta"/>
    <s v="PRD5224"/>
    <x v="0"/>
    <x v="0"/>
    <d v="2025-11-09T00:00:00"/>
    <x v="3"/>
    <n v="488"/>
    <n v="858"/>
    <n v="995"/>
    <n v="-137"/>
    <n v="0.86231155778894475"/>
    <n v="0.15967365967365968"/>
    <s v="Stable"/>
    <s v="Understocked"/>
    <x v="0"/>
    <s v="Increase Safety Stock"/>
    <n v="173688.95999999999"/>
  </r>
  <r>
    <s v="INVDEM001765"/>
    <s v="Walmart USA"/>
    <s v="ST874"/>
    <s v="Walmart Tucson Store"/>
    <s v="South"/>
    <s v="Arizona"/>
    <s v="Tucson"/>
    <s v="PRD5965"/>
    <x v="35"/>
    <x v="3"/>
    <d v="2025-02-04T00:00:00"/>
    <x v="2"/>
    <n v="266"/>
    <n v="559"/>
    <n v="756"/>
    <n v="-197"/>
    <n v="0.73941798941798942"/>
    <n v="0.35241502683363146"/>
    <s v="Stable"/>
    <s v="Stockout Risk"/>
    <x v="1"/>
    <s v="Increase Safety Stock"/>
    <n v="67444.3"/>
  </r>
  <r>
    <s v="INVDEM001896"/>
    <s v="Walmart USA"/>
    <s v="ST387"/>
    <s v="Walmart Macon Store"/>
    <s v="South"/>
    <s v="Georgia"/>
    <s v="Macon"/>
    <s v="PRD5223"/>
    <x v="35"/>
    <x v="7"/>
    <d v="2025-03-15T00:00:00"/>
    <x v="3"/>
    <n v="56"/>
    <n v="580"/>
    <n v="636"/>
    <n v="-56"/>
    <n v="0.91194968553459121"/>
    <n v="9.6551724137931033E-2"/>
    <s v="Stable"/>
    <s v="Understocked"/>
    <x v="0"/>
    <s v="Increase Safety Stock"/>
    <n v="13536.32"/>
  </r>
  <r>
    <s v="INVDEM000883"/>
    <s v="Walmart USA"/>
    <s v="ST387"/>
    <s v="Walmart Springfield Store"/>
    <s v="West"/>
    <s v="Illinois"/>
    <s v="Springfield"/>
    <s v="PRD2335"/>
    <x v="3"/>
    <x v="2"/>
    <d v="2025-08-04T00:00:00"/>
    <x v="2"/>
    <n v="1323"/>
    <n v="1854"/>
    <n v="1452"/>
    <n v="402"/>
    <n v="0.72314049586776852"/>
    <n v="-0.2168284789644013"/>
    <s v="Stable"/>
    <s v="Understocked"/>
    <x v="3"/>
    <s v="Increase Safety Stock"/>
    <n v="284497.91999999998"/>
  </r>
  <r>
    <s v="INVDEM000886"/>
    <s v="Walmart USA"/>
    <s v="ST373"/>
    <s v="Walmart Buffalo Store"/>
    <s v="Midwest"/>
    <s v="New York"/>
    <s v="Buffalo"/>
    <s v="PRD6530"/>
    <x v="20"/>
    <x v="0"/>
    <d v="2026-05-20T00:00:00"/>
    <x v="4"/>
    <n v="63"/>
    <n v="79"/>
    <n v="63"/>
    <n v="16"/>
    <n v="0.74603174603174605"/>
    <n v="-0.20253164556962025"/>
    <s v="Stable"/>
    <s v="Overstocked"/>
    <x v="2"/>
    <s v="Reduce Reorder Quantity"/>
    <n v="5397.84"/>
  </r>
  <r>
    <s v="INVDEM000277"/>
    <s v="Walmart USA"/>
    <s v="ST266"/>
    <s v="Walmart Dallas Store"/>
    <s v="Midwest"/>
    <s v="Texas"/>
    <s v="Dallas"/>
    <s v="PRD6877"/>
    <x v="18"/>
    <x v="2"/>
    <d v="2025-08-03T00:00:00"/>
    <x v="4"/>
    <n v="304"/>
    <n v="814"/>
    <n v="661"/>
    <n v="153"/>
    <n v="0.76853252647503778"/>
    <n v="-0.18796068796068796"/>
    <s v="Stable"/>
    <s v="Understocked"/>
    <x v="0"/>
    <s v="Increase Safety Stock"/>
    <n v="109157.28"/>
  </r>
  <r>
    <s v="INVDEM001586"/>
    <s v="Walmart USA"/>
    <s v="ST783"/>
    <s v="Walmart Scottsdale Store"/>
    <s v="South"/>
    <s v="Arizona"/>
    <s v="Scottsdale"/>
    <s v="PRD9774"/>
    <x v="14"/>
    <x v="4"/>
    <d v="2026-02-15T00:00:00"/>
    <x v="2"/>
    <n v="545"/>
    <n v="625"/>
    <n v="951"/>
    <n v="-326"/>
    <n v="0.65720294426919035"/>
    <n v="0.52159999999999995"/>
    <s v="Unstable"/>
    <s v="Understocked"/>
    <x v="3"/>
    <s v="Increase Safety Stock"/>
    <n v="52903.15"/>
  </r>
  <r>
    <s v="INVDEM001484"/>
    <s v="Walmart USA"/>
    <s v="ST997"/>
    <s v="Walmart Scottsdale Store"/>
    <s v="Northeast"/>
    <s v="Arizona"/>
    <s v="Scottsdale"/>
    <s v="PRD3945"/>
    <x v="19"/>
    <x v="5"/>
    <d v="2025-04-16T00:00:00"/>
    <x v="2"/>
    <n v="480"/>
    <n v="624"/>
    <n v="617"/>
    <n v="7"/>
    <n v="0.98865478119935168"/>
    <n v="-1.1217948717948718E-2"/>
    <s v="Stable"/>
    <s v="Understocked"/>
    <x v="0"/>
    <s v="Increase Safety Stock"/>
    <n v="71980.800000000003"/>
  </r>
  <r>
    <s v="INVDEM001699"/>
    <s v="Walmart USA"/>
    <s v="ST775"/>
    <s v="Walmart New York City Store"/>
    <s v="South"/>
    <s v="New York"/>
    <s v="New York City"/>
    <s v="PRD4950"/>
    <x v="7"/>
    <x v="2"/>
    <d v="2025-06-14T00:00:00"/>
    <x v="1"/>
    <n v="574"/>
    <n v="413"/>
    <n v="611"/>
    <n v="-198"/>
    <n v="0.67594108019639942"/>
    <n v="0.47941888619854722"/>
    <s v="Stable"/>
    <s v="Understocked"/>
    <x v="0"/>
    <s v="Increase Safety Stock"/>
    <n v="59070.34"/>
  </r>
  <r>
    <s v="INVDEM001184"/>
    <s v="Walmart USA"/>
    <s v="ST603"/>
    <s v="Walmart Rochester Store"/>
    <s v="Northeast"/>
    <s v="New York"/>
    <s v="Rochester"/>
    <s v="PRD2370"/>
    <x v="37"/>
    <x v="6"/>
    <d v="2025-01-12T00:00:00"/>
    <x v="3"/>
    <n v="1215"/>
    <n v="1457"/>
    <n v="1215"/>
    <n v="242"/>
    <n v="0.80082304526748971"/>
    <n v="-0.16609471516815374"/>
    <s v="Stable"/>
    <s v="Stockout Risk"/>
    <x v="2"/>
    <s v="Increase Safety Stock"/>
    <n v="61989.3"/>
  </r>
  <r>
    <s v="INVDEM000902"/>
    <s v="Walmart USA"/>
    <s v="ST703"/>
    <s v="Walmart San Jose Store"/>
    <s v="West"/>
    <s v="California"/>
    <s v="San Jose"/>
    <s v="PRD1525"/>
    <x v="3"/>
    <x v="2"/>
    <d v="2026-04-21T00:00:00"/>
    <x v="4"/>
    <n v="441"/>
    <n v="496"/>
    <n v="453"/>
    <n v="43"/>
    <n v="0.90507726269315669"/>
    <n v="-8.669354838709678E-2"/>
    <s v="Stable"/>
    <s v="Understocked"/>
    <x v="1"/>
    <s v="Increase Safety Stock"/>
    <n v="149229.99"/>
  </r>
  <r>
    <s v="INVDEM001964"/>
    <s v="Walmart USA"/>
    <s v="ST676"/>
    <s v="Walmart Atlanta Store"/>
    <s v="Northeast"/>
    <s v="Georgia"/>
    <s v="Atlanta"/>
    <s v="PRD2770"/>
    <x v="26"/>
    <x v="2"/>
    <d v="2025-01-29T00:00:00"/>
    <x v="4"/>
    <n v="101"/>
    <n v="74"/>
    <n v="101"/>
    <n v="-27"/>
    <n v="0.73267326732673266"/>
    <n v="0.36486486486486486"/>
    <s v="Stable"/>
    <s v="Balanced"/>
    <x v="5"/>
    <s v="Maintain Current Plan"/>
    <n v="5413.6"/>
  </r>
  <r>
    <s v="INVDEM000675"/>
    <s v="Walmart USA"/>
    <s v="ST758"/>
    <s v="Walmart Tampa Store"/>
    <s v="Midwest"/>
    <s v="Florida"/>
    <s v="Tampa"/>
    <s v="PRD6376"/>
    <x v="32"/>
    <x v="7"/>
    <d v="2026-01-20T00:00:00"/>
    <x v="1"/>
    <n v="125"/>
    <n v="584"/>
    <n v="525"/>
    <n v="59"/>
    <n v="0.88761904761904764"/>
    <n v="-0.10102739726027397"/>
    <s v="Stable"/>
    <s v="Understocked"/>
    <x v="2"/>
    <s v="Increase Safety Stock"/>
    <n v="25443.75"/>
  </r>
  <r>
    <s v="INVDEM000399"/>
    <s v="Walmart USA"/>
    <s v="ST670"/>
    <s v="Walmart Dallas Store"/>
    <s v="Northeast"/>
    <s v="Texas"/>
    <s v="Dallas"/>
    <s v="PRD3039"/>
    <x v="22"/>
    <x v="1"/>
    <d v="2025-10-03T00:00:00"/>
    <x v="2"/>
    <n v="407"/>
    <n v="463"/>
    <n v="509"/>
    <n v="-46"/>
    <n v="0.90962671905697445"/>
    <n v="9.9352051835853133E-2"/>
    <s v="Stable"/>
    <s v="Understocked"/>
    <x v="0"/>
    <s v="Increase Safety Stock"/>
    <n v="105754.88"/>
  </r>
  <r>
    <s v="INVDEM001627"/>
    <s v="Walmart USA"/>
    <s v="ST561"/>
    <s v="Walmart Houston Store"/>
    <s v="Northeast"/>
    <s v="Texas"/>
    <s v="Houston"/>
    <s v="PRD2507"/>
    <x v="18"/>
    <x v="2"/>
    <d v="2025-07-31T00:00:00"/>
    <x v="2"/>
    <n v="758"/>
    <n v="789"/>
    <n v="954"/>
    <n v="-165"/>
    <n v="0.82704402515723274"/>
    <n v="0.20912547528517111"/>
    <s v="Stable"/>
    <s v="Understocked"/>
    <x v="5"/>
    <s v="Increase Safety Stock"/>
    <n v="243787.96"/>
  </r>
  <r>
    <s v="INVDEM001804"/>
    <s v="Walmart USA"/>
    <s v="ST195"/>
    <s v="Walmart Atlanta Store"/>
    <s v="Midwest"/>
    <s v="Georgia"/>
    <s v="Atlanta"/>
    <s v="PRD9319"/>
    <x v="20"/>
    <x v="0"/>
    <d v="2025-12-30T00:00:00"/>
    <x v="2"/>
    <n v="765"/>
    <n v="1093"/>
    <n v="1008"/>
    <n v="85"/>
    <n v="0.91567460317460314"/>
    <n v="-7.7767612076852705E-2"/>
    <s v="Stable"/>
    <s v="Understocked"/>
    <x v="1"/>
    <s v="Increase Safety Stock"/>
    <n v="51691.05"/>
  </r>
  <r>
    <s v="INVDEM000393"/>
    <s v="Walmart USA"/>
    <s v="ST671"/>
    <s v="Walmart Dallas Store"/>
    <s v="West"/>
    <s v="Texas"/>
    <s v="Dallas"/>
    <s v="PRD1077"/>
    <x v="29"/>
    <x v="3"/>
    <d v="2025-08-04T00:00:00"/>
    <x v="2"/>
    <n v="540"/>
    <n v="660"/>
    <n v="549"/>
    <n v="111"/>
    <n v="0.79781420765027322"/>
    <n v="-0.16818181818181818"/>
    <s v="Stable"/>
    <s v="Understocked"/>
    <x v="2"/>
    <s v="Increase Safety Stock"/>
    <n v="15114.6"/>
  </r>
  <r>
    <s v="INVDEM001087"/>
    <s v="Walmart USA"/>
    <s v="ST721"/>
    <s v="Walmart Cincinnati Store"/>
    <s v="Northeast"/>
    <s v="Ohio"/>
    <s v="Cincinnati"/>
    <s v="PRD1050"/>
    <x v="15"/>
    <x v="7"/>
    <d v="2025-10-01T00:00:00"/>
    <x v="1"/>
    <n v="249"/>
    <n v="797"/>
    <n v="941"/>
    <n v="-144"/>
    <n v="0.84697130712008506"/>
    <n v="0.1806775407779172"/>
    <s v="Stable"/>
    <s v="Understocked"/>
    <x v="4"/>
    <s v="Increase Safety Stock"/>
    <n v="122141.97"/>
  </r>
  <r>
    <s v="INVDEM000341"/>
    <s v="Walmart USA"/>
    <s v="ST630"/>
    <s v="Walmart Albany Store"/>
    <s v="West"/>
    <s v="New York"/>
    <s v="Albany"/>
    <s v="PRD2688"/>
    <x v="22"/>
    <x v="1"/>
    <d v="2025-04-23T00:00:00"/>
    <x v="1"/>
    <n v="113"/>
    <n v="125"/>
    <n v="113"/>
    <n v="12"/>
    <n v="0.89380530973451333"/>
    <n v="-9.6000000000000002E-2"/>
    <s v="Stable"/>
    <s v="Balanced"/>
    <x v="3"/>
    <s v="Maintain Current Plan"/>
    <n v="18739.919999999998"/>
  </r>
  <r>
    <s v="INVDEM001528"/>
    <s v="Walmart USA"/>
    <s v="ST349"/>
    <s v="Walmart Mesa Store"/>
    <s v="West"/>
    <s v="Arizona"/>
    <s v="Mesa"/>
    <s v="PRD4466"/>
    <x v="36"/>
    <x v="7"/>
    <d v="2025-09-27T00:00:00"/>
    <x v="0"/>
    <n v="297"/>
    <n v="251"/>
    <n v="351"/>
    <n v="-100"/>
    <n v="0.71509971509971515"/>
    <n v="0.39840637450199201"/>
    <s v="Stable"/>
    <s v="Understocked"/>
    <x v="3"/>
    <s v="Increase Safety Stock"/>
    <n v="80873.100000000006"/>
  </r>
  <r>
    <s v="INVDEM000799"/>
    <s v="Walmart USA"/>
    <s v="ST349"/>
    <s v="Walmart Tucson Store"/>
    <s v="West"/>
    <s v="Arizona"/>
    <s v="Tucson"/>
    <s v="PRD6874"/>
    <x v="6"/>
    <x v="1"/>
    <d v="2025-05-27T00:00:00"/>
    <x v="0"/>
    <n v="399"/>
    <n v="501"/>
    <n v="399"/>
    <n v="102"/>
    <n v="0.74436090225563911"/>
    <n v="-0.20359281437125748"/>
    <s v="Stable"/>
    <s v="Balanced"/>
    <x v="0"/>
    <s v="Maintain Current Plan"/>
    <n v="80629.919999999998"/>
  </r>
  <r>
    <s v="INVDEM000358"/>
    <s v="Walmart USA"/>
    <s v="ST418"/>
    <s v="Walmart Savannah Store"/>
    <s v="Midwest"/>
    <s v="Georgia"/>
    <s v="Savannah"/>
    <s v="PRD4626"/>
    <x v="32"/>
    <x v="7"/>
    <d v="2025-06-29T00:00:00"/>
    <x v="2"/>
    <n v="788"/>
    <n v="936"/>
    <n v="788"/>
    <n v="148"/>
    <n v="0.81218274111675126"/>
    <n v="-0.15811965811965811"/>
    <s v="Stable"/>
    <s v="Stockout Risk"/>
    <x v="5"/>
    <s v="Increase Safety Stock"/>
    <n v="311196.96000000002"/>
  </r>
  <r>
    <s v="INVDEM000155"/>
    <s v="Walmart USA"/>
    <s v="ST622"/>
    <s v="Walmart Toledo Store"/>
    <s v="South"/>
    <s v="Ohio"/>
    <s v="Toledo"/>
    <s v="PRD1426"/>
    <x v="32"/>
    <x v="7"/>
    <d v="2026-03-16T00:00:00"/>
    <x v="2"/>
    <n v="48"/>
    <n v="209"/>
    <n v="294"/>
    <n v="-85"/>
    <n v="0.71088435374149661"/>
    <n v="0.40669856459330145"/>
    <s v="Stable"/>
    <s v="Understocked"/>
    <x v="2"/>
    <s v="Increase Safety Stock"/>
    <n v="1531.2"/>
  </r>
  <r>
    <s v="INVDEM000029"/>
    <s v="Walmart USA"/>
    <s v="ST540"/>
    <s v="Walmart Naperville Store"/>
    <s v="West"/>
    <s v="Illinois"/>
    <s v="Naperville"/>
    <s v="PRD2922"/>
    <x v="26"/>
    <x v="2"/>
    <d v="2026-03-16T00:00:00"/>
    <x v="2"/>
    <n v="966"/>
    <n v="1148"/>
    <n v="966"/>
    <n v="182"/>
    <n v="0.81159420289855078"/>
    <n v="-0.15853658536585366"/>
    <s v="Stable"/>
    <s v="Stockout Risk"/>
    <x v="3"/>
    <s v="Increase Safety Stock"/>
    <n v="295711.92"/>
  </r>
  <r>
    <s v="INVDEM000639"/>
    <s v="Walmart USA"/>
    <s v="ST723"/>
    <s v="Walmart Orlando Store"/>
    <s v="West"/>
    <s v="Florida"/>
    <s v="Orlando"/>
    <s v="PRD9956"/>
    <x v="26"/>
    <x v="2"/>
    <d v="2025-10-15T00:00:00"/>
    <x v="0"/>
    <n v="381"/>
    <n v="523"/>
    <n v="614"/>
    <n v="-91"/>
    <n v="0.85179153094462534"/>
    <n v="0.17399617590822181"/>
    <s v="Stable"/>
    <s v="Understocked"/>
    <x v="0"/>
    <s v="Increase Safety Stock"/>
    <n v="124396.5"/>
  </r>
  <r>
    <s v="INVDEM001936"/>
    <s v="Walmart USA"/>
    <s v="ST161"/>
    <s v="Walmart Springfield Store"/>
    <s v="Midwest"/>
    <s v="Illinois"/>
    <s v="Springfield"/>
    <s v="PRD6209"/>
    <x v="29"/>
    <x v="3"/>
    <d v="2025-12-10T00:00:00"/>
    <x v="4"/>
    <n v="928"/>
    <n v="1223"/>
    <n v="928"/>
    <n v="295"/>
    <n v="0.68211206896551724"/>
    <n v="-0.24121013900245297"/>
    <s v="Stable"/>
    <s v="Overstocked"/>
    <x v="2"/>
    <s v="Improve Forecast Model"/>
    <n v="192207.35999999999"/>
  </r>
  <r>
    <s v="INVDEM000093"/>
    <s v="Walmart USA"/>
    <s v="ST651"/>
    <s v="Walmart Buffalo Store"/>
    <s v="Northeast"/>
    <s v="New York"/>
    <s v="Buffalo"/>
    <s v="PRD1171"/>
    <x v="32"/>
    <x v="7"/>
    <d v="2025-07-19T00:00:00"/>
    <x v="2"/>
    <n v="23"/>
    <n v="339"/>
    <n v="286"/>
    <n v="53"/>
    <n v="0.81468531468531469"/>
    <n v="-0.15634218289085547"/>
    <s v="Stable"/>
    <s v="Understocked"/>
    <x v="5"/>
    <s v="Increase Safety Stock"/>
    <n v="4352.29"/>
  </r>
  <r>
    <s v="INVDEM001787"/>
    <s v="Walmart USA"/>
    <s v="ST143"/>
    <s v="Walmart Tampa Store"/>
    <s v="West"/>
    <s v="Florida"/>
    <s v="Tampa"/>
    <s v="PRD6636"/>
    <x v="30"/>
    <x v="0"/>
    <d v="2025-10-25T00:00:00"/>
    <x v="2"/>
    <n v="236"/>
    <n v="289"/>
    <n v="236"/>
    <n v="53"/>
    <n v="0.77542372881355925"/>
    <n v="-0.18339100346020762"/>
    <s v="Stable"/>
    <s v="Balanced"/>
    <x v="2"/>
    <s v="Maintain Current Plan"/>
    <n v="96488.6"/>
  </r>
  <r>
    <s v="INVDEM000954"/>
    <s v="Walmart USA"/>
    <s v="ST451"/>
    <s v="Walmart Naperville Store"/>
    <s v="West"/>
    <s v="Illinois"/>
    <s v="Naperville"/>
    <s v="PRD6715"/>
    <x v="3"/>
    <x v="2"/>
    <d v="2025-01-22T00:00:00"/>
    <x v="3"/>
    <n v="314"/>
    <n v="774"/>
    <n v="1106"/>
    <n v="-332"/>
    <n v="0.69981916817359857"/>
    <n v="0.4289405684754522"/>
    <s v="Stable"/>
    <s v="Understocked"/>
    <x v="0"/>
    <s v="Increase Safety Stock"/>
    <n v="76710.2"/>
  </r>
  <r>
    <s v="INVDEM000312"/>
    <s v="Walmart USA"/>
    <s v="ST315"/>
    <s v="Walmart Austin Store"/>
    <s v="Northeast"/>
    <s v="Texas"/>
    <s v="Austin"/>
    <s v="PRD7055"/>
    <x v="7"/>
    <x v="2"/>
    <d v="2025-01-06T00:00:00"/>
    <x v="0"/>
    <n v="910"/>
    <n v="814"/>
    <n v="910"/>
    <n v="-96"/>
    <n v="0.89450549450549455"/>
    <n v="0.11793611793611794"/>
    <s v="Stable"/>
    <s v="Stockout Risk"/>
    <x v="1"/>
    <s v="Increase Safety Stock"/>
    <n v="339384.5"/>
  </r>
  <r>
    <s v="INVDEM002029"/>
    <s v="Walmart USA"/>
    <s v="ST898"/>
    <s v="Walmart Savannah Store"/>
    <s v="West"/>
    <s v="Georgia"/>
    <s v="Savannah"/>
    <s v="PRD6419"/>
    <x v="33"/>
    <x v="6"/>
    <d v="2025-08-14T00:00:00"/>
    <x v="2"/>
    <n v="483"/>
    <n v="843"/>
    <n v="1078"/>
    <n v="-235"/>
    <n v="0.78200371057513918"/>
    <n v="0.27876631079478054"/>
    <s v="Stable"/>
    <s v="Understocked"/>
    <x v="4"/>
    <s v="Increase Safety Stock"/>
    <n v="196416.78"/>
  </r>
  <r>
    <s v="INVDEM001880"/>
    <s v="Walmart USA"/>
    <s v="ST280"/>
    <s v="Walmart Naperville Store"/>
    <s v="Northeast"/>
    <s v="Illinois"/>
    <s v="Naperville"/>
    <s v="PRD8763"/>
    <x v="24"/>
    <x v="6"/>
    <d v="2025-11-19T00:00:00"/>
    <x v="1"/>
    <n v="557"/>
    <n v="740"/>
    <n v="557"/>
    <n v="183"/>
    <n v="0.6714542190305206"/>
    <n v="-0.2472972972972973"/>
    <s v="Stable"/>
    <s v="Overstocked"/>
    <x v="1"/>
    <s v="Improve Forecast Model"/>
    <n v="95464.23"/>
  </r>
  <r>
    <s v="INVDEM000217"/>
    <s v="Walmart USA"/>
    <s v="ST526"/>
    <s v="Walmart Naperville Store"/>
    <s v="South"/>
    <s v="Illinois"/>
    <s v="Naperville"/>
    <s v="PRD2440"/>
    <x v="22"/>
    <x v="1"/>
    <d v="2026-02-23T00:00:00"/>
    <x v="4"/>
    <n v="110"/>
    <n v="138"/>
    <n v="110"/>
    <n v="28"/>
    <n v="0.74545454545454548"/>
    <n v="-0.20289855072463769"/>
    <s v="Stable"/>
    <s v="Balanced"/>
    <x v="1"/>
    <s v="Maintain Current Plan"/>
    <n v="20979.200000000001"/>
  </r>
  <r>
    <s v="INVDEM001269"/>
    <s v="Walmart USA"/>
    <s v="ST375"/>
    <s v="Walmart Chicago Store"/>
    <s v="South"/>
    <s v="Illinois"/>
    <s v="Chicago"/>
    <s v="PRD5856"/>
    <x v="15"/>
    <x v="7"/>
    <d v="2026-04-01T00:00:00"/>
    <x v="2"/>
    <n v="349"/>
    <n v="943"/>
    <n v="1249"/>
    <n v="-306"/>
    <n v="0.755004003202562"/>
    <n v="0.32449628844114531"/>
    <s v="Stable"/>
    <s v="Understocked"/>
    <x v="2"/>
    <s v="Increase Safety Stock"/>
    <n v="106965.01"/>
  </r>
  <r>
    <s v="INVDEM000975"/>
    <s v="Walmart USA"/>
    <s v="ST390"/>
    <s v="Walmart Dallas Store"/>
    <s v="West"/>
    <s v="Texas"/>
    <s v="Dallas"/>
    <s v="PRD6397"/>
    <x v="25"/>
    <x v="0"/>
    <d v="2026-04-19T00:00:00"/>
    <x v="0"/>
    <n v="422"/>
    <n v="673"/>
    <n v="519"/>
    <n v="154"/>
    <n v="0.7032755298651252"/>
    <n v="-0.2288261515601783"/>
    <s v="Stable"/>
    <s v="Understocked"/>
    <x v="4"/>
    <s v="Increase Safety Stock"/>
    <n v="124570.18"/>
  </r>
  <r>
    <s v="INVDEM001002"/>
    <s v="Walmart USA"/>
    <s v="ST674"/>
    <s v="Walmart Atlanta Store"/>
    <s v="West"/>
    <s v="Georgia"/>
    <s v="Atlanta"/>
    <s v="PRD9645"/>
    <x v="21"/>
    <x v="1"/>
    <d v="2025-10-16T00:00:00"/>
    <x v="1"/>
    <n v="418"/>
    <n v="414"/>
    <n v="418"/>
    <n v="-4"/>
    <n v="0.99043062200956933"/>
    <n v="9.6618357487922701E-3"/>
    <s v="Stable"/>
    <s v="Balanced"/>
    <x v="0"/>
    <s v="Maintain Current Plan"/>
    <n v="100859.22"/>
  </r>
  <r>
    <s v="INVDEM001169"/>
    <s v="Walmart USA"/>
    <s v="ST719"/>
    <s v="Walmart Cincinnati Store"/>
    <s v="West"/>
    <s v="Ohio"/>
    <s v="Cincinnati"/>
    <s v="PRD3359"/>
    <x v="28"/>
    <x v="4"/>
    <d v="2026-03-24T00:00:00"/>
    <x v="4"/>
    <n v="287"/>
    <n v="432"/>
    <n v="559"/>
    <n v="-127"/>
    <n v="0.77280858676207509"/>
    <n v="0.29398148148148145"/>
    <s v="Stable"/>
    <s v="Understocked"/>
    <x v="3"/>
    <s v="Increase Safety Stock"/>
    <n v="117535.11"/>
  </r>
  <r>
    <s v="INVDEM001546"/>
    <s v="Walmart USA"/>
    <s v="ST511"/>
    <s v="Walmart Naperville Store"/>
    <s v="West"/>
    <s v="Illinois"/>
    <s v="Naperville"/>
    <s v="PRD3999"/>
    <x v="5"/>
    <x v="4"/>
    <d v="2026-01-07T00:00:00"/>
    <x v="3"/>
    <n v="957"/>
    <n v="2439"/>
    <n v="2033"/>
    <n v="406"/>
    <n v="0.8002951303492376"/>
    <n v="-0.16646166461664616"/>
    <s v="Stable"/>
    <s v="Understocked"/>
    <x v="2"/>
    <s v="Increase Safety Stock"/>
    <n v="17034.599999999999"/>
  </r>
  <r>
    <s v="INVDEM001032"/>
    <s v="Walmart USA"/>
    <s v="ST953"/>
    <s v="Walmart Albany Store"/>
    <s v="Northeast"/>
    <s v="New York"/>
    <s v="Albany"/>
    <s v="PRD6469"/>
    <x v="32"/>
    <x v="7"/>
    <d v="2025-04-20T00:00:00"/>
    <x v="1"/>
    <n v="42"/>
    <n v="1387"/>
    <n v="1273"/>
    <n v="114"/>
    <n v="0.91044776119402981"/>
    <n v="-8.2191780821917804E-2"/>
    <s v="Stable"/>
    <s v="Understocked"/>
    <x v="0"/>
    <s v="Increase Safety Stock"/>
    <n v="4803.96"/>
  </r>
  <r>
    <s v="INVDEM000867"/>
    <s v="Walmart USA"/>
    <s v="ST110"/>
    <s v="Walmart Buffalo Store"/>
    <s v="Northeast"/>
    <s v="New York"/>
    <s v="Buffalo"/>
    <s v="PRD1687"/>
    <x v="0"/>
    <x v="0"/>
    <d v="2026-02-02T00:00:00"/>
    <x v="3"/>
    <n v="1603"/>
    <n v="1922"/>
    <n v="1835"/>
    <n v="87"/>
    <n v="0.95258855585831059"/>
    <n v="-4.526534859521332E-2"/>
    <s v="Stable"/>
    <s v="Understocked"/>
    <x v="4"/>
    <s v="Increase Safety Stock"/>
    <n v="471217.88"/>
  </r>
  <r>
    <s v="INVDEM000843"/>
    <s v="Walmart USA"/>
    <s v="ST538"/>
    <s v="Walmart San Antonio Store"/>
    <s v="South"/>
    <s v="Texas"/>
    <s v="San Antonio"/>
    <s v="PRD4199"/>
    <x v="16"/>
    <x v="5"/>
    <d v="2025-08-16T00:00:00"/>
    <x v="4"/>
    <n v="186"/>
    <n v="751"/>
    <n v="648"/>
    <n v="103"/>
    <n v="0.84104938271604934"/>
    <n v="-0.13715046604527298"/>
    <s v="Stable"/>
    <s v="Understocked"/>
    <x v="2"/>
    <s v="Increase Safety Stock"/>
    <n v="18585.12"/>
  </r>
  <r>
    <s v="INVDEM001444"/>
    <s v="Walmart USA"/>
    <s v="ST493"/>
    <s v="Walmart Miami Store"/>
    <s v="South"/>
    <s v="Florida"/>
    <s v="Miami"/>
    <s v="PRD4400"/>
    <x v="23"/>
    <x v="1"/>
    <d v="2026-04-11T00:00:00"/>
    <x v="4"/>
    <n v="1148"/>
    <n v="906"/>
    <n v="1313"/>
    <n v="-407"/>
    <n v="0.69002284843869"/>
    <n v="0.44922737306843269"/>
    <s v="Stable"/>
    <s v="Understocked"/>
    <x v="5"/>
    <s v="Increase Safety Stock"/>
    <n v="322392.84000000003"/>
  </r>
  <r>
    <s v="INVDEM001308"/>
    <s v="Walmart USA"/>
    <s v="ST307"/>
    <s v="Walmart San Antonio Store"/>
    <s v="Northeast"/>
    <s v="Texas"/>
    <s v="San Antonio"/>
    <s v="PRD8591"/>
    <x v="24"/>
    <x v="6"/>
    <d v="2025-09-13T00:00:00"/>
    <x v="0"/>
    <n v="66"/>
    <n v="829"/>
    <n v="717"/>
    <n v="112"/>
    <n v="0.84379358437935847"/>
    <n v="-0.13510253317249699"/>
    <s v="Stable"/>
    <s v="Understocked"/>
    <x v="1"/>
    <s v="Increase Safety Stock"/>
    <n v="9393.7800000000007"/>
  </r>
  <r>
    <s v="INVDEM001830"/>
    <s v="Walmart USA"/>
    <s v="ST803"/>
    <s v="Walmart Tampa Store"/>
    <s v="Northeast"/>
    <s v="Florida"/>
    <s v="Tampa"/>
    <s v="PRD2941"/>
    <x v="26"/>
    <x v="2"/>
    <d v="2025-08-16T00:00:00"/>
    <x v="3"/>
    <n v="181"/>
    <n v="223"/>
    <n v="181"/>
    <n v="42"/>
    <n v="0.76795580110497241"/>
    <n v="-0.18834080717488788"/>
    <s v="Stable"/>
    <s v="Balanced"/>
    <x v="0"/>
    <s v="Maintain Current Plan"/>
    <n v="99828.74"/>
  </r>
  <r>
    <s v="INVDEM001727"/>
    <s v="Walmart USA"/>
    <s v="ST372"/>
    <s v="Walmart Mesa Store"/>
    <s v="Midwest"/>
    <s v="Arizona"/>
    <s v="Mesa"/>
    <s v="PRD6086"/>
    <x v="19"/>
    <x v="5"/>
    <d v="2025-03-30T00:00:00"/>
    <x v="2"/>
    <n v="124"/>
    <n v="486"/>
    <n v="556"/>
    <n v="-70"/>
    <n v="0.87410071942446044"/>
    <n v="0.1440329218106996"/>
    <s v="Stable"/>
    <s v="Understocked"/>
    <x v="1"/>
    <s v="Increase Safety Stock"/>
    <n v="24079.56"/>
  </r>
  <r>
    <s v="INVDEM001861"/>
    <s v="Walmart USA"/>
    <s v="ST458"/>
    <s v="Walmart Orlando Store"/>
    <s v="South"/>
    <s v="Florida"/>
    <s v="Orlando"/>
    <s v="PRD4917"/>
    <x v="6"/>
    <x v="1"/>
    <d v="2026-04-20T00:00:00"/>
    <x v="2"/>
    <n v="431"/>
    <n v="344"/>
    <n v="431"/>
    <n v="-87"/>
    <n v="0.79814385150812062"/>
    <n v="0.25290697674418605"/>
    <s v="Stable"/>
    <s v="Stockout Risk"/>
    <x v="2"/>
    <s v="Increase Safety Stock"/>
    <n v="93695.09"/>
  </r>
  <r>
    <s v="INVDEM001976"/>
    <s v="Walmart USA"/>
    <s v="ST342"/>
    <s v="Walmart Atlanta Store"/>
    <s v="Northeast"/>
    <s v="Georgia"/>
    <s v="Atlanta"/>
    <s v="PRD9306"/>
    <x v="27"/>
    <x v="7"/>
    <d v="2025-08-02T00:00:00"/>
    <x v="3"/>
    <n v="646"/>
    <n v="774"/>
    <n v="646"/>
    <n v="128"/>
    <n v="0.80185758513931882"/>
    <n v="-0.16537467700258399"/>
    <s v="Stable"/>
    <s v="Balanced"/>
    <x v="5"/>
    <s v="Maintain Current Plan"/>
    <n v="180821.86"/>
  </r>
  <r>
    <s v="INVDEM000443"/>
    <s v="Walmart USA"/>
    <s v="ST635"/>
    <s v="Walmart Tucson Store"/>
    <s v="Midwest"/>
    <s v="Arizona"/>
    <s v="Tucson"/>
    <s v="PRD6257"/>
    <x v="8"/>
    <x v="5"/>
    <d v="2025-01-23T00:00:00"/>
    <x v="3"/>
    <n v="108"/>
    <n v="2239"/>
    <n v="1739"/>
    <n v="500"/>
    <n v="0.71247843588269122"/>
    <n v="-0.22331397945511389"/>
    <s v="Stable"/>
    <s v="Understocked"/>
    <x v="4"/>
    <s v="Increase Safety Stock"/>
    <n v="19645.2"/>
  </r>
  <r>
    <s v="INVDEM000753"/>
    <s v="Walmart USA"/>
    <s v="ST613"/>
    <s v="Walmart Springfield Store"/>
    <s v="West"/>
    <s v="Illinois"/>
    <s v="Springfield"/>
    <s v="PRD5132"/>
    <x v="12"/>
    <x v="6"/>
    <d v="2025-06-16T00:00:00"/>
    <x v="0"/>
    <n v="446"/>
    <n v="719"/>
    <n v="887"/>
    <n v="-168"/>
    <n v="0.81059751972942506"/>
    <n v="0.23365785813630041"/>
    <s v="Stable"/>
    <s v="Understocked"/>
    <x v="4"/>
    <s v="Increase Safety Stock"/>
    <n v="141618.38"/>
  </r>
  <r>
    <s v="INVDEM001698"/>
    <s v="Walmart USA"/>
    <s v="ST424"/>
    <s v="Walmart Peoria Store"/>
    <s v="Midwest"/>
    <s v="Illinois"/>
    <s v="Peoria"/>
    <s v="PRD1117"/>
    <x v="4"/>
    <x v="3"/>
    <d v="2026-01-18T00:00:00"/>
    <x v="4"/>
    <n v="445"/>
    <n v="322"/>
    <n v="445"/>
    <n v="-123"/>
    <n v="0.72359550561797747"/>
    <n v="0.38198757763975155"/>
    <s v="Stable"/>
    <s v="Balanced"/>
    <x v="3"/>
    <s v="Maintain Current Plan"/>
    <n v="15316.9"/>
  </r>
  <r>
    <s v="INVDEM000865"/>
    <s v="Walmart USA"/>
    <s v="ST984"/>
    <s v="Walmart Mesa Store"/>
    <s v="West"/>
    <s v="Arizona"/>
    <s v="Mesa"/>
    <s v="PRD4924"/>
    <x v="4"/>
    <x v="3"/>
    <d v="2025-05-01T00:00:00"/>
    <x v="4"/>
    <n v="151"/>
    <n v="209"/>
    <n v="231"/>
    <n v="-22"/>
    <n v="0.90476190476190477"/>
    <n v="0.10526315789473684"/>
    <s v="Stable"/>
    <s v=" understocked "/>
    <x v="5"/>
    <s v="Increase Safety Stock"/>
    <n v="17970.509999999998"/>
  </r>
  <r>
    <s v="INVDEM001079"/>
    <s v="Walmart USA"/>
    <s v="ST854"/>
    <s v="Walmart Peoria Store"/>
    <s v="South"/>
    <s v="Illinois"/>
    <s v="Peoria"/>
    <s v="PRD7699"/>
    <x v="35"/>
    <x v="3"/>
    <d v="2025-11-20T00:00:00"/>
    <x v="2"/>
    <n v="760"/>
    <n v="1229"/>
    <n v="976"/>
    <n v="253"/>
    <n v="0.74077868852459017"/>
    <n v="-0.20585842148087877"/>
    <s v="Stable"/>
    <s v="Understocked"/>
    <x v="5"/>
    <s v="Increase Safety Stock"/>
    <n v="159615.20000000001"/>
  </r>
  <r>
    <s v="INVDEM000244"/>
    <s v="Walmart USA"/>
    <s v="ST425"/>
    <s v="Walmart Augusta Store"/>
    <s v="Midwest"/>
    <s v="Georgia"/>
    <s v="Augusta"/>
    <s v="PRD8508"/>
    <x v="12"/>
    <x v="6"/>
    <d v="2025-03-26T00:00:00"/>
    <x v="2"/>
    <n v="103"/>
    <n v="116"/>
    <n v="103"/>
    <n v="13"/>
    <n v="0.87378640776699035"/>
    <n v="-0.11206896551724138"/>
    <s v="Stable"/>
    <s v="Balanced"/>
    <x v="2"/>
    <s v="Maintain Current Plan"/>
    <n v="25734.55"/>
  </r>
  <r>
    <s v="INVDEM000763"/>
    <s v="Walmart USA"/>
    <s v="ST532"/>
    <s v="Walmart Mesa Store"/>
    <s v="West"/>
    <s v="Arizona"/>
    <s v="Mesa"/>
    <s v="PRD7083"/>
    <x v="23"/>
    <x v="1"/>
    <d v="2026-05-02T00:00:00"/>
    <x v="3"/>
    <n v="266"/>
    <n v="991"/>
    <n v="1439"/>
    <n v="-448"/>
    <n v="0.68867268936761639"/>
    <n v="0.45206861755802219"/>
    <s v="Stable"/>
    <s v="Understocked"/>
    <x v="4"/>
    <s v="Increase Safety Stock"/>
    <n v="83930.98"/>
  </r>
  <r>
    <s v="INVDEM001790"/>
    <s v="Walmart USA"/>
    <s v="ST536"/>
    <s v="Walmart Dallas Store"/>
    <s v="West"/>
    <s v="Texas"/>
    <s v="Dallas"/>
    <s v="PRD3769"/>
    <x v="32"/>
    <x v="7"/>
    <d v="2026-03-02T00:00:00"/>
    <x v="2"/>
    <n v="406"/>
    <n v="503"/>
    <n v="406"/>
    <n v="97"/>
    <n v="0.76108374384236455"/>
    <n v="-0.19284294234592445"/>
    <s v="Stable"/>
    <s v="Stockout Risk"/>
    <x v="5"/>
    <s v="Increase Safety Stock"/>
    <n v="139087.48000000001"/>
  </r>
  <r>
    <s v="INVDEM001846"/>
    <s v="Walmart USA"/>
    <s v="ST427"/>
    <s v="Walmart New York City Store"/>
    <s v="South"/>
    <s v="New York"/>
    <s v="New York City"/>
    <s v="PRD4217"/>
    <x v="8"/>
    <x v="5"/>
    <d v="2025-02-25T00:00:00"/>
    <x v="3"/>
    <n v="1508"/>
    <n v="2347"/>
    <n v="1960"/>
    <n v="387"/>
    <n v="0.80255102040816328"/>
    <n v="-0.16489135066041755"/>
    <s v="Stable"/>
    <s v="Understocked"/>
    <x v="4"/>
    <s v="Increase Safety Stock"/>
    <n v="82125.679999999993"/>
  </r>
  <r>
    <s v="INVDEM001511"/>
    <s v="Walmart USA"/>
    <s v="ST309"/>
    <s v="Walmart Houston Store"/>
    <s v="Midwest"/>
    <s v="Texas"/>
    <s v="Houston"/>
    <s v="PRD2105"/>
    <x v="29"/>
    <x v="3"/>
    <d v="2025-01-11T00:00:00"/>
    <x v="4"/>
    <n v="367"/>
    <n v="492"/>
    <n v="490"/>
    <n v="2"/>
    <n v="0.99591836734693873"/>
    <n v="-4.0650406504065045E-3"/>
    <s v="Stable"/>
    <s v="Understocked"/>
    <x v="0"/>
    <s v=" REDUCE REORDER QUANTITY"/>
    <n v="64408.5"/>
  </r>
  <r>
    <s v="INVDEM000103"/>
    <s v="Walmart USA"/>
    <s v="ST993"/>
    <s v="Walmart Houston Store"/>
    <s v="South"/>
    <s v="Texas"/>
    <s v="Houston"/>
    <s v="PRD3527"/>
    <x v="7"/>
    <x v="2"/>
    <d v="2025-07-01T00:00:00"/>
    <x v="1"/>
    <n v="278"/>
    <n v="508"/>
    <n v="746"/>
    <n v="-238"/>
    <n v="0.68096514745308312"/>
    <n v="0.46850393700787402"/>
    <s v="Stable"/>
    <s v="Understocked"/>
    <x v="1"/>
    <s v="Increase Safety Stock"/>
    <n v="90969.94"/>
  </r>
  <r>
    <s v="INVDEM000662"/>
    <s v="Walmart USA"/>
    <s v="ST237"/>
    <s v="Walmart Scottsdale Store"/>
    <s v="Northeast"/>
    <s v="Arizona"/>
    <s v="Scottsdale"/>
    <s v="PRD2960"/>
    <x v="34"/>
    <x v="5"/>
    <d v="2025-10-04T00:00:00"/>
    <x v="1"/>
    <n v="245"/>
    <n v="585"/>
    <n v="739"/>
    <n v="-154"/>
    <n v="0.79161028416779433"/>
    <n v="0.26324786324786326"/>
    <s v="Stable"/>
    <s v="Understocked"/>
    <x v="2"/>
    <s v="Increase Safety Stock"/>
    <n v="26494.3"/>
  </r>
  <r>
    <s v="INVDEM001719"/>
    <s v="Walmart USA"/>
    <s v="ST838"/>
    <s v="Walmart San Jose Store"/>
    <s v="Northeast"/>
    <s v="California"/>
    <s v="San Jose"/>
    <s v="PRD6505"/>
    <x v="15"/>
    <x v="7"/>
    <d v="2025-02-10T00:00:00"/>
    <x v="3"/>
    <n v="103"/>
    <n v="364"/>
    <n v="365"/>
    <n v="-1"/>
    <n v="0.99726027397260275"/>
    <n v="2.7472527472527475E-3"/>
    <s v="Stable"/>
    <s v="Understocked"/>
    <x v="5"/>
    <s v="Increase Safety Stock"/>
    <n v="7461.32"/>
  </r>
  <r>
    <s v="INVDEM000766"/>
    <s v="Walmart USA"/>
    <s v="ST605"/>
    <s v="Walmart Atlanta Store"/>
    <s v="Northeast"/>
    <s v="Georgia"/>
    <s v="Atlanta"/>
    <s v="PRD2336"/>
    <x v="1"/>
    <x v="0"/>
    <d v="2026-01-20T00:00:00"/>
    <x v="1"/>
    <n v="424"/>
    <n v="462"/>
    <n v="424"/>
    <n v="38"/>
    <n v="0.910377358490566"/>
    <n v="-8.2251082251082255E-2"/>
    <s v="Stable"/>
    <s v="Stockout Risk"/>
    <x v="3"/>
    <s v="Increase Safety Stock"/>
    <n v="157435.44"/>
  </r>
  <r>
    <s v="INVDEM001553"/>
    <s v="Walmart USA"/>
    <s v="ST800"/>
    <s v="Walmart Jacksonville Store"/>
    <s v="Midwest"/>
    <s v="Florida"/>
    <s v="Jacksonville"/>
    <s v="PRD4903"/>
    <x v="23"/>
    <x v="1"/>
    <d v="2026-03-26T00:00:00"/>
    <x v="0"/>
    <n v="113"/>
    <n v="119"/>
    <n v="113"/>
    <n v="6"/>
    <n v="0.94690265486725667"/>
    <n v="-5.0420168067226892E-2"/>
    <s v="Stable"/>
    <s v="Overstocked"/>
    <x v="4"/>
    <s v="Reduce Reorder Quantity"/>
    <n v="52578.9"/>
  </r>
  <r>
    <s v="INVDEM000811"/>
    <s v="Walmart USA"/>
    <s v="ST134"/>
    <s v="Walmart Macon Store"/>
    <s v="West"/>
    <s v="Georgia"/>
    <s v="Macon"/>
    <s v="PRD6351"/>
    <x v="14"/>
    <x v="4"/>
    <d v="2026-01-19T00:00:00"/>
    <x v="3"/>
    <n v="120"/>
    <n v="123"/>
    <n v="120"/>
    <n v="3"/>
    <n v="0.97499999999999998"/>
    <n v="-2.4390243902439025E-2"/>
    <s v="Stable"/>
    <s v="Balanced"/>
    <x v="5"/>
    <s v="Maintain Current Plan"/>
    <n v="6504"/>
  </r>
  <r>
    <s v="INVDEM000609"/>
    <s v="Walmart USA"/>
    <s v="ST956"/>
    <s v="Walmart Scottsdale Store"/>
    <s v="West"/>
    <s v="Arizona"/>
    <s v="Scottsdale"/>
    <s v="PRD5367"/>
    <x v="18"/>
    <x v="2"/>
    <d v="2025-06-26T00:00:00"/>
    <x v="0"/>
    <n v="820"/>
    <n v="932"/>
    <n v="820"/>
    <n v="112"/>
    <n v="0.86341463414634145"/>
    <n v="-0.12017167381974249"/>
    <s v="Stable"/>
    <s v="Stockout Risk"/>
    <x v="4"/>
    <s v="Increase Safety Stock"/>
    <n v="126608"/>
  </r>
  <r>
    <s v="INVDEM000255"/>
    <s v="Walmart USA"/>
    <s v="ST516"/>
    <s v="Walmart Mesa Store"/>
    <s v="Midwest"/>
    <s v="Arizona"/>
    <s v="Mesa"/>
    <s v="PRD5973"/>
    <x v="13"/>
    <x v="4"/>
    <d v="2025-03-24T00:00:00"/>
    <x v="2"/>
    <n v="382"/>
    <n v="1213"/>
    <n v="1158"/>
    <n v="-55"/>
    <n v="0.9525043177892919"/>
    <n v="-4.5342126957955482E-2"/>
    <s v="Stable"/>
    <s v="Understocked"/>
    <x v="0"/>
    <s v="Increase Safety Stock"/>
    <n v="48261.88"/>
  </r>
  <r>
    <s v="INVDEM000021"/>
    <s v="Walmart USA"/>
    <s v="ST502"/>
    <s v="Walmart Chicago Store"/>
    <s v="South"/>
    <s v="Illinois"/>
    <s v="Chicago"/>
    <s v="PRD7182"/>
    <x v="2"/>
    <x v="1"/>
    <d v="2025-09-15T00:00:00"/>
    <x v="4"/>
    <n v="195"/>
    <n v="301"/>
    <n v="375"/>
    <n v="-74"/>
    <n v="0.80266666666666664"/>
    <n v="0.24584717607973422"/>
    <s v="Stable"/>
    <s v="Understocked"/>
    <x v="2"/>
    <s v="Increase Safety Stock"/>
    <n v="24238.5"/>
  </r>
  <r>
    <s v="INVDEM000531"/>
    <s v="Walmart USA"/>
    <s v="ST583"/>
    <s v="Walmart Cincinnati Store"/>
    <s v="Northeast"/>
    <s v="Ohio"/>
    <s v="Cincinnati"/>
    <s v="PRD1125"/>
    <x v="3"/>
    <x v="2"/>
    <d v="2026-05-14T00:00:00"/>
    <x v="1"/>
    <n v="106"/>
    <n v="94"/>
    <n v="106"/>
    <n v="-12"/>
    <n v="0.8867924528301887"/>
    <n v="0.1276595744680851"/>
    <s v="Stable"/>
    <s v="Balanced"/>
    <x v="2"/>
    <s v="Maintain Current Plan"/>
    <n v="1719.32"/>
  </r>
  <r>
    <s v="INVDEM002019"/>
    <s v="Walmart USA"/>
    <s v="ST598"/>
    <s v="Walmart Rochester Store"/>
    <s v="South"/>
    <s v="New York"/>
    <s v="Rochester"/>
    <s v="PRD9464"/>
    <x v="6"/>
    <x v="1"/>
    <d v="2026-02-24T00:00:00"/>
    <x v="1"/>
    <n v="684"/>
    <n v="558"/>
    <n v="762"/>
    <n v="-204"/>
    <n v="0.73228346456692917"/>
    <n v="0.36559139784946237"/>
    <s v="Stable"/>
    <s v="Understocked"/>
    <x v="4"/>
    <s v="Increase Safety Stock"/>
    <n v="196266.96"/>
  </r>
  <r>
    <s v="INVDEM000814"/>
    <s v="Walmart USA"/>
    <s v="ST598"/>
    <s v="Walmart Dallas Store"/>
    <s v="Northeast"/>
    <s v="Texas"/>
    <s v="Dallas"/>
    <s v="PRD6149"/>
    <x v="4"/>
    <x v="3"/>
    <d v="2025-05-12T00:00:00"/>
    <x v="0"/>
    <n v="156"/>
    <n v="872"/>
    <n v="1076"/>
    <n v="-204"/>
    <n v="0.81040892193308545"/>
    <n v="0.23394495412844038"/>
    <s v="Stable"/>
    <s v="Understocked"/>
    <x v="0"/>
    <s v="Increase Safety Stock"/>
    <n v="8918.52"/>
  </r>
  <r>
    <s v="INVDEM001812"/>
    <s v="Walmart USA"/>
    <s v="ST162"/>
    <s v="Walmart Jacksonville Store"/>
    <s v="Northeast"/>
    <s v="Florida"/>
    <s v="Jacksonville"/>
    <s v="PRD3610"/>
    <x v="33"/>
    <x v="6"/>
    <d v="2026-02-17T00:00:00"/>
    <x v="0"/>
    <n v="299"/>
    <n v="351"/>
    <n v="319"/>
    <n v="32"/>
    <n v="0.89968652037617558"/>
    <n v="-9.1168091168091173E-2"/>
    <s v="Stable"/>
    <s v="Understocked"/>
    <x v="3"/>
    <s v="Increase Safety Stock"/>
    <n v="135754.97"/>
  </r>
  <r>
    <s v="INVDEM001822"/>
    <s v="Walmart USA"/>
    <s v="ST656"/>
    <s v="Walmart Cleveland Store"/>
    <s v="South"/>
    <s v="Ohio"/>
    <s v="Cleveland"/>
    <s v="PRD1748"/>
    <x v="33"/>
    <x v="6"/>
    <d v="2025-06-01T00:00:00"/>
    <x v="0"/>
    <n v="249"/>
    <n v="331"/>
    <n v="289"/>
    <n v="42"/>
    <n v="0.8546712802768166"/>
    <n v="-0.12688821752265861"/>
    <s v="Stable"/>
    <s v="Understocked"/>
    <x v="2"/>
    <s v="Increase Safety Stock"/>
    <n v="116367.66"/>
  </r>
  <r>
    <s v="INVDEM001523"/>
    <s v="Walmart USA"/>
    <s v="ST472"/>
    <s v="Walmart Peoria Store"/>
    <s v="South"/>
    <s v="Illinois"/>
    <s v="Peoria"/>
    <s v="PRD9525"/>
    <x v="13"/>
    <x v="4"/>
    <d v="2025-05-26T00:00:00"/>
    <x v="3"/>
    <n v="535"/>
    <n v="606"/>
    <n v="535"/>
    <n v="71"/>
    <n v="0.86728971962616819"/>
    <n v="-0.11716171617161716"/>
    <s v="Stable"/>
    <s v="Stockout Risk"/>
    <x v="2"/>
    <s v="Increase Safety Stock"/>
    <n v="233795"/>
  </r>
  <r>
    <s v="INVDEM001584"/>
    <s v="Walmart USA"/>
    <s v="ST150"/>
    <s v="Walmart Buffalo Store"/>
    <s v="Northeast"/>
    <s v="New York"/>
    <s v="Buffalo"/>
    <s v="PRD1681"/>
    <x v="27"/>
    <x v="7"/>
    <d v="2026-04-18T00:00:00"/>
    <x v="2"/>
    <n v="44"/>
    <n v="45"/>
    <n v="44"/>
    <n v="1"/>
    <n v="0.97727272727272729"/>
    <n v="-2.2222222222222223E-2"/>
    <s v="Stable"/>
    <s v="Overstocked"/>
    <x v="3"/>
    <s v="Reduce Reorder Quantity"/>
    <n v="5573.92"/>
  </r>
  <r>
    <s v="INVDEM000471"/>
    <s v="Walmart USA"/>
    <s v="ST413"/>
    <s v="Walmart Sacramento Store"/>
    <s v="West"/>
    <s v="California"/>
    <s v="Sacramento"/>
    <s v="PRD3164"/>
    <x v="10"/>
    <x v="2"/>
    <d v="2026-01-08T00:00:00"/>
    <x v="0"/>
    <n v="1380"/>
    <n v="1851"/>
    <n v="1380"/>
    <n v="471"/>
    <n v="0.65869565217391313"/>
    <n v="-0.25445705024311183"/>
    <s v="Stable"/>
    <s v="Stockout Risk"/>
    <x v="4"/>
    <s v="Increase Safety Stock"/>
    <n v="350257.8"/>
  </r>
  <r>
    <s v="INVDEM000329"/>
    <s v="Walmart USA"/>
    <s v="ST413"/>
    <s v="Walmart Cincinnati Store"/>
    <s v="West"/>
    <s v="Ohio"/>
    <s v="Cincinnati"/>
    <s v="PRD3359"/>
    <x v="15"/>
    <x v="7"/>
    <d v="2025-04-24T00:00:00"/>
    <x v="1"/>
    <n v="645"/>
    <n v="518"/>
    <n v="735"/>
    <n v="-217"/>
    <n v="0.7047619047619047"/>
    <n v="0.41891891891891891"/>
    <s v="Stable"/>
    <s v=" understocked "/>
    <x v="0"/>
    <s v="Increase Safety Stock"/>
    <n v="59552.85"/>
  </r>
  <r>
    <s v="INVDEM001323"/>
    <s v="Walmart USA"/>
    <s v="ST451"/>
    <s v="Walmart Austin Store"/>
    <s v="West"/>
    <s v="Texas"/>
    <s v="Austin"/>
    <s v="PRD2386"/>
    <x v="38"/>
    <x v="6"/>
    <d v="2025-12-20T00:00:00"/>
    <x v="0"/>
    <n v="337"/>
    <n v="335"/>
    <n v="354"/>
    <n v="-19"/>
    <n v="0.9463276836158192"/>
    <n v="5.6716417910447764E-2"/>
    <s v="Stable"/>
    <s v="Overstocked"/>
    <x v="0"/>
    <s v="Increase Safety Stock"/>
    <n v="160445.70000000001"/>
  </r>
  <r>
    <s v="INVDEM000537"/>
    <s v="Walmart USA"/>
    <s v="ST975"/>
    <s v="Walmart Sacramento Store"/>
    <s v="Northeast"/>
    <s v="California"/>
    <s v="Sacramento"/>
    <s v="PRD7776"/>
    <x v="4"/>
    <x v="3"/>
    <d v="2025-12-23T00:00:00"/>
    <x v="3"/>
    <n v="1607"/>
    <n v="1948"/>
    <n v="1607"/>
    <n v="341"/>
    <n v="0.78780336029869324"/>
    <n v="-0.17505133470225873"/>
    <s v="Stable"/>
    <s v="Stockout Risk"/>
    <x v="4"/>
    <s v="Increase Safety Stock"/>
    <n v="18592.990000000002"/>
  </r>
  <r>
    <s v="INVDEM000431"/>
    <s v="Walmart USA"/>
    <s v="ST959"/>
    <s v="Walmart Jacksonville Store"/>
    <s v="Midwest"/>
    <s v="Florida"/>
    <s v="Jacksonville"/>
    <s v="PRD2681"/>
    <x v="8"/>
    <x v="5"/>
    <d v="2025-08-16T00:00:00"/>
    <x v="4"/>
    <n v="285"/>
    <n v="775"/>
    <n v="580"/>
    <n v="195"/>
    <n v="0.6637931034482758"/>
    <n v="-0.25161290322580643"/>
    <s v="Stable"/>
    <s v="Understocked"/>
    <x v="5"/>
    <s v="Increase Safety Stock"/>
    <n v="59185.95"/>
  </r>
  <r>
    <s v="INVDEM001721"/>
    <s v="Walmart USA"/>
    <s v="ST779"/>
    <s v="Walmart Rochester Store"/>
    <s v="South"/>
    <s v="New York"/>
    <s v="Rochester"/>
    <s v="PRD2055"/>
    <x v="20"/>
    <x v="0"/>
    <d v="2025-07-29T00:00:00"/>
    <x v="2"/>
    <n v="285"/>
    <n v="792"/>
    <n v="967"/>
    <n v="-175"/>
    <n v="0.81902792140641156"/>
    <n v="0.22095959595959597"/>
    <s v="Stable"/>
    <s v="Understocked"/>
    <x v="0"/>
    <s v="Increase Safety Stock"/>
    <n v="46792.55"/>
  </r>
  <r>
    <s v="INVDEM000149"/>
    <s v="Walmart USA"/>
    <s v="ST476"/>
    <s v="Walmart New York City Store"/>
    <s v="Northeast"/>
    <s v="New York"/>
    <s v="New York City"/>
    <s v="PRD5270"/>
    <x v="10"/>
    <x v="2"/>
    <d v="2026-04-01T00:00:00"/>
    <x v="0"/>
    <n v="233"/>
    <n v="593"/>
    <n v="724"/>
    <n v="-131"/>
    <n v="0.81906077348066297"/>
    <n v="0.22091062394603711"/>
    <s v="Stable"/>
    <s v="Understocked"/>
    <x v="4"/>
    <s v="Increase Safety Stock"/>
    <n v="74299.039999999994"/>
  </r>
  <r>
    <s v="INVDEM000495"/>
    <s v="Walmart USA"/>
    <s v="ST489"/>
    <s v="Walmart Buffalo Store"/>
    <s v="West"/>
    <s v="New York"/>
    <s v="Buffalo"/>
    <s v="PRD8998"/>
    <x v="4"/>
    <x v="3"/>
    <d v="2026-01-12T00:00:00"/>
    <x v="0"/>
    <n v="75"/>
    <n v="75"/>
    <n v="75"/>
    <n v="0"/>
    <n v="1"/>
    <n v="0"/>
    <s v="Stable"/>
    <s v="Overstocked"/>
    <x v="4"/>
    <s v="Reduce Reorder Quantity"/>
    <n v="9684.75"/>
  </r>
  <r>
    <s v="INVDEM000182"/>
    <s v="Walmart USA"/>
    <s v="ST103"/>
    <s v="Walmart Jacksonville Store"/>
    <s v="Northeast"/>
    <s v="Florida"/>
    <s v="Jacksonville"/>
    <s v="PRD9996"/>
    <x v="4"/>
    <x v="3"/>
    <d v="2026-03-28T00:00:00"/>
    <x v="0"/>
    <n v="139"/>
    <n v="140"/>
    <n v="139"/>
    <n v="1"/>
    <n v="0.9928057553956835"/>
    <n v="-7.1428571428571426E-3"/>
    <s v="Stable"/>
    <s v="Balanced"/>
    <x v="4"/>
    <s v="Maintain Current Plan"/>
    <n v="37445.21"/>
  </r>
  <r>
    <s v="INVDEM001021"/>
    <s v="Walmart USA"/>
    <s v="ST752"/>
    <s v="Walmart New York City Store"/>
    <s v="West"/>
    <s v="New York"/>
    <s v="New York City"/>
    <s v="PRD9475"/>
    <x v="8"/>
    <x v="5"/>
    <d v="2025-08-10T00:00:00"/>
    <x v="2"/>
    <n v="662"/>
    <n v="599"/>
    <n v="662"/>
    <n v="-63"/>
    <n v="0.904833836858006"/>
    <n v="0.10517529215358931"/>
    <s v="Stable"/>
    <s v="Balanced"/>
    <x v="1"/>
    <s v="Maintain Current Plan"/>
    <n v="313132.62"/>
  </r>
  <r>
    <s v="INVDEM000174"/>
    <s v="Walmart USA"/>
    <s v="ST221"/>
    <s v="Walmart Mesa Store"/>
    <s v="Midwest"/>
    <s v="Arizona"/>
    <s v="Mesa"/>
    <s v="PRD4401"/>
    <x v="4"/>
    <x v="3"/>
    <d v="2025-11-21T00:00:00"/>
    <x v="1"/>
    <n v="154"/>
    <n v="477"/>
    <n v="597"/>
    <n v="-120"/>
    <n v="0.79899497487437188"/>
    <n v="0.25157232704402516"/>
    <s v="Stable"/>
    <s v="Understocked"/>
    <x v="1"/>
    <s v="Increase Safety Stock"/>
    <n v="47917.1"/>
  </r>
  <r>
    <s v="INVDEM001291"/>
    <s v="Walmart USA"/>
    <s v="ST589"/>
    <s v="Walmart Albany Store"/>
    <s v="West"/>
    <s v="New York"/>
    <s v="Albany"/>
    <s v="PRD8412"/>
    <x v="4"/>
    <x v="1"/>
    <d v="2026-02-23T00:00:00"/>
    <x v="4"/>
    <n v="127"/>
    <n v="104"/>
    <n v="127"/>
    <n v="-23"/>
    <n v="0.81889763779527558"/>
    <n v="0.22115384615384615"/>
    <s v="Stable"/>
    <s v="Stockout Risk"/>
    <x v="4"/>
    <s v="Increase Safety Stock"/>
    <n v="35253.93"/>
  </r>
  <r>
    <s v="INVDEM001741"/>
    <s v="Walmart USA"/>
    <s v="ST870"/>
    <s v="Walmart Rochester Store"/>
    <s v="West"/>
    <s v="New York"/>
    <s v="Rochester"/>
    <s v="PRD4875"/>
    <x v="30"/>
    <x v="0"/>
    <d v="2025-12-02T00:00:00"/>
    <x v="2"/>
    <n v="227"/>
    <n v="291"/>
    <n v="227"/>
    <n v="64"/>
    <n v="0.7180616740088106"/>
    <n v="-0.21993127147766323"/>
    <s v="Stable"/>
    <s v="Balanced"/>
    <x v="1"/>
    <s v="Maintain Current Plan"/>
    <n v="68960.33"/>
  </r>
  <r>
    <s v="INVDEM000505"/>
    <s v="Walmart USA"/>
    <s v="ST948"/>
    <s v="Walmart Mesa Store"/>
    <s v="West"/>
    <s v="Arizona"/>
    <s v="Mesa"/>
    <s v="PRD6221"/>
    <x v="3"/>
    <x v="2"/>
    <d v="2026-03-19T00:00:00"/>
    <x v="3"/>
    <n v="302"/>
    <n v="970"/>
    <n v="1012"/>
    <n v="-42"/>
    <n v="0.95849802371541504"/>
    <n v="4.3298969072164947E-2"/>
    <s v="Stable"/>
    <s v="Understocked"/>
    <x v="2"/>
    <s v="Increase Safety Stock"/>
    <n v="51805.08"/>
  </r>
  <r>
    <s v="INVDEM000402"/>
    <s v="Walmart USA"/>
    <s v="ST253"/>
    <s v="Walmart Los Angeles Store"/>
    <s v="South"/>
    <s v="California"/>
    <s v="Los Angeles"/>
    <s v="PRD3724"/>
    <x v="32"/>
    <x v="7"/>
    <d v="2026-05-20T00:00:00"/>
    <x v="2"/>
    <n v="100"/>
    <n v="85"/>
    <n v="100"/>
    <n v="-15"/>
    <n v="0.85"/>
    <n v="0.17647058823529413"/>
    <s v="Stable"/>
    <s v="Stockout Risk"/>
    <x v="1"/>
    <s v="Increase Safety Stock"/>
    <n v="15415"/>
  </r>
  <r>
    <s v="INVDEM001249"/>
    <s v="Walmart USA"/>
    <s v="ST293"/>
    <s v="Walmart Macon Store"/>
    <s v="Northeast"/>
    <s v="Georgia"/>
    <s v="Macon"/>
    <s v="PRD5226"/>
    <x v="31"/>
    <x v="3"/>
    <d v="2026-04-24T00:00:00"/>
    <x v="2"/>
    <n v="619"/>
    <n v="832"/>
    <n v="619"/>
    <n v="213"/>
    <n v="0.65589660743134082"/>
    <n v="-0.25600961538461536"/>
    <s v="Stable"/>
    <s v="Overstocked"/>
    <x v="0"/>
    <s v="Improve Forecast Model"/>
    <n v="28362.58"/>
  </r>
  <r>
    <s v="INVDEM000168"/>
    <s v="Walmart USA"/>
    <s v="ST362"/>
    <s v="Walmart Mesa Store"/>
    <s v="South"/>
    <s v="Arizona"/>
    <s v="Mesa"/>
    <s v="PRD3654"/>
    <x v="11"/>
    <x v="4"/>
    <d v="2025-02-08T00:00:00"/>
    <x v="2"/>
    <n v="218"/>
    <n v="749"/>
    <n v="1026"/>
    <n v="-277"/>
    <n v="0.7300194931773879"/>
    <n v="0.36982643524699599"/>
    <s v="Stable"/>
    <s v="Understocked"/>
    <x v="1"/>
    <s v="Increase Safety Stock"/>
    <n v="72264.820000000007"/>
  </r>
  <r>
    <s v="INVDEM000999"/>
    <s v="Walmart USA"/>
    <s v="ST814"/>
    <s v="Walmart New York City Store"/>
    <s v="South"/>
    <s v="New York"/>
    <s v="New York City"/>
    <s v="PRD8799"/>
    <x v="35"/>
    <x v="3"/>
    <d v="2026-03-12T00:00:00"/>
    <x v="3"/>
    <n v="781"/>
    <n v="1469"/>
    <n v="1267"/>
    <n v="202"/>
    <n v="0.84056827150749802"/>
    <n v="-0.13750850918992513"/>
    <s v="Stable"/>
    <s v="Understocked"/>
    <x v="4"/>
    <s v="Increase Safety Stock"/>
    <n v="176755.92"/>
  </r>
  <r>
    <s v="INVDEM001204"/>
    <s v="Walmart USA"/>
    <s v="ST986"/>
    <s v="Walmart Augusta Store"/>
    <s v="West"/>
    <s v="Georgia"/>
    <s v="Augusta"/>
    <s v="PRD8778"/>
    <x v="2"/>
    <x v="1"/>
    <d v="2025-03-21T00:00:00"/>
    <x v="4"/>
    <n v="650"/>
    <n v="707"/>
    <n v="1062"/>
    <n v="-355"/>
    <n v="0.66572504708097924"/>
    <n v="0.50212164073550214"/>
    <s v="Unstable"/>
    <s v="Understocked"/>
    <x v="3"/>
    <s v="Increase Safety Stock"/>
    <n v="351247"/>
  </r>
  <r>
    <s v="INVDEM001712"/>
    <s v="Walmart USA"/>
    <s v="ST804"/>
    <s v="Walmart Chicago Store"/>
    <s v="Midwest"/>
    <s v="Illinois"/>
    <s v="Chicago"/>
    <s v="PRD2502"/>
    <x v="32"/>
    <x v="7"/>
    <d v="2025-05-10T00:00:00"/>
    <x v="4"/>
    <n v="851"/>
    <n v="1024"/>
    <n v="960"/>
    <n v="64"/>
    <n v="0.93333333333333335"/>
    <n v="-6.25E-2"/>
    <s v="Stable"/>
    <s v="Understocked"/>
    <x v="0"/>
    <s v="Increase Safety Stock"/>
    <n v="282472.43"/>
  </r>
  <r>
    <s v="INVDEM001714"/>
    <s v="Walmart USA"/>
    <s v="ST512"/>
    <s v="Walmart Toledo Store"/>
    <s v="Northeast"/>
    <s v="Ohio"/>
    <s v="Toledo"/>
    <s v="PRD2505"/>
    <x v="1"/>
    <x v="0"/>
    <d v="2026-01-31T00:00:00"/>
    <x v="2"/>
    <n v="617"/>
    <n v="893"/>
    <n v="1184"/>
    <n v="-291"/>
    <n v="0.75422297297297303"/>
    <n v="0.32586786114221722"/>
    <s v="Stable"/>
    <s v="Understocked"/>
    <x v="5"/>
    <s v="Increase Safety Stock"/>
    <n v="207429.23"/>
  </r>
  <r>
    <s v="INVDEM001155"/>
    <s v="Walmart USA"/>
    <s v="ST512"/>
    <s v="Walmart Houston Store"/>
    <s v="Midwest"/>
    <s v="Texas"/>
    <s v="Houston"/>
    <s v="PRD4063"/>
    <x v="4"/>
    <x v="3"/>
    <d v="2025-04-15T00:00:00"/>
    <x v="4"/>
    <n v="1074"/>
    <n v="1244"/>
    <n v="1359"/>
    <n v="-115"/>
    <n v="0.91537895511405443"/>
    <n v="9.2443729903536984E-2"/>
    <s v="Stable"/>
    <s v="Understocked"/>
    <x v="5"/>
    <s v="Increase Safety Stock"/>
    <n v="16453.68"/>
  </r>
  <r>
    <s v="INVDEM001760"/>
    <s v="Walmart USA"/>
    <s v="ST285"/>
    <s v="Walmart Jacksonville Store"/>
    <s v="Midwest"/>
    <s v="Florida"/>
    <s v="Jacksonville"/>
    <s v="PRD9795"/>
    <x v="9"/>
    <x v="5"/>
    <d v="2025-12-11T00:00:00"/>
    <x v="3"/>
    <n v="319"/>
    <n v="816"/>
    <n v="726"/>
    <n v="-90"/>
    <n v="0.87603305785123964"/>
    <n v="-0.11029411764705882"/>
    <s v="Stable"/>
    <s v="Understocked"/>
    <x v="2"/>
    <s v="Increase Safety Stock"/>
    <n v="138040.87"/>
  </r>
  <r>
    <s v="INVDEM000736"/>
    <s v="Walmart USA"/>
    <s v="ST479"/>
    <s v="Walmart Springfield Store"/>
    <s v="West"/>
    <s v="Illinois"/>
    <s v="Springfield"/>
    <s v="PRD6766"/>
    <x v="10"/>
    <x v="2"/>
    <d v="2025-05-03T00:00:00"/>
    <x v="3"/>
    <n v="84"/>
    <n v="939"/>
    <n v="1357"/>
    <n v="-418"/>
    <n v="0.69196757553426669"/>
    <n v="0.44515441959531415"/>
    <s v="Stable"/>
    <s v="Understocked"/>
    <x v="0"/>
    <s v="Increase Safety Stock"/>
    <n v="35868"/>
  </r>
  <r>
    <s v="INVDEM001605"/>
    <s v="Walmart USA"/>
    <s v="ST681"/>
    <s v="Walmart Columbus Store"/>
    <s v="South"/>
    <s v="Ohio"/>
    <s v="Columbus"/>
    <s v="PRD1557"/>
    <x v="19"/>
    <x v="5"/>
    <d v="2025-11-12T00:00:00"/>
    <x v="1"/>
    <n v="88"/>
    <n v="755"/>
    <n v="626"/>
    <n v="129"/>
    <n v="0.79392971246006394"/>
    <n v="-0.17086092715231788"/>
    <s v="Stable"/>
    <s v="Understocked"/>
    <x v="0"/>
    <s v="Increase Safety Stock"/>
    <n v="24496.560000000001"/>
  </r>
  <r>
    <s v="INVDEM001432"/>
    <s v="Walmart USA"/>
    <s v="ST610"/>
    <s v="Walmart Rochester Store"/>
    <s v="West"/>
    <s v="New York"/>
    <s v="Rochester"/>
    <s v="PRD2610"/>
    <x v="23"/>
    <x v="1"/>
    <d v="2025-12-17T00:00:00"/>
    <x v="1"/>
    <n v="192"/>
    <n v="253"/>
    <n v="192"/>
    <n v="61"/>
    <n v="0.68229166666666674"/>
    <n v="-0.24110671936758893"/>
    <s v="Stable"/>
    <s v="Stockout Risk"/>
    <x v="0"/>
    <s v="Increase Safety Stock"/>
    <n v="83458.559999999998"/>
  </r>
  <r>
    <s v="INVDEM001882"/>
    <s v="Walmart USA"/>
    <s v="ST281"/>
    <s v="Walmart Savannah Store"/>
    <s v="West"/>
    <s v="Georgia"/>
    <s v="Savannah"/>
    <s v="PRD6693"/>
    <x v="38"/>
    <x v="6"/>
    <d v="2026-03-14T00:00:00"/>
    <x v="2"/>
    <n v="303"/>
    <n v="765"/>
    <n v="596"/>
    <n v="169"/>
    <n v="0.71644295302013417"/>
    <n v="-0.22091503267973855"/>
    <s v="Stable"/>
    <s v="Understocked"/>
    <x v="5"/>
    <s v="Increase Safety Stock"/>
    <n v="119139.6"/>
  </r>
  <r>
    <s v="INVDEM001907"/>
    <s v="Walmart USA"/>
    <s v="ST303"/>
    <s v="Walmart Macon Store"/>
    <s v="South"/>
    <s v="Georgia"/>
    <s v="Macon"/>
    <s v="PRD1734"/>
    <x v="15"/>
    <x v="7"/>
    <d v="2026-04-14T00:00:00"/>
    <x v="2"/>
    <n v="357"/>
    <n v="335"/>
    <n v="380"/>
    <n v="-45"/>
    <n v="0.88157894736842102"/>
    <n v="0.13432835820895522"/>
    <s v="Stable"/>
    <s v="Understocked"/>
    <x v="5"/>
    <s v="Increase Safety Stock"/>
    <n v="45028.41"/>
  </r>
  <r>
    <s v="INVDEM000464"/>
    <s v="Walmart USA"/>
    <s v="ST451"/>
    <s v="Walmart Sacramento Store"/>
    <s v="West"/>
    <s v="California"/>
    <s v="Sacramento"/>
    <s v="PRD6911"/>
    <x v="34"/>
    <x v="5"/>
    <d v="2026-05-02T00:00:00"/>
    <x v="4"/>
    <n v="210"/>
    <n v="375"/>
    <n v="382"/>
    <n v="-7"/>
    <n v="0.98167539267015702"/>
    <n v="1.8666666666666668E-2"/>
    <s v="Stable"/>
    <s v="Balanced"/>
    <x v="5"/>
    <s v="Increase Safety Stock"/>
    <n v="50305.5"/>
  </r>
  <r>
    <s v="INVDEM000435"/>
    <s v="Walmart USA"/>
    <s v="ST990"/>
    <s v="Walmart Buffalo Store"/>
    <s v="South"/>
    <s v="New York"/>
    <s v="Buffalo"/>
    <s v="PRD7163"/>
    <x v="29"/>
    <x v="3"/>
    <d v="2025-03-03T00:00:00"/>
    <x v="0"/>
    <n v="374"/>
    <n v="418"/>
    <n v="374"/>
    <n v="44"/>
    <n v="0.88235294117647056"/>
    <n v="-0.10526315789473684"/>
    <s v="Stable"/>
    <s v="Stockout Risk"/>
    <x v="5"/>
    <s v=" improve forecast model "/>
    <n v="2191.64"/>
  </r>
  <r>
    <s v="INVDEM001151"/>
    <s v="Walmart USA"/>
    <s v="ST923"/>
    <s v="Walmart Los Angeles Store"/>
    <s v="South"/>
    <s v="California"/>
    <s v="Los Angeles"/>
    <s v="PRD4843"/>
    <x v="36"/>
    <x v="7"/>
    <d v="2025-06-12T00:00:00"/>
    <x v="2"/>
    <n v="204"/>
    <n v="211"/>
    <n v="204"/>
    <n v="7"/>
    <n v="0.96568627450980393"/>
    <n v="-3.3175355450236969E-2"/>
    <s v="Stable"/>
    <s v="Balanced"/>
    <x v="2"/>
    <s v="Maintain Current Plan"/>
    <n v="5971.08"/>
  </r>
  <r>
    <s v="INVDEM000891"/>
    <s v="Walmart USA"/>
    <s v="ST149"/>
    <s v="Walmart San Jose Store"/>
    <s v="West"/>
    <s v="California"/>
    <s v="San Jose"/>
    <s v="PRD8557"/>
    <x v="4"/>
    <x v="3"/>
    <d v="2026-03-03T00:00:00"/>
    <x v="2"/>
    <n v="569"/>
    <n v="689"/>
    <n v="569"/>
    <n v="120"/>
    <n v="0.78910369068541297"/>
    <n v="-0.17416545718432511"/>
    <s v="Stable"/>
    <s v="Balanced"/>
    <x v="2"/>
    <s v="Maintain Current Plan"/>
    <n v="50726.35"/>
  </r>
  <r>
    <s v="INVDEM001801"/>
    <s v="Walmart USA"/>
    <s v="ST410"/>
    <s v="Walmart Naperville Store"/>
    <s v="South"/>
    <s v="Illinois"/>
    <s v="Naperville"/>
    <s v="PRD1935"/>
    <x v="6"/>
    <x v="1"/>
    <d v="2026-04-01T00:00:00"/>
    <x v="0"/>
    <n v="37"/>
    <n v="215"/>
    <n v="210"/>
    <n v="5"/>
    <n v="0.97619047619047616"/>
    <n v="-2.3255813953488372E-2"/>
    <s v="Stable"/>
    <s v="Understocked"/>
    <x v="2"/>
    <s v="Increase Safety Stock"/>
    <n v="7489.17"/>
  </r>
  <r>
    <s v="INVDEM001008"/>
    <s v="Walmart USA"/>
    <s v="ST686"/>
    <s v="Walmart San Jose Store"/>
    <s v="Northeast"/>
    <s v="California"/>
    <s v="San Jose"/>
    <s v="PRD5751"/>
    <x v="11"/>
    <x v="4"/>
    <d v="2025-10-09T00:00:00"/>
    <x v="3"/>
    <n v="528"/>
    <n v="397"/>
    <n v="553"/>
    <n v="-156"/>
    <n v="0.71790235081374321"/>
    <n v="0.39294710327455917"/>
    <s v="Stable"/>
    <s v="Understocked"/>
    <x v="0"/>
    <s v="Increase Safety Stock"/>
    <n v="103329.60000000001"/>
  </r>
  <r>
    <s v="INVDEM000615"/>
    <s v="Walmart USA"/>
    <s v="ST893"/>
    <s v="Walmart Macon Store"/>
    <s v="Midwest"/>
    <s v="Georgia"/>
    <s v="Macon"/>
    <s v="PRD9498"/>
    <x v="9"/>
    <x v="5"/>
    <d v="2025-09-08T00:00:00"/>
    <x v="2"/>
    <n v="132"/>
    <n v="170"/>
    <n v="132"/>
    <n v="38"/>
    <n v="0.71212121212121215"/>
    <n v="-0.22352941176470589"/>
    <s v="Stable"/>
    <s v="Overstocked"/>
    <x v="4"/>
    <s v="Reduce Reorder Quantity"/>
    <n v="43713.120000000003"/>
  </r>
  <r>
    <s v="INVDEM001783"/>
    <s v="Walmart USA"/>
    <s v="ST555"/>
    <s v="Walmart Austin Store"/>
    <s v="Midwest"/>
    <s v="Texas"/>
    <s v="Austin"/>
    <s v="PRD4721"/>
    <x v="18"/>
    <x v="2"/>
    <d v="2025-04-04T00:00:00"/>
    <x v="1"/>
    <n v="335"/>
    <n v="424"/>
    <n v="335"/>
    <n v="89"/>
    <n v="0.73432835820895526"/>
    <n v="-0.2099056603773585"/>
    <s v="Stable"/>
    <s v="Balanced"/>
    <x v="1"/>
    <s v="Increase Safety Stock"/>
    <n v="61757.25"/>
  </r>
  <r>
    <s v="INVDEM001447"/>
    <s v="Walmart USA"/>
    <s v="ST263"/>
    <s v="Walmart San Antonio Store"/>
    <s v="South"/>
    <s v="Texas"/>
    <s v="San Antonio"/>
    <s v="PRD2484"/>
    <x v="14"/>
    <x v="4"/>
    <d v="2025-07-14T00:00:00"/>
    <x v="3"/>
    <n v="202"/>
    <n v="222"/>
    <n v="250"/>
    <n v="-28"/>
    <n v="0.88800000000000001"/>
    <n v="0.12612612612612611"/>
    <s v="Stable"/>
    <s v="Understocked"/>
    <x v="3"/>
    <s v="Increase Safety Stock"/>
    <n v="47779.06"/>
  </r>
  <r>
    <s v="INVDEM000233"/>
    <s v="Walmart USA"/>
    <s v="ST362"/>
    <s v="Walmart Los Angeles Store"/>
    <s v="West"/>
    <s v="California"/>
    <s v="Los Angeles"/>
    <s v="PRD7368"/>
    <x v="12"/>
    <x v="6"/>
    <d v="2025-10-03T00:00:00"/>
    <x v="0"/>
    <n v="551"/>
    <n v="529"/>
    <n v="551"/>
    <n v="-22"/>
    <n v="0.96007259528130673"/>
    <n v="4.1587901701323253E-2"/>
    <s v="Stable"/>
    <s v="Balanced"/>
    <x v="3"/>
    <s v="Maintain Current Plan"/>
    <n v="106541.36"/>
  </r>
  <r>
    <s v="INVDEM000287"/>
    <s v="Walmart USA"/>
    <s v="ST754"/>
    <s v="Walmart Peoria Store"/>
    <s v="South"/>
    <s v="Illinois"/>
    <s v="Peoria"/>
    <s v="PRD6599"/>
    <x v="39"/>
    <x v="7"/>
    <d v="2025-04-02T00:00:00"/>
    <x v="1"/>
    <n v="1245"/>
    <n v="1751"/>
    <n v="1423"/>
    <n v="328"/>
    <n v="0.76950105411103298"/>
    <n v="-0.18732153055396916"/>
    <s v="Stable"/>
    <s v="Understocked"/>
    <x v="1"/>
    <s v="Increase Safety Stock"/>
    <n v="46675.05"/>
  </r>
  <r>
    <s v="INVDEM000383"/>
    <s v="Walmart USA"/>
    <s v="ST754"/>
    <s v="Walmart Jacksonville Store"/>
    <s v="South"/>
    <s v="Florida"/>
    <s v="Jacksonville"/>
    <s v="PRD9052"/>
    <x v="35"/>
    <x v="3"/>
    <d v="2025-04-02T00:00:00"/>
    <x v="0"/>
    <n v="165"/>
    <n v="118"/>
    <n v="165"/>
    <n v="-47"/>
    <n v="0.71515151515151509"/>
    <n v="0.39830508474576271"/>
    <s v="Stable"/>
    <s v="Stockout Risk"/>
    <x v="3"/>
    <s v="Increase Safety Stock"/>
    <n v="51793.5"/>
  </r>
  <r>
    <s v="INVDEM000131"/>
    <s v="Walmart USA"/>
    <s v="ST591"/>
    <s v="Walmart San Jose Store"/>
    <s v="South"/>
    <s v="California"/>
    <s v="San Jose"/>
    <s v="PRD2963"/>
    <x v="8"/>
    <x v="5"/>
    <d v="2025-05-21T00:00:00"/>
    <x v="1"/>
    <n v="542"/>
    <n v="1049"/>
    <n v="863"/>
    <n v="186"/>
    <n v="0.78447276940903821"/>
    <n v="-0.17731172545281221"/>
    <s v="Stable"/>
    <s v="Understocked"/>
    <x v="1"/>
    <s v="Increase Safety Stock"/>
    <n v="80047.98"/>
  </r>
  <r>
    <s v="INVDEM001289"/>
    <s v="Walmart USA"/>
    <s v="ST595"/>
    <s v="Walmart Albany Store"/>
    <s v="South"/>
    <s v="New York"/>
    <s v="Albany"/>
    <s v="PRD1812"/>
    <x v="7"/>
    <x v="2"/>
    <d v="2025-12-18T00:00:00"/>
    <x v="1"/>
    <n v="23"/>
    <n v="74"/>
    <n v="105"/>
    <n v="-31"/>
    <n v="0.7047619047619047"/>
    <n v="0.41891891891891891"/>
    <s v="Stable"/>
    <s v="Understocked"/>
    <x v="0"/>
    <s v="Increase Safety Stock"/>
    <n v="8925.3799999999992"/>
  </r>
  <r>
    <s v="INVDEM001398"/>
    <s v="Walmart USA"/>
    <s v="ST666"/>
    <s v="Walmart Toledo Store"/>
    <s v="West"/>
    <s v="Ohio"/>
    <s v="Toledo"/>
    <s v="PRD1456"/>
    <x v="24"/>
    <x v="6"/>
    <d v="2025-01-15T00:00:00"/>
    <x v="3"/>
    <n v="117"/>
    <n v="130"/>
    <n v="117"/>
    <n v="13"/>
    <n v="0.88888888888888884"/>
    <n v="-0.1"/>
    <s v="Stable"/>
    <s v="Stockout Risk"/>
    <x v="1"/>
    <s v="Maintain Current Plan"/>
    <n v="15226.38"/>
  </r>
  <r>
    <s v="INVDEM001504"/>
    <s v="Walmart USA"/>
    <s v="ST311"/>
    <s v="Walmart San Antonio Store"/>
    <s v="West"/>
    <s v="Texas"/>
    <s v="San Antonio"/>
    <s v="PRD6009"/>
    <x v="3"/>
    <x v="2"/>
    <d v="2025-07-20T00:00:00"/>
    <x v="4"/>
    <n v="185"/>
    <n v="371"/>
    <n v="562"/>
    <n v="-191"/>
    <n v="0.66014234875444844"/>
    <n v="0.51482479784366575"/>
    <s v="Unstable"/>
    <s v="Understocked"/>
    <x v="2"/>
    <s v="Increase Safety Stock"/>
    <n v="75776"/>
  </r>
  <r>
    <s v="INVDEM000151"/>
    <s v="Walmart USA"/>
    <s v="ST134"/>
    <s v="Walmart Scottsdale Store"/>
    <s v="Midwest"/>
    <s v="Arizona"/>
    <s v="Scottsdale"/>
    <s v="PRD1454"/>
    <x v="34"/>
    <x v="5"/>
    <d v="2025-08-13T00:00:00"/>
    <x v="2"/>
    <n v="543"/>
    <n v="709"/>
    <n v="543"/>
    <n v="166"/>
    <n v="0.69429097605893186"/>
    <n v="-0.23413258110014104"/>
    <s v="Stable"/>
    <s v="Stockout Risk"/>
    <x v="1"/>
    <s v="Increase Safety Stock"/>
    <n v="8470.7999999999993"/>
  </r>
  <r>
    <s v="INVDEM001920"/>
    <s v="Walmart USA"/>
    <s v="ST879"/>
    <s v="Walmart Scottsdale Store"/>
    <s v="Northeast"/>
    <s v="Arizona"/>
    <s v="Scottsdale"/>
    <s v="PRD6602"/>
    <x v="15"/>
    <x v="7"/>
    <d v="2025-10-02T00:00:00"/>
    <x v="4"/>
    <n v="373"/>
    <n v="659"/>
    <n v="747"/>
    <n v="-88"/>
    <n v="0.88219544846050868"/>
    <n v="0.13353566009104703"/>
    <s v="Stable"/>
    <s v="Understocked"/>
    <x v="0"/>
    <s v="Increase Safety Stock"/>
    <n v="103365.75999999999"/>
  </r>
  <r>
    <s v="INVDEM000732"/>
    <s v="Walmart USA"/>
    <s v="ST128"/>
    <s v="Walmart Phoenix Store"/>
    <s v="Midwest"/>
    <s v="Arizona"/>
    <s v="Phoenix"/>
    <s v="PRD9182"/>
    <x v="25"/>
    <x v="0"/>
    <d v="2025-10-02T00:00:00"/>
    <x v="1"/>
    <n v="468"/>
    <n v="1008"/>
    <n v="829"/>
    <n v="179"/>
    <n v="0.78407720144752713"/>
    <n v="-0.17757936507936509"/>
    <s v="Stable"/>
    <s v="Understocked"/>
    <x v="0"/>
    <s v="Increase Safety Stock"/>
    <n v="98542.080000000002"/>
  </r>
  <r>
    <s v="INVDEM001815"/>
    <s v="Walmart USA"/>
    <s v="ST781"/>
    <s v="Walmart Miami Store"/>
    <s v="Midwest"/>
    <s v="Florida"/>
    <s v="Miami"/>
    <s v="PRD3810"/>
    <x v="27"/>
    <x v="7"/>
    <d v="2025-02-17T00:00:00"/>
    <x v="2"/>
    <n v="514"/>
    <n v="654"/>
    <n v="514"/>
    <n v="140"/>
    <n v="0.72762645914396895"/>
    <n v="-0.21406727828746178"/>
    <s v="Stable"/>
    <s v="Stockout Risk"/>
    <x v="3"/>
    <s v="Increase Safety Stock"/>
    <n v="101283.7"/>
  </r>
  <r>
    <s v="INVDEM001157"/>
    <s v="Walmart USA"/>
    <s v="ST957"/>
    <s v="Walmart Savannah Store"/>
    <s v="Midwest"/>
    <s v="Georgia"/>
    <s v="Savannah"/>
    <s v="PRD4337"/>
    <x v="18"/>
    <x v="2"/>
    <d v="2025-03-21T00:00:00"/>
    <x v="1"/>
    <n v="203"/>
    <n v="232"/>
    <n v="203"/>
    <n v="29"/>
    <n v="0.85714285714285721"/>
    <n v="-0.125"/>
    <s v="Stable"/>
    <s v="Stockout Risk"/>
    <x v="5"/>
    <s v="Increase Safety Stock"/>
    <n v="17384.919999999998"/>
  </r>
  <r>
    <s v="INVDEM000860"/>
    <s v="Walmart USA"/>
    <s v="ST988"/>
    <s v="Walmart Los Angeles Store"/>
    <s v="Midwest"/>
    <s v="California"/>
    <s v="Los Angeles"/>
    <s v="PRD6139"/>
    <x v="15"/>
    <x v="7"/>
    <d v="2026-03-31T00:00:00"/>
    <x v="0"/>
    <n v="475"/>
    <n v="604"/>
    <n v="637"/>
    <n v="-33"/>
    <n v="0.94819466248037676"/>
    <n v="5.4635761589403975E-2"/>
    <s v="Stable"/>
    <s v="Understocked"/>
    <x v="5"/>
    <s v="Increase Safety Stock"/>
    <n v="134130.5"/>
  </r>
  <r>
    <s v="INVDEM000452"/>
    <s v="Walmart USA"/>
    <s v="ST235"/>
    <s v="Walmart Peoria Store"/>
    <s v="West"/>
    <s v="Illinois"/>
    <s v="Peoria"/>
    <s v="PRD5588"/>
    <x v="22"/>
    <x v="1"/>
    <d v="2025-04-28T00:00:00"/>
    <x v="4"/>
    <n v="720"/>
    <n v="1449"/>
    <n v="1310"/>
    <n v="139"/>
    <n v="0.89389312977099233"/>
    <n v="-9.5928226363008975E-2"/>
    <s v="Stable"/>
    <s v="Understocked"/>
    <x v="5"/>
    <s v=" REDUCE REORDER QUANTITY"/>
    <n v="86061.6"/>
  </r>
  <r>
    <s v="INVDEM001628"/>
    <s v="Walmart USA"/>
    <s v="ST308"/>
    <s v="Walmart Cleveland Store"/>
    <s v="Northeast"/>
    <s v="Ohio"/>
    <s v="Cleveland"/>
    <s v="PRD4115"/>
    <x v="14"/>
    <x v="4"/>
    <d v="2026-01-02T00:00:00"/>
    <x v="1"/>
    <n v="62"/>
    <n v="79"/>
    <n v="62"/>
    <n v="17"/>
    <n v="0.72580645161290325"/>
    <n v="-0.21518987341772153"/>
    <s v="Stable"/>
    <s v="Overstocked"/>
    <x v="2"/>
    <s v="Reduce Reorder Quantity"/>
    <n v="12156.34"/>
  </r>
  <r>
    <s v="INVDEM000632"/>
    <s v="Walmart USA"/>
    <s v="ST349"/>
    <s v="Walmart New York City Store"/>
    <s v="Northeast"/>
    <s v="New York"/>
    <s v="New York City"/>
    <s v="PRD6838"/>
    <x v="17"/>
    <x v="3"/>
    <d v="2026-01-10T00:00:00"/>
    <x v="3"/>
    <n v="167"/>
    <n v="1177"/>
    <n v="1364"/>
    <n v="-187"/>
    <n v="0.86290322580645162"/>
    <n v="0.15887850467289719"/>
    <s v="Stable"/>
    <s v="Understocked"/>
    <x v="3"/>
    <s v="Increase Safety Stock"/>
    <n v="80841.36"/>
  </r>
  <r>
    <s v="INVDEM000078"/>
    <s v="Walmart USA"/>
    <s v="ST107"/>
    <s v="Walmart Chicago Store"/>
    <s v="South"/>
    <s v="Illinois"/>
    <s v="Chicago"/>
    <s v="PRD6761"/>
    <x v="36"/>
    <x v="7"/>
    <d v="2026-03-20T00:00:00"/>
    <x v="0"/>
    <n v="167"/>
    <n v="1035"/>
    <n v="983"/>
    <n v="52"/>
    <n v="0.9471007121057986"/>
    <n v="-5.0241545893719805E-2"/>
    <s v="Stable"/>
    <s v="Understocked"/>
    <x v="3"/>
    <s v="Increase Safety Stock"/>
    <n v="16804.55"/>
  </r>
  <r>
    <s v="INVDEM000059"/>
    <s v="Walmart USA"/>
    <s v="ST387"/>
    <s v="Walmart San Diego Store"/>
    <s v="Northeast"/>
    <s v="California"/>
    <s v="San Diego"/>
    <s v="PRD1458"/>
    <x v="19"/>
    <x v="5"/>
    <d v="2025-03-06T00:00:00"/>
    <x v="2"/>
    <n v="136"/>
    <n v="555"/>
    <n v="471"/>
    <n v="84"/>
    <n v="0.82165605095541405"/>
    <n v="-0.15135135135135136"/>
    <s v="Stable"/>
    <s v="Understocked"/>
    <x v="3"/>
    <s v="Increase Safety Stock"/>
    <n v="23476.32"/>
  </r>
  <r>
    <s v="INVDEM001481"/>
    <s v="Walmart USA"/>
    <s v="ST377"/>
    <s v="Walmart Los Angeles Store"/>
    <s v="Northeast"/>
    <s v="California"/>
    <s v="Los Angeles"/>
    <s v="PRD2163"/>
    <x v="19"/>
    <x v="1"/>
    <d v="2025-08-11T00:00:00"/>
    <x v="0"/>
    <n v="397"/>
    <n v="367"/>
    <n v="403"/>
    <n v="-36"/>
    <n v="0.91066997518610426"/>
    <n v="9.8092643051771122E-2"/>
    <s v="Stable"/>
    <s v="Understocked"/>
    <x v="1"/>
    <s v="Increase Safety Stock"/>
    <n v="35217.870000000003"/>
  </r>
  <r>
    <s v="INVDEM000453"/>
    <s v="Walmart USA"/>
    <s v="ST466"/>
    <s v="Walmart Orlando Store"/>
    <s v="South"/>
    <s v="Florida"/>
    <s v="Orlando"/>
    <s v="PRD1178"/>
    <x v="8"/>
    <x v="5"/>
    <d v="2025-07-24T00:00:00"/>
    <x v="1"/>
    <n v="640"/>
    <n v="1177"/>
    <n v="1266"/>
    <n v="-89"/>
    <n v="0.92969984202211686"/>
    <n v="7.5615972812234492E-2"/>
    <s v="Stable"/>
    <s v="Understocked"/>
    <x v="2"/>
    <s v="Increase Safety Stock"/>
    <n v="13696"/>
  </r>
  <r>
    <s v="INVDEM000699"/>
    <s v="Walmart USA"/>
    <s v="ST139"/>
    <s v="Walmart Naperville Store"/>
    <s v="West"/>
    <s v="Illinois"/>
    <s v="Naperville"/>
    <s v="PRD9761"/>
    <x v="26"/>
    <x v="2"/>
    <d v="2026-01-09T00:00:00"/>
    <x v="0"/>
    <n v="793"/>
    <n v="783"/>
    <n v="793"/>
    <n v="-10"/>
    <n v="0.98738965952080704"/>
    <n v="1.277139208173691E-2"/>
    <s v="Stable"/>
    <s v="Stockout Risk"/>
    <x v="2"/>
    <s v="Increase Safety Stock"/>
    <n v="61195.81"/>
  </r>
  <r>
    <s v="INVDEM000005"/>
    <s v="Walmart USA"/>
    <s v="ST841"/>
    <s v="Walmart Atlanta Store"/>
    <s v="South"/>
    <s v="Georgia"/>
    <s v="Atlanta"/>
    <s v="PRD5867"/>
    <x v="32"/>
    <x v="7"/>
    <d v="2025-10-06T00:00:00"/>
    <x v="1"/>
    <n v="282"/>
    <n v="430"/>
    <n v="430"/>
    <n v="0"/>
    <n v="1"/>
    <n v="0"/>
    <s v="Stable"/>
    <s v="Understocked"/>
    <x v="3"/>
    <s v="Increase Safety Stock"/>
    <n v="56972.46"/>
  </r>
  <r>
    <s v="INVDEM000250"/>
    <s v="Walmart USA"/>
    <s v="ST366"/>
    <s v="Walmart Cleveland Store"/>
    <s v="West"/>
    <s v="Ohio"/>
    <s v="Cleveland"/>
    <s v="PRD4037"/>
    <x v="31"/>
    <x v="3"/>
    <d v="2025-08-16T00:00:00"/>
    <x v="2"/>
    <n v="333"/>
    <n v="1240"/>
    <n v="934"/>
    <n v="306"/>
    <n v="0.6723768736616702"/>
    <n v="-0.24677419354838709"/>
    <s v="Stable"/>
    <s v="Understocked"/>
    <x v="5"/>
    <s v="Increase Safety Stock"/>
    <n v="55188.09"/>
  </r>
  <r>
    <s v="INVDEM000547"/>
    <s v="Walmart USA"/>
    <s v="ST636"/>
    <s v="Walmart Cleveland Store"/>
    <s v="Northeast"/>
    <s v="Ohio"/>
    <s v="Cleveland"/>
    <s v="PRD3037"/>
    <x v="0"/>
    <x v="0"/>
    <d v="2025-09-08T00:00:00"/>
    <x v="0"/>
    <n v="330"/>
    <n v="439"/>
    <n v="330"/>
    <n v="109"/>
    <n v="0.66969696969696968"/>
    <n v="-0.24829157175398633"/>
    <s v="Stable"/>
    <s v="Stockout Risk"/>
    <x v="5"/>
    <s v="Increase Safety Stock"/>
    <n v="100141.8"/>
  </r>
  <r>
    <s v="INVDEM001548"/>
    <s v="Walmart USA"/>
    <s v="ST469"/>
    <s v="Walmart Orlando Store"/>
    <s v="Midwest"/>
    <s v="Florida"/>
    <s v="Orlando"/>
    <s v="PRD9079"/>
    <x v="19"/>
    <x v="5"/>
    <d v="2025-05-13T00:00:00"/>
    <x v="0"/>
    <n v="250"/>
    <n v="385"/>
    <n v="386"/>
    <n v="-1"/>
    <n v="0.99740932642487046"/>
    <n v="2.5974025974025974E-3"/>
    <s v="Stable"/>
    <s v="Stockout Risk"/>
    <x v="5"/>
    <s v="Increase Safety Stock"/>
    <n v="11100"/>
  </r>
  <r>
    <s v="INVDEM001435"/>
    <s v="Walmart USA"/>
    <s v="ST964"/>
    <s v="Walmart Cleveland Store"/>
    <s v="South"/>
    <s v="Ohio"/>
    <s v="Cleveland"/>
    <s v="PRD8634"/>
    <x v="8"/>
    <x v="5"/>
    <d v="2025-11-05T00:00:00"/>
    <x v="2"/>
    <n v="351"/>
    <n v="310"/>
    <n v="466"/>
    <n v="-156"/>
    <n v="0.66523605150214593"/>
    <n v="0.50322580645161286"/>
    <s v="Unstable"/>
    <s v="Understocked"/>
    <x v="4"/>
    <s v="Increase Safety Stock"/>
    <n v="104359.32"/>
  </r>
  <r>
    <s v="INVDEM000779"/>
    <s v="Walmart USA"/>
    <s v="ST206"/>
    <s v="Walmart San Antonio Store"/>
    <s v="Midwest"/>
    <s v="Texas"/>
    <s v="San Antonio"/>
    <s v="PRD9417"/>
    <x v="31"/>
    <x v="3"/>
    <d v="2025-02-13T00:00:00"/>
    <x v="3"/>
    <n v="419"/>
    <n v="1086"/>
    <n v="1364"/>
    <n v="-278"/>
    <n v="0.79618768328445744"/>
    <n v="0.2559852670349908"/>
    <s v="Stable"/>
    <s v="Understocked"/>
    <x v="4"/>
    <s v="Increase Safety Stock"/>
    <n v="84533.25"/>
  </r>
  <r>
    <s v="INVDEM000014"/>
    <s v="Walmart USA"/>
    <s v="ST530"/>
    <s v="Walmart Orlando Store"/>
    <s v="South"/>
    <s v="Florida"/>
    <s v="Orlando"/>
    <s v="PRD8883"/>
    <x v="15"/>
    <x v="7"/>
    <d v="2025-09-28T00:00:00"/>
    <x v="0"/>
    <n v="217"/>
    <n v="570"/>
    <n v="653"/>
    <n v="-83"/>
    <n v="0.87289433384379789"/>
    <n v="0.14561403508771931"/>
    <s v="Stable"/>
    <s v="Understocked"/>
    <x v="0"/>
    <s v="Increase Safety Stock"/>
    <n v="12724.88"/>
  </r>
  <r>
    <s v="INVDEM001664"/>
    <s v="Walmart USA"/>
    <s v="ST117"/>
    <s v="Walmart Toledo Store"/>
    <s v="Northeast"/>
    <s v="Ohio"/>
    <s v="Toledo"/>
    <s v="PRD5411"/>
    <x v="29"/>
    <x v="3"/>
    <d v="2026-03-17T00:00:00"/>
    <x v="4"/>
    <n v="928"/>
    <n v="1072"/>
    <n v="1059"/>
    <n v="13"/>
    <n v="0.98772426817752601"/>
    <n v="-1.2126865671641791E-2"/>
    <s v="Stable"/>
    <s v="Understocked"/>
    <x v="3"/>
    <s v="Increase Safety Stock"/>
    <n v="110162.88"/>
  </r>
  <r>
    <s v="INVDEM001035"/>
    <s v="Walmart USA"/>
    <s v="ST281"/>
    <s v="Walmart Cincinnati Store"/>
    <s v="Midwest"/>
    <s v="Ohio"/>
    <s v="Cincinnati"/>
    <s v="PRD4660"/>
    <x v="12"/>
    <x v="6"/>
    <d v="2025-04-07T00:00:00"/>
    <x v="4"/>
    <n v="413"/>
    <n v="667"/>
    <n v="531"/>
    <n v="136"/>
    <n v="0.74387947269303201"/>
    <n v="-0.20389805097451275"/>
    <s v="Stable"/>
    <s v="Understocked"/>
    <x v="1"/>
    <s v="Increase Safety Stock"/>
    <n v="55358.52"/>
  </r>
  <r>
    <s v="INVDEM001534"/>
    <s v="Walmart USA"/>
    <s v="ST527"/>
    <s v="Walmart Columbus Store"/>
    <s v="South"/>
    <s v="Ohio"/>
    <s v="Columbus"/>
    <s v="PRD4038"/>
    <x v="33"/>
    <x v="6"/>
    <d v="2025-01-23T00:00:00"/>
    <x v="4"/>
    <n v="419"/>
    <n v="100"/>
    <n v="432"/>
    <n v="-52"/>
    <n v="0.23148148148148151"/>
    <n v="3.32"/>
    <s v="Unstable"/>
    <s v="Understocked"/>
    <x v="3"/>
    <s v="Increase Safety Stock"/>
    <n v="5861.81"/>
  </r>
  <r>
    <s v="INVDEM000916"/>
    <s v="Walmart USA"/>
    <s v="ST317"/>
    <s v="Walmart Albany Store"/>
    <s v="South"/>
    <s v="New York"/>
    <s v="Albany"/>
    <s v="PRD5802"/>
    <x v="18"/>
    <x v="2"/>
    <d v="2025-12-31T00:00:00"/>
    <x v="3"/>
    <n v="1433"/>
    <n v="1880"/>
    <n v="1433"/>
    <n v="447"/>
    <n v="0.68806699232379631"/>
    <n v="-0.23776595744680851"/>
    <s v="Stable"/>
    <s v="Stockout Risk"/>
    <x v="2"/>
    <s v="Increase Safety Stock"/>
    <n v="240772.66"/>
  </r>
  <r>
    <s v="INVDEM000165"/>
    <s v="Walmart USA"/>
    <s v="ST317"/>
    <s v="Walmart Austin Store"/>
    <s v="Northeast"/>
    <s v="Texas"/>
    <s v="Austin"/>
    <s v="PRD5376"/>
    <x v="37"/>
    <x v="6"/>
    <d v="2025-05-15T00:00:00"/>
    <x v="0"/>
    <n v="622"/>
    <n v="764"/>
    <n v="729"/>
    <n v="35"/>
    <n v="0.9519890260631001"/>
    <n v="-4.581151832460733E-2"/>
    <s v="Stable"/>
    <s v="Understocked"/>
    <x v="5"/>
    <s v="Increase Safety Stock"/>
    <n v="181984.76"/>
  </r>
  <r>
    <s v="INVDEM000126"/>
    <s v="Walmart USA"/>
    <s v="ST451"/>
    <s v="Walmart Austin Store"/>
    <s v="West"/>
    <s v="Texas"/>
    <s v="Austin"/>
    <s v="PRD2990"/>
    <x v="35"/>
    <x v="3"/>
    <d v="2025-10-04T00:00:00"/>
    <x v="0"/>
    <n v="999999"/>
    <n v="675"/>
    <n v="501"/>
    <n v="174"/>
    <n v="0.65269461077844304"/>
    <n v="-0.25777777777777777"/>
    <s v="Stable"/>
    <s v="Understocked"/>
    <x v="1"/>
    <s v="Increase Safety Stock"/>
    <n v="3410.34"/>
  </r>
  <r>
    <s v="INVDEM000751"/>
    <s v="Walmart USA"/>
    <s v="ST925"/>
    <s v="Walmart Rochester Store"/>
    <s v="South"/>
    <s v="New York"/>
    <s v="Rochester"/>
    <s v="PRD7981"/>
    <x v="38"/>
    <x v="6"/>
    <d v="2025-05-15T00:00:00"/>
    <x v="1"/>
    <n v="127"/>
    <n v="412"/>
    <n v="367"/>
    <n v="45"/>
    <n v="0.87738419618528607"/>
    <n v="-0.10922330097087378"/>
    <s v="Stable"/>
    <s v="Understocked"/>
    <x v="2"/>
    <s v="Increase Safety Stock"/>
    <n v="31936.69"/>
  </r>
  <r>
    <s v="INVDEM000998"/>
    <s v="Walmart USA"/>
    <s v="ST673"/>
    <s v="Walmart Sacramento Store"/>
    <s v="West"/>
    <s v="California"/>
    <s v="Sacramento"/>
    <s v="PRD2531"/>
    <x v="6"/>
    <x v="1"/>
    <d v="2025-09-16T00:00:00"/>
    <x v="1"/>
    <n v="14"/>
    <n v="79"/>
    <n v="92"/>
    <n v="-13"/>
    <n v="0.85869565217391308"/>
    <n v="0.16455696202531644"/>
    <s v="Stable"/>
    <s v="Understocked"/>
    <x v="2"/>
    <s v="Increase Safety Stock"/>
    <n v="3657.08"/>
  </r>
  <r>
    <s v="INVDEM000869"/>
    <s v="Walmart USA"/>
    <s v="ST325"/>
    <s v="Walmart Cincinnati Store"/>
    <s v="West"/>
    <s v="Ohio"/>
    <s v="Cincinnati"/>
    <s v="PRD8825"/>
    <x v="38"/>
    <x v="6"/>
    <d v="2025-04-01T00:00:00"/>
    <x v="2"/>
    <n v="427"/>
    <n v="441"/>
    <n v="571"/>
    <n v="-130"/>
    <n v="0.77232924693520144"/>
    <n v="0.29478458049886619"/>
    <s v="Stable"/>
    <s v="Understocked"/>
    <x v="5"/>
    <s v="Increase Safety Stock"/>
    <n v="157464.79"/>
  </r>
  <r>
    <s v="INVDEM000957"/>
    <s v="Walmart USA"/>
    <s v="ST162"/>
    <s v="Walmart Tampa Store"/>
    <s v="Midwest"/>
    <s v="Florida"/>
    <s v="Tampa"/>
    <s v="PRD4949"/>
    <x v="15"/>
    <x v="7"/>
    <d v="2025-10-20T00:00:00"/>
    <x v="1"/>
    <n v="478"/>
    <n v="494"/>
    <n v="656"/>
    <n v="-162"/>
    <n v="0.75304878048780488"/>
    <n v="0.32793522267206476"/>
    <s v="Stable"/>
    <s v="Understocked"/>
    <x v="1"/>
    <s v="Increase Safety Stock"/>
    <n v="82894.759999999995"/>
  </r>
  <r>
    <s v="INVDEM000501"/>
    <s v="Walmart USA"/>
    <s v="ST698"/>
    <s v="Walmart Miami Store"/>
    <s v="South"/>
    <s v="Florida"/>
    <s v="Miami"/>
    <s v="PRD2180"/>
    <x v="23"/>
    <x v="1"/>
    <d v="2026-05-04T00:00:00"/>
    <x v="4"/>
    <n v="212"/>
    <n v="147"/>
    <n v="212"/>
    <n v="-65"/>
    <n v="0.69339622641509435"/>
    <n v="0.44217687074829931"/>
    <s v="Stable"/>
    <s v="Stockout Risk"/>
    <x v="2"/>
    <s v="Increase Safety Stock"/>
    <n v="15649.84"/>
  </r>
  <r>
    <s v="INVDEM001281"/>
    <s v="Walmart USA"/>
    <s v="ST992"/>
    <s v="Walmart Naperville Store"/>
    <s v="Midwest"/>
    <s v="Illinois"/>
    <s v="Naperville"/>
    <s v="PRD3860"/>
    <x v="39"/>
    <x v="7"/>
    <d v="2025-07-15T00:00:00"/>
    <x v="4"/>
    <n v="595"/>
    <n v="715"/>
    <n v="974"/>
    <n v="-259"/>
    <n v="0.73408624229979469"/>
    <n v="0.36223776223776222"/>
    <s v="Stable"/>
    <s v="Understocked"/>
    <x v="3"/>
    <s v="Increase Safety Stock"/>
    <n v="129834.95"/>
  </r>
  <r>
    <s v="INVDEM000188"/>
    <s v="Walmart USA"/>
    <s v="ST554"/>
    <s v="Walmart Atlanta Store"/>
    <s v="South"/>
    <s v="Georgia"/>
    <s v="Atlanta"/>
    <s v="PRD1206"/>
    <x v="39"/>
    <x v="3"/>
    <d v="2025-09-30T00:00:00"/>
    <x v="2"/>
    <n v="748"/>
    <n v="1076"/>
    <n v="1049"/>
    <n v="27"/>
    <n v="0.97426120114394665"/>
    <n v="-2.5092936802973979E-2"/>
    <s v="Stable"/>
    <s v="Understocked"/>
    <x v="1"/>
    <s v="Increase Safety Stock"/>
    <n v="174381.24"/>
  </r>
  <r>
    <s v="INVDEM000503"/>
    <s v="Walmart USA"/>
    <s v="ST464"/>
    <s v="Walmart Macon Store"/>
    <s v="West"/>
    <s v="Georgia"/>
    <s v="Macon"/>
    <s v="PRD9379"/>
    <x v="12"/>
    <x v="6"/>
    <d v="2025-05-27T00:00:00"/>
    <x v="4"/>
    <n v="295"/>
    <n v="200"/>
    <n v="295"/>
    <n v="-95"/>
    <n v="0.67796610169491522"/>
    <n v="0.47499999999999998"/>
    <s v="Stable"/>
    <s v="Understocked"/>
    <x v="2"/>
    <s v="Improve Forecast Model"/>
    <n v="69440.05"/>
  </r>
  <r>
    <s v="INVDEM001224"/>
    <s v="Walmart USA"/>
    <s v="ST482"/>
    <s v="Walmart Scottsdale Store"/>
    <s v="South"/>
    <s v="Arizona"/>
    <s v="Scottsdale"/>
    <s v="PRD1087"/>
    <x v="26"/>
    <x v="2"/>
    <d v="2025-06-15T00:00:00"/>
    <x v="0"/>
    <n v="322"/>
    <n v="1856"/>
    <n v="1526"/>
    <n v="330"/>
    <n v="0.78374836173001317"/>
    <n v="-0.17780172413793102"/>
    <s v="Stable"/>
    <s v="Understocked"/>
    <x v="4"/>
    <s v="Increase Safety Stock"/>
    <n v="58288.44"/>
  </r>
  <r>
    <s v="INVDEM001942"/>
    <s v="Walmart USA"/>
    <s v="ST350"/>
    <s v="Walmart Atlanta Store"/>
    <s v="Northeast"/>
    <s v="Georgia"/>
    <s v="Atlanta"/>
    <s v="PRD8818"/>
    <x v="27"/>
    <x v="7"/>
    <d v="2025-08-06T00:00:00"/>
    <x v="3"/>
    <n v="322"/>
    <n v="2531"/>
    <n v="2208"/>
    <n v="323"/>
    <n v="0.85371376811594202"/>
    <n v="-0.12761754247333071"/>
    <s v="Stable"/>
    <s v="Understocked"/>
    <x v="1"/>
    <s v="Increase Safety Stock"/>
    <n v="25933.05"/>
  </r>
  <r>
    <s v="INVDEM000863"/>
    <s v="Walmart USA"/>
    <s v="ST741"/>
    <s v="Walmart Tampa Store"/>
    <s v="West"/>
    <s v="Florida"/>
    <s v="Tampa"/>
    <s v="PRD6554"/>
    <x v="7"/>
    <x v="2"/>
    <d v="2025-05-24T00:00:00"/>
    <x v="2"/>
    <n v="213"/>
    <n v="321"/>
    <n v="488"/>
    <n v="-167"/>
    <n v="0.65778688524590168"/>
    <n v="0.52024922118380057"/>
    <s v="Unstable"/>
    <s v="Understocked"/>
    <x v="0"/>
    <s v="Increase Safety Stock"/>
    <n v="74072.88"/>
  </r>
  <r>
    <s v="INVDEM000318"/>
    <s v="Walmart USA"/>
    <s v="ST656"/>
    <s v="Walmart Macon Store"/>
    <s v="Midwest"/>
    <s v="Georgia"/>
    <s v="Macon"/>
    <s v="PRD9605"/>
    <x v="37"/>
    <x v="6"/>
    <d v="2026-03-04T00:00:00"/>
    <x v="1"/>
    <n v="251"/>
    <n v="264"/>
    <n v="251"/>
    <n v="13"/>
    <n v="0.94820717131474108"/>
    <n v="-4.924242424242424E-2"/>
    <s v="Stable"/>
    <s v="Stockout Risk"/>
    <x v="1"/>
    <s v="Increase Safety Stock"/>
    <n v="9691.11"/>
  </r>
  <r>
    <s v="INVDEM000724"/>
    <s v="Walmart USA"/>
    <s v="ST719"/>
    <s v="Walmart Jacksonville Store"/>
    <s v="South"/>
    <s v="Florida"/>
    <s v="Jacksonville"/>
    <s v="PRD2452"/>
    <x v="27"/>
    <x v="7"/>
    <d v="2025-03-29T00:00:00"/>
    <x v="3"/>
    <n v="189"/>
    <n v="370"/>
    <n v="420"/>
    <n v="-50"/>
    <n v="0.88095238095238093"/>
    <n v="0.13513513513513514"/>
    <s v="Stable"/>
    <s v="Understocked"/>
    <x v="1"/>
    <s v="Increase Safety Stock"/>
    <n v="52596.81"/>
  </r>
  <r>
    <s v="INVDEM000983"/>
    <s v="Walmart USA"/>
    <s v="ST454"/>
    <s v="Walmart Austin Store"/>
    <s v="Northeast"/>
    <s v="Texas"/>
    <s v="Austin"/>
    <s v="PRD7683"/>
    <x v="34"/>
    <x v="5"/>
    <d v="2025-10-04T00:00:00"/>
    <x v="3"/>
    <n v="183"/>
    <n v="227"/>
    <n v="183"/>
    <n v="44"/>
    <n v="0.7595628415300546"/>
    <n v="-0.19383259911894274"/>
    <s v="Stable"/>
    <s v="Stockout Risk"/>
    <x v="4"/>
    <s v="Increase Safety Stock"/>
    <n v="26480.1"/>
  </r>
  <r>
    <s v="INVDEM001515"/>
    <s v="Walmart USA"/>
    <s v="ST706"/>
    <s v="Walmart Macon Store"/>
    <s v="West"/>
    <s v="Georgia"/>
    <s v="Macon"/>
    <s v="PRD6539"/>
    <x v="17"/>
    <x v="3"/>
    <d v="2026-05-02T00:00:00"/>
    <x v="4"/>
    <n v="184"/>
    <n v="1119"/>
    <n v="924"/>
    <n v="195"/>
    <n v="0.78896103896103897"/>
    <n v="-0.17426273458445041"/>
    <s v="Stable"/>
    <s v="Understocked"/>
    <x v="3"/>
    <s v="Increase Safety Stock"/>
    <n v="45648.56"/>
  </r>
  <r>
    <s v="INVDEM000339"/>
    <s v="Walmart USA"/>
    <s v="ST829"/>
    <s v="Walmart Cleveland Store"/>
    <s v="Midwest"/>
    <s v="Ohio"/>
    <s v="Cleveland"/>
    <s v="PRD7442"/>
    <x v="39"/>
    <x v="7"/>
    <d v="2026-04-09T00:00:00"/>
    <x v="1"/>
    <n v="303"/>
    <n v="1444"/>
    <n v="1392"/>
    <n v="52"/>
    <n v="0.96264367816091956"/>
    <n v="-3.6011080332409975E-2"/>
    <s v="Stable"/>
    <s v="Understocked"/>
    <x v="1"/>
    <s v="Increase Safety Stock"/>
    <n v="113682.57"/>
  </r>
  <r>
    <s v="INVDEM001349"/>
    <s v="Walmart USA"/>
    <s v="ST302"/>
    <s v="Walmart Phoenix Store"/>
    <s v="Northeast"/>
    <s v="Arizona"/>
    <s v="Phoenix"/>
    <s v="PRD2754"/>
    <x v="31"/>
    <x v="3"/>
    <d v="2026-05-08T00:00:00"/>
    <x v="2"/>
    <n v="677"/>
    <n v="100"/>
    <n v="856"/>
    <n v="171"/>
    <n v="0.11682242990654201"/>
    <n v="7.56"/>
    <s v="Unstable"/>
    <s v="Understocked"/>
    <x v="5"/>
    <s v="Increase Safety Stock"/>
    <n v="15577.77"/>
  </r>
  <r>
    <s v="INVDEM000159"/>
    <s v="Walmart USA"/>
    <s v="ST733"/>
    <s v="Walmart Atlanta Store"/>
    <s v="South"/>
    <s v="Georgia"/>
    <s v="Atlanta"/>
    <s v="PRD5305"/>
    <x v="29"/>
    <x v="3"/>
    <d v="2026-05-02T00:00:00"/>
    <x v="4"/>
    <n v="37"/>
    <n v="627"/>
    <n v="865"/>
    <n v="-238"/>
    <n v="0.7248554913294798"/>
    <n v="0.37958532695374803"/>
    <s v="Stable"/>
    <s v="Understocked"/>
    <x v="5"/>
    <s v="Increase Safety Stock"/>
    <n v="6166.42"/>
  </r>
  <r>
    <s v="INVDEM001931"/>
    <s v="Walmart USA"/>
    <s v="ST717"/>
    <s v="Walmart Phoenix Store"/>
    <s v="South"/>
    <s v="Arizona"/>
    <s v="Phoenix"/>
    <s v="PRD2881"/>
    <x v="22"/>
    <x v="1"/>
    <d v="2025-09-08T00:00:00"/>
    <x v="2"/>
    <n v="37"/>
    <n v="89"/>
    <n v="82"/>
    <n v="7"/>
    <n v="0.91463414634146345"/>
    <n v="-7.8651685393258425E-2"/>
    <s v="Stable"/>
    <s v="Balanced"/>
    <x v="0"/>
    <s v="Maintain Current Plan"/>
    <n v="4437.0200000000004"/>
  </r>
  <r>
    <s v="INVDEM000836"/>
    <s v="Walmart USA"/>
    <s v="ST101"/>
    <s v="Walmart Tucson Store"/>
    <s v="West"/>
    <s v="Arizona"/>
    <s v="Tucson"/>
    <s v="PRD3247"/>
    <x v="15"/>
    <x v="7"/>
    <d v="2025-10-15T00:00:00"/>
    <x v="0"/>
    <n v="246"/>
    <n v="1073"/>
    <n v="995"/>
    <n v="78"/>
    <n v="0.92160804020100506"/>
    <n v="-7.2693383038210629E-2"/>
    <s v="Stable"/>
    <s v="Understocked"/>
    <x v="2"/>
    <s v="Increase Safety Stock"/>
    <n v="6364.02"/>
  </r>
  <r>
    <s v="INVDEM001390"/>
    <s v="Walmart USA"/>
    <s v="ST786"/>
    <s v="Walmart San Antonio Store"/>
    <s v="West"/>
    <s v="Texas"/>
    <s v="San Antonio"/>
    <s v="PRD2008"/>
    <x v="37"/>
    <x v="6"/>
    <d v="2025-12-25T00:00:00"/>
    <x v="3"/>
    <n v="182"/>
    <n v="229"/>
    <n v="182"/>
    <n v="47"/>
    <n v="0.74175824175824179"/>
    <n v="-0.20524017467248909"/>
    <s v="Stable"/>
    <s v="Overstocked"/>
    <x v="2"/>
    <s v="Reduce Reorder Quantity"/>
    <n v="46207.98"/>
  </r>
  <r>
    <s v="INVDEM001279"/>
    <s v="Walmart USA"/>
    <s v="ST510"/>
    <s v="Walmart Los Angeles Store"/>
    <s v="Midwest"/>
    <s v="California"/>
    <s v="Los Angeles"/>
    <s v="PRD3552"/>
    <x v="19"/>
    <x v="5"/>
    <d v="2025-03-01T00:00:00"/>
    <x v="3"/>
    <n v="585"/>
    <n v="577"/>
    <n v="585"/>
    <n v="-8"/>
    <n v="0.98632478632478637"/>
    <n v="1.3864818024263431E-2"/>
    <s v="Stable"/>
    <s v="Stockout Risk"/>
    <x v="1"/>
    <s v="Increase Safety Stock"/>
    <n v="212103.45"/>
  </r>
  <r>
    <s v="INVDEM000640"/>
    <s v="Walmart USA"/>
    <s v="ST461"/>
    <s v="Walmart Mesa Store"/>
    <s v="West"/>
    <s v="Arizona"/>
    <s v="Mesa"/>
    <s v="PRD2510"/>
    <x v="38"/>
    <x v="6"/>
    <d v="2026-01-26T00:00:00"/>
    <x v="1"/>
    <n v="47"/>
    <n v="58"/>
    <n v="47"/>
    <n v="11"/>
    <n v="0.76595744680851063"/>
    <n v="-0.18965517241379309"/>
    <s v="Stable"/>
    <s v="Overstocked"/>
    <x v="4"/>
    <s v="Reduce Reorder Quantity"/>
    <n v="24181.03"/>
  </r>
  <r>
    <s v="INVDEM000035"/>
    <s v="Walmart USA"/>
    <s v="ST172"/>
    <s v="Walmart Augusta Store"/>
    <s v="Midwest"/>
    <s v="Georgia"/>
    <s v="Augusta"/>
    <s v="PRD4636"/>
    <x v="36"/>
    <x v="7"/>
    <d v="2026-05-06T00:00:00"/>
    <x v="2"/>
    <n v="938"/>
    <n v="1346"/>
    <n v="1128"/>
    <n v="218"/>
    <n v="0.80673758865248224"/>
    <n v="-0.16196136701337296"/>
    <s v="Stable"/>
    <s v="Understocked"/>
    <x v="1"/>
    <s v="Increase Safety Stock"/>
    <n v="361373.88"/>
  </r>
  <r>
    <s v="INVDEM000522"/>
    <s v="Walmart USA"/>
    <s v="ST871"/>
    <s v="Walmart Peoria Store"/>
    <s v="South"/>
    <s v="Illinois"/>
    <s v="Peoria"/>
    <s v="PRD2836"/>
    <x v="21"/>
    <x v="1"/>
    <d v="2025-12-06T00:00:00"/>
    <x v="3"/>
    <n v="347"/>
    <n v="2228"/>
    <n v="2161"/>
    <n v="67"/>
    <n v="0.96899583526145305"/>
    <n v="-3.0071813285457809E-2"/>
    <s v="Stable"/>
    <s v="Understocked"/>
    <x v="4"/>
    <s v="Increase Safety Stock"/>
    <n v="34974.129999999997"/>
  </r>
  <r>
    <s v="INVDEM000183"/>
    <s v="Walmart USA"/>
    <s v="ST275"/>
    <s v="Walmart Houston Store"/>
    <s v="Northeast"/>
    <s v="Texas"/>
    <s v="Houston"/>
    <s v="PRD7713"/>
    <x v="22"/>
    <x v="1"/>
    <d v="2025-07-13T00:00:00"/>
    <x v="1"/>
    <n v="545"/>
    <n v="682"/>
    <n v="843"/>
    <n v="-161"/>
    <n v="0.8090154211150653"/>
    <n v="0.23607038123167157"/>
    <s v="Stable"/>
    <s v="Understocked"/>
    <x v="0"/>
    <s v="Increase Safety Stock"/>
    <n v="206309.75"/>
  </r>
  <r>
    <s v="INVDEM001970"/>
    <s v="Walmart USA"/>
    <s v="ST465"/>
    <s v="Walmart Columbus Store"/>
    <s v="Midwest"/>
    <s v="Ohio"/>
    <s v="Columbus"/>
    <s v="PRD9900"/>
    <x v="2"/>
    <x v="1"/>
    <d v="2026-05-16T00:00:00"/>
    <x v="4"/>
    <n v="118"/>
    <n v="429"/>
    <n v="431"/>
    <n v="-2"/>
    <n v="0.9953596287703016"/>
    <n v="4.662004662004662E-3"/>
    <s v="Stable"/>
    <s v="Understocked"/>
    <x v="5"/>
    <s v="Increase Safety Stock"/>
    <n v="8399.24"/>
  </r>
  <r>
    <s v="INVDEM001990"/>
    <s v="Walmart USA"/>
    <s v="ST494"/>
    <s v="Walmart Cleveland Store"/>
    <s v="West"/>
    <s v="Ohio"/>
    <s v="Cleveland"/>
    <s v="PRD6032"/>
    <x v="38"/>
    <x v="6"/>
    <d v="2025-01-16T00:00:00"/>
    <x v="3"/>
    <n v="36"/>
    <n v="1080"/>
    <n v="910"/>
    <n v="170"/>
    <n v="0.81318681318681318"/>
    <n v="-0.15740740740740741"/>
    <s v="Stable"/>
    <s v="Understocked"/>
    <x v="2"/>
    <s v="Increase Safety Stock"/>
    <n v="2481.12"/>
  </r>
  <r>
    <s v="INVDEM000636"/>
    <s v="Walmart USA"/>
    <s v="ST449"/>
    <s v="Walmart Springfield Store"/>
    <s v="South"/>
    <s v="Illinois"/>
    <s v="Springfield"/>
    <s v="PRD3426"/>
    <x v="21"/>
    <x v="1"/>
    <d v="2026-03-18T00:00:00"/>
    <x v="1"/>
    <n v="409"/>
    <n v="858"/>
    <n v="803"/>
    <n v="55"/>
    <n v="0.93150684931506844"/>
    <n v="-6.4102564102564097E-2"/>
    <s v="Stable"/>
    <s v="Understocked"/>
    <x v="0"/>
    <s v="Increase Safety Stock"/>
    <n v="63264.12"/>
  </r>
  <r>
    <s v="INVDEM000962"/>
    <s v="Walmart USA"/>
    <s v="ST657"/>
    <s v="Walmart Savannah Store"/>
    <s v="South"/>
    <s v="Georgia"/>
    <s v="Savannah"/>
    <s v="PRD1702"/>
    <x v="37"/>
    <x v="6"/>
    <d v="2025-06-15T00:00:00"/>
    <x v="2"/>
    <n v="11"/>
    <n v="237"/>
    <n v="217"/>
    <n v="20"/>
    <n v="0.90783410138248843"/>
    <n v="-8.4388185654008435E-2"/>
    <s v="Stable"/>
    <s v="Understocked"/>
    <x v="1"/>
    <s v="Increase Safety Stock"/>
    <n v="2846.03"/>
  </r>
  <r>
    <s v="INVDEM001410"/>
    <s v="Walmart USA"/>
    <s v="ST227"/>
    <s v="Walmart Mesa Store"/>
    <s v="Northeast"/>
    <s v="Arizona"/>
    <s v="Mesa"/>
    <s v="PRD1482"/>
    <x v="39"/>
    <x v="7"/>
    <d v="2026-05-20T00:00:00"/>
    <x v="1"/>
    <n v="378"/>
    <n v="652"/>
    <n v="642"/>
    <n v="10"/>
    <n v="0.98442367601246106"/>
    <n v="-1.5337423312883436E-2"/>
    <s v="Stable"/>
    <s v="Understocked"/>
    <x v="0"/>
    <s v="Increase Safety Stock"/>
    <n v="36318.239999999998"/>
  </r>
  <r>
    <s v="INVDEM001608"/>
    <s v="Walmart USA"/>
    <s v="ST432"/>
    <s v="Walmart Chicago Store"/>
    <s v="Northeast"/>
    <s v="Illinois"/>
    <s v="Chicago"/>
    <s v="PRD5791"/>
    <x v="16"/>
    <x v="5"/>
    <d v="2026-05-05T00:00:00"/>
    <x v="1"/>
    <n v="806"/>
    <n v="1606"/>
    <n v="1274"/>
    <n v="332"/>
    <n v="0.73940345368916804"/>
    <n v="-0.20672478206724781"/>
    <s v="Stable"/>
    <s v="Understocked"/>
    <x v="2"/>
    <s v="Increase Safety Stock"/>
    <n v="87120.54"/>
  </r>
  <r>
    <s v="INVDEM000368"/>
    <s v="Walmart USA"/>
    <s v="ST154"/>
    <s v="Walmart Miami Store"/>
    <s v="Northeast"/>
    <s v="Florida"/>
    <s v="Miami"/>
    <s v="PRD9426"/>
    <x v="13"/>
    <x v="4"/>
    <d v="2025-07-04T00:00:00"/>
    <x v="0"/>
    <n v="241"/>
    <n v="352"/>
    <n v="367"/>
    <n v="-15"/>
    <n v="0.95912806539509532"/>
    <n v="4.261363636363636E-2"/>
    <s v="Stable"/>
    <s v="Understocked"/>
    <x v="2"/>
    <s v="Increase Safety Stock"/>
    <n v="73929.16"/>
  </r>
  <r>
    <s v="INVDEM000285"/>
    <s v="Walmart USA"/>
    <s v="ST893"/>
    <s v="Walmart San Antonio Store"/>
    <s v="South"/>
    <s v="Texas"/>
    <s v="San Antonio"/>
    <s v="PRD5025"/>
    <x v="2"/>
    <x v="1"/>
    <d v="2025-01-07T00:00:00"/>
    <x v="0"/>
    <n v="127"/>
    <n v="150"/>
    <n v="127"/>
    <n v="23"/>
    <n v="0.81889763779527558"/>
    <n v="-0.15333333333333332"/>
    <s v="Stable"/>
    <s v="Balanced"/>
    <x v="0"/>
    <s v="Maintain Current Plan"/>
    <n v="10643.87"/>
  </r>
  <r>
    <s v="INVDEM001210"/>
    <s v="Walmart USA"/>
    <s v="ST570"/>
    <s v="Walmart Albany Store"/>
    <s v="West"/>
    <s v="New York"/>
    <s v="Albany"/>
    <s v="PRD6735"/>
    <x v="14"/>
    <x v="4"/>
    <d v="2026-05-24T00:00:00"/>
    <x v="3"/>
    <n v="289"/>
    <n v="283"/>
    <n v="289"/>
    <n v="-6"/>
    <n v="0.97923875432525953"/>
    <n v="2.1201413427561839E-2"/>
    <s v="Stable"/>
    <s v="Stockout Risk"/>
    <x v="3"/>
    <s v="Increase Safety Stock"/>
    <n v="28631.23"/>
  </r>
  <r>
    <s v="INVDEM001877"/>
    <s v="Walmart USA"/>
    <s v="ST571"/>
    <s v="Walmart Naperville Store"/>
    <s v="West"/>
    <s v="Illinois"/>
    <s v="Naperville"/>
    <s v="PRD7809"/>
    <x v="26"/>
    <x v="2"/>
    <d v="2025-05-26T00:00:00"/>
    <x v="1"/>
    <n v="484"/>
    <n v="643"/>
    <n v="484"/>
    <n v="159"/>
    <n v="0.67148760330578505"/>
    <n v="-0.24727838258164853"/>
    <s v="Stable"/>
    <s v="Overstocked"/>
    <x v="2"/>
    <s v="Improve Forecast Model"/>
    <n v="26649.040000000001"/>
  </r>
  <r>
    <s v="INVDEM000254"/>
    <s v="Walmart USA"/>
    <s v="ST317"/>
    <s v="Walmart Austin Store"/>
    <s v="Midwest"/>
    <s v="Texas"/>
    <s v="Austin"/>
    <s v="PRD2831"/>
    <x v="6"/>
    <x v="1"/>
    <d v="2025-02-17T00:00:00"/>
    <x v="3"/>
    <n v="168"/>
    <n v="705"/>
    <n v="601"/>
    <n v="104"/>
    <n v="0.82695507487520792"/>
    <n v="-0.14751773049645389"/>
    <s v="Stable"/>
    <s v="Understocked"/>
    <x v="0"/>
    <s v="Increase Safety Stock"/>
    <n v="67645.2"/>
  </r>
  <r>
    <s v="INVDEM000786"/>
    <s v="Walmart USA"/>
    <s v="ST244"/>
    <s v="Walmart San Diego Store"/>
    <s v="West"/>
    <s v="California"/>
    <s v="San Diego"/>
    <s v="PRD2392"/>
    <x v="21"/>
    <x v="1"/>
    <d v="2025-06-17T00:00:00"/>
    <x v="3"/>
    <n v="769"/>
    <n v="629"/>
    <n v="884"/>
    <n v="-255"/>
    <n v="0.71153846153846156"/>
    <n v="0.40540540540540543"/>
    <s v="Stable"/>
    <s v="Understocked"/>
    <x v="4"/>
    <s v="Increase Safety Stock"/>
    <n v="166265.49"/>
  </r>
  <r>
    <s v="INVDEM000466"/>
    <s v="Walmart USA"/>
    <s v="ST866"/>
    <s v="Walmart New York City Store"/>
    <s v="Northeast"/>
    <s v="New York"/>
    <s v="New York City"/>
    <s v="PRD5359"/>
    <x v="10"/>
    <x v="2"/>
    <d v="2025-02-09T00:00:00"/>
    <x v="1"/>
    <n v="134"/>
    <n v="769"/>
    <n v="879"/>
    <n v="-110"/>
    <n v="0.87485779294653021"/>
    <n v="0.14304291287386217"/>
    <s v="Stable"/>
    <s v="Understocked"/>
    <x v="2"/>
    <s v="Increase Safety Stock"/>
    <n v="34614.879999999997"/>
  </r>
  <r>
    <s v="INVDEM000140"/>
    <s v="Walmart USA"/>
    <s v="ST509"/>
    <s v="Walmart Orlando Store"/>
    <s v="West"/>
    <s v="Florida"/>
    <s v="Orlando"/>
    <s v="PRD3442"/>
    <x v="20"/>
    <x v="0"/>
    <d v="2025-09-18T00:00:00"/>
    <x v="3"/>
    <n v="606"/>
    <n v="424"/>
    <n v="606"/>
    <n v="-182"/>
    <n v="0.6996699669966997"/>
    <n v="0.42924528301886794"/>
    <s v="Stable"/>
    <s v="Stockout Risk"/>
    <x v="1"/>
    <s v="Improve Forecast Model"/>
    <n v="126538.86"/>
  </r>
  <r>
    <s v="INVDEM000026"/>
    <s v="Walmart USA"/>
    <s v="ST913"/>
    <s v="Walmart Sacramento Store"/>
    <s v="West"/>
    <s v="California"/>
    <s v="Sacramento"/>
    <s v="PRD5842"/>
    <x v="34"/>
    <x v="5"/>
    <d v="2025-11-02T00:00:00"/>
    <x v="4"/>
    <n v="49"/>
    <n v="133"/>
    <n v="158"/>
    <n v="-25"/>
    <n v="0.84177215189873422"/>
    <n v="0.18796992481203006"/>
    <s v="Stable"/>
    <s v="Understocked"/>
    <x v="2"/>
    <s v="Increase Safety Stock"/>
    <n v="13287.33"/>
  </r>
  <r>
    <s v="INVDEM001263"/>
    <s v="Walmart USA"/>
    <s v="ST832"/>
    <s v="Walmart Peoria Store"/>
    <s v="Northeast"/>
    <s v="Illinois"/>
    <s v="Peoria"/>
    <s v="PRD3732"/>
    <x v="14"/>
    <x v="4"/>
    <d v="2026-01-31T00:00:00"/>
    <x v="0"/>
    <n v="677"/>
    <n v="955"/>
    <n v="752"/>
    <n v="203"/>
    <n v="0.73005319148936176"/>
    <n v="-0.21256544502617802"/>
    <s v="Stable"/>
    <s v="Understocked"/>
    <x v="5"/>
    <s v="Increase Safety Stock"/>
    <n v="58235.54"/>
  </r>
  <r>
    <s v="INVDEM000099"/>
    <s v="Walmart USA"/>
    <s v="ST279"/>
    <s v="Walmart Phoenix Store"/>
    <s v="West"/>
    <s v="Arizona"/>
    <s v="Phoenix"/>
    <s v="PRD3194"/>
    <x v="22"/>
    <x v="1"/>
    <d v="2025-06-30T00:00:00"/>
    <x v="3"/>
    <n v="1030"/>
    <n v="1380"/>
    <n v="1030"/>
    <n v="350"/>
    <n v="0.66019417475728148"/>
    <n v="-0.25362318840579712"/>
    <s v="Stable"/>
    <s v="Stockout Risk"/>
    <x v="0"/>
    <s v="Increase Safety Stock"/>
    <n v="210562.9"/>
  </r>
  <r>
    <s v="INVDEM001679"/>
    <s v="Walmart USA"/>
    <s v="ST174"/>
    <s v="Walmart Rochester Store"/>
    <s v="Midwest"/>
    <s v="New York"/>
    <s v="Rochester"/>
    <s v="PRD2032"/>
    <x v="22"/>
    <x v="6"/>
    <d v="2026-02-11T00:00:00"/>
    <x v="2"/>
    <n v="611"/>
    <n v="726"/>
    <n v="1032"/>
    <n v="-306"/>
    <n v="0.70348837209302317"/>
    <n v="0.42148760330578511"/>
    <s v="Stable"/>
    <s v="Understocked"/>
    <x v="4"/>
    <s v="Increase Safety Stock"/>
    <n v="231379.59"/>
  </r>
  <r>
    <s v="INVDEM001843"/>
    <s v="Walmart USA"/>
    <s v="ST543"/>
    <s v="Walmart Chicago Store"/>
    <s v="South"/>
    <s v="Illinois"/>
    <s v="Chicago"/>
    <s v="PRD8259"/>
    <x v="3"/>
    <x v="2"/>
    <d v="2025-12-19T00:00:00"/>
    <x v="4"/>
    <n v="87"/>
    <n v="264"/>
    <n v="309"/>
    <n v="-45"/>
    <n v="0.85436893203883502"/>
    <n v="0.17045454545454544"/>
    <s v="Stable"/>
    <s v="Understocked"/>
    <x v="3"/>
    <s v="Increase Safety Stock"/>
    <n v="22359"/>
  </r>
  <r>
    <s v="INVDEM000822"/>
    <s v="Walmart USA"/>
    <s v="ST596"/>
    <s v="Walmart Scottsdale Store"/>
    <s v="Northeast"/>
    <s v="Arizona"/>
    <s v="Scottsdale"/>
    <s v="PRD9890"/>
    <x v="0"/>
    <x v="0"/>
    <d v="2025-11-13T00:00:00"/>
    <x v="3"/>
    <n v="541"/>
    <n v="565"/>
    <n v="541"/>
    <n v="24"/>
    <n v="0.95563770794824399"/>
    <n v="-4.247787610619469E-2"/>
    <s v="Stable"/>
    <s v="Stockout Risk"/>
    <x v="0"/>
    <s v="Increase Safety Stock"/>
    <n v="40926.65"/>
  </r>
  <r>
    <s v="INVDEM000205"/>
    <s v="Walmart USA"/>
    <s v="ST596"/>
    <s v="Walmart Springfield Store"/>
    <s v="Midwest"/>
    <s v="Illinois"/>
    <s v="Springfield"/>
    <s v="PRD6808"/>
    <x v="20"/>
    <x v="0"/>
    <d v="2025-02-23T00:00:00"/>
    <x v="4"/>
    <n v="588"/>
    <n v="1111"/>
    <n v="862"/>
    <n v="249"/>
    <n v="0.71113689095127608"/>
    <n v="-0.22412241224122412"/>
    <s v="Stable"/>
    <s v="Understocked"/>
    <x v="1"/>
    <s v="Increase Safety Stock"/>
    <n v="126372.96"/>
  </r>
  <r>
    <s v="INVDEM000809"/>
    <s v="Walmart USA"/>
    <s v="ST905"/>
    <s v="Walmart New York City Store"/>
    <s v="South"/>
    <s v="New York"/>
    <s v="New York City"/>
    <s v="PRD5747"/>
    <x v="11"/>
    <x v="4"/>
    <d v="2025-12-19T00:00:00"/>
    <x v="1"/>
    <n v="254"/>
    <n v="309"/>
    <n v="254"/>
    <n v="55"/>
    <n v="0.7834645669291338"/>
    <n v="-0.17799352750809061"/>
    <s v="Stable"/>
    <s v="Balanced"/>
    <x v="2"/>
    <s v="Maintain Current Plan"/>
    <n v="29253.18"/>
  </r>
  <r>
    <s v="INVDEM001826"/>
    <s v="Walmart USA"/>
    <s v="ST851"/>
    <s v="Walmart Dallas Store"/>
    <s v="South"/>
    <s v="Texas"/>
    <s v="Dallas"/>
    <s v="PRD5298"/>
    <x v="24"/>
    <x v="6"/>
    <d v="2025-04-01T00:00:00"/>
    <x v="0"/>
    <n v="583"/>
    <n v="608"/>
    <n v="772"/>
    <n v="-164"/>
    <n v="0.78756476683937826"/>
    <n v="0.26973684210526316"/>
    <s v="Stable"/>
    <s v="Understocked"/>
    <x v="3"/>
    <s v="Increase Safety Stock"/>
    <n v="41393"/>
  </r>
  <r>
    <s v="INVDEM001959"/>
    <s v="Walmart USA"/>
    <s v="ST926"/>
    <s v="Walmart Houston Store"/>
    <s v="Midwest"/>
    <s v="Texas"/>
    <s v="Houston"/>
    <s v="PRD1677"/>
    <x v="21"/>
    <x v="1"/>
    <d v="2025-05-10T00:00:00"/>
    <x v="1"/>
    <n v="79"/>
    <n v="692"/>
    <n v="613"/>
    <n v="79"/>
    <n v="0.87112561174551384"/>
    <n v="-0.11416184971098266"/>
    <s v="Stable"/>
    <s v="Understocked"/>
    <x v="1"/>
    <s v="Increase Safety Stock"/>
    <n v="21849.03"/>
  </r>
  <r>
    <s v="INVDEM001764"/>
    <s v="Walmart USA"/>
    <s v="ST282"/>
    <s v="Walmart Springfield Store"/>
    <s v="Midwest"/>
    <s v="Illinois"/>
    <s v="Springfield"/>
    <s v="PRD3911"/>
    <x v="20"/>
    <x v="0"/>
    <d v="2026-01-06T00:00:00"/>
    <x v="4"/>
    <n v="188"/>
    <n v="232"/>
    <n v="188"/>
    <n v="44"/>
    <n v="0.76595744680851063"/>
    <n v="-0.18965517241379309"/>
    <s v="Stable"/>
    <s v="Balanced"/>
    <x v="5"/>
    <s v="Maintain Current Plan"/>
    <n v="44012.68"/>
  </r>
  <r>
    <s v="INVDEM001430"/>
    <s v="Walmart USA"/>
    <s v="ST816"/>
    <s v="Walmart Naperville Store"/>
    <s v="South"/>
    <s v="Illinois"/>
    <s v="Naperville"/>
    <s v="PRD8562"/>
    <x v="14"/>
    <x v="4"/>
    <d v="2025-10-03T00:00:00"/>
    <x v="2"/>
    <n v="130"/>
    <n v="165"/>
    <n v="130"/>
    <n v="35"/>
    <n v="0.73076923076923084"/>
    <n v="-0.21212121212121213"/>
    <s v="Stable"/>
    <s v="Overstocked"/>
    <x v="0"/>
    <s v="Reduce Reorder Quantity"/>
    <n v="25533.3"/>
  </r>
  <r>
    <s v="INVDEM000256"/>
    <s v="Walmart USA"/>
    <s v="ST753"/>
    <s v="Walmart Toledo Store"/>
    <s v="Midwest"/>
    <s v="Ohio"/>
    <s v="Toledo"/>
    <s v="PRD9488"/>
    <x v="23"/>
    <x v="1"/>
    <d v="2026-03-05T00:00:00"/>
    <x v="4"/>
    <n v="149"/>
    <n v="162"/>
    <n v="247"/>
    <n v="-85"/>
    <n v="0.65587044534412953"/>
    <n v="0.52469135802469136"/>
    <s v="Unstable"/>
    <s v="Understocked"/>
    <x v="5"/>
    <s v="Increase Safety Stock"/>
    <n v="20603.72"/>
  </r>
  <r>
    <s v="INVDEM001982"/>
    <s v="Walmart USA"/>
    <s v="ST753"/>
    <s v="Walmart Naperville Store"/>
    <s v="West"/>
    <s v="Illinois"/>
    <s v="Naperville"/>
    <s v="PRD8536"/>
    <x v="32"/>
    <x v="7"/>
    <d v="2025-12-01T00:00:00"/>
    <x v="1"/>
    <n v="716"/>
    <n v="933"/>
    <n v="1041"/>
    <n v="-108"/>
    <n v="0.89625360230547546"/>
    <n v="0.1157556270096463"/>
    <s v="Stable"/>
    <s v="Understocked"/>
    <x v="4"/>
    <s v="Increase Safety Stock"/>
    <n v="223843.08"/>
  </r>
  <r>
    <s v="INVDEM001407"/>
    <s v="Walmart USA"/>
    <s v="ST449"/>
    <s v="Walmart Miami Store"/>
    <s v="Midwest"/>
    <s v="Florida"/>
    <s v="Miami"/>
    <s v="PRD5887"/>
    <x v="32"/>
    <x v="2"/>
    <d v="2025-08-13T00:00:00"/>
    <x v="1"/>
    <n v="396"/>
    <n v="519"/>
    <n v="396"/>
    <n v="123"/>
    <n v="0.68939393939393945"/>
    <n v="-0.23699421965317918"/>
    <s v="Stable"/>
    <s v="Understocked"/>
    <x v="2"/>
    <s v="Improve Forecast Model"/>
    <n v="123809.4"/>
  </r>
  <r>
    <s v="INVDEM001817"/>
    <s v="Walmart USA"/>
    <s v="ST534"/>
    <s v="Walmart Sacramento Store"/>
    <s v="Midwest"/>
    <s v="California"/>
    <s v="Sacramento"/>
    <s v="PRD4371"/>
    <x v="28"/>
    <x v="4"/>
    <d v="2025-12-26T00:00:00"/>
    <x v="1"/>
    <n v="613"/>
    <n v="806"/>
    <n v="1039"/>
    <n v="-233"/>
    <n v="0.77574590952839273"/>
    <n v="0.28908188585607941"/>
    <s v="Stable"/>
    <s v="Understocked"/>
    <x v="1"/>
    <s v="Increase Safety Stock"/>
    <n v="50449.9"/>
  </r>
  <r>
    <s v="INVDEM001914"/>
    <s v="Walmart USA"/>
    <s v="ST881"/>
    <s v="Walmart Tucson Store"/>
    <s v="South"/>
    <s v="Arizona"/>
    <s v="Tucson"/>
    <s v="PRD6504"/>
    <x v="26"/>
    <x v="2"/>
    <d v="2025-08-18T00:00:00"/>
    <x v="1"/>
    <n v="262"/>
    <n v="628"/>
    <n v="512"/>
    <n v="116"/>
    <n v="0.7734375"/>
    <n v="-0.18471337579617833"/>
    <s v="Stable"/>
    <s v="Understocked"/>
    <x v="5"/>
    <s v="Increase Safety Stock"/>
    <n v="79700.399999999994"/>
  </r>
  <r>
    <s v="INVDEM000421"/>
    <s v="Walmart USA"/>
    <s v="ST805"/>
    <s v="Walmart Chicago Store"/>
    <s v="South"/>
    <s v="Illinois"/>
    <s v="Chicago"/>
    <s v="PRD9506"/>
    <x v="8"/>
    <x v="5"/>
    <d v="2025-07-19T00:00:00"/>
    <x v="3"/>
    <n v="210"/>
    <n v="1093"/>
    <n v="1129"/>
    <n v="-36"/>
    <n v="0.96811337466784764"/>
    <n v="3.2936870997255258E-2"/>
    <s v="Stable"/>
    <s v="Understocked"/>
    <x v="1"/>
    <s v="Increase Safety Stock"/>
    <n v="93987.6"/>
  </r>
  <r>
    <s v="INVDEM001785"/>
    <s v="Walmart USA"/>
    <s v="ST509"/>
    <s v="Walmart Albany Store"/>
    <s v="South"/>
    <s v="New York"/>
    <s v="Albany"/>
    <s v="PRD4067"/>
    <x v="8"/>
    <x v="1"/>
    <d v="2026-01-07T00:00:00"/>
    <x v="4"/>
    <n v="502"/>
    <n v="1549"/>
    <n v="1154"/>
    <n v="395"/>
    <n v="0.65771230502599654"/>
    <n v="-0.25500322788896063"/>
    <s v="Stable"/>
    <s v="Understocked"/>
    <x v="5"/>
    <s v="Increase Safety Stock"/>
    <n v="117342.5"/>
  </r>
  <r>
    <s v="INVDEM001305"/>
    <s v="Walmart USA"/>
    <s v="ST285"/>
    <s v="Walmart Jacksonville Store"/>
    <s v="Northeast"/>
    <s v="Florida"/>
    <s v="Jacksonville"/>
    <s v="PRD7494"/>
    <x v="37"/>
    <x v="6"/>
    <d v="2025-08-13T00:00:00"/>
    <x v="0"/>
    <n v="41"/>
    <n v="28"/>
    <n v="41"/>
    <n v="-13"/>
    <n v="0.68292682926829262"/>
    <n v="0.4642857142857143"/>
    <s v="Stable"/>
    <s v="Overstocked"/>
    <x v="4"/>
    <s v="Reduce Reorder Quantity"/>
    <n v="11993.73"/>
  </r>
  <r>
    <s v="INVDEM000684"/>
    <s v="Walmart USA"/>
    <s v="ST570"/>
    <s v="Walmart Houston Store"/>
    <s v="Midwest"/>
    <s v="Texas"/>
    <s v="Houston"/>
    <s v="PRD9941"/>
    <x v="7"/>
    <x v="2"/>
    <d v="2025-07-29T00:00:00"/>
    <x v="3"/>
    <n v="20"/>
    <n v="2296"/>
    <n v="2030"/>
    <n v="266"/>
    <n v="0.86896551724137927"/>
    <n v="-0.11585365853658537"/>
    <s v="Stable"/>
    <s v="Understocked"/>
    <x v="4"/>
    <s v="Increase Safety Stock"/>
    <n v="76030.3"/>
  </r>
  <r>
    <s v="INVDEM000116"/>
    <s v="Walmart USA"/>
    <s v="ST593"/>
    <s v="Walmart Buffalo Store"/>
    <s v="Midwest"/>
    <s v="New York"/>
    <s v="Buffalo"/>
    <s v="PRD7682"/>
    <x v="18"/>
    <x v="2"/>
    <d v="2025-12-29T00:00:00"/>
    <x v="4"/>
    <n v="214"/>
    <n v="272"/>
    <n v="214"/>
    <n v="58"/>
    <n v="0.72897196261682251"/>
    <n v="-0.21323529411764705"/>
    <s v="Stable"/>
    <s v="Balanced"/>
    <x v="5"/>
    <s v="Increase Safety Stock"/>
    <n v="12157.34"/>
  </r>
  <r>
    <s v="INVDEM000289"/>
    <s v="Walmart USA"/>
    <s v="ST845"/>
    <s v="Walmart Macon Store"/>
    <s v="Midwest"/>
    <s v="Georgia"/>
    <s v="Macon"/>
    <s v="PRD5745"/>
    <x v="26"/>
    <x v="2"/>
    <d v="2026-01-13T00:00:00"/>
    <x v="2"/>
    <n v="371"/>
    <n v="428"/>
    <n v="371"/>
    <n v="57"/>
    <n v="0.84636118598382748"/>
    <n v="-0.13317757009345793"/>
    <s v="Stable"/>
    <s v="Balanced"/>
    <x v="5"/>
    <s v="Increase Safety Stock"/>
    <n v="74385.5"/>
  </r>
  <r>
    <s v="INVDEM001816"/>
    <s v="Walmart USA"/>
    <s v="ST775"/>
    <s v="Walmart Macon Store"/>
    <s v="Northeast"/>
    <s v="Georgia"/>
    <s v="Macon"/>
    <s v="PRD4181"/>
    <x v="34"/>
    <x v="5"/>
    <d v="2026-04-29T00:00:00"/>
    <x v="1"/>
    <n v="364"/>
    <n v="390"/>
    <n v="588"/>
    <n v="-198"/>
    <n v="0.66326530612244894"/>
    <n v="0.50769230769230766"/>
    <s v="Unstable"/>
    <s v="Understocked"/>
    <x v="0"/>
    <s v="Increase Safety Stock"/>
    <n v="82358.64"/>
  </r>
  <r>
    <s v="INVDEM000945"/>
    <s v="Walmart USA"/>
    <s v="ST986"/>
    <s v="Walmart New York City Store"/>
    <s v="South"/>
    <s v="New York"/>
    <s v="New York City"/>
    <s v="PRD4181"/>
    <x v="13"/>
    <x v="4"/>
    <d v="2025-01-31T00:00:00"/>
    <x v="4"/>
    <n v="265"/>
    <n v="276"/>
    <n v="265"/>
    <n v="11"/>
    <n v="0.95849056603773586"/>
    <n v="-3.9855072463768113E-2"/>
    <s v="Stable"/>
    <s v="Stockout Risk"/>
    <x v="3"/>
    <s v="Increase Safety Stock"/>
    <n v="114326.3"/>
  </r>
  <r>
    <s v="INVDEM001075"/>
    <s v="Walmart USA"/>
    <s v="ST192"/>
    <s v="Walmart Orlando Store"/>
    <s v="Northeast"/>
    <s v="Florida"/>
    <s v="Orlando"/>
    <s v="PRD4971"/>
    <x v="4"/>
    <x v="3"/>
    <d v="2025-04-02T00:00:00"/>
    <x v="4"/>
    <n v="497"/>
    <n v="636"/>
    <n v="803"/>
    <n v="-167"/>
    <n v="0.79202988792029894"/>
    <n v="0.26257861635220126"/>
    <s v="Stable"/>
    <s v="Understocked"/>
    <x v="2"/>
    <s v="Increase Safety Stock"/>
    <n v="192552.71"/>
  </r>
  <r>
    <s v="INVDEM000013"/>
    <s v="Walmart USA"/>
    <s v="ST718"/>
    <s v="Walmart Orlando Store"/>
    <s v="Midwest"/>
    <s v="Florida"/>
    <s v="Orlando"/>
    <s v="PRD5257"/>
    <x v="12"/>
    <x v="6"/>
    <d v="2025-03-13T00:00:00"/>
    <x v="1"/>
    <n v="761"/>
    <n v="1556"/>
    <n v="1686"/>
    <n v="-130"/>
    <n v="0.92289442467378413"/>
    <n v="8.3547557840616973E-2"/>
    <s v="Stable"/>
    <s v="Understocked"/>
    <x v="1"/>
    <s v="Increase Safety Stock"/>
    <n v="299027.34000000003"/>
  </r>
  <r>
    <s v="INVDEM001320"/>
    <s v="Walmart USA"/>
    <s v="ST375"/>
    <s v="Walmart Atlanta Store"/>
    <s v="Midwest"/>
    <s v="Georgia"/>
    <s v="Atlanta"/>
    <s v="PRD6806"/>
    <x v="36"/>
    <x v="7"/>
    <d v="2025-06-04T00:00:00"/>
    <x v="1"/>
    <n v="174"/>
    <n v="325"/>
    <n v="422"/>
    <n v="-97"/>
    <n v="0.77014218009478674"/>
    <n v="0.29846153846153844"/>
    <s v="Stable"/>
    <s v="Understocked"/>
    <x v="1"/>
    <s v="Increase Safety Stock"/>
    <n v="29026.68"/>
  </r>
  <r>
    <s v="INVDEM000846"/>
    <s v="Walmart USA"/>
    <s v="ST532"/>
    <s v="Walmart Columbus Store"/>
    <s v="South"/>
    <s v="Ohio"/>
    <s v="Columbus"/>
    <s v="PRD5333"/>
    <x v="25"/>
    <x v="0"/>
    <d v="2025-06-05T00:00:00"/>
    <x v="2"/>
    <n v="103"/>
    <n v="619"/>
    <n v="540"/>
    <n v="79"/>
    <n v="0.85370370370370374"/>
    <n v="-0.12762520193861066"/>
    <s v="Stable"/>
    <s v="Understocked"/>
    <x v="4"/>
    <s v="Increase Safety Stock"/>
    <n v="6087.3"/>
  </r>
  <r>
    <s v="INVDEM000861"/>
    <s v="Walmart USA"/>
    <s v="ST909"/>
    <s v="Walmart Peoria Store"/>
    <s v="Northeast"/>
    <s v="Illinois"/>
    <s v="Peoria"/>
    <s v="PRD6973"/>
    <x v="26"/>
    <x v="2"/>
    <d v="2026-02-11T00:00:00"/>
    <x v="4"/>
    <n v="143"/>
    <n v="517"/>
    <n v="401"/>
    <n v="116"/>
    <n v="0.71072319201995016"/>
    <n v="-0.22437137330754353"/>
    <s v="Stable"/>
    <s v="Understocked"/>
    <x v="1"/>
    <s v="Increase Safety Stock"/>
    <n v="40806.480000000003"/>
  </r>
  <r>
    <s v="INVDEM000011"/>
    <s v="Walmart USA"/>
    <s v="ST594"/>
    <s v="Walmart Rochester Store"/>
    <s v="South"/>
    <s v="New York"/>
    <s v="Rochester"/>
    <s v="PRD1628"/>
    <x v="15"/>
    <x v="7"/>
    <d v="2025-10-14T00:00:00"/>
    <x v="3"/>
    <n v="375"/>
    <n v="441"/>
    <n v="676"/>
    <n v="-235"/>
    <n v="0.6523668639053255"/>
    <n v="0.53287981859410427"/>
    <s v="Unstable"/>
    <s v="Understocked"/>
    <x v="0"/>
    <s v="Increase Safety Stock"/>
    <n v="42202.5"/>
  </r>
  <r>
    <s v="INVDEM001999"/>
    <s v="Walmart USA"/>
    <s v="ST578"/>
    <s v="Walmart Miami Store"/>
    <s v="Midwest"/>
    <s v="Florida"/>
    <s v="Miami"/>
    <s v="PRD5614"/>
    <x v="8"/>
    <x v="5"/>
    <d v="2025-01-20T00:00:00"/>
    <x v="4"/>
    <n v="589"/>
    <n v="432"/>
    <n v="589"/>
    <n v="-157"/>
    <n v="0.73344651952461803"/>
    <n v="0.36342592592592593"/>
    <s v="Stable"/>
    <s v="Stockout Risk"/>
    <x v="0"/>
    <s v="Increase Safety Stock"/>
    <n v="73589.66"/>
  </r>
  <r>
    <s v="INVDEM000852"/>
    <s v="Walmart USA"/>
    <s v="ST366"/>
    <s v="Walmart Naperville Store"/>
    <s v="Midwest"/>
    <s v="Illinois"/>
    <s v="Naperville"/>
    <s v="PRD9244"/>
    <x v="37"/>
    <x v="6"/>
    <d v="2025-08-02T00:00:00"/>
    <x v="2"/>
    <n v="751"/>
    <n v="684"/>
    <n v="1012"/>
    <n v="-328"/>
    <n v="0.67588932806324109"/>
    <n v="0.47953216374269003"/>
    <s v="Stable"/>
    <s v="Understocked"/>
    <x v="4"/>
    <s v="Increase Safety Stock"/>
    <n v="362853.16"/>
  </r>
  <r>
    <s v="INVDEM001226"/>
    <s v="Walmart USA"/>
    <s v="ST459"/>
    <s v="Walmart Tucson Store"/>
    <s v="South"/>
    <s v="Arizona"/>
    <s v="Tucson"/>
    <s v="PRD8690"/>
    <x v="29"/>
    <x v="3"/>
    <d v="2025-06-06T00:00:00"/>
    <x v="2"/>
    <n v="337"/>
    <n v="320"/>
    <n v="337"/>
    <n v="-17"/>
    <n v="0.94955489614243327"/>
    <n v="5.3124999999999999E-2"/>
    <s v="Stable"/>
    <s v="Balanced"/>
    <x v="1"/>
    <s v="Maintain Current Plan"/>
    <n v="4815.7299999999996"/>
  </r>
  <r>
    <s v="INVDEM000508"/>
    <s v="Walmart USA"/>
    <s v="ST257"/>
    <s v="Walmart Phoenix Store"/>
    <s v="South"/>
    <s v="Arizona"/>
    <s v="Phoenix"/>
    <s v="PRD5588"/>
    <x v="17"/>
    <x v="3"/>
    <d v="2025-06-10T00:00:00"/>
    <x v="4"/>
    <n v="16"/>
    <n v="682"/>
    <n v="769"/>
    <n v="-87"/>
    <n v="0.88686605981794542"/>
    <n v="0.12756598240469208"/>
    <s v="Stable"/>
    <s v="Understocked"/>
    <x v="3"/>
    <s v="Increase Safety Stock"/>
    <n v="1083.52"/>
  </r>
  <r>
    <s v="INVDEM001142"/>
    <s v="Walmart USA"/>
    <s v="ST477"/>
    <s v="Walmart Chicago Store"/>
    <s v="Northeast"/>
    <s v="Illinois"/>
    <s v="Chicago"/>
    <s v="PRD2872"/>
    <x v="9"/>
    <x v="5"/>
    <d v="2025-03-09T00:00:00"/>
    <x v="0"/>
    <n v="452"/>
    <n v="355"/>
    <n v="452"/>
    <n v="-97"/>
    <n v="0.78539823008849563"/>
    <n v="0.27323943661971833"/>
    <s v="Stable"/>
    <s v="Balanced"/>
    <x v="5"/>
    <s v="Maintain Current Plan"/>
    <n v="74141.56"/>
  </r>
  <r>
    <s v="INVDEM001216"/>
    <s v="Walmart USA"/>
    <s v="ST541"/>
    <s v="Walmart Augusta Store"/>
    <s v="West"/>
    <s v="Georgia"/>
    <s v="Augusta"/>
    <s v="PRD3778"/>
    <x v="27"/>
    <x v="7"/>
    <d v="2025-12-03T00:00:00"/>
    <x v="4"/>
    <n v="397"/>
    <n v="372"/>
    <n v="397"/>
    <n v="-25"/>
    <n v="0.93702770780856426"/>
    <n v="6.7204301075268813E-2"/>
    <s v="Stable"/>
    <s v="Stockout Risk"/>
    <x v="5"/>
    <s v="Increase Safety Stock"/>
    <n v="91758.61"/>
  </r>
  <r>
    <s v="INVDEM001229"/>
    <s v="Walmart USA"/>
    <s v="ST610"/>
    <s v="Walmart Miami Store"/>
    <s v="South"/>
    <s v="Florida"/>
    <s v="Miami"/>
    <s v="PRD6184"/>
    <x v="32"/>
    <x v="7"/>
    <d v="2026-05-01T00:00:00"/>
    <x v="0"/>
    <n v="128"/>
    <n v="101"/>
    <n v="135"/>
    <n v="-34"/>
    <n v="0.74814814814814823"/>
    <n v="0.33663366336633666"/>
    <s v="Stable"/>
    <s v=" understocked "/>
    <x v="3"/>
    <s v="Increase Safety Stock"/>
    <n v="9591.0400000000009"/>
  </r>
  <r>
    <s v="INVDEM000858"/>
    <s v="Walmart USA"/>
    <s v="ST107"/>
    <s v="Walmart Naperville Store"/>
    <s v="Midwest"/>
    <s v="Illinois"/>
    <s v="Naperville"/>
    <s v="PRD2172"/>
    <x v="9"/>
    <x v="5"/>
    <d v="2025-10-13T00:00:00"/>
    <x v="2"/>
    <n v="33"/>
    <n v="34"/>
    <n v="51"/>
    <n v="-17"/>
    <n v="0.66666666666666674"/>
    <n v="0.5"/>
    <s v="Stable"/>
    <s v="Understocked"/>
    <x v="5"/>
    <s v="Increase Safety Stock"/>
    <n v="6043.29"/>
  </r>
  <r>
    <s v="INVDEM001436"/>
    <s v="Walmart USA"/>
    <s v="ST836"/>
    <s v="Walmart Dallas Store"/>
    <s v="West"/>
    <s v="Texas"/>
    <s v="Dallas"/>
    <s v="PRD2223"/>
    <x v="27"/>
    <x v="7"/>
    <d v="2025-11-25T00:00:00"/>
    <x v="2"/>
    <n v="195"/>
    <n v="313"/>
    <n v="379"/>
    <n v="-66"/>
    <n v="0.82585751978891819"/>
    <n v="0.2108626198083067"/>
    <s v="Stable"/>
    <s v="Understocked"/>
    <x v="2"/>
    <s v="Increase Safety Stock"/>
    <n v="21662.55"/>
  </r>
  <r>
    <s v="INVDEM000535"/>
    <s v="Walmart USA"/>
    <s v="ST180"/>
    <s v="Walmart Rochester Store"/>
    <s v="Midwest"/>
    <s v="New York"/>
    <s v="Rochester"/>
    <s v="PRD8469"/>
    <x v="1"/>
    <x v="0"/>
    <d v="2026-05-10T00:00:00"/>
    <x v="4"/>
    <n v="34"/>
    <n v="1282"/>
    <n v="1247"/>
    <n v="35"/>
    <n v="0.97193263833199683"/>
    <n v="-2.7301092043681748E-2"/>
    <s v="Stable"/>
    <s v="Understocked"/>
    <x v="2"/>
    <s v="Increase Safety Stock"/>
    <n v="2979.08"/>
  </r>
  <r>
    <s v="INVDEM001631"/>
    <s v="Walmart USA"/>
    <s v="ST273"/>
    <s v="Walmart Buffalo Store"/>
    <s v="South"/>
    <s v="New York"/>
    <s v="Buffalo"/>
    <s v="PRD9705"/>
    <x v="28"/>
    <x v="4"/>
    <d v="2025-10-04T00:00:00"/>
    <x v="1"/>
    <n v="246"/>
    <n v="271"/>
    <n v="246"/>
    <n v="25"/>
    <n v="0.89837398373983746"/>
    <n v="-9.2250922509225092E-2"/>
    <s v="Stable"/>
    <s v="Stockout Risk"/>
    <x v="2"/>
    <s v="Increase Safety Stock"/>
    <n v="42238.2"/>
  </r>
  <r>
    <s v="INVDEM001058"/>
    <s v="Walmart USA"/>
    <s v="ST198"/>
    <s v="Walmart Miami Store"/>
    <s v="Midwest"/>
    <s v="Florida"/>
    <s v="Miami"/>
    <s v="PRD6097"/>
    <x v="29"/>
    <x v="3"/>
    <d v="2025-01-27T00:00:00"/>
    <x v="2"/>
    <n v="828"/>
    <n v="663"/>
    <n v="972"/>
    <n v="-309"/>
    <n v="0.68209876543209869"/>
    <n v="0.4660633484162896"/>
    <s v="Stable"/>
    <s v="Stockout Risk"/>
    <x v="1"/>
    <s v="Increase Safety Stock"/>
    <n v="147019.68"/>
  </r>
  <r>
    <s v="INVDEM001004"/>
    <s v="Walmart USA"/>
    <s v="ST685"/>
    <s v="Walmart San Diego Store"/>
    <s v="South"/>
    <s v="California"/>
    <s v="San Diego"/>
    <s v="PRD1994"/>
    <x v="6"/>
    <x v="1"/>
    <d v="2025-09-22T00:00:00"/>
    <x v="4"/>
    <n v="115"/>
    <n v="149"/>
    <n v="115"/>
    <n v="34"/>
    <n v="0.70434782608695645"/>
    <n v="-0.22818791946308725"/>
    <s v="Stable"/>
    <s v="Balanced"/>
    <x v="3"/>
    <s v="Maintain Current Plan"/>
    <n v="25029.75"/>
  </r>
  <r>
    <s v="INVDEM001324"/>
    <s v="Walmart USA"/>
    <s v="ST788"/>
    <s v="Walmart Atlanta Store"/>
    <s v="West"/>
    <s v="Georgia"/>
    <s v="Atlanta"/>
    <s v="PRD1263"/>
    <x v="14"/>
    <x v="4"/>
    <d v="2025-04-02T00:00:00"/>
    <x v="0"/>
    <n v="216"/>
    <n v="543"/>
    <n v="623"/>
    <n v="-80"/>
    <n v="0.87158908507223121"/>
    <n v="0.14732965009208104"/>
    <s v="Stable"/>
    <s v="Understocked"/>
    <x v="0"/>
    <s v="Increase Safety Stock"/>
    <n v="18329.759999999998"/>
  </r>
  <r>
    <s v="INVDEM001926"/>
    <s v="Walmart USA"/>
    <s v="ST730"/>
    <s v="Walmart Tampa Store"/>
    <s v="Midwest"/>
    <s v="Florida"/>
    <s v="Tampa"/>
    <s v="PRD6062"/>
    <x v="31"/>
    <x v="3"/>
    <d v="2025-03-18T00:00:00"/>
    <x v="2"/>
    <n v="393"/>
    <n v="459"/>
    <n v="393"/>
    <n v="66"/>
    <n v="0.83206106870229002"/>
    <n v="-0.1437908496732026"/>
    <s v="Stable"/>
    <s v="Stockout Risk"/>
    <x v="0"/>
    <s v="Increase Safety Stock"/>
    <n v="1528.77"/>
  </r>
  <r>
    <s v="INVDEM000995"/>
    <s v="Walmart USA"/>
    <s v="ST158"/>
    <s v="Walmart Mesa Store"/>
    <s v="Northeast"/>
    <s v="Arizona"/>
    <s v="Mesa"/>
    <s v="PRD4881"/>
    <x v="2"/>
    <x v="1"/>
    <d v="2025-03-03T00:00:00"/>
    <x v="0"/>
    <n v="595"/>
    <n v="685"/>
    <n v="595"/>
    <n v="90"/>
    <n v="0.84873949579831931"/>
    <n v="-0.13138686131386862"/>
    <s v="Stable"/>
    <s v="Balanced"/>
    <x v="0"/>
    <s v="Maintain Current Plan"/>
    <n v="4760"/>
  </r>
  <r>
    <s v="INVDEM000741"/>
    <s v="Walmart USA"/>
    <s v="ST752"/>
    <s v="Walmart San Jose Store"/>
    <s v="West"/>
    <s v="California"/>
    <s v="San Jose"/>
    <s v="PRD6472"/>
    <x v="16"/>
    <x v="5"/>
    <d v="2025-11-06T00:00:00"/>
    <x v="1"/>
    <n v="425"/>
    <n v="934"/>
    <n v="996"/>
    <n v="-62"/>
    <n v="0.93775100401606426"/>
    <n v="6.638115631691649E-2"/>
    <s v="Stable"/>
    <s v="Understocked"/>
    <x v="5"/>
    <s v=" REDUCE REORDER QUANTITY"/>
    <n v="143973"/>
  </r>
  <r>
    <s v="INVDEM001165"/>
    <s v="Walmart USA"/>
    <s v="ST272"/>
    <s v="Walmart Cleveland Store"/>
    <s v="South"/>
    <s v="Ohio"/>
    <s v="Cleveland"/>
    <s v="PRD6407"/>
    <x v="3"/>
    <x v="2"/>
    <d v="2026-02-23T00:00:00"/>
    <x v="0"/>
    <n v="273"/>
    <n v="604"/>
    <n v="700"/>
    <n v="-96"/>
    <n v="0.86285714285714288"/>
    <n v="0.15894039735099338"/>
    <s v="Stable"/>
    <s v="Understocked"/>
    <x v="3"/>
    <s v="Increase Safety Stock"/>
    <n v="119576.73"/>
  </r>
  <r>
    <s v="INVDEM001240"/>
    <s v="Walmart USA"/>
    <s v="ST798"/>
    <s v="Walmart Dallas Store"/>
    <s v="West"/>
    <s v="Texas"/>
    <s v="Dallas"/>
    <s v="PRD2056"/>
    <x v="10"/>
    <x v="2"/>
    <d v="2025-12-20T00:00:00"/>
    <x v="0"/>
    <n v="274"/>
    <n v="246"/>
    <n v="274"/>
    <n v="-28"/>
    <n v="0.8978102189781022"/>
    <n v="0.11382113821138211"/>
    <s v="Stable"/>
    <s v="Stockout Risk"/>
    <x v="3"/>
    <s v="Increase Safety Stock"/>
    <n v="16064.62"/>
  </r>
  <r>
    <s v="INVDEM000923"/>
    <s v="Walmart USA"/>
    <s v="ST521"/>
    <s v="Walmart San Antonio Store"/>
    <s v="South"/>
    <s v="Texas"/>
    <s v="San Antonio"/>
    <s v="PRD3836"/>
    <x v="13"/>
    <x v="4"/>
    <d v="2025-04-05T00:00:00"/>
    <x v="1"/>
    <n v="476"/>
    <n v="912"/>
    <n v="817"/>
    <n v="95"/>
    <n v="0.88372093023255816"/>
    <n v="-0.10416666666666667"/>
    <s v="Stable"/>
    <s v="Understocked"/>
    <x v="5"/>
    <s v="Increase Safety Stock"/>
    <n v="89445.16"/>
  </r>
  <r>
    <s v="INVDEM001888"/>
    <s v="Walmart USA"/>
    <s v="ST458"/>
    <s v="Walmart Albany Store"/>
    <s v="Northeast"/>
    <s v="New York"/>
    <s v="Albany"/>
    <s v="PRD1279"/>
    <x v="31"/>
    <x v="3"/>
    <d v="2025-09-08T00:00:00"/>
    <x v="0"/>
    <n v="403"/>
    <n v="578"/>
    <n v="546"/>
    <n v="32"/>
    <n v="0.94139194139194138"/>
    <n v="-5.536332179930796E-2"/>
    <s v="Stable"/>
    <s v=" understocked "/>
    <x v="2"/>
    <s v="Increase Safety Stock"/>
    <n v="76034.009999999995"/>
  </r>
  <r>
    <s v="INVDEM001492"/>
    <s v="Walmart USA"/>
    <s v="ST434"/>
    <s v="Walmart Miami Store"/>
    <s v="Northeast"/>
    <s v="Florida"/>
    <s v="Miami"/>
    <s v="PRD2402"/>
    <x v="2"/>
    <x v="1"/>
    <d v="2025-12-15T00:00:00"/>
    <x v="0"/>
    <n v="66"/>
    <n v="55"/>
    <n v="66"/>
    <n v="-11"/>
    <n v="0.83333333333333337"/>
    <n v="0.2"/>
    <s v="Stable"/>
    <s v="Balanced"/>
    <x v="2"/>
    <s v="Maintain Current Plan"/>
    <n v="24057.66"/>
  </r>
  <r>
    <s v="INVDEM001876"/>
    <s v="Walmart USA"/>
    <s v="ST203"/>
    <s v="Walmart Chicago Store"/>
    <s v="Midwest"/>
    <s v="Illinois"/>
    <s v="Chicago"/>
    <s v="PRD5410"/>
    <x v="1"/>
    <x v="0"/>
    <d v="2026-05-09T00:00:00"/>
    <x v="4"/>
    <n v="37"/>
    <n v="29"/>
    <n v="37"/>
    <n v="-8"/>
    <n v="0.78378378378378377"/>
    <n v="0.27586206896551724"/>
    <s v="Stable"/>
    <s v="Overstocked"/>
    <x v="4"/>
    <s v="Reduce Reorder Quantity"/>
    <n v="6903.46"/>
  </r>
  <r>
    <s v="INVDEM001638"/>
    <s v="Walmart USA"/>
    <s v="ST493"/>
    <s v="Walmart Albany Store"/>
    <s v="Northeast"/>
    <s v="New York"/>
    <s v="Albany"/>
    <s v="PRD4523"/>
    <x v="3"/>
    <x v="2"/>
    <d v="2025-03-31T00:00:00"/>
    <x v="3"/>
    <n v="471"/>
    <n v="771"/>
    <n v="756"/>
    <n v="15"/>
    <n v="0.98015873015873012"/>
    <n v="-1.9455252918287938E-2"/>
    <s v="Stable"/>
    <s v="Understocked"/>
    <x v="2"/>
    <s v="Increase Safety Stock"/>
    <n v="106125.72"/>
  </r>
  <r>
    <s v="INVDEM002009"/>
    <s v="Walmart USA"/>
    <s v="ST620"/>
    <s v="Walmart Austin Store"/>
    <s v="West"/>
    <s v="Texas"/>
    <s v="Austin"/>
    <s v="PRD9695"/>
    <x v="19"/>
    <x v="5"/>
    <d v="2025-08-21T00:00:00"/>
    <x v="4"/>
    <n v="29"/>
    <n v="27"/>
    <n v="29"/>
    <n v="-2"/>
    <n v="0.93103448275862066"/>
    <n v="7.407407407407407E-2"/>
    <s v="Stable"/>
    <s v="Overstocked"/>
    <x v="4"/>
    <s v="Reduce Reorder Quantity"/>
    <n v="3467.24"/>
  </r>
  <r>
    <s v="INVDEM001828"/>
    <s v="Walmart USA"/>
    <s v="ST800"/>
    <s v="Walmart Savannah Store"/>
    <s v="Midwest"/>
    <s v="Georgia"/>
    <s v="Savannah"/>
    <s v="PRD2072"/>
    <x v="2"/>
    <x v="1"/>
    <d v="2025-12-12T00:00:00"/>
    <x v="1"/>
    <n v="62"/>
    <n v="612"/>
    <n v="551"/>
    <n v="61"/>
    <n v="0.88929219600725951"/>
    <n v="-9.9673202614379092E-2"/>
    <s v="Stable"/>
    <s v="Understocked"/>
    <x v="2"/>
    <s v="Increase Safety Stock"/>
    <n v="2290.2800000000002"/>
  </r>
  <r>
    <s v="INVDEM000980"/>
    <s v="Walmart USA"/>
    <s v="ST642"/>
    <s v="Walmart San Antonio Store"/>
    <s v="West"/>
    <s v="Texas"/>
    <s v="San Antonio"/>
    <s v="PRD1981"/>
    <x v="17"/>
    <x v="3"/>
    <d v="2025-06-01T00:00:00"/>
    <x v="3"/>
    <n v="517"/>
    <n v="558"/>
    <n v="517"/>
    <n v="41"/>
    <n v="0.92069632495164411"/>
    <n v="-7.3476702508960573E-2"/>
    <s v="Stable"/>
    <s v="Stockout Risk"/>
    <x v="1"/>
    <s v="Increase Safety Stock"/>
    <n v="244354.88"/>
  </r>
  <r>
    <s v="INVDEM001001"/>
    <s v="Walmart USA"/>
    <s v="ST443"/>
    <s v="Walmart Naperville Store"/>
    <s v="Midwest"/>
    <s v="Illinois"/>
    <s v="Naperville"/>
    <s v="PRD8547"/>
    <x v="38"/>
    <x v="6"/>
    <d v="2026-02-24T00:00:00"/>
    <x v="3"/>
    <n v="188"/>
    <n v="955"/>
    <n v="861"/>
    <n v="94"/>
    <n v="0.89082462253193961"/>
    <n v="-9.8429319371727747E-2"/>
    <s v="Stable"/>
    <s v="Understocked"/>
    <x v="3"/>
    <s v="Increase Safety Stock"/>
    <n v="18847"/>
  </r>
  <r>
    <s v="INVDEM000693"/>
    <s v="Walmart USA"/>
    <s v="ST459"/>
    <s v="Walmart Orlando Store"/>
    <s v="Northeast"/>
    <s v="Florida"/>
    <s v="Orlando"/>
    <s v="PRD6587"/>
    <x v="0"/>
    <x v="0"/>
    <d v="2025-01-20T00:00:00"/>
    <x v="0"/>
    <n v="180"/>
    <n v="177"/>
    <n v="180"/>
    <n v="-3"/>
    <n v="0.98333333333333328"/>
    <n v="1.6949152542372881E-2"/>
    <s v="Stable"/>
    <s v="Stockout Risk"/>
    <x v="2"/>
    <s v="Increase Safety Stock"/>
    <n v="22543.200000000001"/>
  </r>
  <r>
    <s v="INVDEM001472"/>
    <s v="Walmart USA"/>
    <s v="ST638"/>
    <s v="Walmart Augusta Store"/>
    <s v="South"/>
    <s v="Georgia"/>
    <s v="Augusta"/>
    <s v="PRD3721"/>
    <x v="15"/>
    <x v="7"/>
    <d v="2026-02-18T00:00:00"/>
    <x v="4"/>
    <n v="560"/>
    <n v="685"/>
    <n v="632"/>
    <n v="53"/>
    <n v="0.91613924050632911"/>
    <n v="-7.7372262773722625E-2"/>
    <s v="Stable"/>
    <s v="Understocked"/>
    <x v="0"/>
    <s v="Increase Safety Stock"/>
    <n v="6053.6"/>
  </r>
  <r>
    <s v="INVDEM000539"/>
    <s v="Walmart USA"/>
    <s v="ST516"/>
    <s v="Walmart Miami Store"/>
    <s v="Midwest"/>
    <s v="Florida"/>
    <s v="Miami"/>
    <s v="PRD6929"/>
    <x v="1"/>
    <x v="0"/>
    <d v="2026-04-07T00:00:00"/>
    <x v="3"/>
    <n v="553"/>
    <n v="1012"/>
    <n v="1147"/>
    <n v="-135"/>
    <n v="0.88230165649520487"/>
    <n v="0.13339920948616601"/>
    <s v="Stable"/>
    <s v="Understocked"/>
    <x v="2"/>
    <s v="Increase Safety Stock"/>
    <n v="166983.88"/>
  </r>
  <r>
    <s v="INVDEM001144"/>
    <s v="Walmart USA"/>
    <s v="ST604"/>
    <s v="Walmart Savannah Store"/>
    <s v="Midwest"/>
    <s v="Georgia"/>
    <s v="Savannah"/>
    <s v="PRD8415"/>
    <x v="8"/>
    <x v="5"/>
    <d v="2025-04-15T00:00:00"/>
    <x v="0"/>
    <n v="89"/>
    <n v="127"/>
    <n v="172"/>
    <n v="-45"/>
    <n v="0.73837209302325579"/>
    <n v="0.3543307086614173"/>
    <s v="Stable"/>
    <s v="Understocked"/>
    <x v="3"/>
    <s v=" improve forecast model "/>
    <n v="12314.93"/>
  </r>
  <r>
    <s v="INVDEM000667"/>
    <s v="Walmart USA"/>
    <s v="ST613"/>
    <s v="Walmart New York City Store"/>
    <s v="Northeast"/>
    <s v="New York"/>
    <s v="New York City"/>
    <s v="PRD8076"/>
    <x v="31"/>
    <x v="3"/>
    <d v="2026-02-11T00:00:00"/>
    <x v="4"/>
    <n v="258"/>
    <n v="593"/>
    <n v="458"/>
    <n v="135"/>
    <n v="0.70524017467248901"/>
    <n v="-0.22765598650927488"/>
    <s v="Stable"/>
    <s v="Understocked"/>
    <x v="1"/>
    <s v="Increase Safety Stock"/>
    <n v="8212.14"/>
  </r>
  <r>
    <s v="INVDEM000774"/>
    <s v="Walmart USA"/>
    <s v="ST598"/>
    <s v="Walmart Rochester Store"/>
    <s v="South"/>
    <s v="New York"/>
    <s v="Rochester"/>
    <s v="PRD9464"/>
    <x v="6"/>
    <x v="1"/>
    <d v="2026-02-24T00:00:00"/>
    <x v="1"/>
    <n v="684"/>
    <n v="558"/>
    <n v="762"/>
    <n v="-204"/>
    <n v="0.73228346456692917"/>
    <n v="0.36559139784946237"/>
    <s v="Stable"/>
    <s v="Understocked"/>
    <x v="4"/>
    <s v="Increase Safety Stock"/>
    <n v="196266.96"/>
  </r>
  <r>
    <s v="INVDEM001992"/>
    <s v="Walmart USA"/>
    <s v="ST728"/>
    <s v="Walmart San Jose Store"/>
    <s v="South"/>
    <s v="California"/>
    <s v="San Jose"/>
    <s v="PRD5224"/>
    <x v="2"/>
    <x v="1"/>
    <d v="2025-01-30T00:00:00"/>
    <x v="1"/>
    <n v="60"/>
    <n v="206"/>
    <n v="307"/>
    <n v="-101"/>
    <n v="0.67100977198697076"/>
    <n v="0.49029126213592233"/>
    <s v="Stable"/>
    <s v="Understocked"/>
    <x v="4"/>
    <s v="Increase Safety Stock"/>
    <n v="20697.599999999999"/>
  </r>
  <r>
    <s v="INVDEM001509"/>
    <s v="Walmart USA"/>
    <s v="ST377"/>
    <s v="Walmart Sacramento Store"/>
    <s v="Northeast"/>
    <s v="California"/>
    <s v="Sacramento"/>
    <s v="PRD1606"/>
    <x v="27"/>
    <x v="7"/>
    <d v="2025-01-01T00:00:00"/>
    <x v="4"/>
    <n v="140"/>
    <n v="452"/>
    <n v="588"/>
    <n v="-136"/>
    <n v="0.76870748299319724"/>
    <n v="0.30088495575221241"/>
    <s v="Stable"/>
    <s v="Understocked"/>
    <x v="0"/>
    <s v="Increase Safety Stock"/>
    <n v="10932.6"/>
  </r>
  <r>
    <s v="INVDEM000616"/>
    <s v="Walmart USA"/>
    <s v="ST258"/>
    <s v="Walmart San Diego Store"/>
    <s v="Midwest"/>
    <s v="California"/>
    <s v="San Diego"/>
    <s v="PRD8509"/>
    <x v="32"/>
    <x v="7"/>
    <d v="2025-01-28T00:00:00"/>
    <x v="3"/>
    <n v="561"/>
    <n v="1114"/>
    <n v="1072"/>
    <n v="42"/>
    <n v="0.96082089552238803"/>
    <n v="-3.7701974865350089E-2"/>
    <s v="Stable"/>
    <s v="Understocked"/>
    <x v="5"/>
    <s v="Increase Safety Stock"/>
    <n v="249218.64"/>
  </r>
  <r>
    <s v="INVDEM000146"/>
    <s v="Walmart USA"/>
    <s v="ST426"/>
    <s v="Walmart Cleveland Store"/>
    <s v="Midwest"/>
    <s v="Ohio"/>
    <s v="Cleveland"/>
    <s v="PRD3653"/>
    <x v="10"/>
    <x v="2"/>
    <d v="2025-01-13T00:00:00"/>
    <x v="1"/>
    <n v="360"/>
    <n v="964"/>
    <n v="774"/>
    <n v="190"/>
    <n v="0.75452196382428938"/>
    <n v="-0.1970954356846473"/>
    <s v="Stable"/>
    <s v="Understocked"/>
    <x v="5"/>
    <s v="Increase Safety Stock"/>
    <n v="157204.79999999999"/>
  </r>
  <r>
    <s v="INVDEM001019"/>
    <s v="Walmart USA"/>
    <s v="ST638"/>
    <s v="Walmart San Diego Store"/>
    <s v="West"/>
    <s v="California"/>
    <s v="San Diego"/>
    <s v="PRD7074"/>
    <x v="6"/>
    <x v="1"/>
    <d v="2025-06-07T00:00:00"/>
    <x v="4"/>
    <n v="325"/>
    <n v="531"/>
    <n v="774"/>
    <n v="-243"/>
    <n v="0.68604651162790697"/>
    <n v="0.4576271186440678"/>
    <s v="Stable"/>
    <s v="Understocked"/>
    <x v="3"/>
    <s v="Increase Safety Stock"/>
    <n v="7985.25"/>
  </r>
  <r>
    <s v="INVDEM000788"/>
    <s v="Walmart USA"/>
    <s v="ST964"/>
    <s v="Walmart Rochester Store"/>
    <s v="South"/>
    <s v="New York"/>
    <s v="Rochester"/>
    <s v="PRD1080"/>
    <x v="10"/>
    <x v="2"/>
    <d v="2026-03-30T00:00:00"/>
    <x v="0"/>
    <n v="86"/>
    <n v="69"/>
    <n v="86"/>
    <n v="-17"/>
    <n v="0.80232558139534882"/>
    <n v="0.24637681159420291"/>
    <s v="Stable"/>
    <s v="Balanced"/>
    <x v="2"/>
    <s v="Maintain Current Plan"/>
    <n v="27202.66"/>
  </r>
  <r>
    <s v="INVDEM001487"/>
    <s v="Walmart USA"/>
    <s v="ST201"/>
    <s v="Walmart Jacksonville Store"/>
    <s v="Northeast"/>
    <s v="Florida"/>
    <s v="Jacksonville"/>
    <s v="PRD3560"/>
    <x v="13"/>
    <x v="4"/>
    <d v="2025-09-02T00:00:00"/>
    <x v="1"/>
    <n v="718"/>
    <n v="981"/>
    <n v="777"/>
    <n v="204"/>
    <n v="0.73745173745173753"/>
    <n v="-0.20795107033639143"/>
    <s v="Stable"/>
    <s v="Understocked"/>
    <x v="5"/>
    <s v="Increase Safety Stock"/>
    <n v="14769.26"/>
  </r>
  <r>
    <s v="INVDEM001415"/>
    <s v="Walmart USA"/>
    <s v="ST705"/>
    <s v="Walmart Phoenix Store"/>
    <s v="Midwest"/>
    <s v="Arizona"/>
    <s v="Phoenix"/>
    <s v="PRD5013"/>
    <x v="31"/>
    <x v="3"/>
    <d v="2025-06-02T00:00:00"/>
    <x v="1"/>
    <n v="733"/>
    <n v="899"/>
    <n v="837"/>
    <n v="62"/>
    <n v="0.92592592592592593"/>
    <n v="-6.8965517241379309E-2"/>
    <s v="Stable"/>
    <s v="Understocked"/>
    <x v="1"/>
    <s v="Increase Safety Stock"/>
    <n v="75924.14"/>
  </r>
  <r>
    <s v="INVDEM001769"/>
    <s v="Walmart USA"/>
    <s v="ST324"/>
    <s v="Walmart Houston Store"/>
    <s v="West"/>
    <s v="Texas"/>
    <s v="Houston"/>
    <s v="PRD2028"/>
    <x v="14"/>
    <x v="4"/>
    <d v="2025-09-15T00:00:00"/>
    <x v="4"/>
    <n v="59"/>
    <n v="435"/>
    <n v="427"/>
    <n v="8"/>
    <n v="0.9812646370023419"/>
    <n v="-1.8390804597701149E-2"/>
    <s v="Stable"/>
    <s v="Understocked"/>
    <x v="0"/>
    <s v="Increase Safety Stock"/>
    <n v="7784.46"/>
  </r>
  <r>
    <s v="INVDEM000885"/>
    <s v="Walmart USA"/>
    <s v="ST126"/>
    <s v="Walmart Tucson Store"/>
    <s v="Northeast"/>
    <s v="Arizona"/>
    <s v="Tucson"/>
    <s v="PRD2184"/>
    <x v="21"/>
    <x v="1"/>
    <d v="2026-03-24T00:00:00"/>
    <x v="3"/>
    <n v="859"/>
    <n v="1490"/>
    <n v="1128"/>
    <n v="362"/>
    <n v="0.67907801418439717"/>
    <n v="-0.24295302013422818"/>
    <s v="Stable"/>
    <s v="Understocked"/>
    <x v="1"/>
    <s v="Increase Safety Stock"/>
    <n v="154662.95000000001"/>
  </r>
  <r>
    <s v="INVDEM000427"/>
    <s v="Walmart USA"/>
    <s v="ST896"/>
    <s v="Walmart Columbus Store"/>
    <s v="Northeast"/>
    <s v="Ohio"/>
    <s v="Columbus"/>
    <s v="PRD5691"/>
    <x v="24"/>
    <x v="6"/>
    <d v="2025-03-29T00:00:00"/>
    <x v="1"/>
    <n v="859"/>
    <n v="37"/>
    <n v="57"/>
    <n v="-20"/>
    <n v="0.64912280701754388"/>
    <n v="0.54054054054054057"/>
    <s v="Unstable"/>
    <s v="Stockout Risk"/>
    <x v="2"/>
    <s v="Improve Forecast Model"/>
    <n v="5604.81"/>
  </r>
  <r>
    <s v="INVDEM000988"/>
    <s v="Walmart USA"/>
    <s v="ST408"/>
    <s v="Walmart Atlanta Store"/>
    <s v="Northeast"/>
    <s v="Georgia"/>
    <s v="Atlanta"/>
    <s v="PRD8847"/>
    <x v="4"/>
    <x v="3"/>
    <d v="2026-03-21T00:00:00"/>
    <x v="2"/>
    <n v="1180"/>
    <n v="1558"/>
    <n v="1180"/>
    <n v="378"/>
    <n v="0.6796610169491526"/>
    <n v="-0.24261874197689345"/>
    <s v="Stable"/>
    <s v="Understocked"/>
    <x v="1"/>
    <s v="Improve Forecast Model"/>
    <n v="159394.4"/>
  </r>
  <r>
    <s v="INVDEM000590"/>
    <s v="Walmart USA"/>
    <s v="ST408"/>
    <s v="Walmart Sacramento Store"/>
    <s v="West"/>
    <s v="California"/>
    <s v="Sacramento"/>
    <s v="PRD7189"/>
    <x v="23"/>
    <x v="1"/>
    <d v="2025-07-10T00:00:00"/>
    <x v="1"/>
    <n v="95"/>
    <n v="598"/>
    <n v="494"/>
    <n v="104"/>
    <n v="0.78947368421052633"/>
    <n v="-0.17391304347826086"/>
    <s v="Stable"/>
    <s v="Understocked"/>
    <x v="1"/>
    <s v="Increase Safety Stock"/>
    <n v="22368.7"/>
  </r>
  <r>
    <s v="INVDEM001572"/>
    <s v="Walmart USA"/>
    <s v="ST848"/>
    <s v="Walmart Phoenix Store"/>
    <s v="Midwest"/>
    <s v="Arizona"/>
    <s v="Phoenix"/>
    <s v="PRD8548"/>
    <x v="3"/>
    <x v="2"/>
    <d v="2026-01-28T00:00:00"/>
    <x v="1"/>
    <n v="21"/>
    <n v="501"/>
    <n v="393"/>
    <n v="108"/>
    <n v="0.72519083969465647"/>
    <n v="-0.21556886227544911"/>
    <s v="Stable"/>
    <s v="Understocked"/>
    <x v="1"/>
    <s v="Increase Safety Stock"/>
    <n v="907.2"/>
  </r>
  <r>
    <s v="INVDEM001130"/>
    <s v="Walmart USA"/>
    <s v="ST906"/>
    <s v="Walmart Buffalo Store"/>
    <s v="West"/>
    <s v="New York"/>
    <s v="Buffalo"/>
    <s v="PRD9652"/>
    <x v="24"/>
    <x v="6"/>
    <d v="2025-06-05T00:00:00"/>
    <x v="4"/>
    <n v="505"/>
    <n v="530"/>
    <n v="505"/>
    <n v="25"/>
    <n v="0.95049504950495045"/>
    <n v="-4.716981132075472E-2"/>
    <s v="Stable"/>
    <s v="Stockout Risk"/>
    <x v="1"/>
    <s v="Increase Safety Stock"/>
    <n v="190587"/>
  </r>
  <r>
    <s v="INVDEM001055"/>
    <s v="Walmart USA"/>
    <s v="ST968"/>
    <s v="Walmart Orlando Store"/>
    <s v="West"/>
    <s v="Florida"/>
    <s v="Orlando"/>
    <s v="PRD2224"/>
    <x v="28"/>
    <x v="4"/>
    <d v="2025-06-30T00:00:00"/>
    <x v="1"/>
    <n v="255"/>
    <n v="313"/>
    <n v="255"/>
    <n v="58"/>
    <n v="0.77254901960784317"/>
    <n v="-0.1853035143769968"/>
    <s v="Stable"/>
    <s v="Stockout Risk"/>
    <x v="4"/>
    <s v="Increase Safety Stock"/>
    <n v="35965.199999999997"/>
  </r>
  <r>
    <s v="INVDEM001092"/>
    <s v="Walmart USA"/>
    <s v="ST457"/>
    <s v="Walmart New York City Store"/>
    <s v="West"/>
    <s v="New York"/>
    <s v="New York City"/>
    <s v="PRD1954"/>
    <x v="39"/>
    <x v="7"/>
    <d v="2025-05-09T00:00:00"/>
    <x v="0"/>
    <n v="27"/>
    <n v="25"/>
    <n v="27"/>
    <n v="-2"/>
    <n v="0.92592592592592593"/>
    <n v="0.08"/>
    <s v="Stable"/>
    <s v="Overstocked"/>
    <x v="2"/>
    <s v="Reduce Reorder Quantity"/>
    <n v="9857.7000000000007"/>
  </r>
  <r>
    <s v="INVDEM001445"/>
    <s v="Walmart USA"/>
    <s v="ST296"/>
    <s v="Walmart Macon Store"/>
    <s v="Midwest"/>
    <s v="Georgia"/>
    <s v="Macon"/>
    <s v="PRD3585"/>
    <x v="11"/>
    <x v="4"/>
    <d v="2025-07-28T00:00:00"/>
    <x v="3"/>
    <n v="235"/>
    <n v="501"/>
    <n v="531"/>
    <n v="-30"/>
    <n v="0.94350282485875703"/>
    <n v="5.9880239520958084E-2"/>
    <s v="Stable"/>
    <s v="Understocked"/>
    <x v="2"/>
    <s v="Increase Safety Stock"/>
    <n v="19197.150000000001"/>
  </r>
  <r>
    <s v="INVDEM000327"/>
    <s v="Walmart USA"/>
    <s v="ST918"/>
    <s v="Walmart Buffalo Store"/>
    <s v="South"/>
    <s v="New York"/>
    <s v="Buffalo"/>
    <s v="PRD5553"/>
    <x v="30"/>
    <x v="0"/>
    <d v="2026-04-10T00:00:00"/>
    <x v="0"/>
    <n v="18"/>
    <n v="69"/>
    <n v="60"/>
    <n v="9"/>
    <n v="0.85"/>
    <n v="-0.13043478260869565"/>
    <s v="Stable"/>
    <s v="Understocked"/>
    <x v="2"/>
    <s v="Increase Safety Stock"/>
    <n v="3441.42"/>
  </r>
  <r>
    <s v="INVDEM001774"/>
    <s v="Walmart USA"/>
    <s v="ST667"/>
    <s v="Walmart San Antonio Store"/>
    <s v="Northeast"/>
    <s v="Texas"/>
    <s v="San Antonio"/>
    <s v="PRD9068"/>
    <x v="30"/>
    <x v="0"/>
    <d v="2025-05-16T00:00:00"/>
    <x v="0"/>
    <n v="154"/>
    <n v="203"/>
    <n v="193"/>
    <n v="10"/>
    <n v="0.94818652849740936"/>
    <n v="-4.9261083743842367E-2"/>
    <s v="Stable"/>
    <s v="Understocked"/>
    <x v="2"/>
    <s v="Increase Safety Stock"/>
    <n v="29634.22"/>
  </r>
  <r>
    <s v="INVDEM001476"/>
    <s v="Walmart USA"/>
    <s v="ST142"/>
    <s v="Walmart Los Angeles Store"/>
    <s v="West"/>
    <s v="California"/>
    <s v="Los Angeles"/>
    <s v="PRD6433"/>
    <x v="1"/>
    <x v="0"/>
    <d v="2026-05-07T00:00:00"/>
    <x v="1"/>
    <n v="372"/>
    <n v="952"/>
    <n v="945"/>
    <n v="7"/>
    <n v="0.99259259259259258"/>
    <n v="-7.3529411764705881E-3"/>
    <s v="Stable"/>
    <s v="Understocked"/>
    <x v="4"/>
    <s v="Increase Safety Stock"/>
    <n v="14314.56"/>
  </r>
  <r>
    <s v="INVDEM001845"/>
    <s v="Walmart USA"/>
    <s v="ST460"/>
    <s v="Walmart Miami Store"/>
    <s v="Northeast"/>
    <s v="Florida"/>
    <s v="Miami"/>
    <s v="PRD6295"/>
    <x v="31"/>
    <x v="3"/>
    <d v="2025-02-18T00:00:00"/>
    <x v="3"/>
    <n v="128"/>
    <n v="1116"/>
    <n v="1243"/>
    <n v="-127"/>
    <n v="0.89782783588093318"/>
    <n v="0.11379928315412187"/>
    <s v="Stable"/>
    <s v="Understocked"/>
    <x v="4"/>
    <s v="Increase Safety Stock"/>
    <n v="42732.800000000003"/>
  </r>
  <r>
    <s v="INVDEM001225"/>
    <s v="Walmart USA"/>
    <s v="ST318"/>
    <s v="Walmart New York City Store"/>
    <s v="Midwest"/>
    <s v="New York"/>
    <s v="New York City"/>
    <s v="PRD5915"/>
    <x v="9"/>
    <x v="5"/>
    <d v="2025-11-20T00:00:00"/>
    <x v="3"/>
    <n v="621"/>
    <n v="1563"/>
    <n v="1398"/>
    <n v="165"/>
    <n v="0.88197424892703857"/>
    <n v="-0.10556621880998081"/>
    <s v="Stable"/>
    <s v="Understocked"/>
    <x v="3"/>
    <s v="Increase Safety Stock"/>
    <n v="159808.14000000001"/>
  </r>
  <r>
    <s v="INVDEM000258"/>
    <s v="Walmart USA"/>
    <s v="ST448"/>
    <s v="Walmart Sacramento Store"/>
    <s v="West"/>
    <s v="California"/>
    <s v="Sacramento"/>
    <s v="PRD6335"/>
    <x v="27"/>
    <x v="7"/>
    <d v="2025-06-01T00:00:00"/>
    <x v="3"/>
    <n v="47"/>
    <n v="1360"/>
    <n v="1181"/>
    <n v="179"/>
    <n v="0.84843353090601181"/>
    <n v="-0.13161764705882353"/>
    <s v="Stable"/>
    <s v="Understocked"/>
    <x v="2"/>
    <s v="Increase Safety Stock"/>
    <n v="10361.620000000001"/>
  </r>
  <r>
    <s v="INVDEM001689"/>
    <s v="Walmart USA"/>
    <s v="ST680"/>
    <s v="Walmart Buffalo Store"/>
    <s v="Northeast"/>
    <s v="New York"/>
    <s v="Buffalo"/>
    <s v="PRD6791"/>
    <x v="18"/>
    <x v="2"/>
    <d v="2025-04-24T00:00:00"/>
    <x v="1"/>
    <n v="552"/>
    <n v="718"/>
    <n v="866"/>
    <n v="-148"/>
    <n v="0.82909930715935332"/>
    <n v="0.20612813370473537"/>
    <s v="Stable"/>
    <s v="Understocked"/>
    <x v="1"/>
    <s v="Increase Safety Stock"/>
    <n v="93729.600000000006"/>
  </r>
  <r>
    <s v="INVDEM001470"/>
    <s v="Walmart USA"/>
    <s v="ST979"/>
    <s v="Walmart Macon Store"/>
    <s v="Northeast"/>
    <s v="Georgia"/>
    <s v="Macon"/>
    <s v="PRD9095"/>
    <x v="3"/>
    <x v="2"/>
    <d v="2026-05-05T00:00:00"/>
    <x v="2"/>
    <n v="999999"/>
    <n v="45"/>
    <n v="65"/>
    <n v="-20"/>
    <n v="0.69230769230769229"/>
    <n v="0.44444444444444442"/>
    <s v="Stable"/>
    <s v="Overstocked"/>
    <x v="2"/>
    <s v="Reduce Reorder Quantity"/>
    <n v="4776.8500000000004"/>
  </r>
  <r>
    <s v="INVDEM000290"/>
    <s v="Walmart USA"/>
    <s v="ST197"/>
    <s v="Walmart San Diego Store"/>
    <s v="Midwest"/>
    <s v="California"/>
    <s v="San Diego"/>
    <s v="PRD4717"/>
    <x v="21"/>
    <x v="1"/>
    <d v="2025-12-15T00:00:00"/>
    <x v="0"/>
    <n v="512"/>
    <n v="665"/>
    <n v="512"/>
    <n v="153"/>
    <n v="0.701171875"/>
    <n v="-0.23007518796992482"/>
    <s v="Stable"/>
    <s v="Stockout Risk"/>
    <x v="2"/>
    <s v="Increase Safety Stock"/>
    <n v="50565.120000000003"/>
  </r>
  <r>
    <s v="INVDEM000222"/>
    <s v="Walmart USA"/>
    <s v="ST885"/>
    <s v="Walmart Sacramento Store"/>
    <s v="Midwest"/>
    <s v="California"/>
    <s v="Sacramento"/>
    <s v="PRD6712"/>
    <x v="31"/>
    <x v="3"/>
    <d v="2025-01-07T00:00:00"/>
    <x v="2"/>
    <n v="74"/>
    <n v="504"/>
    <n v="423"/>
    <n v="81"/>
    <n v="0.8085106382978724"/>
    <n v="-0.16071428571428573"/>
    <s v="Stable"/>
    <s v="Understocked"/>
    <x v="0"/>
    <s v="Increase Safety Stock"/>
    <n v="10122.459999999999"/>
  </r>
  <r>
    <s v="INVDEM001884"/>
    <s v="Walmart USA"/>
    <s v="ST635"/>
    <s v="Walmart Chicago Store"/>
    <s v="South"/>
    <s v="Illinois"/>
    <s v="Chicago"/>
    <s v="PRD5363"/>
    <x v="31"/>
    <x v="7"/>
    <d v="2025-03-03T00:00:00"/>
    <x v="4"/>
    <n v="20"/>
    <n v="791"/>
    <n v="758"/>
    <n v="33"/>
    <n v="0.95646437994722955"/>
    <n v="-4.1719342604298354E-2"/>
    <s v="Stable"/>
    <s v="Balanced"/>
    <x v="3"/>
    <s v="Maintain Current Plan"/>
    <n v="178834.94"/>
  </r>
  <r>
    <s v="INVDEM000412"/>
    <s v="Walmart USA"/>
    <s v="ST221"/>
    <s v="Walmart Springfield Store"/>
    <s v="West"/>
    <s v="Illinois"/>
    <s v="Springfield"/>
    <s v="PRD5989"/>
    <x v="4"/>
    <x v="3"/>
    <d v="2025-09-26T00:00:00"/>
    <x v="2"/>
    <n v="241"/>
    <n v="252"/>
    <n v="241"/>
    <n v="11"/>
    <n v="0.9543568464730291"/>
    <n v="-4.3650793650793648E-2"/>
    <s v="Stable"/>
    <s v="Balanced"/>
    <x v="0"/>
    <s v="Maintain Current Plan"/>
    <n v="5121.25"/>
  </r>
  <r>
    <s v="INVDEM000619"/>
    <s v="Walmart USA"/>
    <s v="ST927"/>
    <s v="Walmart Miami Store"/>
    <s v="West"/>
    <s v="Florida"/>
    <s v="Miami"/>
    <s v="PRD6678"/>
    <x v="10"/>
    <x v="2"/>
    <d v="2026-03-17T00:00:00"/>
    <x v="0"/>
    <n v="52"/>
    <n v="51"/>
    <n v="52"/>
    <n v="-1"/>
    <n v="0.98076923076923073"/>
    <n v="1.9607843137254902E-2"/>
    <s v="Stable"/>
    <s v="Balanced"/>
    <x v="4"/>
    <s v="Maintain Current Plan"/>
    <n v="5761.08"/>
  </r>
  <r>
    <s v="INVDEM000744"/>
    <s v="Walmart USA"/>
    <s v="ST677"/>
    <s v="Walmart Orlando Store"/>
    <s v="South"/>
    <s v="Florida"/>
    <s v="Orlando"/>
    <s v="PRD7384"/>
    <x v="18"/>
    <x v="2"/>
    <d v="2025-03-18T00:00:00"/>
    <x v="1"/>
    <n v="29"/>
    <n v="406"/>
    <n v="478"/>
    <n v="-72"/>
    <n v="0.84937238493723854"/>
    <n v="0.17733990147783252"/>
    <s v="Stable"/>
    <s v="Balanced"/>
    <x v="1"/>
    <s v="Increase Safety Stock"/>
    <n v="4386.54"/>
  </r>
  <r>
    <s v="INVDEM001458"/>
    <s v="Walmart USA"/>
    <s v="ST528"/>
    <s v="Walmart Rochester Store"/>
    <s v="West"/>
    <s v="New York"/>
    <s v="Rochester"/>
    <s v="PRD3364"/>
    <x v="38"/>
    <x v="6"/>
    <d v="2026-03-14T00:00:00"/>
    <x v="1"/>
    <n v="455"/>
    <n v="436"/>
    <n v="584"/>
    <n v="-148"/>
    <n v="0.74657534246575341"/>
    <n v="0.33944954128440369"/>
    <s v="Stable"/>
    <s v="Balanced"/>
    <x v="4"/>
    <s v="Increase Safety Stock"/>
    <n v="87851.4"/>
  </r>
  <r>
    <s v="INVDEM000729"/>
    <s v="Walmart USA"/>
    <s v="ST340"/>
    <s v="Walmart New York City Store"/>
    <s v="South"/>
    <s v="New York"/>
    <s v="New York City"/>
    <s v="PRD9641"/>
    <x v="8"/>
    <x v="5"/>
    <d v="2026-04-20T00:00:00"/>
    <x v="3"/>
    <n v="429"/>
    <n v="541"/>
    <n v="429"/>
    <n v="112"/>
    <n v="0.73892773892773889"/>
    <n v="-0.20702402957486138"/>
    <s v="Stable"/>
    <s v="Balanced"/>
    <x v="2"/>
    <s v="Maintain Current Plan"/>
    <n v="69845.490000000005"/>
  </r>
  <r>
    <s v="INVDEM000144"/>
    <s v="Walmart USA"/>
    <s v="ST156"/>
    <s v="Walmart Atlanta Store"/>
    <s v="West"/>
    <s v="Georgia"/>
    <s v="Atlanta"/>
    <s v="PRD4190"/>
    <x v="12"/>
    <x v="6"/>
    <d v="2025-07-07T00:00:00"/>
    <x v="4"/>
    <n v="481"/>
    <n v="996"/>
    <n v="750"/>
    <n v="246"/>
    <n v="0.67199999999999993"/>
    <n v="-0.24698795180722891"/>
    <s v="Stable"/>
    <s v="Understocked"/>
    <x v="3"/>
    <s v="Increase Safety Stock"/>
    <n v="101697.83"/>
  </r>
  <r>
    <s v="INVDEM001363"/>
    <s v="Walmart USA"/>
    <s v="ST232"/>
    <s v="Walmart Rochester Store"/>
    <s v="Northeast"/>
    <s v="New York"/>
    <s v="Rochester"/>
    <s v="PRD1419"/>
    <x v="1"/>
    <x v="0"/>
    <d v="2025-10-23T00:00:00"/>
    <x v="1"/>
    <n v="168"/>
    <n v="192"/>
    <n v="168"/>
    <n v="24"/>
    <n v="0.85714285714285721"/>
    <n v="-0.125"/>
    <s v="Stable"/>
    <s v="Stockout Risk"/>
    <x v="2"/>
    <s v=" improve forecast model "/>
    <n v="2850.96"/>
  </r>
  <r>
    <s v="INVDEM000879"/>
    <s v="Walmart USA"/>
    <s v="ST867"/>
    <s v="Walmart Jacksonville Store"/>
    <s v="South"/>
    <s v="Florida"/>
    <s v="Jacksonville"/>
    <s v="PRD5041"/>
    <x v="8"/>
    <x v="5"/>
    <d v="2025-08-28T00:00:00"/>
    <x v="0"/>
    <n v="168"/>
    <n v="1137"/>
    <n v="1132"/>
    <n v="5"/>
    <n v="0.99558303886925792"/>
    <n v="-4.3975373790677225E-3"/>
    <s v="Stable"/>
    <s v="Understocked"/>
    <x v="4"/>
    <s v="Increase Safety Stock"/>
    <n v="3361.5"/>
  </r>
  <r>
    <s v="INVDEM001262"/>
    <s v="Walmart USA"/>
    <s v="ST118"/>
    <s v="Walmart Toledo Store"/>
    <s v="Midwest"/>
    <s v="Ohio"/>
    <s v="Toledo"/>
    <s v="PRD5316"/>
    <x v="9"/>
    <x v="5"/>
    <d v="2025-08-05T00:00:00"/>
    <x v="2"/>
    <n v="42"/>
    <n v="48"/>
    <n v="42"/>
    <n v="6"/>
    <n v="0.85714285714285721"/>
    <n v="-0.125"/>
    <s v="Stable"/>
    <s v="Overstocked"/>
    <x v="5"/>
    <s v="Reduce Reorder Quantity"/>
    <n v="6455.4"/>
  </r>
  <r>
    <s v="INVDEM001070"/>
    <s v="Walmart USA"/>
    <s v="ST699"/>
    <s v="Walmart Peoria Store"/>
    <s v="Midwest"/>
    <s v="Illinois"/>
    <s v="Peoria"/>
    <s v="PRD1694"/>
    <x v="20"/>
    <x v="0"/>
    <d v="2025-04-05T00:00:00"/>
    <x v="1"/>
    <n v="311"/>
    <n v="217"/>
    <n v="311"/>
    <n v="-94"/>
    <n v="0.69774919614147912"/>
    <n v="0.43317972350230416"/>
    <s v="Stable"/>
    <s v="Stockout Risk"/>
    <x v="0"/>
    <s v="Increase Safety Stock"/>
    <n v="122904.09"/>
  </r>
  <r>
    <s v="INVDEM000114"/>
    <s v="Walmart USA"/>
    <s v="ST265"/>
    <s v="Walmart Columbus Store"/>
    <s v="West"/>
    <s v="Ohio"/>
    <s v="Columbus"/>
    <s v="PRD6489"/>
    <x v="11"/>
    <x v="4"/>
    <d v="2025-05-22T00:00:00"/>
    <x v="0"/>
    <n v="380"/>
    <n v="462"/>
    <n v="380"/>
    <n v="82"/>
    <n v="0.78421052631578947"/>
    <n v="-0.1774891774891775"/>
    <s v="Stable"/>
    <s v="Stockout Risk"/>
    <x v="0"/>
    <s v="Increase Safety Stock"/>
    <n v="26755.8"/>
  </r>
  <r>
    <s v="INVDEM000776"/>
    <s v="Walmart USA"/>
    <s v="ST741"/>
    <s v="Walmart Houston Store"/>
    <s v="West"/>
    <s v="Texas"/>
    <s v="Houston"/>
    <s v="PRD7845"/>
    <x v="11"/>
    <x v="4"/>
    <d v="2025-12-08T00:00:00"/>
    <x v="3"/>
    <n v="88"/>
    <n v="1072"/>
    <n v="1345"/>
    <n v="-273"/>
    <n v="0.79702602230483266"/>
    <n v="0.25466417910447764"/>
    <s v="Stable"/>
    <s v="Understocked"/>
    <x v="1"/>
    <s v="Increase Safety Stock"/>
    <n v="38619.68"/>
  </r>
  <r>
    <s v="INVDEM001443"/>
    <s v="Walmart USA"/>
    <s v="ST383"/>
    <s v="Walmart Atlanta Store"/>
    <s v="Midwest"/>
    <s v="Georgia"/>
    <s v="Atlanta"/>
    <s v="PRD1105"/>
    <x v="23"/>
    <x v="1"/>
    <d v="2026-01-06T00:00:00"/>
    <x v="2"/>
    <n v="120"/>
    <n v="795"/>
    <n v="628"/>
    <n v="167"/>
    <n v="0.73407643312101911"/>
    <n v="-0.21006289308176102"/>
    <s v="Stable"/>
    <s v="Understocked"/>
    <x v="4"/>
    <s v="Increase Safety Stock"/>
    <n v="806.4"/>
  </r>
  <r>
    <s v="INVDEM002010"/>
    <s v="Walmart USA"/>
    <s v="ST221"/>
    <s v="Walmart Orlando Store"/>
    <s v="Northeast"/>
    <s v="Florida"/>
    <s v="Orlando"/>
    <s v="PRD2890"/>
    <x v="29"/>
    <x v="3"/>
    <d v="2026-02-08T00:00:00"/>
    <x v="2"/>
    <n v="144"/>
    <n v="114"/>
    <n v="144"/>
    <n v="-30"/>
    <n v="0.79166666666666663"/>
    <n v="0.26315789473684209"/>
    <s v="Stable"/>
    <s v="Stockout Risk"/>
    <x v="2"/>
    <s v="Increase Safety Stock"/>
    <n v="50515.199999999997"/>
  </r>
  <r>
    <s v="INVDEM000294"/>
    <s v="Walmart USA"/>
    <s v="ST869"/>
    <s v="Walmart Chicago Store"/>
    <s v="South"/>
    <s v="Illinois"/>
    <s v="Chicago"/>
    <s v="PRD9242"/>
    <x v="39"/>
    <x v="7"/>
    <d v="2025-05-25T00:00:00"/>
    <x v="2"/>
    <n v="540"/>
    <n v="556"/>
    <n v="761"/>
    <n v="-205"/>
    <n v="0.73061760840998691"/>
    <n v="0.36870503597122301"/>
    <s v="Stable"/>
    <s v="Understocked"/>
    <x v="2"/>
    <s v="Increase Safety Stock"/>
    <n v="85644"/>
  </r>
  <r>
    <s v="INVDEM001143"/>
    <s v="Walmart USA"/>
    <s v="ST673"/>
    <s v="Walmart Savannah Store"/>
    <s v="Northeast"/>
    <s v="Georgia"/>
    <s v="Savannah"/>
    <s v="PRD5729"/>
    <x v="19"/>
    <x v="5"/>
    <d v="2026-04-27T00:00:00"/>
    <x v="0"/>
    <n v="794"/>
    <n v="1013"/>
    <n v="948"/>
    <n v="65"/>
    <n v="0.93143459915611815"/>
    <n v="-6.4165844027640667E-2"/>
    <s v="Stable"/>
    <s v="Understocked"/>
    <x v="4"/>
    <s v="Increase Safety Stock"/>
    <n v="187749.24"/>
  </r>
  <r>
    <s v="INVDEM001646"/>
    <s v="Walmart USA"/>
    <s v="ST539"/>
    <s v="Walmart Macon Store"/>
    <s v="West"/>
    <s v="Georgia"/>
    <s v="Macon"/>
    <s v="PRD3106"/>
    <x v="16"/>
    <x v="5"/>
    <d v="2025-10-29T00:00:00"/>
    <x v="3"/>
    <n v="318"/>
    <n v="587"/>
    <n v="515"/>
    <n v="72"/>
    <n v="0.86019417475728155"/>
    <n v="-0.12265758091993186"/>
    <s v="Stable"/>
    <s v="Understocked"/>
    <x v="3"/>
    <s v="Increase Safety Stock"/>
    <n v="12917.16"/>
  </r>
  <r>
    <s v="INVDEM000081"/>
    <s v="Walmart USA"/>
    <s v="ST702"/>
    <s v="Walmart San Diego Store"/>
    <s v="Northeast"/>
    <s v="California"/>
    <s v="San Diego"/>
    <s v="PRD3351"/>
    <x v="24"/>
    <x v="6"/>
    <d v="2025-08-14T00:00:00"/>
    <x v="1"/>
    <n v="21"/>
    <n v="443"/>
    <n v="577"/>
    <n v="-134"/>
    <n v="0.76776429809358748"/>
    <n v="0.30248306997742663"/>
    <s v="Stable"/>
    <s v="Understocked"/>
    <x v="0"/>
    <s v="Increase Safety Stock"/>
    <n v="7275.66"/>
  </r>
  <r>
    <s v="INVDEM001591"/>
    <s v="Walmart USA"/>
    <s v="ST228"/>
    <s v="Walmart Orlando Store"/>
    <s v="Northeast"/>
    <s v="Florida"/>
    <s v="Orlando"/>
    <s v="PRD7113"/>
    <x v="23"/>
    <x v="1"/>
    <d v="2025-12-27T00:00:00"/>
    <x v="2"/>
    <n v="39"/>
    <n v="219"/>
    <n v="280"/>
    <n v="-61"/>
    <n v="0.78214285714285714"/>
    <n v="0.27853881278538811"/>
    <s v="Stable"/>
    <s v="Understocked"/>
    <x v="5"/>
    <s v="Increase Safety Stock"/>
    <n v="13878.93"/>
  </r>
  <r>
    <s v="INVDEM001634"/>
    <s v="Walmart USA"/>
    <s v="ST145"/>
    <s v="Walmart Miami Store"/>
    <s v="South"/>
    <s v="Florida"/>
    <s v="Miami"/>
    <s v="PRD2199"/>
    <x v="17"/>
    <x v="3"/>
    <d v="2025-08-03T00:00:00"/>
    <x v="1"/>
    <n v="282"/>
    <n v="321"/>
    <n v="282"/>
    <n v="39"/>
    <n v="0.86170212765957444"/>
    <n v="-0.12149532710280374"/>
    <s v="Stable"/>
    <s v="Balanced"/>
    <x v="2"/>
    <s v="Increase Safety Stock"/>
    <n v="37226.82"/>
  </r>
  <r>
    <s v="INVDEM000436"/>
    <s v="Walmart USA"/>
    <s v="ST644"/>
    <s v="Walmart Peoria Store"/>
    <s v="West"/>
    <s v="Illinois"/>
    <s v="Peoria"/>
    <s v="PRD4109"/>
    <x v="13"/>
    <x v="4"/>
    <d v="2025-07-23T00:00:00"/>
    <x v="4"/>
    <n v="97"/>
    <n v="124"/>
    <n v="97"/>
    <n v="27"/>
    <n v="0.72164948453608246"/>
    <n v="-0.21774193548387097"/>
    <s v="Stable"/>
    <s v="Balanced"/>
    <x v="2"/>
    <s v="Maintain Current Plan"/>
    <n v="12593.51"/>
  </r>
  <r>
    <s v="INVDEM001322"/>
    <s v="Walmart USA"/>
    <s v="ST456"/>
    <s v="Walmart Houston Store"/>
    <s v="Northeast"/>
    <s v="Texas"/>
    <s v="Houston"/>
    <s v="PRD8929"/>
    <x v="8"/>
    <x v="5"/>
    <d v="2025-01-03T00:00:00"/>
    <x v="0"/>
    <n v="295"/>
    <n v="1017"/>
    <n v="771"/>
    <n v="246"/>
    <n v="0.68093385214007784"/>
    <n v="-0.24188790560471976"/>
    <s v="Stable"/>
    <s v="Understocked"/>
    <x v="5"/>
    <s v="Increase Safety Stock"/>
    <n v="122776.05"/>
  </r>
  <r>
    <s v="INVDEM000347"/>
    <s v="Walmart USA"/>
    <s v="ST205"/>
    <s v="Walmart Albany Store"/>
    <s v="West"/>
    <s v="New York"/>
    <s v="Albany"/>
    <s v="PRD8687"/>
    <x v="23"/>
    <x v="1"/>
    <d v="2025-07-17T00:00:00"/>
    <x v="2"/>
    <n v="284"/>
    <n v="375"/>
    <n v="562"/>
    <n v="-187"/>
    <n v="0.66725978647686834"/>
    <n v="0.49866666666666665"/>
    <s v="Stable"/>
    <s v="Understocked"/>
    <x v="2"/>
    <s v="Increase Safety Stock"/>
    <n v="9335.08"/>
  </r>
  <r>
    <s v="INVDEM001381"/>
    <s v="Walmart USA"/>
    <s v="ST244"/>
    <s v="Walmart Savannah Store"/>
    <s v="West"/>
    <s v="Georgia"/>
    <s v="Savannah"/>
    <s v="PRD9387"/>
    <x v="0"/>
    <x v="0"/>
    <d v="2026-03-07T00:00:00"/>
    <x v="2"/>
    <n v="46"/>
    <n v="140"/>
    <n v="174"/>
    <n v="-34"/>
    <n v="0.8045977011494253"/>
    <n v="0.24285714285714285"/>
    <s v="Stable"/>
    <s v="Understocked"/>
    <x v="2"/>
    <s v="Increase Safety Stock"/>
    <n v="2361.1799999999998"/>
  </r>
  <r>
    <s v="INVDEM000306"/>
    <s v="Walmart USA"/>
    <s v="ST915"/>
    <s v="Walmart Tampa Store"/>
    <s v="Northeast"/>
    <s v="Florida"/>
    <s v="Tampa"/>
    <s v="PRD9121"/>
    <x v="0"/>
    <x v="0"/>
    <d v="2025-07-28T00:00:00"/>
    <x v="0"/>
    <n v="424"/>
    <n v="644"/>
    <n v="692"/>
    <n v="-48"/>
    <n v="0.93063583815028905"/>
    <n v="7.4534161490683232E-2"/>
    <s v="Stable"/>
    <s v="Understocked"/>
    <x v="0"/>
    <s v="Increase Safety Stock"/>
    <n v="6648.32"/>
  </r>
  <r>
    <s v="INVDEM001287"/>
    <s v="Walmart USA"/>
    <s v="ST957"/>
    <s v="Walmart New York City Store"/>
    <s v="Northeast"/>
    <s v="New York"/>
    <s v="New York City"/>
    <s v="PRD7504"/>
    <x v="6"/>
    <x v="1"/>
    <d v="2025-03-06T00:00:00"/>
    <x v="4"/>
    <n v="424"/>
    <n v="134"/>
    <n v="185"/>
    <n v="-51"/>
    <n v="0.72432432432432425"/>
    <n v="0.38059701492537312"/>
    <s v="Stable"/>
    <s v="Understocked"/>
    <x v="2"/>
    <s v="Increase Safety Stock"/>
    <n v="18100.599999999999"/>
  </r>
  <r>
    <s v="INVDEM000832"/>
    <s v="Walmart USA"/>
    <s v="ST182"/>
    <s v="Walmart Naperville Store"/>
    <s v="Northeast"/>
    <s v="Illinois"/>
    <s v="Naperville"/>
    <s v="PRD6321"/>
    <x v="5"/>
    <x v="4"/>
    <d v="2026-02-28T00:00:00"/>
    <x v="1"/>
    <n v="310"/>
    <n v="957"/>
    <n v="905"/>
    <n v="52"/>
    <n v="0.94254143646408839"/>
    <n v="-5.4336468129571575E-2"/>
    <s v="Stable"/>
    <s v="Understocked"/>
    <x v="1"/>
    <s v="Increase Safety Stock"/>
    <n v="61531.9"/>
  </r>
  <r>
    <s v="INVDEM000671"/>
    <s v="Walmart USA"/>
    <s v="ST212"/>
    <s v="Walmart Cleveland Store"/>
    <s v="Midwest"/>
    <s v="Ohio"/>
    <s v="Cleveland"/>
    <s v="PRD4525"/>
    <x v="12"/>
    <x v="6"/>
    <d v="2026-02-17T00:00:00"/>
    <x v="1"/>
    <n v="319"/>
    <n v="426"/>
    <n v="319"/>
    <n v="107"/>
    <n v="0.66457680250783702"/>
    <n v="-0.25117370892018781"/>
    <s v="Stable"/>
    <s v="Stockout Risk"/>
    <x v="1"/>
    <s v="Improve Forecast Model"/>
    <n v="163835.21"/>
  </r>
  <r>
    <s v="INVDEM000515"/>
    <s v="Walmart USA"/>
    <s v="ST604"/>
    <s v="Walmart San Jose Store"/>
    <s v="West"/>
    <s v="California"/>
    <s v="San Jose"/>
    <s v="PRD5594"/>
    <x v="12"/>
    <x v="3"/>
    <d v="2026-02-10T00:00:00"/>
    <x v="1"/>
    <n v="1026"/>
    <n v="989"/>
    <n v="1143"/>
    <n v="-154"/>
    <n v="0.86526684164479439"/>
    <n v="0.1557128412537917"/>
    <s v="Stable"/>
    <s v="Understocked"/>
    <x v="3"/>
    <s v="Increase Safety Stock"/>
    <n v="102712.86"/>
  </r>
  <r>
    <s v="INVDEM001579"/>
    <s v="Walmart USA"/>
    <s v="ST483"/>
    <s v="Walmart Sacramento Store"/>
    <s v="South"/>
    <s v="California"/>
    <s v="Sacramento"/>
    <s v="PRD9163"/>
    <x v="18"/>
    <x v="2"/>
    <d v="2025-07-31T00:00:00"/>
    <x v="4"/>
    <n v="221"/>
    <n v="216"/>
    <n v="221"/>
    <n v="-5"/>
    <n v="0.9773755656108597"/>
    <n v="2.3148148148148147E-2"/>
    <s v="Stable"/>
    <s v="Balanced"/>
    <x v="1"/>
    <s v="Maintain Current Plan"/>
    <n v="33200.83"/>
  </r>
  <r>
    <s v="INVDEM000968"/>
    <s v="Walmart USA"/>
    <s v="ST810"/>
    <s v="Walmart San Jose Store"/>
    <s v="South"/>
    <s v="California"/>
    <s v="San Jose"/>
    <s v="PRD7741"/>
    <x v="20"/>
    <x v="0"/>
    <d v="2025-01-07T00:00:00"/>
    <x v="2"/>
    <n v="427"/>
    <n v="707"/>
    <n v="588"/>
    <n v="119"/>
    <n v="0.79761904761904767"/>
    <n v="-0.16831683168316833"/>
    <s v="Stable"/>
    <s v="Understocked"/>
    <x v="5"/>
    <s v="Increase Safety Stock"/>
    <n v="108082.24000000001"/>
  </r>
  <r>
    <s v="INVDEM001286"/>
    <s v="Walmart USA"/>
    <s v="ST933"/>
    <s v="Walmart Albany Store"/>
    <s v="Northeast"/>
    <s v="New York"/>
    <s v="Albany"/>
    <s v="PRD4860"/>
    <x v="7"/>
    <x v="2"/>
    <d v="2025-01-03T00:00:00"/>
    <x v="3"/>
    <n v="1219"/>
    <n v="1132"/>
    <n v="1540"/>
    <n v="-408"/>
    <n v="0.73506493506493509"/>
    <n v="0.36042402826855124"/>
    <s v="Stable"/>
    <s v="Understocked"/>
    <x v="3"/>
    <s v="Increase Safety Stock"/>
    <n v="374769.36"/>
  </r>
  <r>
    <s v="INVDEM001510"/>
    <s v="Walmart USA"/>
    <s v="ST140"/>
    <s v="Walmart Tucson Store"/>
    <s v="Midwest"/>
    <s v="Arizona"/>
    <s v="Tucson"/>
    <s v="PRD4317"/>
    <x v="16"/>
    <x v="5"/>
    <d v="2025-10-25T00:00:00"/>
    <x v="4"/>
    <n v="580"/>
    <n v="737"/>
    <n v="741"/>
    <n v="-4"/>
    <n v="0.99460188933873139"/>
    <n v="5.4274084124830389E-3"/>
    <s v="Stable"/>
    <s v="Understocked"/>
    <x v="1"/>
    <s v="Increase Safety Stock"/>
    <n v="56497.8"/>
  </r>
  <r>
    <s v="INVDEM001138"/>
    <s v="Walmart USA"/>
    <s v="ST245"/>
    <s v="Walmart Los Angeles Store"/>
    <s v="Northeast"/>
    <s v="California"/>
    <s v="Los Angeles"/>
    <s v="PRD9638"/>
    <x v="10"/>
    <x v="2"/>
    <d v="2025-03-03T00:00:00"/>
    <x v="1"/>
    <n v="752"/>
    <n v="935"/>
    <n v="752"/>
    <n v="183"/>
    <n v="0.75664893617021278"/>
    <n v="-0.19572192513368983"/>
    <s v="Stable"/>
    <s v="Stockout Risk"/>
    <x v="0"/>
    <s v="Increase Safety Stock"/>
    <n v="207386.56"/>
  </r>
  <r>
    <s v="INVDEM000659"/>
    <s v="Walmart USA"/>
    <s v="ST960"/>
    <s v="Walmart Augusta Store"/>
    <s v="South"/>
    <s v="Georgia"/>
    <s v="Augusta"/>
    <s v="PRD1501"/>
    <x v="19"/>
    <x v="5"/>
    <d v="2026-04-05T00:00:00"/>
    <x v="0"/>
    <n v="576"/>
    <n v="559"/>
    <n v="628"/>
    <n v="-69"/>
    <n v="0.89012738853503182"/>
    <n v="0.12343470483005367"/>
    <s v="Stable"/>
    <s v="Understocked"/>
    <x v="5"/>
    <s v="Increase Safety Stock"/>
    <n v="111749.75999999999"/>
  </r>
  <r>
    <s v="INVDEM000826"/>
    <s v="Walmart USA"/>
    <s v="ST847"/>
    <s v="Walmart Augusta Store"/>
    <s v="South"/>
    <s v="Georgia"/>
    <s v="Augusta"/>
    <s v="PRD8324"/>
    <x v="25"/>
    <x v="0"/>
    <d v="2026-03-22T00:00:00"/>
    <x v="0"/>
    <n v="259"/>
    <n v="1390"/>
    <n v="1357"/>
    <n v="33"/>
    <n v="0.97568165070007373"/>
    <n v="-2.3741007194244605E-2"/>
    <s v="Stable"/>
    <s v="Understocked"/>
    <x v="3"/>
    <s v="Increase Safety Stock"/>
    <n v="56179.69"/>
  </r>
  <r>
    <s v="INVDEM001889"/>
    <s v="Walmart USA"/>
    <s v="ST305"/>
    <s v="Walmart Macon Store"/>
    <s v="Midwest"/>
    <s v="Georgia"/>
    <s v="Macon"/>
    <s v="PRD4591"/>
    <x v="37"/>
    <x v="6"/>
    <d v="2026-04-18T00:00:00"/>
    <x v="4"/>
    <n v="369"/>
    <n v="719"/>
    <n v="816"/>
    <n v="-97"/>
    <n v="0.88112745098039214"/>
    <n v="0.13490959666203059"/>
    <s v="Stable"/>
    <s v="Understocked"/>
    <x v="3"/>
    <s v="Increase Safety Stock"/>
    <n v="110674.17"/>
  </r>
  <r>
    <s v="INVDEM000406"/>
    <s v="Walmart USA"/>
    <s v="ST554"/>
    <s v="Walmart Buffalo Store"/>
    <s v="Northeast"/>
    <s v="New York"/>
    <s v="Buffalo"/>
    <s v="PRD7571"/>
    <x v="37"/>
    <x v="3"/>
    <d v="2025-09-09T00:00:00"/>
    <x v="2"/>
    <n v="95"/>
    <n v="163"/>
    <n v="129"/>
    <n v="34"/>
    <n v="0.73643410852713176"/>
    <n v="-0.20858895705521471"/>
    <s v="Stable"/>
    <s v="Understocked"/>
    <x v="2"/>
    <s v="Increase Safety Stock"/>
    <n v="20877.2"/>
  </r>
  <r>
    <s v="INVDEM001265"/>
    <s v="Walmart USA"/>
    <s v="ST719"/>
    <s v="Walmart Rochester Store"/>
    <s v="South"/>
    <s v="New York"/>
    <s v="Rochester"/>
    <s v="PRD3905"/>
    <x v="28"/>
    <x v="4"/>
    <d v="2025-06-14T00:00:00"/>
    <x v="3"/>
    <n v="120"/>
    <n v="161"/>
    <n v="201"/>
    <n v="-40"/>
    <n v="0.80099502487562191"/>
    <n v="0.2484472049689441"/>
    <s v="Stable"/>
    <s v="Understocked"/>
    <x v="3"/>
    <s v="Increase Safety Stock"/>
    <n v="10603.2"/>
  </r>
  <r>
    <s v="INVDEM001681"/>
    <s v="Walmart USA"/>
    <s v="ST357"/>
    <s v="Walmart Cincinnati Store"/>
    <s v="Northeast"/>
    <s v="Ohio"/>
    <s v="Cincinnati"/>
    <s v="PRD5149"/>
    <x v="14"/>
    <x v="4"/>
    <d v="2025-03-05T00:00:00"/>
    <x v="4"/>
    <n v="367"/>
    <n v="385"/>
    <n v="509"/>
    <n v="-124"/>
    <n v="0.75638506876227896"/>
    <n v="0.32207792207792207"/>
    <s v="Stable"/>
    <s v="Understocked"/>
    <x v="4"/>
    <s v="Increase Safety Stock"/>
    <n v="41236.120000000003"/>
  </r>
  <r>
    <s v="INVDEM001127"/>
    <s v="Walmart USA"/>
    <s v="ST219"/>
    <s v="Walmart Naperville Store"/>
    <s v="West"/>
    <s v="Illinois"/>
    <s v="Naperville"/>
    <s v="PRD1197"/>
    <x v="14"/>
    <x v="4"/>
    <d v="2025-08-15T00:00:00"/>
    <x v="0"/>
    <n v="813"/>
    <n v="1091"/>
    <n v="993"/>
    <n v="98"/>
    <n v="0.90130916414904327"/>
    <n v="-8.982584784601283E-2"/>
    <s v="Stable"/>
    <s v="Understocked"/>
    <x v="5"/>
    <s v="Increase Safety Stock"/>
    <n v="302305.91999999998"/>
  </r>
  <r>
    <s v="INVDEM001737"/>
    <s v="Walmart USA"/>
    <s v="ST517"/>
    <s v="Walmart Rochester Store"/>
    <s v="South"/>
    <s v="New York"/>
    <s v="Rochester"/>
    <s v="PRD5316"/>
    <x v="3"/>
    <x v="2"/>
    <d v="2025-06-07T00:00:00"/>
    <x v="4"/>
    <n v="746"/>
    <n v="914"/>
    <n v="746"/>
    <n v="168"/>
    <n v="0.77479892761394098"/>
    <n v="-0.1838074398249453"/>
    <s v="Stable"/>
    <s v="Stockout Risk"/>
    <x v="4"/>
    <s v="Increase Safety Stock"/>
    <n v="132735.78"/>
  </r>
  <r>
    <s v="INVDEM001786"/>
    <s v="Walmart USA"/>
    <s v="ST815"/>
    <s v="Walmart Orlando Store"/>
    <s v="Midwest"/>
    <s v="Florida"/>
    <s v="Orlando"/>
    <s v="PRD8444"/>
    <x v="27"/>
    <x v="7"/>
    <d v="2025-08-28T00:00:00"/>
    <x v="4"/>
    <n v="201"/>
    <n v="400"/>
    <n v="517"/>
    <n v="-117"/>
    <n v="0.77369439071566726"/>
    <n v="0.29249999999999998"/>
    <s v="Stable"/>
    <s v="Understocked"/>
    <x v="0"/>
    <s v="Increase Safety Stock"/>
    <n v="94622.76"/>
  </r>
  <r>
    <s v="INVDEM000274"/>
    <s v="Walmart USA"/>
    <s v="ST944"/>
    <s v="Walmart Miami Store"/>
    <s v="Northeast"/>
    <s v="Florida"/>
    <s v="Miami"/>
    <s v="PRD1202"/>
    <x v="18"/>
    <x v="2"/>
    <d v="2026-02-02T00:00:00"/>
    <x v="0"/>
    <n v="217"/>
    <n v="292"/>
    <n v="217"/>
    <n v="75"/>
    <n v="0.65437788018433185"/>
    <n v="-0.25684931506849318"/>
    <s v="Stable"/>
    <s v="Stockout Risk"/>
    <x v="0"/>
    <s v="Increase Safety Stock"/>
    <n v="105316.61"/>
  </r>
  <r>
    <s v="INVDEM001326"/>
    <s v="Walmart USA"/>
    <s v="ST586"/>
    <s v="Walmart Cleveland Store"/>
    <s v="Midwest"/>
    <s v="Ohio"/>
    <s v="Cleveland"/>
    <s v="PRD9197"/>
    <x v="23"/>
    <x v="1"/>
    <d v="2026-04-12T00:00:00"/>
    <x v="1"/>
    <n v="928"/>
    <n v="1076"/>
    <n v="1012"/>
    <n v="64"/>
    <n v="0.93675889328063244"/>
    <n v="-5.9479553903345722E-2"/>
    <s v="Stable"/>
    <s v="Understocked"/>
    <x v="1"/>
    <s v="Increase Safety Stock"/>
    <n v="13400.32"/>
  </r>
  <r>
    <s v="INVDEM000722"/>
    <s v="Walmart USA"/>
    <s v="ST450"/>
    <s v="Walmart San Jose Store"/>
    <s v="South"/>
    <s v="California"/>
    <s v="San Jose"/>
    <s v="PRD3565"/>
    <x v="11"/>
    <x v="4"/>
    <d v="2026-01-21T00:00:00"/>
    <x v="4"/>
    <n v="784"/>
    <n v="1005"/>
    <n v="784"/>
    <n v="221"/>
    <n v="0.71811224489795911"/>
    <n v="-0.21990049751243781"/>
    <s v="Stable"/>
    <s v="Balanced"/>
    <x v="0"/>
    <s v="Maintain Current Plan"/>
    <n v="17828.16"/>
  </r>
  <r>
    <s v="INVDEM001359"/>
    <s v="Walmart USA"/>
    <s v="ST313"/>
    <s v="Walmart Springfield Store"/>
    <s v="West"/>
    <s v="Illinois"/>
    <s v="Springfield"/>
    <s v="PRD5189"/>
    <x v="7"/>
    <x v="2"/>
    <d v="2025-02-10T00:00:00"/>
    <x v="4"/>
    <n v="620"/>
    <n v="1465"/>
    <n v="1152"/>
    <n v="313"/>
    <n v="0.72829861111111116"/>
    <n v="-0.21365187713310579"/>
    <s v="Stable"/>
    <s v="Understocked"/>
    <x v="3"/>
    <s v="Increase Safety Stock"/>
    <n v="133182.20000000001"/>
  </r>
  <r>
    <s v="INVDEM001832"/>
    <s v="Walmart USA"/>
    <s v="ST184"/>
    <s v="Walmart Atlanta Store"/>
    <s v="South"/>
    <s v="Georgia"/>
    <s v="Atlanta"/>
    <s v="PRD3297"/>
    <x v="0"/>
    <x v="0"/>
    <d v="2025-03-10T00:00:00"/>
    <x v="3"/>
    <n v="580"/>
    <n v="1181"/>
    <n v="958"/>
    <n v="223"/>
    <n v="0.76722338204592899"/>
    <n v="-0.18882303132938189"/>
    <s v="Stable"/>
    <s v="Understocked"/>
    <x v="0"/>
    <s v="Increase Safety Stock"/>
    <n v="168333.4"/>
  </r>
  <r>
    <s v="INVDEM000260"/>
    <s v="Walmart USA"/>
    <s v="ST633"/>
    <s v="Walmart Albany Store"/>
    <s v="Midwest"/>
    <s v="New York"/>
    <s v="Albany"/>
    <s v="PRD2240"/>
    <x v="32"/>
    <x v="7"/>
    <d v="2026-01-07T00:00:00"/>
    <x v="4"/>
    <n v="398"/>
    <n v="649"/>
    <n v="576"/>
    <n v="73"/>
    <n v="0.87326388888888884"/>
    <n v="-0.11248073959938366"/>
    <s v="Stable"/>
    <s v="Understocked"/>
    <x v="2"/>
    <s v="Increase Safety Stock"/>
    <n v="47767.96"/>
  </r>
  <r>
    <s v="INVDEM000557"/>
    <s v="Walmart USA"/>
    <s v="ST633"/>
    <s v="Walmart Mesa Store"/>
    <s v="West"/>
    <s v="Arizona"/>
    <s v="Mesa"/>
    <s v="PRD6998"/>
    <x v="21"/>
    <x v="1"/>
    <d v="2025-10-27T00:00:00"/>
    <x v="1"/>
    <n v="1076"/>
    <n v="1814"/>
    <n v="1509"/>
    <n v="305"/>
    <n v="0.79787939032471833"/>
    <n v="-0.1681367144432194"/>
    <s v="Stable"/>
    <s v="Understocked"/>
    <x v="5"/>
    <s v="Increase Safety Stock"/>
    <n v="391427.28"/>
  </r>
  <r>
    <s v="INVDEM001575"/>
    <s v="Walmart USA"/>
    <s v="ST338"/>
    <s v="Walmart Los Angeles Store"/>
    <s v="Northeast"/>
    <s v="California"/>
    <s v="Los Angeles"/>
    <s v="PRD9381"/>
    <x v="2"/>
    <x v="1"/>
    <d v="2025-01-22T00:00:00"/>
    <x v="3"/>
    <n v="454"/>
    <n v="1419"/>
    <n v="1429"/>
    <n v="-10"/>
    <n v="0.99300209937018891"/>
    <n v="7.0472163495419312E-3"/>
    <s v="Stable"/>
    <s v="Understocked"/>
    <x v="2"/>
    <s v="Increase Safety Stock"/>
    <n v="73143.94"/>
  </r>
  <r>
    <s v="INVDEM000838"/>
    <s v="Walmart USA"/>
    <s v="ST592"/>
    <s v="Walmart Jacksonville Store"/>
    <s v="Midwest"/>
    <s v="Florida"/>
    <s v="Jacksonville"/>
    <s v="PRD6996"/>
    <x v="4"/>
    <x v="3"/>
    <d v="2025-08-24T00:00:00"/>
    <x v="0"/>
    <n v="91"/>
    <n v="96"/>
    <n v="100"/>
    <n v="-4"/>
    <n v="0.96"/>
    <n v="4.1666666666666664E-2"/>
    <s v="Stable"/>
    <s v="Understocked"/>
    <x v="3"/>
    <s v="Increase Safety Stock"/>
    <n v="6050.59"/>
  </r>
  <r>
    <s v="INVDEM000154"/>
    <s v="Walmart USA"/>
    <s v="ST446"/>
    <s v="Walmart Naperville Store"/>
    <s v="Northeast"/>
    <s v="Illinois"/>
    <s v="Naperville"/>
    <s v="PRD7304"/>
    <x v="36"/>
    <x v="7"/>
    <d v="2026-03-19T00:00:00"/>
    <x v="3"/>
    <n v="1297"/>
    <n v="1902"/>
    <n v="1613"/>
    <n v="289"/>
    <n v="0.82083075015499074"/>
    <n v="-0.1519453207150368"/>
    <s v="Stable"/>
    <s v="Understocked"/>
    <x v="5"/>
    <s v="Increase Safety Stock"/>
    <n v="107235.96"/>
  </r>
  <r>
    <s v="INVDEM001082"/>
    <s v="Walmart USA"/>
    <s v="ST301"/>
    <s v="Walmart Mesa Store"/>
    <s v="West"/>
    <s v="Arizona"/>
    <s v="Mesa"/>
    <s v="PRD4806"/>
    <x v="16"/>
    <x v="5"/>
    <d v="2025-02-24T00:00:00"/>
    <x v="2"/>
    <n v="75"/>
    <n v="908"/>
    <n v="994"/>
    <n v="-86"/>
    <n v="0.91348088531187122"/>
    <n v="9.4713656387665199E-2"/>
    <s v="Stable"/>
    <s v="Understocked"/>
    <x v="1"/>
    <s v="Increase Safety Stock"/>
    <n v="15359.25"/>
  </r>
  <r>
    <s v="INVDEM000754"/>
    <s v="Walmart USA"/>
    <s v="ST960"/>
    <s v="Walmart San Antonio Store"/>
    <s v="South"/>
    <s v="Texas"/>
    <s v="San Antonio"/>
    <s v="PRD6608"/>
    <x v="6"/>
    <x v="1"/>
    <d v="2025-11-13T00:00:00"/>
    <x v="3"/>
    <n v="80"/>
    <n v="58"/>
    <n v="80"/>
    <n v="-22"/>
    <n v="0.72499999999999998"/>
    <n v="0.37931034482758619"/>
    <s v="Stable"/>
    <s v="Balanced"/>
    <x v="1"/>
    <s v="Maintain Current Plan"/>
    <n v="31423.200000000001"/>
  </r>
  <r>
    <s v="INVDEM000476"/>
    <s v="Walmart USA"/>
    <s v="ST862"/>
    <s v="Walmart Dallas Store"/>
    <s v="South"/>
    <s v="Texas"/>
    <s v="Dallas"/>
    <s v="PRD1866"/>
    <x v="14"/>
    <x v="4"/>
    <d v="2025-10-25T00:00:00"/>
    <x v="0"/>
    <n v="386"/>
    <n v="1352"/>
    <n v="1085"/>
    <n v="267"/>
    <n v="0.75391705069124426"/>
    <n v="-0.19748520710059173"/>
    <s v="Stable"/>
    <s v="Understocked"/>
    <x v="2"/>
    <s v="Increase Safety Stock"/>
    <n v="163953.5"/>
  </r>
  <r>
    <s v="INVDEM001556"/>
    <s v="Walmart USA"/>
    <s v="ST735"/>
    <s v="Walmart Rochester Store"/>
    <s v="Northeast"/>
    <s v="New York"/>
    <s v="Rochester"/>
    <s v="PRD3605"/>
    <x v="13"/>
    <x v="4"/>
    <d v="2026-03-01T00:00:00"/>
    <x v="0"/>
    <n v="110"/>
    <n v="97"/>
    <n v="110"/>
    <n v="-13"/>
    <n v="0.88181818181818183"/>
    <n v="0.13402061855670103"/>
    <s v="Stable"/>
    <s v="Balanced"/>
    <x v="0"/>
    <s v="Maintain Current Plan"/>
    <n v="6232.6"/>
  </r>
  <r>
    <s v="INVDEM001732"/>
    <s v="Walmart USA"/>
    <s v="ST414"/>
    <s v="Walmart Tampa Store"/>
    <s v="Midwest"/>
    <s v="Florida"/>
    <s v="Tampa"/>
    <s v="PRD5223"/>
    <x v="32"/>
    <x v="7"/>
    <d v="2025-09-12T00:00:00"/>
    <x v="0"/>
    <n v="138"/>
    <n v="125"/>
    <n v="138"/>
    <n v="-13"/>
    <n v="0.90579710144927539"/>
    <n v="0.104"/>
    <s v="Stable"/>
    <s v="Stockout Risk"/>
    <x v="5"/>
    <s v="Increase Safety Stock"/>
    <n v="35914.5"/>
  </r>
  <r>
    <s v="INVDEM001799"/>
    <s v="Walmart USA"/>
    <s v="ST145"/>
    <s v="Walmart Toledo Store"/>
    <s v="South"/>
    <s v="Ohio"/>
    <s v="Toledo"/>
    <s v="PRD6200"/>
    <x v="32"/>
    <x v="6"/>
    <d v="2026-01-28T00:00:00"/>
    <x v="0"/>
    <n v="70"/>
    <n v="495"/>
    <n v="725"/>
    <n v="-230"/>
    <n v="0.6827586206896552"/>
    <n v="0.46464646464646464"/>
    <s v="Stable"/>
    <s v="Understocked"/>
    <x v="5"/>
    <s v="Increase Safety Stock"/>
    <n v="29740.2"/>
  </r>
  <r>
    <s v="INVDEM000369"/>
    <s v="Walmart USA"/>
    <s v="ST579"/>
    <s v="Walmart Sacramento Store"/>
    <s v="South"/>
    <s v="California"/>
    <s v="Sacramento"/>
    <s v="PRD9982"/>
    <x v="3"/>
    <x v="2"/>
    <d v="2026-02-19T00:00:00"/>
    <x v="2"/>
    <n v="20"/>
    <n v="59"/>
    <n v="55"/>
    <n v="4"/>
    <n v="0.92727272727272725"/>
    <n v="-6.7796610169491525E-2"/>
    <s v="Stable"/>
    <s v="Understocked"/>
    <x v="2"/>
    <s v="Increase Safety Stock"/>
    <n v="2245.4"/>
  </r>
  <r>
    <s v="INVDEM000692"/>
    <s v="Walmart USA"/>
    <s v="ST548"/>
    <s v="Walmart Macon Store"/>
    <s v="South"/>
    <s v="Georgia"/>
    <s v="Macon"/>
    <s v="PRD8317"/>
    <x v="18"/>
    <x v="2"/>
    <d v="2026-01-13T00:00:00"/>
    <x v="3"/>
    <n v="385"/>
    <n v="831"/>
    <n v="994"/>
    <n v="-163"/>
    <n v="0.83601609657947684"/>
    <n v="0.19614921780986763"/>
    <s v="Stable"/>
    <s v="Understocked"/>
    <x v="5"/>
    <s v="Increase Safety Stock"/>
    <n v="23619.75"/>
  </r>
  <r>
    <s v="INVDEM001654"/>
    <s v="Walmart USA"/>
    <s v="ST770"/>
    <s v="Walmart San Jose Store"/>
    <s v="West"/>
    <s v="California"/>
    <s v="San Jose"/>
    <s v="PRD5268"/>
    <x v="31"/>
    <x v="3"/>
    <d v="2026-05-11T00:00:00"/>
    <x v="3"/>
    <n v="108"/>
    <n v="93"/>
    <n v="108"/>
    <n v="-15"/>
    <n v="0.86111111111111116"/>
    <n v="0.16129032258064516"/>
    <s v="Stable"/>
    <s v="Balanced"/>
    <x v="0"/>
    <s v="Maintain Current Plan"/>
    <n v="41196.6"/>
  </r>
  <r>
    <s v="INVDEM001881"/>
    <s v="Walmart USA"/>
    <s v="ST731"/>
    <s v="Walmart Springfield Store"/>
    <s v="Midwest"/>
    <s v="Illinois"/>
    <s v="Springfield"/>
    <s v="PRD7642"/>
    <x v="18"/>
    <x v="2"/>
    <d v="2025-08-22T00:00:00"/>
    <x v="4"/>
    <n v="733"/>
    <n v="687"/>
    <n v="823"/>
    <n v="-136"/>
    <n v="0.83475091130012147"/>
    <n v="0.19796215429403202"/>
    <s v="Stable"/>
    <s v="Understocked"/>
    <x v="1"/>
    <s v="Increase Safety Stock"/>
    <n v="90532.83"/>
  </r>
  <r>
    <s v="INVDEM000730"/>
    <s v="Walmart USA"/>
    <s v="ST528"/>
    <s v="Walmart Dallas Store"/>
    <s v="Northeast"/>
    <s v="Texas"/>
    <s v="Dallas"/>
    <s v="PRD3967"/>
    <x v="32"/>
    <x v="7"/>
    <d v="2025-09-19T00:00:00"/>
    <x v="4"/>
    <n v="361"/>
    <n v="453"/>
    <n v="361"/>
    <n v="92"/>
    <n v="0.74515235457063711"/>
    <n v="-0.20309050772626933"/>
    <s v="Stable"/>
    <s v="Balanced"/>
    <x v="1"/>
    <s v="Maintain Current Plan"/>
    <n v="61738.22"/>
  </r>
  <r>
    <s v="INVDEM000881"/>
    <s v="Walmart USA"/>
    <s v="ST326"/>
    <s v="Walmart Macon Store"/>
    <s v="South"/>
    <s v="Georgia"/>
    <s v="Macon"/>
    <s v="PRD1060"/>
    <x v="37"/>
    <x v="6"/>
    <d v="2025-10-28T00:00:00"/>
    <x v="4"/>
    <n v="348"/>
    <n v="403"/>
    <n v="348"/>
    <n v="55"/>
    <n v="0.84195402298850575"/>
    <n v="-0.13647642679900746"/>
    <s v="Stable"/>
    <s v="Stockout Risk"/>
    <x v="5"/>
    <s v="Increase Safety Stock"/>
    <n v="31271.279999999999"/>
  </r>
  <r>
    <s v="INVDEM000245"/>
    <s v="Walmart USA"/>
    <s v="ST977"/>
    <s v="Walmart Orlando Store"/>
    <s v="South"/>
    <s v="Florida"/>
    <s v="Orlando"/>
    <s v="PRD5642"/>
    <x v="38"/>
    <x v="6"/>
    <d v="2025-02-19T00:00:00"/>
    <x v="3"/>
    <n v="46"/>
    <n v="41"/>
    <n v="46"/>
    <n v="-5"/>
    <n v="0.89130434782608692"/>
    <n v="0.12195121951219512"/>
    <s v="Stable"/>
    <s v="Balanced"/>
    <x v="5"/>
    <s v="Maintain Current Plan"/>
    <n v="11194.56"/>
  </r>
  <r>
    <s v="INVDEM001614"/>
    <s v="Walmart USA"/>
    <s v="ST650"/>
    <s v="Walmart Peoria Store"/>
    <s v="Northeast"/>
    <s v="Illinois"/>
    <s v="Peoria"/>
    <s v="PRD1748"/>
    <x v="17"/>
    <x v="3"/>
    <d v="2025-07-12T00:00:00"/>
    <x v="2"/>
    <n v="302"/>
    <n v="714"/>
    <n v="606"/>
    <n v="108"/>
    <n v="0.82178217821782185"/>
    <n v="-0.15126050420168066"/>
    <s v="Stable"/>
    <s v="Understocked"/>
    <x v="2"/>
    <s v="Increase Safety Stock"/>
    <n v="58515.519999999997"/>
  </r>
  <r>
    <s v="INVDEM001284"/>
    <s v="Walmart USA"/>
    <s v="ST650"/>
    <s v="Walmart Peoria Store"/>
    <s v="Midwest"/>
    <s v="Illinois"/>
    <s v="Peoria"/>
    <s v="PRD7440"/>
    <x v="4"/>
    <x v="3"/>
    <d v="2025-05-11T00:00:00"/>
    <x v="4"/>
    <n v="491"/>
    <n v="529"/>
    <n v="597"/>
    <n v="-68"/>
    <n v="0.88609715242881071"/>
    <n v="0.12854442344045369"/>
    <s v="Stable"/>
    <s v="Understocked"/>
    <x v="5"/>
    <s v="Increase Safety Stock"/>
    <n v="31090.12"/>
  </r>
  <r>
    <s v="INVDEM001541"/>
    <s v="Walmart USA"/>
    <s v="ST866"/>
    <s v="Walmart Dallas Store"/>
    <s v="Northeast"/>
    <s v="Texas"/>
    <s v="Dallas"/>
    <s v="PRD6582"/>
    <x v="15"/>
    <x v="7"/>
    <d v="2025-06-18T00:00:00"/>
    <x v="4"/>
    <n v="249"/>
    <n v="388"/>
    <n v="341"/>
    <n v="47"/>
    <n v="0.8621700879765396"/>
    <n v="-0.1211340206185567"/>
    <s v="Stable"/>
    <s v="Understocked"/>
    <x v="5"/>
    <s v="Increase Safety Stock"/>
    <n v="26610.63"/>
  </r>
  <r>
    <s v="INVDEM001026"/>
    <s v="Walmart USA"/>
    <s v="ST576"/>
    <s v="Walmart Columbus Store"/>
    <s v="Northeast"/>
    <s v="Ohio"/>
    <s v="Columbus"/>
    <s v="PRD6721"/>
    <x v="7"/>
    <x v="2"/>
    <d v="2026-04-28T00:00:00"/>
    <x v="0"/>
    <n v="53"/>
    <n v="64"/>
    <n v="97"/>
    <n v="-33"/>
    <n v="0.65979381443298968"/>
    <n v="0.515625"/>
    <s v="Unstable"/>
    <s v="Understocked"/>
    <x v="4"/>
    <s v="Increase Safety Stock"/>
    <n v="8321.5300000000007"/>
  </r>
  <r>
    <s v="INVDEM001909"/>
    <s v="Walmart USA"/>
    <s v="ST421"/>
    <s v="Walmart Peoria Store"/>
    <s v="Midwest"/>
    <s v="Illinois"/>
    <s v="Peoria"/>
    <s v="PRD2719"/>
    <x v="30"/>
    <x v="0"/>
    <d v="2026-02-24T00:00:00"/>
    <x v="1"/>
    <n v="1043"/>
    <n v="1276"/>
    <n v="1043"/>
    <n v="233"/>
    <n v="0.77660594439117925"/>
    <n v="-0.18260188087774296"/>
    <s v="Stable"/>
    <s v="Stockout Risk"/>
    <x v="1"/>
    <s v="Increase Safety Stock"/>
    <n v="278324.55"/>
  </r>
  <r>
    <s v="INVDEM001177"/>
    <s v="Walmart USA"/>
    <s v="ST155"/>
    <s v="Walmart San Jose Store"/>
    <s v="Northeast"/>
    <s v="California"/>
    <s v="San Jose"/>
    <s v="PRD5729"/>
    <x v="13"/>
    <x v="4"/>
    <d v="2025-10-18T00:00:00"/>
    <x v="2"/>
    <n v="767"/>
    <n v="1159"/>
    <n v="865"/>
    <n v="294"/>
    <n v="0.66011560693641624"/>
    <n v="-0.25366695427092323"/>
    <s v="Stable"/>
    <s v="Understocked"/>
    <x v="4"/>
    <s v="Increase Safety Stock"/>
    <n v="142370.54"/>
  </r>
  <r>
    <s v="INVDEM001095"/>
    <s v="Walmart USA"/>
    <s v="ST710"/>
    <s v="Walmart Rochester Store"/>
    <s v="Midwest"/>
    <s v="New York"/>
    <s v="Rochester"/>
    <s v="PRD2852"/>
    <x v="32"/>
    <x v="7"/>
    <d v="2025-03-24T00:00:00"/>
    <x v="2"/>
    <n v="426"/>
    <n v="470"/>
    <n v="426"/>
    <n v="44"/>
    <n v="0.89671361502347413"/>
    <n v="-9.3617021276595741E-2"/>
    <s v="Stable"/>
    <s v="Balanced"/>
    <x v="4"/>
    <s v="Maintain Current Plan"/>
    <n v="70004.58"/>
  </r>
  <r>
    <s v="INVDEM000331"/>
    <s v="Walmart USA"/>
    <s v="ST666"/>
    <s v="Walmart Cleveland Store"/>
    <s v="Northeast"/>
    <s v="Ohio"/>
    <s v="Cleveland"/>
    <s v="PRD9157"/>
    <x v="37"/>
    <x v="6"/>
    <d v="2025-09-04T00:00:00"/>
    <x v="3"/>
    <n v="133"/>
    <n v="222"/>
    <n v="317"/>
    <n v="-95"/>
    <n v="0.70031545741324919"/>
    <n v="0.42792792792792794"/>
    <s v="Stable"/>
    <s v="Understocked"/>
    <x v="3"/>
    <s v="Increase Safety Stock"/>
    <n v="42853.93"/>
  </r>
  <r>
    <s v="INVDEM000790"/>
    <s v="Walmart USA"/>
    <s v="ST358"/>
    <s v="Walmart San Antonio Store"/>
    <s v="Midwest"/>
    <s v="Texas"/>
    <s v="San Antonio"/>
    <s v="PRD5674"/>
    <x v="3"/>
    <x v="2"/>
    <d v="2025-03-22T00:00:00"/>
    <x v="1"/>
    <n v="518"/>
    <n v="705"/>
    <n v="739"/>
    <n v="-34"/>
    <n v="0.95399188092016241"/>
    <n v="4.8226950354609929E-2"/>
    <s v="Stable"/>
    <s v="Understocked"/>
    <x v="4"/>
    <s v="Increase Safety Stock"/>
    <n v="166568.07999999999"/>
  </r>
  <r>
    <s v="INVDEM000049"/>
    <s v="Walmart USA"/>
    <s v="ST327"/>
    <s v="Walmart Macon Store"/>
    <s v="Midwest"/>
    <s v="Georgia"/>
    <s v="Macon"/>
    <s v="PRD6517"/>
    <x v="4"/>
    <x v="3"/>
    <d v="2025-08-01T00:00:00"/>
    <x v="4"/>
    <n v="437"/>
    <n v="774"/>
    <n v="1162"/>
    <n v="-388"/>
    <n v="0.66609294320137691"/>
    <n v="0.50129198966408273"/>
    <s v="Unstable"/>
    <s v="Understocked"/>
    <x v="1"/>
    <s v="Increase Safety Stock"/>
    <n v="16509.86"/>
  </r>
  <r>
    <s v="INVDEM001808"/>
    <s v="Walmart USA"/>
    <s v="ST701"/>
    <s v="Walmart Macon Store"/>
    <s v="Northeast"/>
    <s v="Georgia"/>
    <s v="Macon"/>
    <s v="PRD4203"/>
    <x v="37"/>
    <x v="6"/>
    <d v="2025-10-16T00:00:00"/>
    <x v="2"/>
    <n v="80"/>
    <n v="853"/>
    <n v="1031"/>
    <n v="-178"/>
    <n v="0.82735208535402527"/>
    <n v="0.20867526377491208"/>
    <s v="Stable"/>
    <s v="Understocked"/>
    <x v="3"/>
    <s v="Increase Safety Stock"/>
    <n v="1157.5999999999999"/>
  </r>
  <r>
    <s v="INVDEM001334"/>
    <s v="Walmart USA"/>
    <s v="ST893"/>
    <s v="Walmart San Antonio Store"/>
    <s v="Northeast"/>
    <s v="Texas"/>
    <s v="San Antonio"/>
    <s v="PRD5945"/>
    <x v="36"/>
    <x v="7"/>
    <d v="2026-04-12T00:00:00"/>
    <x v="3"/>
    <n v="1013"/>
    <n v="772"/>
    <n v="1013"/>
    <n v="-241"/>
    <n v="0.76209279368213223"/>
    <n v="0.31217616580310881"/>
    <s v="Stable"/>
    <s v="Balanced"/>
    <x v="3"/>
    <s v="Maintain Current Plan"/>
    <n v="37977.370000000003"/>
  </r>
  <r>
    <s v="INVDEM001086"/>
    <s v="Walmart USA"/>
    <s v="ST311"/>
    <s v="Walmart Peoria Store"/>
    <s v="South"/>
    <s v="Illinois"/>
    <s v="Peoria"/>
    <s v="PRD6704"/>
    <x v="27"/>
    <x v="7"/>
    <d v="2025-08-25T00:00:00"/>
    <x v="3"/>
    <n v="840"/>
    <n v="1510"/>
    <n v="1973"/>
    <n v="-463"/>
    <n v="0.76533198175367456"/>
    <n v="0.30662251655629141"/>
    <s v="Stable"/>
    <s v="Understocked"/>
    <x v="4"/>
    <s v="Increase Safety Stock"/>
    <n v="263004"/>
  </r>
  <r>
    <s v="INVDEM001739"/>
    <s v="Walmart USA"/>
    <s v="ST967"/>
    <s v="Walmart Naperville Store"/>
    <s v="Midwest"/>
    <s v="Illinois"/>
    <s v="Naperville"/>
    <s v="PRD4868"/>
    <x v="38"/>
    <x v="6"/>
    <d v="2026-04-20T00:00:00"/>
    <x v="4"/>
    <n v="839"/>
    <n v="1109"/>
    <n v="839"/>
    <n v="270"/>
    <n v="0.67818831942789037"/>
    <n v="-0.24346257889990983"/>
    <s v="Stable"/>
    <s v=" understocked "/>
    <x v="1"/>
    <s v="Improve Forecast Model"/>
    <n v="140784.20000000001"/>
  </r>
  <r>
    <s v="INVDEM000246"/>
    <s v="Walmart USA"/>
    <s v="ST783"/>
    <s v="Walmart Augusta Store"/>
    <s v="South"/>
    <s v="Georgia"/>
    <s v="Augusta"/>
    <s v="PRD5778"/>
    <x v="25"/>
    <x v="0"/>
    <d v="2025-01-07T00:00:00"/>
    <x v="2"/>
    <n v="21"/>
    <n v="253"/>
    <n v="328"/>
    <n v="-75"/>
    <n v="0.77134146341463417"/>
    <n v="0.29644268774703558"/>
    <s v="Stable"/>
    <s v="Understocked"/>
    <x v="5"/>
    <s v="Increase Safety Stock"/>
    <n v="1898.61"/>
  </r>
  <r>
    <s v="INVDEM001288"/>
    <s v="Walmart USA"/>
    <s v="ST677"/>
    <s v="Walmart Rochester Store"/>
    <s v="South"/>
    <s v="New York"/>
    <s v="Rochester"/>
    <s v="PRD3446"/>
    <x v="37"/>
    <x v="6"/>
    <d v="2026-04-23T00:00:00"/>
    <x v="1"/>
    <n v="101"/>
    <n v="1816"/>
    <n v="1396"/>
    <n v="420"/>
    <n v="0.69914040114613174"/>
    <n v="-0.23127753303964757"/>
    <s v="Stable"/>
    <s v="Understocked"/>
    <x v="0"/>
    <s v="Increase Safety Stock"/>
    <n v="9354.6200000000008"/>
  </r>
  <r>
    <s v="INVDEM001684"/>
    <s v="Walmart USA"/>
    <s v="ST247"/>
    <s v="Walmart Augusta Store"/>
    <s v="West"/>
    <s v="Georgia"/>
    <s v="Augusta"/>
    <s v="PRD2501"/>
    <x v="15"/>
    <x v="7"/>
    <d v="2025-05-31T00:00:00"/>
    <x v="1"/>
    <n v="260"/>
    <n v="454"/>
    <n v="513"/>
    <n v="-59"/>
    <n v="0.8849902534113061"/>
    <n v="0.12995594713656389"/>
    <s v="Stable"/>
    <s v="Understocked"/>
    <x v="4"/>
    <s v="Increase Safety Stock"/>
    <n v="32910.800000000003"/>
  </r>
  <r>
    <s v="INVDEM000973"/>
    <s v="Walmart USA"/>
    <s v="ST464"/>
    <s v="Walmart Jacksonville Store"/>
    <s v="West"/>
    <s v="Florida"/>
    <s v="Jacksonville"/>
    <s v="PRD7877"/>
    <x v="34"/>
    <x v="5"/>
    <d v="2025-06-16T00:00:00"/>
    <x v="2"/>
    <n v="443"/>
    <n v="648"/>
    <n v="532"/>
    <n v="116"/>
    <n v="0.78195488721804507"/>
    <n v="-0.17901234567901234"/>
    <s v="Stable"/>
    <s v="Understocked"/>
    <x v="3"/>
    <s v="Increase Safety Stock"/>
    <n v="108902.69"/>
  </r>
  <r>
    <s v="INVDEM000474"/>
    <s v="Walmart USA"/>
    <s v="ST354"/>
    <s v="Walmart Buffalo Store"/>
    <s v="Midwest"/>
    <s v="New York"/>
    <s v="Buffalo"/>
    <s v="PRD2070"/>
    <x v="15"/>
    <x v="7"/>
    <d v="2026-03-25T00:00:00"/>
    <x v="1"/>
    <n v="433"/>
    <n v="1550"/>
    <n v="1307"/>
    <n v="243"/>
    <n v="0.81407804131599082"/>
    <n v="-0.15677419354838709"/>
    <s v="Stable"/>
    <s v="Understocked"/>
    <x v="4"/>
    <s v="Increase Safety Stock"/>
    <n v="167856.78"/>
  </r>
  <r>
    <s v="INVDEM000472"/>
    <s v="Walmart USA"/>
    <s v="ST638"/>
    <s v="Walmart Springfield Store"/>
    <s v="South"/>
    <s v="Illinois"/>
    <s v="Springfield"/>
    <s v="PRD3212"/>
    <x v="35"/>
    <x v="3"/>
    <d v="2026-05-21T00:00:00"/>
    <x v="4"/>
    <n v="33"/>
    <n v="437"/>
    <n v="420"/>
    <n v="17"/>
    <n v="0.95952380952380956"/>
    <n v="-3.8901601830663615E-2"/>
    <s v="Stable"/>
    <s v="Understocked"/>
    <x v="0"/>
    <s v="Increase Safety Stock"/>
    <n v="2599.41"/>
  </r>
  <r>
    <s v="INVDEM001183"/>
    <s v="Walmart USA"/>
    <s v="ST200"/>
    <s v="Walmart Savannah Store"/>
    <s v="South"/>
    <s v="Georgia"/>
    <s v="Savannah"/>
    <s v="PRD6655"/>
    <x v="9"/>
    <x v="5"/>
    <d v="2026-03-27T00:00:00"/>
    <x v="2"/>
    <n v="63"/>
    <n v="224"/>
    <n v="246"/>
    <n v="-22"/>
    <n v="0.91056910569105687"/>
    <n v="9.8214285714285712E-2"/>
    <s v="Stable"/>
    <s v="Understocked"/>
    <x v="5"/>
    <s v="Increase Safety Stock"/>
    <n v="18610.2"/>
  </r>
  <r>
    <s v="INVDEM000643"/>
    <s v="Walmart USA"/>
    <s v="ST187"/>
    <s v="Walmart Cincinnati Store"/>
    <s v="West"/>
    <s v="Ohio"/>
    <s v="Cincinnati"/>
    <s v="PRD5368"/>
    <x v="19"/>
    <x v="5"/>
    <d v="2026-05-10T00:00:00"/>
    <x v="1"/>
    <n v="129"/>
    <n v="402"/>
    <n v="370"/>
    <n v="32"/>
    <n v="0.91351351351351351"/>
    <n v="-7.9601990049751242E-2"/>
    <s v="Stable"/>
    <s v="Understocked"/>
    <x v="5"/>
    <s v="Increase Safety Stock"/>
    <n v="15606.42"/>
  </r>
  <r>
    <s v="INVDEM001485"/>
    <s v="Walmart USA"/>
    <s v="ST686"/>
    <s v="Walmart Albany Store"/>
    <s v="Northeast"/>
    <s v="New York"/>
    <s v="Albany"/>
    <s v="PRD5821"/>
    <x v="31"/>
    <x v="3"/>
    <d v="2025-09-16T00:00:00"/>
    <x v="4"/>
    <n v="190"/>
    <n v="252"/>
    <n v="211"/>
    <n v="41"/>
    <n v="0.80568720379146919"/>
    <n v="-0.1626984126984127"/>
    <s v="Stable"/>
    <s v="Understocked"/>
    <x v="0"/>
    <s v="Increase Safety Stock"/>
    <n v="25581.599999999999"/>
  </r>
  <r>
    <s v="INVDEM000527"/>
    <s v="Walmart USA"/>
    <s v="ST680"/>
    <s v="Walmart Austin Store"/>
    <s v="West"/>
    <s v="Texas"/>
    <s v="Austin"/>
    <s v="PRD5286"/>
    <x v="31"/>
    <x v="3"/>
    <d v="2026-04-03T00:00:00"/>
    <x v="1"/>
    <n v="118"/>
    <n v="90"/>
    <n v="118"/>
    <n v="-28"/>
    <n v="0.76271186440677963"/>
    <n v="0.31111111111111112"/>
    <s v="Stable"/>
    <s v="Stockout Risk"/>
    <x v="3"/>
    <s v="Increase Safety Stock"/>
    <n v="29868.16"/>
  </r>
  <r>
    <s v="INVDEM000961"/>
    <s v="Walmart USA"/>
    <s v="ST304"/>
    <s v="Walmart Savannah Store"/>
    <s v="West"/>
    <s v="Georgia"/>
    <s v="Savannah"/>
    <s v="PRD5302"/>
    <x v="8"/>
    <x v="5"/>
    <d v="2025-03-22T00:00:00"/>
    <x v="4"/>
    <n v="28"/>
    <n v="313"/>
    <n v="314"/>
    <n v="-1"/>
    <n v="0.99681528662420382"/>
    <n v="3.1948881789137379E-3"/>
    <s v="Stable"/>
    <s v="Understocked"/>
    <x v="2"/>
    <s v="Increase Safety Stock"/>
    <n v="5528.88"/>
  </r>
  <r>
    <s v="INVDEM000268"/>
    <s v="Walmart USA"/>
    <s v="ST277"/>
    <s v="Walmart Miami Store"/>
    <s v="Midwest"/>
    <s v="Florida"/>
    <s v="Miami"/>
    <s v="PRD9692"/>
    <x v="14"/>
    <x v="4"/>
    <d v="2025-07-25T00:00:00"/>
    <x v="1"/>
    <n v="657"/>
    <n v="591"/>
    <n v="657"/>
    <n v="-66"/>
    <n v="0.8995433789954338"/>
    <n v="0.1116751269035533"/>
    <s v="Stable"/>
    <s v="Stockout Risk"/>
    <x v="3"/>
    <s v="Increase Safety Stock"/>
    <n v="314992.08"/>
  </r>
  <r>
    <s v="INVDEM001234"/>
    <s v="Walmart USA"/>
    <s v="ST991"/>
    <s v="Walmart Buffalo Store"/>
    <s v="Midwest"/>
    <s v="New York"/>
    <s v="Buffalo"/>
    <s v="PRD3497"/>
    <x v="7"/>
    <x v="2"/>
    <d v="2025-09-25T00:00:00"/>
    <x v="3"/>
    <n v="464"/>
    <n v="895"/>
    <n v="704"/>
    <n v="191"/>
    <n v="0.72869318181818188"/>
    <n v="-0.21340782122905028"/>
    <s v="Stable"/>
    <s v="Understocked"/>
    <x v="5"/>
    <s v="Increase Safety Stock"/>
    <n v="15604.32"/>
  </r>
  <r>
    <s v="INVDEM000107"/>
    <s v="Walmart USA"/>
    <s v="ST974"/>
    <s v="Walmart San Diego Store"/>
    <s v="West"/>
    <s v="California"/>
    <s v="San Diego"/>
    <s v="PRD8819"/>
    <x v="15"/>
    <x v="7"/>
    <d v="2025-01-23T00:00:00"/>
    <x v="0"/>
    <n v="81"/>
    <n v="456"/>
    <n v="478"/>
    <n v="-22"/>
    <n v="0.95397489539748959"/>
    <n v="4.8245614035087717E-2"/>
    <s v="Stable"/>
    <s v="Understocked"/>
    <x v="3"/>
    <s v="Increase Safety Stock"/>
    <n v="25055.73"/>
  </r>
  <r>
    <s v="INVDEM000176"/>
    <s v="Walmart USA"/>
    <s v="ST413"/>
    <s v="Walmart Macon Store"/>
    <s v="South"/>
    <s v="Georgia"/>
    <s v="Macon"/>
    <s v="PRD8337"/>
    <x v="29"/>
    <x v="3"/>
    <d v="2025-01-20T00:00:00"/>
    <x v="3"/>
    <n v="323"/>
    <n v="1171"/>
    <n v="1225"/>
    <n v="-54"/>
    <n v="0.9559183673469388"/>
    <n v="4.6114432109308282E-2"/>
    <s v="Stable"/>
    <s v="Understocked"/>
    <x v="2"/>
    <s v="Increase Safety Stock"/>
    <n v="31414.98"/>
  </r>
  <r>
    <s v="INVDEM000715"/>
    <s v="Walmart USA"/>
    <s v="ST775"/>
    <s v="Walmart Albany Store"/>
    <s v="Northeast"/>
    <s v="New York"/>
    <s v="Albany"/>
    <s v="PRD2931"/>
    <x v="2"/>
    <x v="1"/>
    <d v="2026-03-26T00:00:00"/>
    <x v="0"/>
    <n v="328"/>
    <n v="291"/>
    <n v="328"/>
    <n v="-37"/>
    <n v="0.88719512195121952"/>
    <n v="0.12714776632302405"/>
    <s v="Stable"/>
    <s v="Balanced"/>
    <x v="0"/>
    <s v="Maintain Current Plan"/>
    <n v="97402.880000000005"/>
  </r>
  <r>
    <s v="INVDEM000447"/>
    <s v="Walmart USA"/>
    <s v="ST176"/>
    <s v="Walmart Los Angeles Store"/>
    <s v="South"/>
    <s v="California"/>
    <s v="Los Angeles"/>
    <s v="PRD9660"/>
    <x v="12"/>
    <x v="6"/>
    <d v="2026-01-18T00:00:00"/>
    <x v="4"/>
    <n v="580"/>
    <n v="577"/>
    <n v="580"/>
    <n v="-3"/>
    <n v="0.9948275862068966"/>
    <n v="5.1993067590987872E-3"/>
    <s v="Stable"/>
    <s v="Stockout Risk"/>
    <x v="0"/>
    <s v="Increase Safety Stock"/>
    <n v="223700.2"/>
  </r>
  <r>
    <s v="INVDEM001119"/>
    <s v="Walmart USA"/>
    <s v="ST633"/>
    <s v="Walmart Tucson Store"/>
    <s v="Midwest"/>
    <s v="Arizona"/>
    <s v="Tucson"/>
    <s v="PRD3075"/>
    <x v="0"/>
    <x v="0"/>
    <d v="2026-01-01T00:00:00"/>
    <x v="1"/>
    <n v="215"/>
    <n v="256"/>
    <n v="215"/>
    <n v="41"/>
    <n v="0.80930232558139537"/>
    <n v="-0.16015625"/>
    <s v="Stable"/>
    <s v="Balanced"/>
    <x v="2"/>
    <s v="Maintain Current Plan"/>
    <n v="68363.55"/>
  </r>
  <r>
    <s v="INVDEM001280"/>
    <s v="Walmart USA"/>
    <s v="ST410"/>
    <s v="Walmart Los Angeles Store"/>
    <s v="Northeast"/>
    <s v="California"/>
    <s v="Los Angeles"/>
    <s v="PRD8765"/>
    <x v="29"/>
    <x v="3"/>
    <d v="2025-08-01T00:00:00"/>
    <x v="1"/>
    <n v="366"/>
    <n v="330"/>
    <n v="455"/>
    <n v="-125"/>
    <n v="0.72527472527472525"/>
    <n v="0.37878787878787878"/>
    <s v="Stable"/>
    <s v="Understocked"/>
    <x v="2"/>
    <s v="Increase Safety Stock"/>
    <n v="72237.42"/>
  </r>
  <r>
    <s v="INVDEM001898"/>
    <s v="Walmart USA"/>
    <s v="ST655"/>
    <s v="Walmart San Antonio Store"/>
    <s v="Midwest"/>
    <s v="Texas"/>
    <s v="San Antonio"/>
    <s v="PRD3026"/>
    <x v="11"/>
    <x v="4"/>
    <d v="2025-12-29T00:00:00"/>
    <x v="1"/>
    <n v="765"/>
    <n v="1019"/>
    <n v="979"/>
    <n v="40"/>
    <n v="0.95914198161389175"/>
    <n v="-3.9254170755642789E-2"/>
    <s v="Stable"/>
    <s v="Understocked"/>
    <x v="4"/>
    <s v="Increase Safety Stock"/>
    <n v="179354.25"/>
  </r>
  <r>
    <s v="INVDEM002035"/>
    <s v="Walmart USA"/>
    <s v="ST773"/>
    <s v="Walmart Savannah Store"/>
    <s v="Northeast"/>
    <s v="Georgia"/>
    <s v="Savannah"/>
    <s v="PRD8433"/>
    <x v="20"/>
    <x v="0"/>
    <d v="2025-09-19T00:00:00"/>
    <x v="3"/>
    <n v="1470"/>
    <n v="2077"/>
    <n v="1818"/>
    <n v="259"/>
    <n v="0.8575357535753575"/>
    <n v="-0.12469908521906596"/>
    <s v="Stable"/>
    <s v="Understocked"/>
    <x v="0"/>
    <s v="Increase Safety Stock"/>
    <n v="81540.899999999994"/>
  </r>
  <r>
    <s v="INVDEM001050"/>
    <s v="Walmart USA"/>
    <s v="ST842"/>
    <s v="Walmart Buffalo Store"/>
    <s v="Midwest"/>
    <s v="New York"/>
    <s v="Buffalo"/>
    <s v="PRD4695"/>
    <x v="15"/>
    <x v="7"/>
    <d v="2026-04-30T00:00:00"/>
    <x v="0"/>
    <n v="166"/>
    <n v="194"/>
    <n v="166"/>
    <n v="28"/>
    <n v="0.83132530120481929"/>
    <n v="-0.14432989690721648"/>
    <s v="Stable"/>
    <s v="Stockout Risk"/>
    <x v="3"/>
    <s v="Increase Safety Stock"/>
    <n v="2573"/>
  </r>
  <r>
    <s v="INVDEM001051"/>
    <s v="Walmart USA"/>
    <s v="ST701"/>
    <s v="Walmart Cincinnati Store"/>
    <s v="Midwest"/>
    <s v="Ohio"/>
    <s v="Cincinnati"/>
    <s v="PRD4532"/>
    <x v="10"/>
    <x v="2"/>
    <d v="2026-02-26T00:00:00"/>
    <x v="4"/>
    <n v="440"/>
    <n v="519"/>
    <n v="754"/>
    <n v="-235"/>
    <n v="0.68832891246684347"/>
    <n v="0.45279383429672448"/>
    <s v="Stable"/>
    <s v="Understocked"/>
    <x v="5"/>
    <s v="Increase Safety Stock"/>
    <n v="132255.20000000001"/>
  </r>
  <r>
    <s v="INVDEM001337"/>
    <s v="Walmart USA"/>
    <s v="ST311"/>
    <s v="Walmart Orlando Store"/>
    <s v="West"/>
    <s v="Florida"/>
    <s v="Orlando"/>
    <s v="PRD2302"/>
    <x v="17"/>
    <x v="3"/>
    <d v="2025-10-25T00:00:00"/>
    <x v="0"/>
    <n v="185"/>
    <n v="459"/>
    <n v="353"/>
    <n v="106"/>
    <n v="0.69971671388101986"/>
    <n v="-0.23093681917211328"/>
    <s v="Stable"/>
    <s v="Understocked"/>
    <x v="1"/>
    <s v="Increase Safety Stock"/>
    <n v="25940.7"/>
  </r>
  <r>
    <s v="INVDEM000424"/>
    <s v="Walmart USA"/>
    <s v="ST657"/>
    <s v="Walmart Austin Store"/>
    <s v="Midwest"/>
    <s v="Texas"/>
    <s v="Austin"/>
    <s v="PRD2931"/>
    <x v="2"/>
    <x v="1"/>
    <d v="2026-03-13T00:00:00"/>
    <x v="3"/>
    <n v="191"/>
    <n v="232"/>
    <n v="191"/>
    <n v="41"/>
    <n v="0.78534031413612571"/>
    <n v="-0.17672413793103448"/>
    <s v="Stable"/>
    <s v="Stockout Risk"/>
    <x v="1"/>
    <s v="Increase Safety Stock"/>
    <n v="19468.63"/>
  </r>
  <r>
    <s v="INVDEM000034"/>
    <s v="Walmart USA"/>
    <s v="ST391"/>
    <s v="Walmart Savannah Store"/>
    <s v="Northeast"/>
    <s v="Georgia"/>
    <s v="Savannah"/>
    <s v="PRD5691"/>
    <x v="4"/>
    <x v="3"/>
    <d v="2025-10-30T00:00:00"/>
    <x v="3"/>
    <n v="27"/>
    <n v="481"/>
    <n v="596"/>
    <n v="-115"/>
    <n v="0.80704697986577179"/>
    <n v="0.2390852390852391"/>
    <s v="Stable"/>
    <s v="Understocked"/>
    <x v="3"/>
    <s v="Increase Safety Stock"/>
    <n v="8510.4"/>
  </r>
  <r>
    <s v="INVDEM000990"/>
    <s v="Walmart USA"/>
    <s v="ST301"/>
    <s v="Walmart Jacksonville Store"/>
    <s v="South"/>
    <s v="Florida"/>
    <s v="Jacksonville"/>
    <s v="PRD4297"/>
    <x v="1"/>
    <x v="0"/>
    <d v="2025-11-12T00:00:00"/>
    <x v="2"/>
    <n v="240"/>
    <n v="192"/>
    <n v="240"/>
    <n v="-48"/>
    <n v="0.8"/>
    <n v="0.25"/>
    <s v="Stable"/>
    <s v="Balanced"/>
    <x v="0"/>
    <s v="Maintain Current Plan"/>
    <n v="29637.599999999999"/>
  </r>
  <r>
    <s v="INVDEM001111"/>
    <s v="Walmart USA"/>
    <s v="ST375"/>
    <s v="Walmart Mesa Store"/>
    <s v="Midwest"/>
    <s v="Arizona"/>
    <s v="Mesa"/>
    <s v="PRD8889"/>
    <x v="13"/>
    <x v="4"/>
    <d v="2025-02-10T00:00:00"/>
    <x v="3"/>
    <n v="240"/>
    <n v="1010"/>
    <n v="1422"/>
    <n v="-412"/>
    <n v="0.71026722925457109"/>
    <n v="0.40792079207920789"/>
    <s v="Stable"/>
    <s v="Understocked"/>
    <x v="4"/>
    <s v="Increase Safety Stock"/>
    <n v="96979.75"/>
  </r>
  <r>
    <s v="INVDEM000416"/>
    <s v="Walmart USA"/>
    <s v="ST288"/>
    <s v="Walmart Sacramento Store"/>
    <s v="Northeast"/>
    <s v="California"/>
    <s v="Sacramento"/>
    <s v="PRD4098"/>
    <x v="1"/>
    <x v="0"/>
    <d v="2025-01-26T00:00:00"/>
    <x v="4"/>
    <n v="237"/>
    <n v="761"/>
    <n v="1154"/>
    <n v="-393"/>
    <n v="0.65944540727902945"/>
    <n v="0.5164257555847569"/>
    <s v="Unstable"/>
    <s v="Understocked"/>
    <x v="3"/>
    <s v="Increase Safety Stock"/>
    <n v="54683.01"/>
  </r>
  <r>
    <s v="INVDEM000870"/>
    <s v="Walmart USA"/>
    <s v="ST348"/>
    <s v="Walmart Tampa Store"/>
    <s v="Midwest"/>
    <s v="Florida"/>
    <s v="Tampa"/>
    <s v="PRD7039"/>
    <x v="1"/>
    <x v="6"/>
    <d v="2025-12-21T00:00:00"/>
    <x v="4"/>
    <n v="1043"/>
    <n v="1022"/>
    <n v="1043"/>
    <n v="-21"/>
    <n v="0.97986577181208057"/>
    <n v="2.0547945205479451E-2"/>
    <s v="Stable"/>
    <s v="Stockout Risk"/>
    <x v="0"/>
    <s v="Increase Safety Stock"/>
    <n v="46924.57"/>
  </r>
  <r>
    <s v="INVDEM000918"/>
    <s v="Walmart USA"/>
    <s v="ST329"/>
    <s v="Walmart Jacksonville Store"/>
    <s v="Midwest"/>
    <s v="Florida"/>
    <s v="Jacksonville"/>
    <s v="PRD3933"/>
    <x v="8"/>
    <x v="5"/>
    <d v="2025-08-20T00:00:00"/>
    <x v="3"/>
    <n v="75"/>
    <n v="659"/>
    <n v="562"/>
    <n v="97"/>
    <n v="0.82740213523131678"/>
    <n v="-0.14719271623672231"/>
    <s v="Stable"/>
    <s v="Understocked"/>
    <x v="0"/>
    <s v="Increase Safety Stock"/>
    <n v="25909.5"/>
  </r>
  <r>
    <s v="INVDEM000344"/>
    <s v="Walmart USA"/>
    <s v="ST308"/>
    <s v="Walmart Savannah Store"/>
    <s v="Northeast"/>
    <s v="Georgia"/>
    <s v="Savannah"/>
    <s v="PRD5832"/>
    <x v="15"/>
    <x v="7"/>
    <d v="2025-05-27T00:00:00"/>
    <x v="4"/>
    <n v="65"/>
    <n v="79"/>
    <n v="82"/>
    <n v="-3"/>
    <n v="0.96341463414634143"/>
    <n v="3.7974683544303799E-2"/>
    <s v="Stable"/>
    <s v="Understocked"/>
    <x v="5"/>
    <s v="Increase Safety Stock"/>
    <n v="1924.65"/>
  </r>
  <r>
    <s v="INVDEM000161"/>
    <s v="Walmart USA"/>
    <s v="ST142"/>
    <s v="Walmart Los Angeles Store"/>
    <s v="West"/>
    <s v="California"/>
    <s v="Los Angeles"/>
    <s v="PRD6698"/>
    <x v="22"/>
    <x v="1"/>
    <d v="2025-12-10T00:00:00"/>
    <x v="2"/>
    <n v="18"/>
    <n v="121"/>
    <n v="114"/>
    <n v="7"/>
    <n v="0.93859649122807021"/>
    <n v="-5.7851239669421489E-2"/>
    <s v="Stable"/>
    <s v="Understocked"/>
    <x v="0"/>
    <s v="Increase Safety Stock"/>
    <n v="4146.4799999999996"/>
  </r>
  <r>
    <s v="INVDEM001754"/>
    <s v="Walmart USA"/>
    <s v="ST259"/>
    <s v="Walmart Atlanta Store"/>
    <s v="Midwest"/>
    <s v="Georgia"/>
    <s v="Atlanta"/>
    <s v="PRD5127"/>
    <x v="25"/>
    <x v="0"/>
    <d v="2026-03-30T00:00:00"/>
    <x v="1"/>
    <n v="320"/>
    <n v="419"/>
    <n v="501"/>
    <n v="-82"/>
    <n v="0.83632734530938124"/>
    <n v="0.19570405727923629"/>
    <s v="Stable"/>
    <s v="Understocked"/>
    <x v="5"/>
    <s v="Increase Safety Stock"/>
    <n v="75616"/>
  </r>
  <r>
    <s v="INVDEM001894"/>
    <s v="Walmart USA"/>
    <s v="ST140"/>
    <s v="Walmart Springfield Store"/>
    <s v="West"/>
    <s v="Illinois"/>
    <s v="Springfield"/>
    <s v="PRD2308"/>
    <x v="7"/>
    <x v="2"/>
    <d v="2025-10-18T00:00:00"/>
    <x v="3"/>
    <n v="653"/>
    <n v="859"/>
    <n v="653"/>
    <n v="206"/>
    <n v="0.68453292496171514"/>
    <n v="-0.23981373690337601"/>
    <s v="Stable"/>
    <s v="Overstocked"/>
    <x v="3"/>
    <s v="Improve Forecast Model"/>
    <n v="151365.4"/>
  </r>
  <r>
    <s v="INVDEM000105"/>
    <s v="Walmart USA"/>
    <s v="ST506"/>
    <s v="Walmart San Jose Store"/>
    <s v="South"/>
    <s v="California"/>
    <s v="San Jose"/>
    <s v="PRD9321"/>
    <x v="20"/>
    <x v="0"/>
    <d v="2025-05-05T00:00:00"/>
    <x v="0"/>
    <n v="195"/>
    <n v="230"/>
    <n v="195"/>
    <n v="35"/>
    <n v="0.82051282051282048"/>
    <n v="-0.15217391304347827"/>
    <s v="Stable"/>
    <s v="Stockout Risk"/>
    <x v="5"/>
    <s v="Increase Safety Stock"/>
    <n v="58544.85"/>
  </r>
  <r>
    <s v="INVDEM000336"/>
    <s v="Walmart USA"/>
    <s v="ST924"/>
    <s v="Walmart Macon Store"/>
    <s v="Midwest"/>
    <s v="Georgia"/>
    <s v="Macon"/>
    <s v="PRD6558"/>
    <x v="20"/>
    <x v="4"/>
    <d v="2026-04-15T00:00:00"/>
    <x v="0"/>
    <n v="486"/>
    <n v="1157"/>
    <n v="895"/>
    <n v="262"/>
    <n v="0.70726256983240221"/>
    <n v="-0.226447709593777"/>
    <s v="Stable"/>
    <s v="Understocked"/>
    <x v="3"/>
    <s v="Increase Safety Stock"/>
    <n v="209218.14"/>
  </r>
  <r>
    <s v="INVDEM000647"/>
    <s v="Walmart USA"/>
    <s v="ST241"/>
    <s v="Walmart Los Angeles Store"/>
    <s v="Midwest"/>
    <s v="California"/>
    <s v="Los Angeles"/>
    <s v="PRD5837"/>
    <x v="13"/>
    <x v="4"/>
    <d v="2025-12-09T00:00:00"/>
    <x v="2"/>
    <n v="309"/>
    <n v="511"/>
    <n v="470"/>
    <n v="41"/>
    <n v="0.91276595744680855"/>
    <n v="-8.0234833659491189E-2"/>
    <s v="Stable"/>
    <s v="Understocked"/>
    <x v="1"/>
    <s v="Increase Safety Stock"/>
    <n v="81035.25"/>
  </r>
  <r>
    <s v="INVDEM000578"/>
    <s v="Walmart USA"/>
    <s v="ST362"/>
    <s v="Walmart Columbus Store"/>
    <s v="South"/>
    <s v="Ohio"/>
    <s v="Columbus"/>
    <s v="PRD2320"/>
    <x v="18"/>
    <x v="2"/>
    <d v="2025-11-22T00:00:00"/>
    <x v="1"/>
    <n v="234"/>
    <n v="297"/>
    <n v="234"/>
    <n v="63"/>
    <n v="0.73076923076923084"/>
    <n v="-0.21212121212121213"/>
    <s v="Stable"/>
    <s v="Stockout Risk"/>
    <x v="3"/>
    <s v="Increase Safety Stock"/>
    <n v="33447.96"/>
  </r>
  <r>
    <s v="INVDEM002020"/>
    <s v="Walmart USA"/>
    <s v="ST700"/>
    <s v="Walmart Savannah Store"/>
    <s v="West"/>
    <s v="Georgia"/>
    <s v="Savannah"/>
    <s v="PRD4021"/>
    <x v="0"/>
    <x v="0"/>
    <d v="2025-05-02T00:00:00"/>
    <x v="0"/>
    <n v="656"/>
    <n v="589"/>
    <n v="755"/>
    <n v="-166"/>
    <n v="0.78013245033112577"/>
    <n v="0.28183361629881154"/>
    <s v="Stable"/>
    <s v="Understocked"/>
    <x v="2"/>
    <s v="Increase Safety Stock"/>
    <n v="220219.2"/>
  </r>
  <r>
    <s v="INVDEM001648"/>
    <s v="Walmart USA"/>
    <s v="ST409"/>
    <s v="Walmart Houston Store"/>
    <s v="Midwest"/>
    <s v="Texas"/>
    <s v="Houston"/>
    <s v="PRD6733"/>
    <x v="9"/>
    <x v="5"/>
    <d v="2025-11-25T00:00:00"/>
    <x v="2"/>
    <n v="115"/>
    <n v="172"/>
    <n v="225"/>
    <n v="-53"/>
    <n v="0.76444444444444448"/>
    <n v="0.30813953488372092"/>
    <s v="Stable"/>
    <s v="Understocked"/>
    <x v="0"/>
    <s v="Increase Safety Stock"/>
    <n v="5848.9"/>
  </r>
  <r>
    <s v="INVDEM001594"/>
    <s v="Walmart USA"/>
    <s v="ST501"/>
    <s v="Walmart Columbus Store"/>
    <s v="West"/>
    <s v="Ohio"/>
    <s v="Columbus"/>
    <s v="PRD5104"/>
    <x v="2"/>
    <x v="1"/>
    <d v="2025-06-20T00:00:00"/>
    <x v="0"/>
    <n v="699"/>
    <n v="545"/>
    <n v="699"/>
    <n v="-154"/>
    <n v="0.7796852646638055"/>
    <n v="0.28256880733944956"/>
    <s v="Stable"/>
    <s v="Balanced"/>
    <x v="3"/>
    <s v="Maintain Current Plan"/>
    <n v="12868.59"/>
  </r>
  <r>
    <s v="INVDEM001906"/>
    <s v="Walmart USA"/>
    <s v="ST651"/>
    <s v="Walmart Springfield Store"/>
    <s v="West"/>
    <s v="Illinois"/>
    <s v="Springfield"/>
    <s v="PRD8781"/>
    <x v="2"/>
    <x v="1"/>
    <d v="2026-01-27T00:00:00"/>
    <x v="4"/>
    <n v="336"/>
    <n v="444"/>
    <n v="475"/>
    <n v="-31"/>
    <n v="0.9347368421052632"/>
    <n v="6.9819819819819814E-2"/>
    <s v="Stable"/>
    <s v="Understocked"/>
    <x v="2"/>
    <s v="Increase Safety Stock"/>
    <n v="48095.040000000001"/>
  </r>
  <r>
    <s v="INVDEM001449"/>
    <s v="Walmart USA"/>
    <s v="ST359"/>
    <s v="Walmart Columbus Store"/>
    <s v="Northeast"/>
    <s v="Ohio"/>
    <s v="Columbus"/>
    <s v="PRD4207"/>
    <x v="2"/>
    <x v="1"/>
    <d v="2025-08-13T00:00:00"/>
    <x v="0"/>
    <n v="323"/>
    <n v="277"/>
    <n v="323"/>
    <n v="-46"/>
    <n v="0.85758513931888547"/>
    <n v="0.16606498194945848"/>
    <s v="Stable"/>
    <s v="Balanced"/>
    <x v="4"/>
    <s v="Maintain Current Plan"/>
    <n v="94884.479999999996"/>
  </r>
  <r>
    <s v="INVDEM000218"/>
    <s v="Walmart USA"/>
    <s v="ST220"/>
    <s v="Walmart Miami Store"/>
    <s v="South"/>
    <s v="Florida"/>
    <s v="Miami"/>
    <s v="PRD5575"/>
    <x v="22"/>
    <x v="1"/>
    <d v="2025-02-09T00:00:00"/>
    <x v="1"/>
    <n v="114"/>
    <n v="153"/>
    <n v="114"/>
    <n v="39"/>
    <n v="0.65789473684210531"/>
    <n v="-0.25490196078431371"/>
    <s v="Stable"/>
    <s v="Overstocked"/>
    <x v="3"/>
    <s v="Improve Forecast Model"/>
    <n v="57376.2"/>
  </r>
  <r>
    <s v="INVDEM000521"/>
    <s v="Walmart USA"/>
    <s v="ST873"/>
    <s v="Walmart Augusta Store"/>
    <s v="Northeast"/>
    <s v="Georgia"/>
    <s v="Augusta"/>
    <s v="PRD1019"/>
    <x v="21"/>
    <x v="1"/>
    <d v="2026-02-25T00:00:00"/>
    <x v="1"/>
    <n v="558"/>
    <n v="793"/>
    <n v="945"/>
    <n v="-152"/>
    <n v="0.83915343915343921"/>
    <n v="0.19167717528373265"/>
    <s v="Stable"/>
    <s v="Understocked"/>
    <x v="3"/>
    <s v="Increase Safety Stock"/>
    <n v="123206.39999999999"/>
  </r>
  <r>
    <s v="INVDEM000220"/>
    <s v="Walmart USA"/>
    <s v="ST868"/>
    <s v="Walmart Miami Store"/>
    <s v="Midwest"/>
    <s v="Florida"/>
    <s v="Miami"/>
    <s v="PRD8256"/>
    <x v="0"/>
    <x v="0"/>
    <d v="2025-05-17T00:00:00"/>
    <x v="3"/>
    <n v="391"/>
    <n v="1499"/>
    <n v="1223"/>
    <n v="276"/>
    <n v="0.77432542927228121"/>
    <n v="-0.18412274849899934"/>
    <s v="Stable"/>
    <s v="Understocked"/>
    <x v="1"/>
    <s v="Increase Safety Stock"/>
    <n v="97421.56"/>
  </r>
  <r>
    <s v="INVDEM000061"/>
    <s v="Walmart USA"/>
    <s v="ST732"/>
    <s v="Walmart San Antonio Store"/>
    <s v="South"/>
    <s v="Texas"/>
    <s v="San Antonio"/>
    <s v="PRD7107"/>
    <x v="16"/>
    <x v="5"/>
    <d v="2025-06-16T00:00:00"/>
    <x v="4"/>
    <n v="638"/>
    <n v="657"/>
    <n v="638"/>
    <n v="19"/>
    <n v="0.97021943573667713"/>
    <n v="-2.8919330289193301E-2"/>
    <s v="Stable"/>
    <s v="Stockout Risk"/>
    <x v="5"/>
    <s v="Increase Safety Stock"/>
    <n v="118993.38"/>
  </r>
  <r>
    <s v="INVDEM000686"/>
    <s v="Walmart USA"/>
    <s v="ST553"/>
    <s v="Walmart Toledo Store"/>
    <s v="South"/>
    <s v="Ohio"/>
    <s v="Toledo"/>
    <s v="PRD3208"/>
    <x v="10"/>
    <x v="2"/>
    <d v="2026-01-14T00:00:00"/>
    <x v="0"/>
    <n v="446"/>
    <n v="521"/>
    <n v="564"/>
    <n v="-43"/>
    <n v="0.92375886524822692"/>
    <n v="8.253358925143954E-2"/>
    <s v="Stable"/>
    <s v="Understocked"/>
    <x v="5"/>
    <s v="Increase Safety Stock"/>
    <n v="58461.68"/>
  </r>
  <r>
    <s v="INVDEM001598"/>
    <s v="Walmart USA"/>
    <s v="ST922"/>
    <s v="Walmart Toledo Store"/>
    <s v="West"/>
    <s v="Ohio"/>
    <s v="Toledo"/>
    <s v="PRD7612"/>
    <x v="0"/>
    <x v="0"/>
    <d v="2025-11-24T00:00:00"/>
    <x v="2"/>
    <n v="278"/>
    <n v="236"/>
    <n v="278"/>
    <n v="-42"/>
    <n v="0.84892086330935257"/>
    <n v="0.17796610169491525"/>
    <s v="Stable"/>
    <s v="Stockout Risk"/>
    <x v="0"/>
    <s v="Increase Safety Stock"/>
    <n v="49734.2"/>
  </r>
  <r>
    <s v="INVDEM001013"/>
    <s v="Walmart USA"/>
    <s v="ST861"/>
    <s v="Walmart San Antonio Store"/>
    <s v="Northeast"/>
    <s v="Texas"/>
    <s v="San Antonio"/>
    <s v="PRD4515"/>
    <x v="28"/>
    <x v="4"/>
    <d v="2026-03-17T00:00:00"/>
    <x v="2"/>
    <n v="581"/>
    <n v="685"/>
    <n v="601"/>
    <n v="84"/>
    <n v="0.86023294509151416"/>
    <n v="-0.12262773722627737"/>
    <s v="Stable"/>
    <s v="Understocked"/>
    <x v="0"/>
    <s v="Increase Safety Stock"/>
    <n v="183444.94"/>
  </r>
  <r>
    <s v="INVDEM001149"/>
    <s v="Walmart USA"/>
    <s v="ST877"/>
    <s v="Walmart Austin Store"/>
    <s v="Midwest"/>
    <s v="Texas"/>
    <s v="Austin"/>
    <s v="PRD2572"/>
    <x v="19"/>
    <x v="5"/>
    <d v="2025-10-02T00:00:00"/>
    <x v="0"/>
    <n v="501"/>
    <n v="445"/>
    <n v="501"/>
    <n v="-56"/>
    <n v="0.88822355289421162"/>
    <n v="0.12584269662921349"/>
    <s v="Stable"/>
    <s v="Stockout Risk"/>
    <x v="1"/>
    <s v="Increase Safety Stock"/>
    <n v="12730.41"/>
  </r>
  <r>
    <s v="INVDEM001947"/>
    <s v="Walmart USA"/>
    <s v="ST764"/>
    <s v="Walmart Augusta Store"/>
    <s v="South"/>
    <s v="Georgia"/>
    <s v="Augusta"/>
    <s v="PRD9700"/>
    <x v="27"/>
    <x v="7"/>
    <d v="2026-03-26T00:00:00"/>
    <x v="1"/>
    <n v="204"/>
    <n v="199"/>
    <n v="204"/>
    <n v="-5"/>
    <n v="0.97549019607843135"/>
    <n v="2.5125628140703519E-2"/>
    <s v="Stable"/>
    <s v="Balanced"/>
    <x v="3"/>
    <s v="Maintain Current Plan"/>
    <n v="15028.68"/>
  </r>
  <r>
    <s v="INVDEM001494"/>
    <s v="Walmart USA"/>
    <s v="ST976"/>
    <s v="Walmart Sacramento Store"/>
    <s v="West"/>
    <s v="California"/>
    <s v="Sacramento"/>
    <s v="PRD4566"/>
    <x v="24"/>
    <x v="6"/>
    <d v="2026-01-12T00:00:00"/>
    <x v="2"/>
    <n v="191"/>
    <n v="249"/>
    <n v="191"/>
    <n v="58"/>
    <n v="0.69633507853403143"/>
    <n v="-0.23293172690763053"/>
    <s v="Stable"/>
    <s v="Overstocked"/>
    <x v="1"/>
    <s v="Improve Forecast Model"/>
    <n v="12300.4"/>
  </r>
  <r>
    <s v="INVDEM000111"/>
    <s v="Walmart USA"/>
    <s v="ST458"/>
    <s v="Walmart Atlanta Store"/>
    <s v="South"/>
    <s v="Georgia"/>
    <s v="Atlanta"/>
    <s v="PRD8135"/>
    <x v="24"/>
    <x v="6"/>
    <d v="2026-05-12T00:00:00"/>
    <x v="1"/>
    <n v="294"/>
    <n v="1141"/>
    <n v="1206"/>
    <n v="-65"/>
    <n v="0.94610281923714756"/>
    <n v="5.696757230499562E-2"/>
    <s v="Stable"/>
    <s v="Understocked"/>
    <x v="2"/>
    <s v="Increase Safety Stock"/>
    <n v="23866.92"/>
  </r>
  <r>
    <s v="INVDEM000039"/>
    <s v="Walmart USA"/>
    <s v="ST322"/>
    <s v="Walmart Buffalo Store"/>
    <s v="South"/>
    <s v="New York"/>
    <s v="Buffalo"/>
    <s v="PRD2968"/>
    <x v="12"/>
    <x v="6"/>
    <d v="2025-04-02T00:00:00"/>
    <x v="4"/>
    <n v="109"/>
    <n v="111"/>
    <n v="140"/>
    <n v="-29"/>
    <n v="0.79285714285714282"/>
    <n v="0.26126126126126126"/>
    <s v="Stable"/>
    <s v="Balanced"/>
    <x v="1"/>
    <s v="Increase Safety Stock"/>
    <n v="26755.14"/>
  </r>
  <r>
    <s v="INVDEM000248"/>
    <s v="Walmart USA"/>
    <s v="ST599"/>
    <s v="Walmart Dallas Store"/>
    <s v="Northeast"/>
    <s v="Texas"/>
    <s v="Dallas"/>
    <s v="PRD6918"/>
    <x v="7"/>
    <x v="2"/>
    <d v="2025-01-08T00:00:00"/>
    <x v="2"/>
    <n v="1238"/>
    <n v="1344"/>
    <n v="1238"/>
    <n v="106"/>
    <n v="0.91437802907915988"/>
    <n v="-7.8869047619047616E-2"/>
    <s v="Stable"/>
    <s v=" understocked "/>
    <x v="2"/>
    <s v="Increase Safety Stock"/>
    <n v="156668.9"/>
  </r>
  <r>
    <s v="INVDEM002000"/>
    <s v="Walmart USA"/>
    <s v="ST627"/>
    <s v="Walmart Augusta Store"/>
    <s v="West"/>
    <s v="Georgia"/>
    <s v="Augusta"/>
    <s v="PRD9298"/>
    <x v="30"/>
    <x v="0"/>
    <d v="2026-03-22T00:00:00"/>
    <x v="4"/>
    <n v="222"/>
    <n v="202"/>
    <n v="233"/>
    <n v="-31"/>
    <n v="0.86695278969957079"/>
    <n v="0.15346534653465346"/>
    <s v="Stable"/>
    <s v="Understocked"/>
    <x v="5"/>
    <s v="Increase Safety Stock"/>
    <n v="7381.5"/>
  </r>
  <r>
    <s v="INVDEM000805"/>
    <s v="Walmart USA"/>
    <s v="ST535"/>
    <s v="Walmart Tampa Store"/>
    <s v="Midwest"/>
    <s v="Florida"/>
    <s v="Tampa"/>
    <s v="PRD9742"/>
    <x v="30"/>
    <x v="2"/>
    <d v="2026-01-22T00:00:00"/>
    <x v="2"/>
    <n v="923"/>
    <n v="976"/>
    <n v="923"/>
    <n v="53"/>
    <n v="0.94257854821235099"/>
    <n v="-5.4303278688524588E-2"/>
    <s v="Stable"/>
    <s v="Balanced"/>
    <x v="4"/>
    <s v="Maintain Current Plan"/>
    <n v="199312.62"/>
  </r>
  <r>
    <s v="INVDEM001518"/>
    <s v="Walmart USA"/>
    <s v="ST251"/>
    <s v="Walmart Columbus Store"/>
    <s v="West"/>
    <s v="Ohio"/>
    <s v="Columbus"/>
    <s v="PRD6148"/>
    <x v="14"/>
    <x v="4"/>
    <d v="2026-02-18T00:00:00"/>
    <x v="3"/>
    <n v="451"/>
    <n v="781"/>
    <n v="953"/>
    <n v="-172"/>
    <n v="0.81951731374606507"/>
    <n v="0.22023047375160051"/>
    <s v="Stable"/>
    <s v="Stockout Risk"/>
    <x v="0"/>
    <s v="Increase Safety Stock"/>
    <n v="136585.35"/>
  </r>
  <r>
    <s v="INVDEM000720"/>
    <s v="Walmart USA"/>
    <s v="ST945"/>
    <s v="Walmart Buffalo Store"/>
    <s v="Northeast"/>
    <s v="New York"/>
    <s v="Buffalo"/>
    <s v="PRD7515"/>
    <x v="23"/>
    <x v="1"/>
    <d v="2026-03-06T00:00:00"/>
    <x v="3"/>
    <n v="904"/>
    <n v="1340"/>
    <n v="1639"/>
    <n v="-299"/>
    <n v="0.81757169005491148"/>
    <n v="0.22313432835820896"/>
    <s v="Stable"/>
    <s v="Understocked"/>
    <x v="5"/>
    <s v="Increase Safety Stock"/>
    <n v="316092.64"/>
  </r>
  <r>
    <s v="INVDEM000594"/>
    <s v="Walmart USA"/>
    <s v="ST804"/>
    <s v="Walmart Los Angeles Store"/>
    <s v="South"/>
    <s v="California"/>
    <s v="Los Angeles"/>
    <s v="PRD2237"/>
    <x v="3"/>
    <x v="2"/>
    <d v="2026-04-26T00:00:00"/>
    <x v="1"/>
    <n v="439"/>
    <n v="549"/>
    <n v="585"/>
    <n v="-36"/>
    <n v="0.93846153846153846"/>
    <n v="6.5573770491803282E-2"/>
    <s v="Stable"/>
    <s v="Understocked"/>
    <x v="3"/>
    <s v="Increase Safety Stock"/>
    <n v="13183.17"/>
  </r>
  <r>
    <s v="INVDEM000986"/>
    <s v="Walmart USA"/>
    <s v="ST778"/>
    <s v="Walmart Jacksonville Store"/>
    <s v="West"/>
    <s v="Florida"/>
    <s v="Jacksonville"/>
    <s v="PRD1989"/>
    <x v="0"/>
    <x v="0"/>
    <d v="2025-01-09T00:00:00"/>
    <x v="2"/>
    <n v="276"/>
    <n v="271"/>
    <n v="276"/>
    <n v="-5"/>
    <n v="0.98188405797101452"/>
    <n v="1.8450184501845018E-2"/>
    <s v="Stable"/>
    <s v="Balanced"/>
    <x v="3"/>
    <s v="Maintain Current Plan"/>
    <n v="87765.24"/>
  </r>
  <r>
    <s v="INVDEM000612"/>
    <s v="Walmart USA"/>
    <s v="ST574"/>
    <s v="Walmart Springfield Store"/>
    <s v="South"/>
    <s v="Illinois"/>
    <s v="Springfield"/>
    <s v="PRD1819"/>
    <x v="3"/>
    <x v="2"/>
    <d v="2025-02-19T00:00:00"/>
    <x v="4"/>
    <n v="234"/>
    <n v="403"/>
    <n v="602"/>
    <n v="-199"/>
    <n v="0.66943521594684385"/>
    <n v="0.49379652605459057"/>
    <s v="Stable"/>
    <s v="Understocked"/>
    <x v="0"/>
    <s v="Increase Safety Stock"/>
    <n v="64532.52"/>
  </r>
  <r>
    <s v="INVDEM002027"/>
    <s v="Walmart USA"/>
    <s v="ST574"/>
    <s v="Walmart Tucson Store"/>
    <s v="Northeast"/>
    <s v="Arizona"/>
    <s v="Tucson"/>
    <s v="PRD6675"/>
    <x v="12"/>
    <x v="6"/>
    <d v="2025-12-23T00:00:00"/>
    <x v="2"/>
    <n v="57"/>
    <n v="746"/>
    <n v="675"/>
    <n v="71"/>
    <n v="0.89481481481481484"/>
    <n v="-9.5174262734584444E-2"/>
    <s v="Stable"/>
    <s v="Understocked"/>
    <x v="3"/>
    <s v="Increase Safety Stock"/>
    <n v="7658.52"/>
  </r>
  <r>
    <s v="INVDEM001789"/>
    <s v="Walmart USA"/>
    <s v="ST304"/>
    <s v="Walmart Augusta Store"/>
    <s v="Midwest"/>
    <s v="Georgia"/>
    <s v="Augusta"/>
    <s v="PRD2418"/>
    <x v="34"/>
    <x v="5"/>
    <d v="2025-01-21T00:00:00"/>
    <x v="4"/>
    <n v="218"/>
    <n v="362"/>
    <n v="363"/>
    <n v="-1"/>
    <n v="0.99724517906336085"/>
    <n v="2.7624309392265192E-3"/>
    <s v="Stable"/>
    <s v="Understocked"/>
    <x v="1"/>
    <s v="Increase Safety Stock"/>
    <n v="39137.54"/>
  </r>
  <r>
    <s v="INVDEM001988"/>
    <s v="Walmart USA"/>
    <s v="ST929"/>
    <s v="Walmart Naperville Store"/>
    <s v="West"/>
    <s v="Illinois"/>
    <s v="Naperville"/>
    <s v="PRD8017"/>
    <x v="12"/>
    <x v="6"/>
    <d v="2025-12-07T00:00:00"/>
    <x v="4"/>
    <n v="20"/>
    <n v="219"/>
    <n v="290"/>
    <n v="-71"/>
    <n v="0.75517241379310351"/>
    <n v="0.32420091324200911"/>
    <s v="Stable"/>
    <s v="Understocked"/>
    <x v="4"/>
    <s v="Increase Safety Stock"/>
    <n v="225.28"/>
  </r>
  <r>
    <s v="INVDEM000467"/>
    <s v="Walmart USA"/>
    <s v="ST783"/>
    <s v="Walmart Los Angeles Store"/>
    <s v="South"/>
    <s v="California"/>
    <s v="Los Angeles"/>
    <s v="PRD1089"/>
    <x v="21"/>
    <x v="1"/>
    <d v="2025-04-20T00:00:00"/>
    <x v="2"/>
    <n v="278"/>
    <n v="693"/>
    <n v="779"/>
    <n v="-86"/>
    <n v="0.88960205391527603"/>
    <n v="0.1240981240981241"/>
    <s v="Stable"/>
    <s v="Understocked"/>
    <x v="1"/>
    <s v="Increase Safety Stock"/>
    <n v="40496.26"/>
  </r>
  <r>
    <s v="INVDEM000346"/>
    <s v="Walmart USA"/>
    <s v="ST850"/>
    <s v="Walmart Orlando Store"/>
    <s v="West"/>
    <s v="Florida"/>
    <s v="Orlando"/>
    <s v="PRD8569"/>
    <x v="6"/>
    <x v="1"/>
    <d v="2025-04-19T00:00:00"/>
    <x v="1"/>
    <n v="797"/>
    <n v="1386"/>
    <n v="1604"/>
    <n v="-218"/>
    <n v="0.86408977556109723"/>
    <n v="0.15728715728715728"/>
    <s v="Stable"/>
    <s v="Understocked"/>
    <x v="3"/>
    <s v="Increase Safety Stock"/>
    <n v="320242.57"/>
  </r>
  <r>
    <s v="INVDEM001981"/>
    <s v="Walmart USA"/>
    <s v="ST231"/>
    <s v="Walmart Buffalo Store"/>
    <s v="Northeast"/>
    <s v="New York"/>
    <s v="Buffalo"/>
    <s v="PRD1947"/>
    <x v="9"/>
    <x v="5"/>
    <d v="2025-04-19T00:00:00"/>
    <x v="4"/>
    <n v="21"/>
    <n v="336"/>
    <n v="286"/>
    <n v="50"/>
    <n v="0.82517482517482521"/>
    <n v="-0.14880952380952381"/>
    <s v="Stable"/>
    <s v="Understocked"/>
    <x v="3"/>
    <s v="Increase Safety Stock"/>
    <n v="5274.99"/>
  </r>
  <r>
    <s v="INVDEM000605"/>
    <s v="Walmart USA"/>
    <s v="ST517"/>
    <s v="Walmart Augusta Store"/>
    <s v="Midwest"/>
    <s v="Georgia"/>
    <s v="Augusta"/>
    <s v="PRD9732"/>
    <x v="19"/>
    <x v="5"/>
    <d v="2025-01-22T00:00:00"/>
    <x v="4"/>
    <n v="373"/>
    <n v="402"/>
    <n v="617"/>
    <n v="-215"/>
    <n v="0.65153970826580232"/>
    <n v="0.53482587064676612"/>
    <s v="Unstable"/>
    <s v="Understocked"/>
    <x v="4"/>
    <s v="Increase Safety Stock"/>
    <n v="125059.44"/>
  </r>
  <r>
    <s v="INVDEM000058"/>
    <s v="Walmart USA"/>
    <s v="ST517"/>
    <s v="Walmart Phoenix Store"/>
    <s v="Midwest"/>
    <s v="Arizona"/>
    <s v="Phoenix"/>
    <s v="PRD7003"/>
    <x v="0"/>
    <x v="0"/>
    <d v="2026-02-12T00:00:00"/>
    <x v="3"/>
    <n v="1271"/>
    <n v="1614"/>
    <n v="1271"/>
    <n v="343"/>
    <n v="0.73013375295043281"/>
    <n v="-0.21251548946716234"/>
    <s v="Stable"/>
    <s v="Balanced"/>
    <x v="5"/>
    <s v="Maintain Current Plan"/>
    <n v="364255.89"/>
  </r>
  <r>
    <s v="INVDEM001353"/>
    <s v="Walmart USA"/>
    <s v="ST605"/>
    <s v="Walmart Columbus Store"/>
    <s v="Midwest"/>
    <s v="Ohio"/>
    <s v="Columbus"/>
    <s v="PRD7702"/>
    <x v="26"/>
    <x v="2"/>
    <d v="2026-01-09T00:00:00"/>
    <x v="4"/>
    <n v="38"/>
    <n v="856"/>
    <n v="828"/>
    <n v="28"/>
    <n v="0.96618357487922701"/>
    <n v="-3.2710280373831772E-2"/>
    <s v="Stable"/>
    <s v="Understocked"/>
    <x v="2"/>
    <s v="Increase Safety Stock"/>
    <n v="3986.2"/>
  </r>
  <r>
    <s v="INVDEM000386"/>
    <s v="Walmart USA"/>
    <s v="ST682"/>
    <s v="Walmart Los Angeles Store"/>
    <s v="Midwest"/>
    <s v="California"/>
    <s v="Los Angeles"/>
    <s v="PRD9412"/>
    <x v="36"/>
    <x v="7"/>
    <d v="2026-02-02T00:00:00"/>
    <x v="2"/>
    <n v="286"/>
    <n v="198"/>
    <n v="286"/>
    <n v="-88"/>
    <n v="0.69230769230769229"/>
    <n v="0.44444444444444442"/>
    <s v="Stable"/>
    <s v="Stockout Risk"/>
    <x v="5"/>
    <s v="Increase Safety Stock"/>
    <n v="58261.06"/>
  </r>
  <r>
    <s v="INVDEM001928"/>
    <s v="Walmart USA"/>
    <s v="ST109"/>
    <s v="Walmart Springfield Store"/>
    <s v="Midwest"/>
    <s v="Illinois"/>
    <s v="Springfield"/>
    <s v="PRD7449"/>
    <x v="39"/>
    <x v="7"/>
    <d v="2026-01-25T00:00:00"/>
    <x v="2"/>
    <n v="286"/>
    <n v="617"/>
    <n v="730"/>
    <n v="-113"/>
    <n v="0.84520547945205482"/>
    <n v="0.18314424635332252"/>
    <s v="Stable"/>
    <s v="Understocked"/>
    <x v="4"/>
    <s v="Increase Safety Stock"/>
    <n v="5420.87"/>
  </r>
  <r>
    <s v="INVDEM000370"/>
    <s v="Walmart USA"/>
    <s v="ST559"/>
    <s v="Walmart Jacksonville Store"/>
    <s v="Midwest"/>
    <s v="Florida"/>
    <s v="Jacksonville"/>
    <s v="PRD9434"/>
    <x v="11"/>
    <x v="4"/>
    <d v="2025-06-28T00:00:00"/>
    <x v="2"/>
    <n v="263"/>
    <n v="666"/>
    <n v="1007"/>
    <n v="-341"/>
    <n v="0.66137040714995032"/>
    <n v="0.51201201201201196"/>
    <s v="Unstable"/>
    <s v="Understocked"/>
    <x v="1"/>
    <s v="Increase Safety Stock"/>
    <n v="12279.47"/>
  </r>
  <r>
    <s v="INVDEM001944"/>
    <s v="Walmart USA"/>
    <s v="ST959"/>
    <s v="Walmart Orlando Store"/>
    <s v="West"/>
    <s v="Florida"/>
    <s v="Orlando"/>
    <s v="PRD9304"/>
    <x v="0"/>
    <x v="0"/>
    <d v="2026-04-10T00:00:00"/>
    <x v="3"/>
    <n v="610"/>
    <n v="951"/>
    <n v="735"/>
    <n v="216"/>
    <n v="0.70612244897959187"/>
    <n v="-0.22712933753943218"/>
    <s v="Stable"/>
    <s v="Understocked"/>
    <x v="0"/>
    <s v="Increase Safety Stock"/>
    <n v="301394.90000000002"/>
  </r>
  <r>
    <s v="INVDEM001899"/>
    <s v="Walmart USA"/>
    <s v="ST940"/>
    <s v="Walmart Savannah Store"/>
    <s v="Northeast"/>
    <s v="Georgia"/>
    <s v="Savannah"/>
    <s v="PRD3169"/>
    <x v="25"/>
    <x v="0"/>
    <d v="2026-04-30T00:00:00"/>
    <x v="2"/>
    <n v="13"/>
    <n v="205"/>
    <n v="198"/>
    <n v="7"/>
    <n v="0.96464646464646464"/>
    <n v="-3.4146341463414637E-2"/>
    <s v="Stable"/>
    <s v="Stockout Risk"/>
    <x v="5"/>
    <s v="Increase Safety Stock"/>
    <n v="302.89999999999998"/>
  </r>
  <r>
    <s v="INVDEM000933"/>
    <s v="Walmart USA"/>
    <s v="ST101"/>
    <s v="Walmart Tucson Store"/>
    <s v="Midwest"/>
    <s v="Arizona"/>
    <s v="Tucson"/>
    <s v="PRD2627"/>
    <x v="3"/>
    <x v="2"/>
    <d v="2025-08-19T00:00:00"/>
    <x v="3"/>
    <n v="434"/>
    <n v="1066"/>
    <n v="833"/>
    <n v="233"/>
    <n v="0.72028811524609848"/>
    <n v="-0.21857410881801126"/>
    <s v="Stable"/>
    <s v="Understocked"/>
    <x v="3"/>
    <s v="Increase Safety Stock"/>
    <n v="16392.18"/>
  </r>
  <r>
    <s v="INVDEM001886"/>
    <s v="Walmart USA"/>
    <s v="ST663"/>
    <s v="Walmart Atlanta Store"/>
    <s v="South"/>
    <s v="Georgia"/>
    <s v="Atlanta"/>
    <s v="PRD6272"/>
    <x v="10"/>
    <x v="2"/>
    <d v="2026-01-26T00:00:00"/>
    <x v="3"/>
    <n v="434"/>
    <n v="540"/>
    <n v="671"/>
    <n v="-131"/>
    <n v="0.80476900149031294"/>
    <n v="0.24259259259259258"/>
    <s v="Stable"/>
    <s v="Understocked"/>
    <x v="5"/>
    <s v="Increase Safety Stock"/>
    <n v="66151.740000000005"/>
  </r>
  <r>
    <s v="INVDEM001863"/>
    <s v="Walmart USA"/>
    <s v="ST933"/>
    <s v="Walmart Miami Store"/>
    <s v="Midwest"/>
    <s v="Florida"/>
    <s v="Miami"/>
    <s v="PRD9882"/>
    <x v="10"/>
    <x v="2"/>
    <d v="2025-10-13T00:00:00"/>
    <x v="3"/>
    <n v="351"/>
    <n v="1403"/>
    <n v="1672"/>
    <n v="-269"/>
    <n v="0.83911483253588515"/>
    <n v="0.19173200285103351"/>
    <s v="Stable"/>
    <s v="Understocked"/>
    <x v="2"/>
    <s v="Increase Safety Stock"/>
    <n v="89536.59"/>
  </r>
  <r>
    <s v="INVDEM001428"/>
    <s v="Walmart USA"/>
    <s v="ST654"/>
    <s v="Walmart Savannah Store"/>
    <s v="Northeast"/>
    <s v="Georgia"/>
    <s v="Savannah"/>
    <s v="PRD6143"/>
    <x v="13"/>
    <x v="4"/>
    <d v="2025-10-06T00:00:00"/>
    <x v="0"/>
    <n v="745"/>
    <n v="1128"/>
    <n v="941"/>
    <n v="187"/>
    <n v="0.80127523910733256"/>
    <n v="-0.16578014184397163"/>
    <s v="Stable"/>
    <s v="Understocked"/>
    <x v="2"/>
    <s v="Increase Safety Stock"/>
    <n v="166932.15"/>
  </r>
  <r>
    <s v="INVDEM000465"/>
    <s v="Walmart USA"/>
    <s v="ST591"/>
    <s v="Walmart Los Angeles Store"/>
    <s v="South"/>
    <s v="California"/>
    <s v="Los Angeles"/>
    <s v="PRD1346"/>
    <x v="37"/>
    <x v="6"/>
    <d v="2025-02-05T00:00:00"/>
    <x v="1"/>
    <n v="458"/>
    <n v="412"/>
    <n v="458"/>
    <n v="-46"/>
    <n v="0.89956331877729256"/>
    <n v="0.11165048543689321"/>
    <s v="Stable"/>
    <s v="Stockout Risk"/>
    <x v="2"/>
    <s v="Increase Safety Stock"/>
    <n v="76834.080000000002"/>
  </r>
  <r>
    <s v="INVDEM000098"/>
    <s v="Walmart USA"/>
    <s v="ST980"/>
    <s v="Walmart Cleveland Store"/>
    <s v="Northeast"/>
    <s v="Ohio"/>
    <s v="Cleveland"/>
    <s v="PRD5548"/>
    <x v="17"/>
    <x v="3"/>
    <d v="2026-01-04T00:00:00"/>
    <x v="4"/>
    <n v="14"/>
    <n v="219"/>
    <n v="279"/>
    <n v="-60"/>
    <n v="0.78494623655913975"/>
    <n v="0.27397260273972601"/>
    <s v="Stable"/>
    <s v="Understocked"/>
    <x v="3"/>
    <s v="Increase Safety Stock"/>
    <n v="3068.1"/>
  </r>
  <r>
    <s v="INVDEM001780"/>
    <s v="Walmart USA"/>
    <s v="ST829"/>
    <s v="Walmart Houston Store"/>
    <s v="West"/>
    <s v="Texas"/>
    <s v="Houston"/>
    <s v="PRD1255"/>
    <x v="11"/>
    <x v="4"/>
    <d v="2026-01-10T00:00:00"/>
    <x v="1"/>
    <n v="49"/>
    <n v="1099"/>
    <n v="949"/>
    <n v="150"/>
    <n v="0.84193888303477338"/>
    <n v="-0.13648771610555049"/>
    <s v="Stable"/>
    <s v="Understocked"/>
    <x v="5"/>
    <s v="Increase Safety Stock"/>
    <n v="11823.7"/>
  </r>
  <r>
    <s v="INVDEM001028"/>
    <s v="Walmart USA"/>
    <s v="ST667"/>
    <s v="Walmart Savannah Store"/>
    <s v="West"/>
    <s v="Georgia"/>
    <s v="Savannah"/>
    <s v="PRD3541"/>
    <x v="35"/>
    <x v="3"/>
    <d v="2026-01-18T00:00:00"/>
    <x v="3"/>
    <n v="370"/>
    <n v="403"/>
    <n v="370"/>
    <n v="33"/>
    <n v="0.91081081081081083"/>
    <n v="-8.1885856079404462E-2"/>
    <s v="Stable"/>
    <s v="Stockout Risk"/>
    <x v="4"/>
    <s v="Increase Safety Stock"/>
    <n v="84926.1"/>
  </r>
  <r>
    <s v="INVDEM001984"/>
    <s v="Walmart USA"/>
    <s v="ST181"/>
    <s v="Walmart Naperville Store"/>
    <s v="Midwest"/>
    <s v="Illinois"/>
    <s v="Naperville"/>
    <s v="PRD4804"/>
    <x v="9"/>
    <x v="5"/>
    <d v="2025-08-08T00:00:00"/>
    <x v="0"/>
    <n v="122"/>
    <n v="147"/>
    <n v="148"/>
    <n v="-1"/>
    <n v="0.9932432432432432"/>
    <n v="6.8027210884353739E-3"/>
    <s v="Stable"/>
    <s v="Understocked"/>
    <x v="4"/>
    <s v="Increase Safety Stock"/>
    <n v="4878.78"/>
  </r>
  <r>
    <s v="INVDEM000553"/>
    <s v="Walmart USA"/>
    <s v="ST537"/>
    <s v="Walmart Mesa Store"/>
    <s v="South"/>
    <s v="Arizona"/>
    <s v="Mesa"/>
    <s v="PRD3472"/>
    <x v="23"/>
    <x v="1"/>
    <d v="2025-08-08T00:00:00"/>
    <x v="4"/>
    <n v="602"/>
    <n v="625"/>
    <n v="858"/>
    <n v="-233"/>
    <n v="0.72843822843822847"/>
    <n v="0.37280000000000002"/>
    <s v="Stable"/>
    <s v="Understocked"/>
    <x v="4"/>
    <s v="Increase Safety Stock"/>
    <n v="39479.160000000003"/>
  </r>
  <r>
    <s v="INVDEM000708"/>
    <s v="Walmart USA"/>
    <s v="ST811"/>
    <s v="Walmart Buffalo Store"/>
    <s v="Midwest"/>
    <s v="New York"/>
    <s v="Buffalo"/>
    <s v="PRD7710"/>
    <x v="17"/>
    <x v="3"/>
    <d v="2025-02-24T00:00:00"/>
    <x v="0"/>
    <n v="257"/>
    <n v="775"/>
    <n v="724"/>
    <n v="51"/>
    <n v="0.9295580110497238"/>
    <n v="-6.580645161290323E-2"/>
    <s v="Stable"/>
    <s v="Understocked"/>
    <x v="3"/>
    <s v="Increase Safety Stock"/>
    <n v="78264.210000000006"/>
  </r>
  <r>
    <s v="INVDEM000808"/>
    <s v="Walmart USA"/>
    <s v="ST356"/>
    <s v="Walmart Peoria Store"/>
    <s v="West"/>
    <s v="Illinois"/>
    <s v="Peoria"/>
    <s v="PRD4671"/>
    <x v="30"/>
    <x v="0"/>
    <d v="2025-04-12T00:00:00"/>
    <x v="1"/>
    <n v="516"/>
    <n v="563"/>
    <n v="516"/>
    <n v="47"/>
    <n v="0.9089147286821706"/>
    <n v="-8.348134991119005E-2"/>
    <s v="Stable"/>
    <s v="Stockout Risk"/>
    <x v="0"/>
    <s v="Increase Safety Stock"/>
    <n v="93189.6"/>
  </r>
  <r>
    <s v="INVDEM001768"/>
    <s v="Walmart USA"/>
    <s v="ST541"/>
    <s v="Walmart Columbus Store"/>
    <s v="Northeast"/>
    <s v="Ohio"/>
    <s v="Columbus"/>
    <s v="PRD5215"/>
    <x v="5"/>
    <x v="4"/>
    <d v="2026-01-06T00:00:00"/>
    <x v="3"/>
    <n v="466"/>
    <n v="517"/>
    <n v="466"/>
    <n v="51"/>
    <n v="0.8905579399141631"/>
    <n v="-9.8646034816247577E-2"/>
    <s v="Stable"/>
    <s v="Balanced"/>
    <x v="1"/>
    <s v="Maintain Current Plan"/>
    <n v="189731.9"/>
  </r>
  <r>
    <s v="INVDEM001327"/>
    <s v="Walmart USA"/>
    <s v="ST829"/>
    <s v="Walmart Scottsdale Store"/>
    <s v="Midwest"/>
    <s v="Arizona"/>
    <s v="Scottsdale"/>
    <s v="PRD7716"/>
    <x v="14"/>
    <x v="4"/>
    <d v="2025-12-19T00:00:00"/>
    <x v="2"/>
    <n v="232"/>
    <n v="195"/>
    <n v="232"/>
    <n v="-37"/>
    <n v="0.84051724137931028"/>
    <n v="0.18974358974358974"/>
    <s v="Stable"/>
    <s v="Balanced"/>
    <x v="4"/>
    <s v="Maintain Current Plan"/>
    <n v="25554.799999999999"/>
  </r>
  <r>
    <s v="INVDEM000269"/>
    <s v="Walmart USA"/>
    <s v="ST388"/>
    <s v="Walmart Miami Store"/>
    <s v="West"/>
    <s v="Florida"/>
    <s v="Miami"/>
    <s v="PRD2505"/>
    <x v="20"/>
    <x v="0"/>
    <d v="2026-05-21T00:00:00"/>
    <x v="3"/>
    <n v="232"/>
    <n v="971"/>
    <n v="1427"/>
    <n v="-456"/>
    <n v="0.68044849334267687"/>
    <n v="0.46961894953656025"/>
    <s v="Stable"/>
    <s v="Understocked"/>
    <x v="1"/>
    <s v="Increase Safety Stock"/>
    <n v="186614.64"/>
  </r>
  <r>
    <s v="INVDEM000382"/>
    <s v="Walmart USA"/>
    <s v="ST525"/>
    <s v="Walmart Miami Store"/>
    <s v="Northeast"/>
    <s v="Florida"/>
    <s v="Miami"/>
    <s v="PRD8695"/>
    <x v="15"/>
    <x v="7"/>
    <d v="2025-02-15T00:00:00"/>
    <x v="1"/>
    <n v="94"/>
    <n v="99"/>
    <n v="99"/>
    <n v="0"/>
    <n v="1"/>
    <n v="0"/>
    <s v="Stable"/>
    <s v="Understocked"/>
    <x v="0"/>
    <s v="Increase Safety Stock"/>
    <n v="2666.78"/>
  </r>
  <r>
    <s v="INVDEM001717"/>
    <s v="Walmart USA"/>
    <s v="ST371"/>
    <s v="Walmart Jacksonville Store"/>
    <s v="South"/>
    <s v="Florida"/>
    <s v="Jacksonville"/>
    <s v="PRD2180"/>
    <x v="35"/>
    <x v="3"/>
    <d v="2025-08-10T00:00:00"/>
    <x v="2"/>
    <n v="260"/>
    <n v="1239"/>
    <n v="967"/>
    <n v="272"/>
    <n v="0.71871768355739407"/>
    <n v="-0.21953188054882969"/>
    <s v="Stable"/>
    <s v="Understocked"/>
    <x v="2"/>
    <s v="Increase Safety Stock"/>
    <n v="13270.4"/>
  </r>
  <r>
    <s v="INVDEM001532"/>
    <s v="Walmart USA"/>
    <s v="ST699"/>
    <s v="Walmart Toledo Store"/>
    <s v="Midwest"/>
    <s v="Ohio"/>
    <s v="Toledo"/>
    <s v="PRD8420"/>
    <x v="4"/>
    <x v="3"/>
    <d v="2025-06-30T00:00:00"/>
    <x v="1"/>
    <n v="373"/>
    <n v="525"/>
    <n v="787"/>
    <n v="-262"/>
    <n v="0.66709021601016516"/>
    <n v="0.49904761904761907"/>
    <s v="Stable"/>
    <s v="Understocked"/>
    <x v="5"/>
    <s v="Increase Safety Stock"/>
    <n v="156555.56"/>
  </r>
  <r>
    <s v="INVDEM001077"/>
    <s v="Walmart USA"/>
    <s v="ST643"/>
    <s v="Walmart San Jose Store"/>
    <s v="South"/>
    <s v="California"/>
    <s v="San Jose"/>
    <s v="PRD8204"/>
    <x v="21"/>
    <x v="1"/>
    <d v="2025-09-08T00:00:00"/>
    <x v="4"/>
    <n v="55"/>
    <n v="1188"/>
    <n v="1166"/>
    <n v="22"/>
    <n v="0.98113207547169812"/>
    <n v="-1.8518518518518517E-2"/>
    <s v="Stable"/>
    <s v="Understocked"/>
    <x v="5"/>
    <s v="Increase Safety Stock"/>
    <n v="19987"/>
  </r>
  <r>
    <s v="INVDEM001137"/>
    <s v="Walmart USA"/>
    <s v="ST125"/>
    <s v="Walmart Macon Store"/>
    <s v="Northeast"/>
    <s v="Georgia"/>
    <s v="Macon"/>
    <s v="PRD3009"/>
    <x v="19"/>
    <x v="5"/>
    <d v="2025-03-20T00:00:00"/>
    <x v="3"/>
    <n v="53"/>
    <n v="68"/>
    <n v="53"/>
    <n v="15"/>
    <n v="0.71698113207547176"/>
    <n v="-0.22058823529411764"/>
    <s v="Stable"/>
    <s v="Balanced"/>
    <x v="4"/>
    <s v="Maintain Current Plan"/>
    <n v="11274.16"/>
  </r>
  <r>
    <s v="INVDEM001517"/>
    <s v="Walmart USA"/>
    <s v="ST920"/>
    <s v="Walmart Los Angeles Store"/>
    <s v="South"/>
    <s v="California"/>
    <s v="Los Angeles"/>
    <s v="PRD5539"/>
    <x v="31"/>
    <x v="3"/>
    <d v="2026-04-29T00:00:00"/>
    <x v="0"/>
    <n v="631"/>
    <n v="425"/>
    <n v="631"/>
    <n v="-206"/>
    <n v="0.67353407290015843"/>
    <n v="0.48470588235294115"/>
    <s v="Stable"/>
    <s v="Understocked"/>
    <x v="4"/>
    <s v="Improve Forecast Model"/>
    <n v="200165.82"/>
  </r>
  <r>
    <s v="INVDEM000654"/>
    <s v="Walmart USA"/>
    <s v="ST598"/>
    <s v="Walmart New York City Store"/>
    <s v="South"/>
    <s v="New York"/>
    <s v="New York City"/>
    <s v="PRD2955"/>
    <x v="29"/>
    <x v="3"/>
    <d v="2026-02-21T00:00:00"/>
    <x v="4"/>
    <n v="39"/>
    <n v="1320"/>
    <n v="1350"/>
    <n v="-30"/>
    <n v="0.97777777777777775"/>
    <n v="2.2727272727272728E-2"/>
    <s v="Stable"/>
    <s v="Understocked"/>
    <x v="1"/>
    <s v="Increase Safety Stock"/>
    <n v="8667.75"/>
  </r>
  <r>
    <s v="INVDEM001084"/>
    <s v="Walmart USA"/>
    <s v="ST598"/>
    <s v="Walmart San Antonio Store"/>
    <s v="South"/>
    <s v="Texas"/>
    <s v="San Antonio"/>
    <s v="PRD7211"/>
    <x v="4"/>
    <x v="3"/>
    <d v="2025-04-15T00:00:00"/>
    <x v="3"/>
    <n v="360"/>
    <n v="503"/>
    <n v="668"/>
    <n v="-165"/>
    <n v="0.75299401197604787"/>
    <n v="0.32803180914512925"/>
    <s v="Stable"/>
    <s v="Stockout Risk"/>
    <x v="2"/>
    <s v="Increase Safety Stock"/>
    <n v="8478"/>
  </r>
  <r>
    <s v="INVDEM000065"/>
    <s v="Walmart USA"/>
    <s v="ST527"/>
    <s v="Walmart Dallas Store"/>
    <s v="West"/>
    <s v="Texas"/>
    <s v="Dallas"/>
    <s v="PRD1779"/>
    <x v="4"/>
    <x v="3"/>
    <d v="2026-01-05T00:00:00"/>
    <x v="3"/>
    <n v="407"/>
    <n v="1073"/>
    <n v="859"/>
    <n v="214"/>
    <n v="0.75087310826542497"/>
    <n v="-0.19944082013047532"/>
    <s v="Stable"/>
    <s v="Understocked"/>
    <x v="3"/>
    <s v="Increase Safety Stock"/>
    <n v="146007.18"/>
  </r>
  <r>
    <s v="INVDEM001835"/>
    <s v="Walmart USA"/>
    <s v="ST249"/>
    <s v="Walmart Austin Store"/>
    <s v="Northeast"/>
    <s v="Texas"/>
    <s v="Austin"/>
    <s v="PRD3886"/>
    <x v="2"/>
    <x v="1"/>
    <d v="2025-06-29T00:00:00"/>
    <x v="2"/>
    <n v="18"/>
    <n v="112"/>
    <n v="102"/>
    <n v="10"/>
    <n v="0.90196078431372551"/>
    <n v="-8.9285714285714288E-2"/>
    <s v="Stable"/>
    <s v="Understocked"/>
    <x v="4"/>
    <s v="Increase Safety Stock"/>
    <n v="6334.74"/>
  </r>
  <r>
    <s v="INVDEM001400"/>
    <s v="Walmart USA"/>
    <s v="ST730"/>
    <s v="Walmart Austin Store"/>
    <s v="South"/>
    <s v="Texas"/>
    <s v="Austin"/>
    <s v="PRD9027"/>
    <x v="3"/>
    <x v="2"/>
    <d v="2025-09-29T00:00:00"/>
    <x v="1"/>
    <n v="359"/>
    <n v="433"/>
    <n v="359"/>
    <n v="74"/>
    <n v="0.79387186629526463"/>
    <n v="-0.17090069284064666"/>
    <s v="Stable"/>
    <s v="Stockout Risk"/>
    <x v="1"/>
    <s v="Increase Safety Stock"/>
    <n v="174502.72"/>
  </r>
  <r>
    <s v="INVDEM001239"/>
    <s v="Walmart USA"/>
    <s v="ST169"/>
    <s v="Walmart Dallas Store"/>
    <s v="Midwest"/>
    <s v="Texas"/>
    <s v="Dallas"/>
    <s v="PRD9002"/>
    <x v="2"/>
    <x v="1"/>
    <d v="2025-06-12T00:00:00"/>
    <x v="1"/>
    <n v="501"/>
    <n v="598"/>
    <n v="564"/>
    <n v="34"/>
    <n v="0.93971631205673756"/>
    <n v="-5.6856187290969896E-2"/>
    <s v="Stable"/>
    <s v="Overstocked"/>
    <x v="3"/>
    <s v="Increase Safety Stock"/>
    <n v="49754.31"/>
  </r>
  <r>
    <s v="INVDEM001150"/>
    <s v="Walmart USA"/>
    <s v="ST284"/>
    <s v="Walmart Atlanta Store"/>
    <s v="Midwest"/>
    <s v="Georgia"/>
    <s v="Atlanta"/>
    <s v="PRD2892"/>
    <x v="14"/>
    <x v="4"/>
    <d v="2026-02-19T00:00:00"/>
    <x v="3"/>
    <n v="120"/>
    <n v="417"/>
    <n v="423"/>
    <n v="-6"/>
    <n v="0.98581560283687941"/>
    <n v="1.4388489208633094E-2"/>
    <s v="Stable"/>
    <s v="Understocked"/>
    <x v="1"/>
    <s v="Increase Safety Stock"/>
    <n v="56481.599999999999"/>
  </r>
  <r>
    <s v="INVDEM001606"/>
    <s v="Walmart USA"/>
    <s v="ST393"/>
    <s v="Walmart New York City Store"/>
    <s v="South"/>
    <s v="New York"/>
    <s v="New York City"/>
    <s v="PRD1088"/>
    <x v="19"/>
    <x v="5"/>
    <d v="2025-11-27T00:00:00"/>
    <x v="3"/>
    <n v="370"/>
    <n v="488"/>
    <n v="370"/>
    <n v="118"/>
    <n v="0.68108108108108101"/>
    <n v="-0.24180327868852458"/>
    <s v="Stable"/>
    <s v="Stockout Risk"/>
    <x v="3"/>
    <s v="Improve Forecast Model"/>
    <n v="91771.1"/>
  </r>
  <r>
    <s v="INVDEM001667"/>
    <s v="Walmart USA"/>
    <s v="ST970"/>
    <s v="Walmart Houston Store"/>
    <s v="South"/>
    <s v="Texas"/>
    <s v="Houston"/>
    <s v="PRD5497"/>
    <x v="22"/>
    <x v="1"/>
    <d v="2025-11-19T00:00:00"/>
    <x v="4"/>
    <n v="93"/>
    <n v="175"/>
    <n v="183"/>
    <n v="-8"/>
    <n v="0.95628415300546443"/>
    <n v="4.5714285714285714E-2"/>
    <s v="Stable"/>
    <s v="Understocked"/>
    <x v="1"/>
    <s v="Increase Safety Stock"/>
    <n v="33605.550000000003"/>
  </r>
  <r>
    <s v="INVDEM000371"/>
    <s v="Walmart USA"/>
    <s v="ST810"/>
    <s v="Walmart Springfield Store"/>
    <s v="Northeast"/>
    <s v="Illinois"/>
    <s v="Springfield"/>
    <s v="PRD2901"/>
    <x v="25"/>
    <x v="0"/>
    <d v="2025-03-24T00:00:00"/>
    <x v="4"/>
    <n v="628"/>
    <n v="826"/>
    <n v="788"/>
    <n v="38"/>
    <n v="0.95177664974619292"/>
    <n v="-4.6004842615012108E-2"/>
    <s v="Stable"/>
    <s v="Understocked"/>
    <x v="3"/>
    <s v="Increase Safety Stock"/>
    <n v="256211.44"/>
  </r>
  <r>
    <s v="INVDEM001680"/>
    <s v="Walmart USA"/>
    <s v="ST772"/>
    <s v="Walmart Chicago Store"/>
    <s v="Northeast"/>
    <s v="Illinois"/>
    <s v="Chicago"/>
    <s v="PRD5329"/>
    <x v="13"/>
    <x v="4"/>
    <d v="2026-02-14T00:00:00"/>
    <x v="3"/>
    <n v="884"/>
    <n v="1312"/>
    <n v="1416"/>
    <n v="-104"/>
    <n v="0.92655367231638419"/>
    <n v="7.926829268292683E-2"/>
    <s v="Stable"/>
    <s v="Understocked"/>
    <x v="0"/>
    <s v="Increase Safety Stock"/>
    <n v="140370.35999999999"/>
  </r>
  <r>
    <s v="INVDEM001348"/>
    <s v="Walmart USA"/>
    <s v="ST889"/>
    <s v="Walmart Atlanta Store"/>
    <s v="Midwest"/>
    <s v="Georgia"/>
    <s v="Atlanta"/>
    <s v="PRD2001"/>
    <x v="37"/>
    <x v="6"/>
    <d v="2025-08-04T00:00:00"/>
    <x v="1"/>
    <n v="940"/>
    <n v="720"/>
    <n v="1034"/>
    <n v="-314"/>
    <n v="0.69632495164410058"/>
    <n v="0.43611111111111112"/>
    <s v="Stable"/>
    <s v="Understocked"/>
    <x v="2"/>
    <s v="Increase Safety Stock"/>
    <n v="242397.8"/>
  </r>
  <r>
    <s v="INVDEM001194"/>
    <s v="Walmart USA"/>
    <s v="ST788"/>
    <s v="Walmart San Diego Store"/>
    <s v="West"/>
    <s v="California"/>
    <s v="San Diego"/>
    <s v="PRD9599"/>
    <x v="2"/>
    <x v="1"/>
    <d v="2025-02-26T00:00:00"/>
    <x v="1"/>
    <n v="764"/>
    <n v="572"/>
    <n v="771"/>
    <n v="-199"/>
    <n v="0.74189364461738005"/>
    <n v="0.34790209790209792"/>
    <s v="Stable"/>
    <s v="Understocked"/>
    <x v="3"/>
    <s v="Increase Safety Stock"/>
    <n v="123149.16"/>
  </r>
  <r>
    <s v="INVDEM000219"/>
    <s v="Walmart USA"/>
    <s v="ST923"/>
    <s v="Walmart Peoria Store"/>
    <s v="West"/>
    <s v="Illinois"/>
    <s v="Peoria"/>
    <s v="PRD3836"/>
    <x v="39"/>
    <x v="7"/>
    <d v="2026-04-15T00:00:00"/>
    <x v="4"/>
    <n v="256"/>
    <n v="461"/>
    <n v="495"/>
    <n v="-34"/>
    <n v="0.93131313131313131"/>
    <n v="7.3752711496746198E-2"/>
    <s v="Stable"/>
    <s v="Stockout Risk"/>
    <x v="5"/>
    <s v="Increase Safety Stock"/>
    <n v="13683.2"/>
  </r>
  <r>
    <s v="INVDEM000224"/>
    <s v="Walmart USA"/>
    <s v="ST204"/>
    <s v="Walmart Augusta Store"/>
    <s v="Midwest"/>
    <s v="Georgia"/>
    <s v="Augusta"/>
    <s v="PRD9777"/>
    <x v="20"/>
    <x v="0"/>
    <d v="2025-02-05T00:00:00"/>
    <x v="3"/>
    <n v="97"/>
    <n v="682"/>
    <n v="508"/>
    <n v="174"/>
    <n v="0.65748031496062986"/>
    <n v="-0.25513196480938416"/>
    <s v="Stable"/>
    <s v="Understocked"/>
    <x v="0"/>
    <s v="Increase Safety Stock"/>
    <n v="18243.759999999998"/>
  </r>
  <r>
    <s v="INVDEM001916"/>
    <s v="Walmart USA"/>
    <s v="ST742"/>
    <s v="Walmart Orlando Store"/>
    <s v="South"/>
    <s v="Florida"/>
    <s v="Orlando"/>
    <s v="PRD5432"/>
    <x v="18"/>
    <x v="2"/>
    <d v="2025-09-04T00:00:00"/>
    <x v="1"/>
    <n v="795"/>
    <n v="888"/>
    <n v="1012"/>
    <n v="-124"/>
    <n v="0.87747035573122534"/>
    <n v="0.13963963963963963"/>
    <s v="Stable"/>
    <s v="Understocked"/>
    <x v="1"/>
    <s v="Increase Safety Stock"/>
    <n v="35282.1"/>
  </r>
  <r>
    <s v="INVDEM001293"/>
    <s v="Walmart USA"/>
    <s v="ST810"/>
    <s v="Walmart Tucson Store"/>
    <s v="West"/>
    <s v="Arizona"/>
    <s v="Tucson"/>
    <s v="PRD8406"/>
    <x v="24"/>
    <x v="6"/>
    <d v="2025-12-02T00:00:00"/>
    <x v="2"/>
    <n v="157"/>
    <n v="160"/>
    <n v="157"/>
    <n v="3"/>
    <n v="0.98089171974522293"/>
    <n v="-1.8749999999999999E-2"/>
    <s v="Stable"/>
    <s v="Balanced"/>
    <x v="4"/>
    <s v="Maintain Current Plan"/>
    <n v="34985.879999999997"/>
  </r>
  <r>
    <s v="INVDEM000994"/>
    <s v="Walmart USA"/>
    <s v="ST600"/>
    <s v="Walmart Springfield Store"/>
    <s v="South"/>
    <s v="Illinois"/>
    <s v="Springfield"/>
    <s v="PRD2342"/>
    <x v="25"/>
    <x v="0"/>
    <d v="2025-07-13T00:00:00"/>
    <x v="1"/>
    <n v="743"/>
    <n v="750"/>
    <n v="743"/>
    <n v="7"/>
    <n v="0.99057873485868098"/>
    <n v="-9.3333333333333341E-3"/>
    <s v="Stable"/>
    <s v="Balanced"/>
    <x v="2"/>
    <s v="Maintain Current Plan"/>
    <n v="127937.17"/>
  </r>
  <r>
    <s v="INVDEM000139"/>
    <s v="Walmart USA"/>
    <s v="ST226"/>
    <s v="Walmart Naperville Store"/>
    <s v="Midwest"/>
    <s v="Illinois"/>
    <s v="Naperville"/>
    <s v="PRD2016"/>
    <x v="5"/>
    <x v="4"/>
    <d v="2025-03-13T00:00:00"/>
    <x v="1"/>
    <n v="754"/>
    <n v="971"/>
    <n v="754"/>
    <n v="217"/>
    <n v="0.7122015915119364"/>
    <n v="-0.22348094747682801"/>
    <s v="Stable"/>
    <s v="Balanced"/>
    <x v="4"/>
    <s v="Increase Safety Stock"/>
    <n v="129959.44"/>
  </r>
  <r>
    <s v="INVDEM000419"/>
    <s v="Walmart USA"/>
    <s v="ST328"/>
    <s v="Walmart Orlando Store"/>
    <s v="South"/>
    <s v="Florida"/>
    <s v="Orlando"/>
    <s v="PRD6530"/>
    <x v="0"/>
    <x v="0"/>
    <d v="2025-02-27T00:00:00"/>
    <x v="3"/>
    <n v="383"/>
    <n v="367"/>
    <n v="383"/>
    <n v="-16"/>
    <n v="0.95822454308093996"/>
    <n v="4.3596730245231606E-2"/>
    <s v="Stable"/>
    <s v="Stockout Risk"/>
    <x v="2"/>
    <s v="Increase Safety Stock"/>
    <n v="167079.92000000001"/>
  </r>
  <r>
    <s v="INVDEM001394"/>
    <s v="Walmart USA"/>
    <s v="ST100"/>
    <s v="Walmart Rochester Store"/>
    <s v="Northeast"/>
    <s v="New York"/>
    <s v="Rochester"/>
    <s v="PRD8799"/>
    <x v="1"/>
    <x v="0"/>
    <d v="2025-09-20T00:00:00"/>
    <x v="1"/>
    <n v="152"/>
    <n v="303"/>
    <n v="315"/>
    <n v="-12"/>
    <n v="0.96190476190476193"/>
    <n v="3.9603960396039604E-2"/>
    <s v="Stable"/>
    <s v="Understocked"/>
    <x v="1"/>
    <s v="Increase Safety Stock"/>
    <n v="56160.959999999999"/>
  </r>
  <r>
    <s v="INVDEM001046"/>
    <s v="Walmart USA"/>
    <s v="ST153"/>
    <s v="Walmart Cleveland Store"/>
    <s v="Midwest"/>
    <s v="Ohio"/>
    <s v="Cleveland"/>
    <s v="PRD2218"/>
    <x v="34"/>
    <x v="5"/>
    <d v="2025-08-04T00:00:00"/>
    <x v="2"/>
    <n v="472"/>
    <n v="450"/>
    <n v="472"/>
    <n v="-22"/>
    <n v="0.95338983050847459"/>
    <n v="4.8888888888888891E-2"/>
    <s v="Stable"/>
    <s v="Stockout Risk"/>
    <x v="5"/>
    <s v="Increase Safety Stock"/>
    <n v="77398.559999999998"/>
  </r>
  <r>
    <s v="INVDEM000210"/>
    <s v="Walmart USA"/>
    <s v="ST575"/>
    <s v="Walmart Dallas Store"/>
    <s v="South"/>
    <s v="Texas"/>
    <s v="Dallas"/>
    <s v="PRD3321"/>
    <x v="33"/>
    <x v="6"/>
    <d v="2026-02-09T00:00:00"/>
    <x v="1"/>
    <n v="2206"/>
    <n v="2758"/>
    <n v="2206"/>
    <n v="552"/>
    <n v="0.74977334542157759"/>
    <n v="-0.20014503263234229"/>
    <s v="Stable"/>
    <s v="Stockout Risk"/>
    <x v="3"/>
    <s v="Maintain Current Plan"/>
    <n v="413558.82"/>
  </r>
  <r>
    <s v="INVDEM001402"/>
    <s v="Walmart USA"/>
    <s v="ST438"/>
    <s v="Walmart Houston Store"/>
    <s v="Northeast"/>
    <s v="Texas"/>
    <s v="Houston"/>
    <s v="PRD2133"/>
    <x v="39"/>
    <x v="7"/>
    <d v="2026-04-10T00:00:00"/>
    <x v="2"/>
    <n v="361"/>
    <n v="294"/>
    <n v="361"/>
    <n v="-67"/>
    <n v="0.81440443213296398"/>
    <n v="0.22789115646258504"/>
    <s v="Stable"/>
    <s v="Stockout Risk"/>
    <x v="0"/>
    <s v="Increase Safety Stock"/>
    <n v="15122.29"/>
  </r>
  <r>
    <s v="INVDEM001255"/>
    <s v="Walmart USA"/>
    <s v="ST540"/>
    <s v="Walmart Toledo Store"/>
    <s v="Midwest"/>
    <s v="Ohio"/>
    <s v="Toledo"/>
    <s v="PRD8897"/>
    <x v="29"/>
    <x v="3"/>
    <d v="2025-05-19T00:00:00"/>
    <x v="4"/>
    <n v="779"/>
    <n v="729"/>
    <n v="779"/>
    <n v="-50"/>
    <n v="0.93581514762516049"/>
    <n v="6.8587105624142664E-2"/>
    <s v="Stable"/>
    <s v="Stockout Risk"/>
    <x v="4"/>
    <s v="Increase Safety Stock"/>
    <n v="316951.73"/>
  </r>
  <r>
    <s v="INVDEM002002"/>
    <s v="Walmart USA"/>
    <s v="ST375"/>
    <s v="Walmart Mesa Store"/>
    <s v="Midwest"/>
    <s v="Arizona"/>
    <s v="Mesa"/>
    <s v="PRD8889"/>
    <x v="13"/>
    <x v="4"/>
    <d v="2025-02-10T00:00:00"/>
    <x v="3"/>
    <n v="779"/>
    <n v="1010"/>
    <n v="1422"/>
    <n v="-412"/>
    <n v="0.71026722925457109"/>
    <n v="0.40792079207920789"/>
    <s v="Stable"/>
    <s v="Understocked"/>
    <x v="4"/>
    <s v="Increase Safety Stock"/>
    <n v="96979.75"/>
  </r>
  <r>
    <s v="INVDEM001238"/>
    <s v="Walmart USA"/>
    <s v="ST375"/>
    <s v="Walmart Austin Store"/>
    <s v="South"/>
    <s v="Texas"/>
    <s v="Austin"/>
    <s v="PRD5897"/>
    <x v="13"/>
    <x v="4"/>
    <d v="2026-02-01T00:00:00"/>
    <x v="3"/>
    <n v="540"/>
    <n v="983"/>
    <n v="804"/>
    <n v="179"/>
    <n v="0.77736318407960203"/>
    <n v="-0.18209562563580875"/>
    <s v="Stable"/>
    <s v="Understocked"/>
    <x v="3"/>
    <s v="Increase Safety Stock"/>
    <n v="43502.400000000001"/>
  </r>
  <r>
    <s v="INVDEM001303"/>
    <s v="Walmart USA"/>
    <s v="ST912"/>
    <s v="Walmart San Antonio Store"/>
    <s v="Midwest"/>
    <s v="Texas"/>
    <s v="San Antonio"/>
    <s v="PRD7609"/>
    <x v="12"/>
    <x v="6"/>
    <d v="2026-02-05T00:00:00"/>
    <x v="4"/>
    <n v="868"/>
    <n v="964"/>
    <n v="960"/>
    <n v="4"/>
    <n v="0.99583333333333335"/>
    <n v="-4.1493775933609959E-3"/>
    <s v="Stable"/>
    <s v="Understocked"/>
    <x v="2"/>
    <s v="Increase Safety Stock"/>
    <n v="144365.76000000001"/>
  </r>
  <r>
    <s v="INVDEM001310"/>
    <s v="Walmart USA"/>
    <s v="ST846"/>
    <s v="Walmart Mesa Store"/>
    <s v="South"/>
    <s v="Arizona"/>
    <s v="Mesa"/>
    <s v="PRD8538"/>
    <x v="33"/>
    <x v="6"/>
    <d v="2025-05-11T00:00:00"/>
    <x v="3"/>
    <n v="191"/>
    <n v="1310"/>
    <n v="1337"/>
    <n v="-27"/>
    <n v="0.97980553477935672"/>
    <n v="2.0610687022900764E-2"/>
    <s v="Stable"/>
    <s v="Understocked"/>
    <x v="3"/>
    <s v="Increase Safety Stock"/>
    <n v="52517.36"/>
  </r>
  <r>
    <s v="INVDEM000513"/>
    <s v="Walmart USA"/>
    <s v="ST177"/>
    <s v="Walmart San Antonio Store"/>
    <s v="West"/>
    <s v="Texas"/>
    <s v="San Antonio"/>
    <s v="PRD3125"/>
    <x v="13"/>
    <x v="4"/>
    <d v="2025-11-29T00:00:00"/>
    <x v="4"/>
    <n v="98"/>
    <n v="165"/>
    <n v="247"/>
    <n v="-82"/>
    <n v="0.66801619433198378"/>
    <n v="0.49696969696969695"/>
    <s v="Stable"/>
    <s v="Understocked"/>
    <x v="5"/>
    <s v="Increase Safety Stock"/>
    <n v="21294.42"/>
  </r>
  <r>
    <s v="INVDEM000200"/>
    <s v="Walmart USA"/>
    <s v="ST602"/>
    <s v="Walmart Cincinnati Store"/>
    <s v="South"/>
    <s v="Ohio"/>
    <s v="Cincinnati"/>
    <s v="PRD1757"/>
    <x v="23"/>
    <x v="1"/>
    <d v="2025-05-11T00:00:00"/>
    <x v="1"/>
    <n v="333"/>
    <n v="464"/>
    <n v="369"/>
    <n v="95"/>
    <n v="0.74254742547425479"/>
    <n v="-0.20474137931034483"/>
    <s v="Stable"/>
    <s v="Understocked"/>
    <x v="3"/>
    <s v="Increase Safety Stock"/>
    <n v="1495.17"/>
  </r>
  <r>
    <s v="INVDEM001618"/>
    <s v="Walmart USA"/>
    <s v="ST264"/>
    <s v="Walmart Austin Store"/>
    <s v="Midwest"/>
    <s v="Texas"/>
    <s v="Austin"/>
    <s v="PRD5534"/>
    <x v="32"/>
    <x v="7"/>
    <d v="2025-07-30T00:00:00"/>
    <x v="3"/>
    <n v="333"/>
    <n v="1758"/>
    <n v="1858"/>
    <n v="-100"/>
    <n v="0.94617868675995698"/>
    <n v="5.6882821387940839E-2"/>
    <s v="Stable"/>
    <s v="Understocked"/>
    <x v="5"/>
    <s v="Increase Safety Stock"/>
    <n v="29475.200000000001"/>
  </r>
  <r>
    <s v="INVDEM001933"/>
    <s v="Walmart USA"/>
    <s v="ST411"/>
    <s v="Walmart Sacramento Store"/>
    <s v="Northeast"/>
    <s v="California"/>
    <s v="Sacramento"/>
    <s v="PRD7746"/>
    <x v="33"/>
    <x v="6"/>
    <d v="2026-02-05T00:00:00"/>
    <x v="3"/>
    <n v="733"/>
    <n v="1078"/>
    <n v="1119"/>
    <n v="-41"/>
    <n v="0.96336014298480788"/>
    <n v="3.8033395176252316E-2"/>
    <s v="Stable"/>
    <s v="Understocked"/>
    <x v="2"/>
    <s v="Increase Safety Stock"/>
    <n v="29825.77"/>
  </r>
  <r>
    <s v="INVDEM000203"/>
    <s v="Walmart USA"/>
    <s v="ST697"/>
    <s v="Walmart Cleveland Store"/>
    <s v="Midwest"/>
    <s v="Ohio"/>
    <s v="Cleveland"/>
    <s v="PRD8973"/>
    <x v="13"/>
    <x v="4"/>
    <d v="2025-02-10T00:00:00"/>
    <x v="3"/>
    <n v="974"/>
    <n v="3089"/>
    <n v="2309"/>
    <n v="780"/>
    <n v="0.66219142485924642"/>
    <n v="-0.25250890255746195"/>
    <s v="Stable"/>
    <s v="Understocked"/>
    <x v="2"/>
    <s v="Increase Safety Stock"/>
    <n v="203663.4"/>
  </r>
  <r>
    <s v="INVDEM000348"/>
    <s v="Walmart USA"/>
    <s v="ST193"/>
    <s v="Walmart Peoria Store"/>
    <s v="Northeast"/>
    <s v="Illinois"/>
    <s v="Peoria"/>
    <s v="PRD6487"/>
    <x v="14"/>
    <x v="4"/>
    <d v="2025-01-15T00:00:00"/>
    <x v="0"/>
    <n v="549"/>
    <n v="814"/>
    <n v="805"/>
    <n v="9"/>
    <n v="0.98881987577639752"/>
    <n v="-1.1056511056511056E-2"/>
    <s v="Stable"/>
    <s v="Understocked"/>
    <x v="1"/>
    <s v="Increase Safety Stock"/>
    <n v="6505.65"/>
  </r>
  <r>
    <s v="INVDEM001924"/>
    <s v="Walmart USA"/>
    <s v="ST374"/>
    <s v="Walmart Albany Store"/>
    <s v="South"/>
    <s v="New York"/>
    <s v="Albany"/>
    <s v="PRD6014"/>
    <x v="26"/>
    <x v="2"/>
    <d v="2025-11-15T00:00:00"/>
    <x v="1"/>
    <n v="342"/>
    <n v="320"/>
    <n v="342"/>
    <n v="-22"/>
    <n v="0.93567251461988299"/>
    <n v="6.8750000000000006E-2"/>
    <s v="Stable"/>
    <s v="Balanced"/>
    <x v="1"/>
    <s v="Maintain Current Plan"/>
    <n v="72466.38"/>
  </r>
  <r>
    <s v="INVDEM000387"/>
    <s v="Walmart USA"/>
    <s v="ST118"/>
    <s v="Walmart San Diego Store"/>
    <s v="West"/>
    <s v="California"/>
    <s v="San Diego"/>
    <s v="PRD2485"/>
    <x v="28"/>
    <x v="4"/>
    <d v="2025-02-02T00:00:00"/>
    <x v="3"/>
    <n v="152"/>
    <n v="218"/>
    <n v="166"/>
    <n v="52"/>
    <n v="0.68674698795180722"/>
    <n v="-0.23853211009174313"/>
    <s v="Stable"/>
    <s v="Understocked"/>
    <x v="4"/>
    <s v="Increase Safety Stock"/>
    <n v="36040.720000000001"/>
  </r>
  <r>
    <s v="INVDEM001124"/>
    <s v="Walmart USA"/>
    <s v="ST108"/>
    <s v="Walmart Springfield Store"/>
    <s v="Midwest"/>
    <s v="Illinois"/>
    <s v="Springfield"/>
    <s v="PRD9414"/>
    <x v="30"/>
    <x v="0"/>
    <d v="2026-04-26T00:00:00"/>
    <x v="4"/>
    <n v="452"/>
    <n v="585"/>
    <n v="570"/>
    <n v="15"/>
    <n v="0.97368421052631582"/>
    <n v="-2.564102564102564E-2"/>
    <s v="Stable"/>
    <s v="Understocked"/>
    <x v="1"/>
    <s v="Increase Safety Stock"/>
    <n v="225236.12"/>
  </r>
  <r>
    <s v="INVDEM001913"/>
    <s v="Walmart USA"/>
    <s v="ST583"/>
    <s v="Walmart Atlanta Store"/>
    <s v="South"/>
    <s v="Georgia"/>
    <s v="Atlanta"/>
    <s v="PRD6219"/>
    <x v="15"/>
    <x v="7"/>
    <d v="2025-05-26T00:00:00"/>
    <x v="4"/>
    <n v="293"/>
    <n v="323"/>
    <n v="293"/>
    <n v="30"/>
    <n v="0.89761092150170652"/>
    <n v="-9.2879256965944276E-2"/>
    <s v="Stable"/>
    <s v="Balanced"/>
    <x v="5"/>
    <s v="Maintain Current Plan"/>
    <n v="25889.48"/>
  </r>
  <r>
    <s v="INVDEM001420"/>
    <s v="Walmart USA"/>
    <s v="ST583"/>
    <s v="Walmart Albany Store"/>
    <s v="Midwest"/>
    <s v="New York"/>
    <s v="Albany"/>
    <s v="PRD4216"/>
    <x v="17"/>
    <x v="3"/>
    <d v="2025-05-26T00:00:00"/>
    <x v="2"/>
    <n v="407"/>
    <n v="661"/>
    <n v="733"/>
    <n v="-72"/>
    <n v="0.90177353342428379"/>
    <n v="0.10892586989409984"/>
    <s v="Stable"/>
    <s v="Understocked"/>
    <x v="4"/>
    <s v="Increase Safety Stock"/>
    <n v="13772.88"/>
  </r>
  <r>
    <s v="INVDEM001838"/>
    <s v="Walmart USA"/>
    <s v="ST375"/>
    <s v="Walmart Los Angeles Store"/>
    <s v="West"/>
    <s v="California"/>
    <s v="Los Angeles"/>
    <s v="PRD6574"/>
    <x v="5"/>
    <x v="4"/>
    <d v="2025-09-17T00:00:00"/>
    <x v="1"/>
    <n v="999999"/>
    <n v="229"/>
    <n v="252"/>
    <n v="-23"/>
    <n v="0.90873015873015872"/>
    <n v="0.10043668122270742"/>
    <s v="Stable"/>
    <s v="Understocked"/>
    <x v="0"/>
    <s v="Increase Safety Stock"/>
    <n v="31198.35"/>
  </r>
  <r>
    <s v="INVDEM001809"/>
    <s v="Walmart USA"/>
    <s v="ST846"/>
    <s v="Walmart Los Angeles Store"/>
    <s v="Northeast"/>
    <s v="California"/>
    <s v="Los Angeles"/>
    <s v="PRD2525"/>
    <x v="0"/>
    <x v="0"/>
    <d v="2025-09-26T00:00:00"/>
    <x v="1"/>
    <n v="387"/>
    <n v="804"/>
    <n v="686"/>
    <n v="118"/>
    <n v="0.82798833819241979"/>
    <n v="-0.14676616915422885"/>
    <s v="Stable"/>
    <s v="Understocked"/>
    <x v="1"/>
    <s v="Increase Safety Stock"/>
    <n v="115206.03"/>
  </r>
  <r>
    <s v="INVDEM001599"/>
    <s v="Walmart USA"/>
    <s v="ST761"/>
    <s v="Walmart Sacramento Store"/>
    <s v="South"/>
    <s v="California"/>
    <s v="Sacramento"/>
    <s v="PRD5343"/>
    <x v="38"/>
    <x v="6"/>
    <d v="2026-03-19T00:00:00"/>
    <x v="2"/>
    <n v="79"/>
    <n v="99"/>
    <n v="79"/>
    <n v="20"/>
    <n v="0.74683544303797467"/>
    <n v="-0.20202020202020202"/>
    <s v="Stable"/>
    <s v="Stockout Risk"/>
    <x v="5"/>
    <s v="Increase Safety Stock"/>
    <n v="5853.9"/>
  </r>
  <r>
    <s v="INVDEM000365"/>
    <s v="Walmart USA"/>
    <s v="ST321"/>
    <s v="Walmart Columbus Store"/>
    <s v="Midwest"/>
    <s v="Ohio"/>
    <s v="Columbus"/>
    <s v="PRD3402"/>
    <x v="4"/>
    <x v="3"/>
    <d v="2026-04-06T00:00:00"/>
    <x v="4"/>
    <n v="241"/>
    <n v="258"/>
    <n v="241"/>
    <n v="17"/>
    <n v="0.9294605809128631"/>
    <n v="-6.589147286821706E-2"/>
    <s v="Stable"/>
    <s v="Stockout Risk"/>
    <x v="1"/>
    <s v="Increase Safety Stock"/>
    <n v="37169.43"/>
  </r>
  <r>
    <s v="INVDEM001514"/>
    <s v="Walmart USA"/>
    <s v="ST575"/>
    <s v="Walmart Naperville Store"/>
    <s v="South"/>
    <s v="Illinois"/>
    <s v="Naperville"/>
    <s v="PRD5426"/>
    <x v="7"/>
    <x v="2"/>
    <d v="2025-12-02T00:00:00"/>
    <x v="0"/>
    <n v="252"/>
    <n v="297"/>
    <n v="252"/>
    <n v="45"/>
    <n v="0.8214285714285714"/>
    <n v="-0.15151515151515152"/>
    <s v="Stable"/>
    <s v="Stockout Risk"/>
    <x v="4"/>
    <s v="Increase Safety Stock"/>
    <n v="105381.36"/>
  </r>
  <r>
    <s v="INVDEM001960"/>
    <s v="Walmart USA"/>
    <s v="ST745"/>
    <s v="Walmart Scottsdale Store"/>
    <s v="Northeast"/>
    <s v="Arizona"/>
    <s v="Scottsdale"/>
    <s v="PRD8022"/>
    <x v="12"/>
    <x v="6"/>
    <d v="2025-07-31T00:00:00"/>
    <x v="4"/>
    <n v="36"/>
    <n v="202"/>
    <n v="269"/>
    <n v="-67"/>
    <n v="0.75092936802973975"/>
    <n v="0.3316831683168317"/>
    <s v="Stable"/>
    <s v="Understocked"/>
    <x v="5"/>
    <s v="Increase Safety Stock"/>
    <n v="3972.24"/>
  </r>
  <r>
    <s v="INVDEM000783"/>
    <s v="Walmart USA"/>
    <s v="ST232"/>
    <s v="Walmart Chicago Store"/>
    <s v="West"/>
    <s v="Illinois"/>
    <s v="Chicago"/>
    <s v="PRD1978"/>
    <x v="10"/>
    <x v="2"/>
    <d v="2026-01-23T00:00:00"/>
    <x v="2"/>
    <n v="332"/>
    <n v="781"/>
    <n v="716"/>
    <n v="65"/>
    <n v="0.90921787709497204"/>
    <n v="-8.3226632522407168E-2"/>
    <s v="Stable"/>
    <s v="Understocked"/>
    <x v="5"/>
    <s v="Increase Safety Stock"/>
    <n v="67293.08"/>
  </r>
  <r>
    <s v="INVDEM001133"/>
    <s v="Walmart USA"/>
    <s v="ST792"/>
    <s v="Walmart Toledo Store"/>
    <s v="Northeast"/>
    <s v="Ohio"/>
    <s v="Toledo"/>
    <s v="PRD3676"/>
    <x v="12"/>
    <x v="6"/>
    <d v="2025-07-15T00:00:00"/>
    <x v="4"/>
    <n v="148"/>
    <n v="191"/>
    <n v="148"/>
    <n v="43"/>
    <n v="0.70945945945945943"/>
    <n v="-0.22513089005235601"/>
    <s v="Stable"/>
    <s v="Understocked"/>
    <x v="3"/>
    <s v="Increase Safety Stock"/>
    <n v="42412.36"/>
  </r>
  <r>
    <s v="INVDEM000164"/>
    <s v="Walmart USA"/>
    <s v="ST503"/>
    <s v="Walmart Houston Store"/>
    <s v="Midwest"/>
    <s v="Texas"/>
    <s v="Houston"/>
    <s v="PRD7472"/>
    <x v="32"/>
    <x v="7"/>
    <d v="2025-09-17T00:00:00"/>
    <x v="1"/>
    <n v="49"/>
    <n v="1196"/>
    <n v="1087"/>
    <n v="109"/>
    <n v="0.89972401103955846"/>
    <n v="-9.1137123745819393E-2"/>
    <s v="Stable"/>
    <s v="Understocked"/>
    <x v="3"/>
    <s v="Increase Safety Stock"/>
    <n v="2319.17"/>
  </r>
  <r>
    <s v="INVDEM000833"/>
    <s v="Walmart USA"/>
    <s v="ST534"/>
    <s v="Walmart Buffalo Store"/>
    <s v="Northeast"/>
    <s v="New York"/>
    <s v="Buffalo"/>
    <s v="PRD8366"/>
    <x v="28"/>
    <x v="4"/>
    <d v="2025-03-14T00:00:00"/>
    <x v="1"/>
    <n v="105"/>
    <n v="132"/>
    <n v="105"/>
    <n v="27"/>
    <n v="0.74285714285714288"/>
    <n v="-0.20454545454545456"/>
    <s v="Stable"/>
    <s v="Balanced"/>
    <x v="2"/>
    <s v="Maintain Current Plan"/>
    <n v="34098.75"/>
  </r>
  <r>
    <s v="INVDEM001711"/>
    <s v="Walmart USA"/>
    <s v="ST612"/>
    <s v="Walmart San Diego Store"/>
    <s v="Midwest"/>
    <s v="California"/>
    <s v="San Diego"/>
    <s v="PRD7068"/>
    <x v="3"/>
    <x v="2"/>
    <d v="2025-03-20T00:00:00"/>
    <x v="4"/>
    <n v="348"/>
    <n v="852"/>
    <n v="985"/>
    <n v="-133"/>
    <n v="0.86497461928934016"/>
    <n v="0.15610328638497653"/>
    <s v="Stable"/>
    <s v="Understocked"/>
    <x v="4"/>
    <s v="Increase Safety Stock"/>
    <n v="3285.12"/>
  </r>
  <r>
    <s v="INVDEM000758"/>
    <s v="Walmart USA"/>
    <s v="ST124"/>
    <s v="Walmart Rochester Store"/>
    <s v="South"/>
    <s v="New York"/>
    <s v="Rochester"/>
    <s v="PRD5653"/>
    <x v="31"/>
    <x v="3"/>
    <d v="2026-02-17T00:00:00"/>
    <x v="1"/>
    <n v="203"/>
    <n v="652"/>
    <n v="854"/>
    <n v="-202"/>
    <n v="0.7634660421545667"/>
    <n v="0.30981595092024539"/>
    <s v="Stable"/>
    <s v="Understocked"/>
    <x v="0"/>
    <s v="Increase Safety Stock"/>
    <n v="80528.070000000007"/>
  </r>
  <r>
    <s v="INVDEM000694"/>
    <s v="Walmart USA"/>
    <s v="ST438"/>
    <s v="Walmart Miami Store"/>
    <s v="West"/>
    <s v="Florida"/>
    <s v="Miami"/>
    <s v="PRD7431"/>
    <x v="1"/>
    <x v="0"/>
    <d v="2025-03-29T00:00:00"/>
    <x v="1"/>
    <n v="76"/>
    <n v="342"/>
    <n v="260"/>
    <n v="82"/>
    <n v="0.68461538461538463"/>
    <n v="-0.23976608187134502"/>
    <s v="Stable"/>
    <s v="Understocked"/>
    <x v="0"/>
    <s v="Increase Safety Stock"/>
    <n v="20316.32"/>
  </r>
  <r>
    <s v="INVDEM001180"/>
    <s v="Walmart USA"/>
    <s v="ST175"/>
    <s v="Walmart Los Angeles Store"/>
    <s v="West"/>
    <s v="California"/>
    <s v="Los Angeles"/>
    <s v="PRD7124"/>
    <x v="27"/>
    <x v="7"/>
    <d v="2025-11-12T00:00:00"/>
    <x v="2"/>
    <n v="39"/>
    <n v="49"/>
    <n v="39"/>
    <n v="10"/>
    <n v="0.74358974358974361"/>
    <n v="-0.20408163265306123"/>
    <s v="Stable"/>
    <s v="Stockout Risk"/>
    <x v="4"/>
    <s v="Increase Safety Stock"/>
    <n v="8401.77"/>
  </r>
  <r>
    <s v="INVDEM001230"/>
    <s v="Walmart USA"/>
    <s v="ST635"/>
    <s v="Walmart Houston Store"/>
    <s v="Northeast"/>
    <s v="Texas"/>
    <s v="Houston"/>
    <s v="PRD4480"/>
    <x v="34"/>
    <x v="5"/>
    <d v="2025-02-17T00:00:00"/>
    <x v="4"/>
    <n v="973"/>
    <n v="1269"/>
    <n v="1159"/>
    <n v="110"/>
    <n v="0.90509059534081104"/>
    <n v="-8.6682427107959023E-2"/>
    <s v="Stable"/>
    <s v="Understocked"/>
    <x v="5"/>
    <s v="Increase Safety Stock"/>
    <n v="157947.09"/>
  </r>
  <r>
    <s v="INVDEM001258"/>
    <s v="Walmart USA"/>
    <s v="ST456"/>
    <s v="Walmart Savannah Store"/>
    <s v="South"/>
    <s v="Georgia"/>
    <s v="Savannah"/>
    <s v="PRD3222"/>
    <x v="4"/>
    <x v="3"/>
    <d v="2026-02-09T00:00:00"/>
    <x v="3"/>
    <n v="50"/>
    <n v="1001"/>
    <n v="1189"/>
    <n v="-188"/>
    <n v="0.84188393608074008"/>
    <n v="0.18781218781218781"/>
    <s v="Stable"/>
    <s v="Understocked"/>
    <x v="4"/>
    <s v="Increase Safety Stock"/>
    <n v="18263.5"/>
  </r>
  <r>
    <s v="INVDEM001317"/>
    <s v="Walmart USA"/>
    <s v="ST709"/>
    <s v="Walmart Albany Store"/>
    <s v="South"/>
    <s v="New York"/>
    <s v="Albany"/>
    <s v="PRD1603"/>
    <x v="38"/>
    <x v="6"/>
    <d v="2026-01-18T00:00:00"/>
    <x v="3"/>
    <n v="160"/>
    <n v="107"/>
    <n v="160"/>
    <n v="-53"/>
    <n v="0.66874999999999996"/>
    <n v="0.49532710280373832"/>
    <s v="Stable"/>
    <s v="Stockout Risk"/>
    <x v="3"/>
    <s v="Increase Safety Stock"/>
    <n v="12684.8"/>
  </r>
  <r>
    <s v="INVDEM000618"/>
    <s v="Walmart USA"/>
    <s v="ST894"/>
    <s v="Walmart San Jose Store"/>
    <s v="South"/>
    <s v="California"/>
    <s v="San Jose"/>
    <s v="PRD8287"/>
    <x v="24"/>
    <x v="6"/>
    <d v="2025-05-20T00:00:00"/>
    <x v="0"/>
    <n v="287"/>
    <n v="371"/>
    <n v="287"/>
    <n v="84"/>
    <n v="0.70731707317073167"/>
    <n v="-0.22641509433962265"/>
    <s v="Stable"/>
    <s v="Stockout Risk"/>
    <x v="1"/>
    <s v="Increase Safety Stock"/>
    <n v="71853.320000000007"/>
  </r>
  <r>
    <s v="INVDEM001227"/>
    <s v="Walmart USA"/>
    <s v="ST364"/>
    <s v="Walmart Peoria Store"/>
    <s v="South"/>
    <s v="Illinois"/>
    <s v="Peoria"/>
    <s v="PRD7215"/>
    <x v="4"/>
    <x v="3"/>
    <d v="2025-09-03T00:00:00"/>
    <x v="3"/>
    <n v="1926"/>
    <n v="2748"/>
    <n v="2370"/>
    <n v="378"/>
    <n v="0.84050632911392409"/>
    <n v="-0.13755458515283842"/>
    <s v="Stable"/>
    <s v="Understocked"/>
    <x v="2"/>
    <s v="Increase Safety Stock"/>
    <n v="167523.48000000001"/>
  </r>
  <r>
    <s v="INVDEM000656"/>
    <s v="Walmart USA"/>
    <s v="ST803"/>
    <s v="Walmart Mesa Store"/>
    <s v="Midwest"/>
    <s v="Arizona"/>
    <s v="Mesa"/>
    <s v="PRD6218"/>
    <x v="19"/>
    <x v="5"/>
    <d v="2026-02-11T00:00:00"/>
    <x v="2"/>
    <n v="408"/>
    <n v="379"/>
    <n v="408"/>
    <n v="-29"/>
    <n v="0.92892156862745101"/>
    <n v="7.6517150395778361E-2"/>
    <s v="Stable"/>
    <s v="Stockout Risk"/>
    <x v="2"/>
    <s v="Increase Safety Stock"/>
    <n v="49221.120000000003"/>
  </r>
  <r>
    <s v="INVDEM001660"/>
    <s v="Walmart USA"/>
    <s v="ST229"/>
    <s v="Walmart San Jose Store"/>
    <s v="South"/>
    <s v="California"/>
    <s v="San Jose"/>
    <s v="PRD3384"/>
    <x v="5"/>
    <x v="4"/>
    <d v="2026-01-14T00:00:00"/>
    <x v="1"/>
    <n v="228"/>
    <n v="235"/>
    <n v="228"/>
    <n v="7"/>
    <n v="0.9692982456140351"/>
    <n v="-2.9787234042553193E-2"/>
    <s v="Stable"/>
    <s v="Balanced"/>
    <x v="4"/>
    <s v="Maintain Current Plan"/>
    <n v="80123.759999999995"/>
  </r>
  <r>
    <s v="INVDEM000375"/>
    <s v="Walmart USA"/>
    <s v="ST414"/>
    <s v="Walmart Jacksonville Store"/>
    <s v="West"/>
    <s v="Florida"/>
    <s v="Jacksonville"/>
    <s v="PRD7483"/>
    <x v="29"/>
    <x v="3"/>
    <d v="2026-04-21T00:00:00"/>
    <x v="4"/>
    <n v="440"/>
    <n v="581"/>
    <n v="495"/>
    <n v="86"/>
    <n v="0.82626262626262625"/>
    <n v="-0.14802065404475043"/>
    <s v="Stable"/>
    <s v="Understocked"/>
    <x v="4"/>
    <s v="Increase Safety Stock"/>
    <n v="133425.60000000001"/>
  </r>
  <r>
    <s v="INVDEM000989"/>
    <s v="Walmart USA"/>
    <s v="ST326"/>
    <s v="Walmart Tampa Store"/>
    <s v="South"/>
    <s v="Florida"/>
    <s v="Tampa"/>
    <s v="PRD2288"/>
    <x v="36"/>
    <x v="7"/>
    <d v="2025-09-30T00:00:00"/>
    <x v="1"/>
    <n v="134"/>
    <n v="179"/>
    <n v="134"/>
    <n v="45"/>
    <n v="0.66417910447761197"/>
    <n v="-0.25139664804469275"/>
    <s v="Stable"/>
    <s v="Understocked"/>
    <x v="2"/>
    <s v="Improve Forecast Model"/>
    <n v="8003.82"/>
  </r>
  <r>
    <s v="INVDEM000634"/>
    <s v="Walmart USA"/>
    <s v="ST236"/>
    <s v="Walmart Augusta Store"/>
    <s v="West"/>
    <s v="Georgia"/>
    <s v="Augusta"/>
    <s v="PRD3914"/>
    <x v="21"/>
    <x v="1"/>
    <d v="2025-02-19T00:00:00"/>
    <x v="1"/>
    <n v="31"/>
    <n v="572"/>
    <n v="528"/>
    <n v="44"/>
    <n v="0.91666666666666663"/>
    <n v="-7.6923076923076927E-2"/>
    <s v="Stable"/>
    <s v="Understocked"/>
    <x v="4"/>
    <s v="Increase Safety Stock"/>
    <n v="5488.24"/>
  </r>
  <r>
    <s v="INVDEM001574"/>
    <s v="Walmart USA"/>
    <s v="ST846"/>
    <s v="Walmart Peoria Store"/>
    <s v="Northeast"/>
    <s v="Illinois"/>
    <s v="Peoria"/>
    <s v="PRD1846"/>
    <x v="11"/>
    <x v="4"/>
    <d v="2025-04-23T00:00:00"/>
    <x v="3"/>
    <n v="424"/>
    <n v="535"/>
    <n v="486"/>
    <n v="49"/>
    <n v="0.89917695473251025"/>
    <n v="-9.1588785046728974E-2"/>
    <s v="Stable"/>
    <s v="Understocked"/>
    <x v="3"/>
    <s v="Increase Safety Stock"/>
    <n v="56129.120000000003"/>
  </r>
  <r>
    <s v="INVDEM001459"/>
    <s v="Walmart USA"/>
    <s v="ST385"/>
    <s v="Walmart San Diego Store"/>
    <s v="Midwest"/>
    <s v="California"/>
    <s v="San Diego"/>
    <s v="PRD3261"/>
    <x v="5"/>
    <x v="4"/>
    <d v="2025-12-10T00:00:00"/>
    <x v="3"/>
    <n v="1001"/>
    <n v="1263"/>
    <n v="1001"/>
    <n v="262"/>
    <n v="0.73826173826173824"/>
    <n v="-0.20744259699129058"/>
    <s v="Stable"/>
    <s v="Stockout Risk"/>
    <x v="5"/>
    <s v="Increase Safety Stock"/>
    <n v="184654.47"/>
  </r>
  <r>
    <s v="INVDEM001411"/>
    <s v="Walmart USA"/>
    <s v="ST453"/>
    <s v="Walmart Rochester Store"/>
    <s v="South"/>
    <s v="New York"/>
    <s v="Rochester"/>
    <s v="PRD1590"/>
    <x v="25"/>
    <x v="0"/>
    <d v="2025-06-15T00:00:00"/>
    <x v="4"/>
    <n v="458"/>
    <n v="594"/>
    <n v="458"/>
    <n v="136"/>
    <n v="0.70305676855895194"/>
    <n v="-0.22895622895622897"/>
    <s v="Stable"/>
    <s v="Balanced"/>
    <x v="0"/>
    <s v="Maintain Current Plan"/>
    <n v="60643.78"/>
  </r>
  <r>
    <s v="INVDEM000514"/>
    <s v="Walmart USA"/>
    <s v="ST570"/>
    <s v="Walmart Tucson Store"/>
    <s v="Northeast"/>
    <s v="Arizona"/>
    <s v="Tucson"/>
    <s v="PRD2292"/>
    <x v="33"/>
    <x v="6"/>
    <d v="2025-01-17T00:00:00"/>
    <x v="3"/>
    <n v="1092"/>
    <n v="1396"/>
    <n v="1563"/>
    <n v="-167"/>
    <n v="0.89315419065898916"/>
    <n v="0.11962750716332378"/>
    <s v="Stable"/>
    <s v="Understocked"/>
    <x v="2"/>
    <s v="Increase Safety Stock"/>
    <n v="108817.8"/>
  </r>
  <r>
    <s v="INVDEM001847"/>
    <s v="Walmart USA"/>
    <s v="ST714"/>
    <s v="Walmart Cincinnati Store"/>
    <s v="South"/>
    <s v="Ohio"/>
    <s v="Cincinnati"/>
    <s v="PRD5545"/>
    <x v="23"/>
    <x v="1"/>
    <d v="2026-05-24T00:00:00"/>
    <x v="1"/>
    <n v="476"/>
    <n v="531"/>
    <n v="476"/>
    <n v="55"/>
    <n v="0.88445378151260501"/>
    <n v="-0.10357815442561205"/>
    <s v="Stable"/>
    <s v="Stockout Risk"/>
    <x v="0"/>
    <s v="Increase Safety Stock"/>
    <n v="54616.24"/>
  </r>
  <r>
    <s v="INVDEM001397"/>
    <s v="Walmart USA"/>
    <s v="ST993"/>
    <s v="Walmart Jacksonville Store"/>
    <s v="South"/>
    <s v="Florida"/>
    <s v="Jacksonville"/>
    <s v="PRD7424"/>
    <x v="19"/>
    <x v="5"/>
    <d v="2025-12-22T00:00:00"/>
    <x v="3"/>
    <n v="564"/>
    <n v="1054"/>
    <n v="809"/>
    <n v="245"/>
    <n v="0.69715698393077874"/>
    <n v="-0.23244781783681215"/>
    <s v="Stable"/>
    <s v="Understocked"/>
    <x v="2"/>
    <s v="Increase Safety Stock"/>
    <n v="173678.16"/>
  </r>
  <r>
    <s v="INVDEM001935"/>
    <s v="Walmart USA"/>
    <s v="ST918"/>
    <s v="Walmart Los Angeles Store"/>
    <s v="South"/>
    <s v="California"/>
    <s v="Los Angeles"/>
    <s v="PRD7429"/>
    <x v="6"/>
    <x v="1"/>
    <d v="2025-01-09T00:00:00"/>
    <x v="3"/>
    <n v="175"/>
    <n v="355"/>
    <n v="500"/>
    <n v="-145"/>
    <n v="0.71"/>
    <n v="0.40845070422535212"/>
    <s v="Stable"/>
    <s v="Understocked"/>
    <x v="1"/>
    <s v="Increase Safety Stock"/>
    <n v="57034.25"/>
  </r>
  <r>
    <s v="INVDEM000875"/>
    <s v="Walmart USA"/>
    <s v="ST289"/>
    <s v="Walmart Albany Store"/>
    <s v="South"/>
    <s v="New York"/>
    <s v="Albany"/>
    <s v="PRD3883"/>
    <x v="25"/>
    <x v="0"/>
    <d v="2025-02-24T00:00:00"/>
    <x v="1"/>
    <n v="71"/>
    <n v="61"/>
    <n v="71"/>
    <n v="-10"/>
    <n v="0.85915492957746475"/>
    <n v="0.16393442622950818"/>
    <s v="Stable"/>
    <s v="Overstocked"/>
    <x v="5"/>
    <s v="Reduce Reorder Quantity"/>
    <n v="4262.13"/>
  </r>
  <r>
    <s v="INVDEM000669"/>
    <s v="Walmart USA"/>
    <s v="ST745"/>
    <s v="Walmart Augusta Store"/>
    <s v="Northeast"/>
    <s v="Georgia"/>
    <s v="Augusta"/>
    <s v="PRD3791"/>
    <x v="2"/>
    <x v="1"/>
    <d v="2026-01-16T00:00:00"/>
    <x v="4"/>
    <n v="65"/>
    <n v="712"/>
    <n v="868"/>
    <n v="-156"/>
    <n v="0.82027649769585254"/>
    <n v="0.21910112359550563"/>
    <s v="Stable"/>
    <s v="Understocked"/>
    <x v="1"/>
    <s v="Increase Safety Stock"/>
    <n v="14539.2"/>
  </r>
  <r>
    <s v="INVDEM000060"/>
    <s v="Walmart USA"/>
    <s v="ST363"/>
    <s v="Walmart Orlando Store"/>
    <s v="West"/>
    <s v="Florida"/>
    <s v="Orlando"/>
    <s v="PRD3637"/>
    <x v="36"/>
    <x v="7"/>
    <d v="2026-04-11T00:00:00"/>
    <x v="0"/>
    <n v="171"/>
    <n v="389"/>
    <n v="310"/>
    <n v="79"/>
    <n v="0.74516129032258061"/>
    <n v="-0.20308483290488433"/>
    <s v="Stable"/>
    <s v="Understocked"/>
    <x v="3"/>
    <s v="Increase Safety Stock"/>
    <n v="54923.49"/>
  </r>
  <r>
    <s v="INVDEM000663"/>
    <s v="Walmart USA"/>
    <s v="ST400"/>
    <s v="Walmart Atlanta Store"/>
    <s v="West"/>
    <s v="Georgia"/>
    <s v="Atlanta"/>
    <s v="PRD2171"/>
    <x v="33"/>
    <x v="6"/>
    <d v="2026-03-10T00:00:00"/>
    <x v="3"/>
    <n v="266"/>
    <n v="274"/>
    <n v="266"/>
    <n v="8"/>
    <n v="0.96992481203007519"/>
    <n v="-2.9197080291970802E-2"/>
    <s v="Stable"/>
    <s v="Balanced"/>
    <x v="4"/>
    <s v="Maintain Current Plan"/>
    <n v="62377"/>
  </r>
  <r>
    <s v="INVDEM000706"/>
    <s v="Walmart USA"/>
    <s v="ST823"/>
    <s v="Walmart Rochester Store"/>
    <s v="Midwest"/>
    <s v="New York"/>
    <s v="Rochester"/>
    <s v="PRD7770"/>
    <x v="9"/>
    <x v="5"/>
    <d v="2025-11-16T00:00:00"/>
    <x v="1"/>
    <n v="491"/>
    <n v="593"/>
    <n v="491"/>
    <n v="102"/>
    <n v="0.79226069246435848"/>
    <n v="-0.17200674536256325"/>
    <s v="Stable"/>
    <s v="Stockout Risk"/>
    <x v="1"/>
    <s v="Increase Safety Stock"/>
    <n v="164936.72"/>
  </r>
  <r>
    <s v="INVDEM000373"/>
    <s v="Walmart USA"/>
    <s v="ST732"/>
    <s v="Walmart Atlanta Store"/>
    <s v="Midwest"/>
    <s v="Georgia"/>
    <s v="Atlanta"/>
    <s v="PRD7295"/>
    <x v="15"/>
    <x v="7"/>
    <d v="2026-04-22T00:00:00"/>
    <x v="3"/>
    <n v="130"/>
    <n v="429"/>
    <n v="635"/>
    <n v="-206"/>
    <n v="0.67559055118110234"/>
    <n v="0.48018648018648019"/>
    <s v="Stable"/>
    <s v="Understocked"/>
    <x v="5"/>
    <s v="Increase Safety Stock"/>
    <n v="16259.1"/>
  </r>
  <r>
    <s v="INVDEM002025"/>
    <s v="Walmart USA"/>
    <s v="ST895"/>
    <s v="Walmart Peoria Store"/>
    <s v="West"/>
    <s v="Illinois"/>
    <s v="Peoria"/>
    <s v="PRD6818"/>
    <x v="1"/>
    <x v="0"/>
    <d v="2025-08-21T00:00:00"/>
    <x v="1"/>
    <n v="659"/>
    <n v="844"/>
    <n v="1220"/>
    <n v="-376"/>
    <n v="0.69180327868852465"/>
    <n v="0.44549763033175355"/>
    <s v="Stable"/>
    <s v="Understocked"/>
    <x v="1"/>
    <s v="Increase Safety Stock"/>
    <n v="199064.13"/>
  </r>
  <r>
    <s v="INVDEM001961"/>
    <s v="Walmart USA"/>
    <s v="ST247"/>
    <s v="Walmart Columbus Store"/>
    <s v="South"/>
    <s v="Ohio"/>
    <s v="Columbus"/>
    <s v="PRD9262"/>
    <x v="27"/>
    <x v="7"/>
    <d v="2025-11-18T00:00:00"/>
    <x v="3"/>
    <n v="659"/>
    <n v="187"/>
    <n v="180"/>
    <n v="7"/>
    <n v="0.96111111111111114"/>
    <n v="-3.7433155080213901E-2"/>
    <s v="Stable"/>
    <s v="Balanced"/>
    <x v="3"/>
    <s v="Maintain Current Plan"/>
    <n v="6235.2"/>
  </r>
  <r>
    <s v="INVDEM000652"/>
    <s v="Walmart USA"/>
    <s v="ST197"/>
    <s v="Walmart Houston Store"/>
    <s v="Midwest"/>
    <s v="Texas"/>
    <s v="Houston"/>
    <s v="PRD5212"/>
    <x v="0"/>
    <x v="0"/>
    <d v="2025-05-24T00:00:00"/>
    <x v="0"/>
    <n v="95"/>
    <n v="92"/>
    <n v="95"/>
    <n v="-3"/>
    <n v="0.96842105263157896"/>
    <n v="3.2608695652173912E-2"/>
    <s v="Stable"/>
    <s v="Overstocked"/>
    <x v="5"/>
    <s v="Reduce Reorder Quantity"/>
    <n v="11571.95"/>
  </r>
  <r>
    <s v="INVDEM000991"/>
    <s v="Walmart USA"/>
    <s v="ST610"/>
    <s v="Walmart Springfield Store"/>
    <s v="South"/>
    <s v="Illinois"/>
    <s v="Springfield"/>
    <s v="PRD9802"/>
    <x v="19"/>
    <x v="5"/>
    <d v="2026-02-10T00:00:00"/>
    <x v="4"/>
    <n v="138"/>
    <n v="160"/>
    <n v="217"/>
    <n v="-57"/>
    <n v="0.73732718894009219"/>
    <n v="0.35625000000000001"/>
    <s v="Stable"/>
    <s v="Understocked"/>
    <x v="5"/>
    <s v="Increase Safety Stock"/>
    <n v="39473.519999999997"/>
  </r>
  <r>
    <s v="INVDEM001565"/>
    <s v="Walmart USA"/>
    <s v="ST610"/>
    <s v="Walmart Mesa Store"/>
    <s v="West"/>
    <s v="Arizona"/>
    <s v="Mesa"/>
    <s v="PRD2445"/>
    <x v="29"/>
    <x v="3"/>
    <d v="2026-04-30T00:00:00"/>
    <x v="1"/>
    <n v="84"/>
    <n v="105"/>
    <n v="84"/>
    <n v="21"/>
    <n v="0.75"/>
    <n v="-0.2"/>
    <s v="Stable"/>
    <s v="Balanced"/>
    <x v="4"/>
    <s v="Maintain Current Plan"/>
    <n v="27160.560000000001"/>
  </r>
  <r>
    <s v="INVDEM000118"/>
    <s v="Walmart USA"/>
    <s v="ST945"/>
    <s v="Walmart Austin Store"/>
    <s v="West"/>
    <s v="Texas"/>
    <s v="Austin"/>
    <s v="PRD4785"/>
    <x v="28"/>
    <x v="4"/>
    <d v="2025-12-15T00:00:00"/>
    <x v="0"/>
    <n v="43"/>
    <n v="34"/>
    <n v="43"/>
    <n v="-9"/>
    <n v="0.79069767441860461"/>
    <n v="0.26470588235294118"/>
    <s v="Stable"/>
    <s v="Stockout Risk"/>
    <x v="3"/>
    <s v="Increase Safety Stock"/>
    <n v="1503.28"/>
  </r>
  <r>
    <s v="INVDEM001463"/>
    <s v="Walmart USA"/>
    <s v="ST656"/>
    <s v="Walmart Dallas Store"/>
    <s v="West"/>
    <s v="Texas"/>
    <s v="Dallas"/>
    <s v="PRD5880"/>
    <x v="7"/>
    <x v="2"/>
    <d v="2025-08-05T00:00:00"/>
    <x v="0"/>
    <n v="104"/>
    <n v="280"/>
    <n v="222"/>
    <n v="58"/>
    <n v="0.73873873873873874"/>
    <n v="-0.20714285714285716"/>
    <s v="Stable"/>
    <s v="Understocked"/>
    <x v="1"/>
    <s v="Increase Safety Stock"/>
    <n v="8441.68"/>
  </r>
  <r>
    <s v="INVDEM001864"/>
    <s v="Walmart USA"/>
    <s v="ST847"/>
    <s v="Walmart Toledo Store"/>
    <s v="South"/>
    <s v="Ohio"/>
    <s v="Toledo"/>
    <s v="PRD6395"/>
    <x v="8"/>
    <x v="5"/>
    <d v="2025-09-16T00:00:00"/>
    <x v="2"/>
    <n v="163"/>
    <n v="106"/>
    <n v="163"/>
    <n v="-57"/>
    <n v="0.65030674846625769"/>
    <n v="0.53773584905660377"/>
    <s v="Unstable"/>
    <s v="Stockout Risk"/>
    <x v="0"/>
    <s v="Improve Forecast Model"/>
    <n v="43064.6"/>
  </r>
  <r>
    <s v="INVDEM001755"/>
    <s v="Walmart USA"/>
    <s v="ST664"/>
    <s v="Walmart San Antonio Store"/>
    <s v="Northeast"/>
    <s v="Texas"/>
    <s v="San Antonio"/>
    <s v="PRD3815"/>
    <x v="27"/>
    <x v="7"/>
    <d v="2025-05-05T00:00:00"/>
    <x v="4"/>
    <n v="70"/>
    <n v="72"/>
    <n v="70"/>
    <n v="2"/>
    <n v="0.97142857142857142"/>
    <n v="-2.7777777777777776E-2"/>
    <s v="Stable"/>
    <s v="Overstocked"/>
    <x v="3"/>
    <s v="Reduce Reorder Quantity"/>
    <n v="13748"/>
  </r>
  <r>
    <s v="INVDEM000459"/>
    <s v="Walmart USA"/>
    <s v="ST727"/>
    <s v="Walmart Albany Store"/>
    <s v="South"/>
    <s v="New York"/>
    <s v="Albany"/>
    <s v="PRD3069"/>
    <x v="37"/>
    <x v="6"/>
    <d v="2025-07-24T00:00:00"/>
    <x v="0"/>
    <n v="999999"/>
    <n v="1062"/>
    <n v="806"/>
    <n v="256"/>
    <n v="0.68238213399503722"/>
    <n v="-0.24105461393596986"/>
    <s v="Stable"/>
    <s v="Understocked"/>
    <x v="1"/>
    <s v="Increase Safety Stock"/>
    <n v="199446.78"/>
  </r>
  <r>
    <s v="INVDEM000247"/>
    <s v="Walmart USA"/>
    <s v="ST802"/>
    <s v="Walmart Columbus Store"/>
    <s v="West"/>
    <s v="Ohio"/>
    <s v="Columbus"/>
    <s v="PRD2984"/>
    <x v="25"/>
    <x v="0"/>
    <d v="2025-02-25T00:00:00"/>
    <x v="0"/>
    <n v="175"/>
    <n v="408"/>
    <n v="396"/>
    <n v="12"/>
    <n v="0.96969696969696972"/>
    <n v="-2.9411764705882353E-2"/>
    <s v="Stable"/>
    <s v="Understocked"/>
    <x v="2"/>
    <s v="Increase Safety Stock"/>
    <n v="24902.5"/>
  </r>
  <r>
    <s v="INVDEM001782"/>
    <s v="Walmart USA"/>
    <s v="ST528"/>
    <s v="Walmart Toledo Store"/>
    <s v="West"/>
    <s v="Ohio"/>
    <s v="Toledo"/>
    <s v="PRD3073"/>
    <x v="1"/>
    <x v="0"/>
    <d v="2025-12-16T00:00:00"/>
    <x v="0"/>
    <n v="26"/>
    <n v="343"/>
    <n v="267"/>
    <n v="76"/>
    <n v="0.71535580524344566"/>
    <n v="-0.22157434402332363"/>
    <s v="Stable"/>
    <s v="Understocked"/>
    <x v="3"/>
    <s v="Increase Safety Stock"/>
    <n v="2538.38"/>
  </r>
  <r>
    <s v="INVDEM000477"/>
    <s v="Walmart USA"/>
    <s v="ST609"/>
    <s v="Walmart Springfield Store"/>
    <s v="Midwest"/>
    <s v="Illinois"/>
    <s v="Springfield"/>
    <s v="PRD8346"/>
    <x v="27"/>
    <x v="7"/>
    <d v="2025-08-16T00:00:00"/>
    <x v="2"/>
    <n v="257"/>
    <n v="616"/>
    <n v="945"/>
    <n v="-329"/>
    <n v="0.6518518518518519"/>
    <n v="0.53409090909090906"/>
    <s v="Unstable"/>
    <s v="Understocked"/>
    <x v="2"/>
    <s v="Increase Safety Stock"/>
    <n v="54311.81"/>
  </r>
  <r>
    <s v="INVDEM000572"/>
    <s v="Walmart USA"/>
    <s v="ST870"/>
    <s v="Walmart Phoenix Store"/>
    <s v="West"/>
    <s v="Arizona"/>
    <s v="Phoenix"/>
    <s v="PRD1529"/>
    <x v="1"/>
    <x v="0"/>
    <d v="2025-04-01T00:00:00"/>
    <x v="3"/>
    <n v="786"/>
    <n v="1497"/>
    <n v="1356"/>
    <n v="141"/>
    <n v="0.89601769911504425"/>
    <n v="-9.4188376753507011E-2"/>
    <s v="Stable"/>
    <s v="Understocked"/>
    <x v="3"/>
    <s v="Increase Safety Stock"/>
    <n v="74984.399999999994"/>
  </r>
  <r>
    <s v="INVDEM000792"/>
    <s v="Walmart USA"/>
    <s v="ST912"/>
    <s v="Walmart San Antonio Store"/>
    <s v="Northeast"/>
    <s v="Texas"/>
    <s v="San Antonio"/>
    <s v="PRD4032"/>
    <x v="37"/>
    <x v="6"/>
    <d v="2025-03-02T00:00:00"/>
    <x v="2"/>
    <n v="555"/>
    <n v="391"/>
    <n v="555"/>
    <n v="-164"/>
    <n v="0.70450450450450453"/>
    <n v="0.41943734015345269"/>
    <s v="Stable"/>
    <s v="Stockout Risk"/>
    <x v="5"/>
    <s v="Increase Safety Stock"/>
    <n v="67643.399999999994"/>
  </r>
  <r>
    <s v="INVDEM000901"/>
    <s v="Walmart USA"/>
    <s v="ST490"/>
    <s v="Walmart Chicago Store"/>
    <s v="South"/>
    <s v="Illinois"/>
    <s v="Chicago"/>
    <s v="PRD7361"/>
    <x v="22"/>
    <x v="1"/>
    <d v="2025-02-06T00:00:00"/>
    <x v="3"/>
    <n v="296"/>
    <n v="709"/>
    <n v="849"/>
    <n v="-140"/>
    <n v="0.83510011778563009"/>
    <n v="0.19746121297602257"/>
    <s v="Stable"/>
    <s v="Understocked"/>
    <x v="4"/>
    <s v="Increase Safety Stock"/>
    <n v="88800"/>
  </r>
  <r>
    <s v="INVDEM000617"/>
    <s v="Walmart USA"/>
    <s v="ST342"/>
    <s v="Walmart San Diego Store"/>
    <s v="West"/>
    <s v="California"/>
    <s v="San Diego"/>
    <s v="PRD3721"/>
    <x v="36"/>
    <x v="7"/>
    <d v="2025-02-09T00:00:00"/>
    <x v="4"/>
    <n v="529"/>
    <n v="579"/>
    <n v="535"/>
    <n v="44"/>
    <n v="0.91775700934579441"/>
    <n v="-7.599309153713299E-2"/>
    <s v="Stable"/>
    <s v="Understocked"/>
    <x v="5"/>
    <s v="Increase Safety Stock"/>
    <n v="36151.86"/>
  </r>
  <r>
    <s v="INVDEM002024"/>
    <s v="Walmart USA"/>
    <s v="ST508"/>
    <s v="Walmart Tampa Store"/>
    <s v="South"/>
    <s v="Florida"/>
    <s v="Tampa"/>
    <s v="PRD6182"/>
    <x v="11"/>
    <x v="4"/>
    <d v="2025-03-02T00:00:00"/>
    <x v="1"/>
    <n v="72"/>
    <n v="57"/>
    <n v="72"/>
    <n v="-15"/>
    <n v="0.79166666666666663"/>
    <n v="0.26315789473684209"/>
    <s v="Stable"/>
    <s v="Overstocked"/>
    <x v="3"/>
    <s v="Reduce Reorder Quantity"/>
    <n v="8339.0400000000009"/>
  </r>
  <r>
    <s v="INVDEM001159"/>
    <s v="Walmart USA"/>
    <s v="ST748"/>
    <s v="Walmart Peoria Store"/>
    <s v="Midwest"/>
    <s v="Illinois"/>
    <s v="Peoria"/>
    <s v="PRD3707"/>
    <x v="35"/>
    <x v="3"/>
    <d v="2026-01-09T00:00:00"/>
    <x v="4"/>
    <n v="487"/>
    <n v="578"/>
    <n v="487"/>
    <n v="91"/>
    <n v="0.81314168377823415"/>
    <n v="-0.157439446366782"/>
    <s v="Stable"/>
    <s v="Stockout Risk"/>
    <x v="0"/>
    <s v="Increase Safety Stock"/>
    <n v="111785.98"/>
  </r>
  <r>
    <s v="INVDEM000907"/>
    <s v="Walmart USA"/>
    <s v="ST221"/>
    <s v="Walmart Orlando Store"/>
    <s v="Northeast"/>
    <s v="Florida"/>
    <s v="Orlando"/>
    <s v="PRD2890"/>
    <x v="29"/>
    <x v="3"/>
    <d v="2026-02-08T00:00:00"/>
    <x v="2"/>
    <n v="144"/>
    <n v="114"/>
    <n v="144"/>
    <n v="-30"/>
    <n v="0.79166666666666663"/>
    <n v="0.26315789473684209"/>
    <s v="Stable"/>
    <s v="Stockout Risk"/>
    <x v="2"/>
    <s v="Increase Safety Stock"/>
    <n v="50515.199999999997"/>
  </r>
  <r>
    <s v="INVDEM000685"/>
    <s v="Walmart USA"/>
    <s v="ST447"/>
    <s v="Walmart Columbus Store"/>
    <s v="South"/>
    <s v="Ohio"/>
    <s v="Columbus"/>
    <s v="PRD7514"/>
    <x v="2"/>
    <x v="1"/>
    <d v="2025-01-21T00:00:00"/>
    <x v="0"/>
    <n v="433"/>
    <n v="1038"/>
    <n v="936"/>
    <n v="102"/>
    <n v="0.89102564102564097"/>
    <n v="-9.8265895953757232E-2"/>
    <s v="Stable"/>
    <s v="Understocked"/>
    <x v="2"/>
    <s v="Increase Safety Stock"/>
    <n v="116035.34"/>
  </r>
  <r>
    <s v="INVDEM001839"/>
    <s v="Walmart USA"/>
    <s v="ST467"/>
    <s v="Walmart Savannah Store"/>
    <s v="West"/>
    <s v="Georgia"/>
    <s v="Savannah"/>
    <s v="PRD3076"/>
    <x v="13"/>
    <x v="4"/>
    <d v="2025-08-31T00:00:00"/>
    <x v="2"/>
    <n v="24"/>
    <n v="703"/>
    <n v="606"/>
    <n v="97"/>
    <n v="0.83993399339933994"/>
    <n v="-0.13798008534850639"/>
    <s v="Stable"/>
    <s v="Understocked"/>
    <x v="1"/>
    <s v="Increase Safety Stock"/>
    <n v="4940.16"/>
  </r>
  <r>
    <s v="INVDEM000322"/>
    <s v="Walmart USA"/>
    <s v="ST569"/>
    <s v="Walmart Los Angeles Store"/>
    <s v="Northeast"/>
    <s v="California"/>
    <s v="Los Angeles"/>
    <s v="PRD3805"/>
    <x v="39"/>
    <x v="7"/>
    <d v="2025-08-31T00:00:00"/>
    <x v="4"/>
    <n v="23"/>
    <n v="93"/>
    <n v="96"/>
    <n v="-3"/>
    <n v="0.96875"/>
    <n v="3.2258064516129031E-2"/>
    <s v="Stable"/>
    <s v="Understocked"/>
    <x v="3"/>
    <s v="Increase Safety Stock"/>
    <n v="8081.51"/>
  </r>
  <r>
    <s v="INVDEM000442"/>
    <s v="Walmart USA"/>
    <s v="ST625"/>
    <s v="Walmart Rochester Store"/>
    <s v="Midwest"/>
    <s v="New York"/>
    <s v="Rochester"/>
    <s v="PRD2186"/>
    <x v="4"/>
    <x v="3"/>
    <d v="2025-09-17T00:00:00"/>
    <x v="4"/>
    <n v="831"/>
    <n v="946"/>
    <n v="831"/>
    <n v="115"/>
    <n v="0.86161251504211789"/>
    <n v="-0.12156448202959831"/>
    <s v="Stable"/>
    <s v="Balanced"/>
    <x v="0"/>
    <s v="Maintain Current Plan"/>
    <n v="5775.45"/>
  </r>
  <r>
    <s v="INVDEM001100"/>
    <s v="Walmart USA"/>
    <s v="ST625"/>
    <s v="Walmart Austin Store"/>
    <s v="Northeast"/>
    <s v="Texas"/>
    <s v="Austin"/>
    <s v="PRD7948"/>
    <x v="31"/>
    <x v="3"/>
    <d v="2025-09-17T00:00:00"/>
    <x v="3"/>
    <n v="546"/>
    <n v="791"/>
    <n v="1183"/>
    <n v="-392"/>
    <n v="0.66863905325443784"/>
    <n v="0.49557522123893805"/>
    <s v="Stable"/>
    <s v="Understocked"/>
    <x v="3"/>
    <s v="Increase Safety Stock"/>
    <n v="84116.76"/>
  </r>
  <r>
    <s v="INVDEM000130"/>
    <s v="Walmart USA"/>
    <s v="ST788"/>
    <s v="Walmart Dallas Store"/>
    <s v="South"/>
    <s v="Texas"/>
    <s v="Dallas"/>
    <s v="PRD2938"/>
    <x v="17"/>
    <x v="3"/>
    <d v="2026-05-08T00:00:00"/>
    <x v="2"/>
    <n v="51"/>
    <n v="247"/>
    <n v="329"/>
    <n v="-82"/>
    <n v="0.75075987841945291"/>
    <n v="0.33198380566801622"/>
    <s v="Stable"/>
    <s v="Understocked"/>
    <x v="0"/>
    <s v="Increase Safety Stock"/>
    <n v="14615.58"/>
  </r>
  <r>
    <s v="INVDEM000046"/>
    <s v="Walmart USA"/>
    <s v="ST226"/>
    <s v="Walmart Jacksonville Store"/>
    <s v="South"/>
    <s v="Florida"/>
    <s v="Jacksonville"/>
    <s v="PRD1838"/>
    <x v="7"/>
    <x v="2"/>
    <d v="2026-05-08T00:00:00"/>
    <x v="1"/>
    <n v="767"/>
    <n v="964"/>
    <n v="767"/>
    <n v="197"/>
    <n v="0.74315514993481102"/>
    <n v="-0.20435684647302904"/>
    <s v="Stable"/>
    <s v="Stockout Risk"/>
    <x v="4"/>
    <s v="Increase Safety Stock"/>
    <n v="223304.38"/>
  </r>
  <r>
    <s v="INVDEM000606"/>
    <s v="Walmart USA"/>
    <s v="ST411"/>
    <s v="Walmart Macon Store"/>
    <s v="Northeast"/>
    <s v="Georgia"/>
    <s v="Macon"/>
    <s v="PRD3447"/>
    <x v="5"/>
    <x v="4"/>
    <d v="2025-07-15T00:00:00"/>
    <x v="1"/>
    <n v="615"/>
    <n v="574"/>
    <n v="615"/>
    <n v="-41"/>
    <n v="0.93333333333333335"/>
    <n v="7.1428571428571425E-2"/>
    <s v="Stable"/>
    <s v="Stockout Risk"/>
    <x v="1"/>
    <s v="Increase Safety Stock"/>
    <n v="154291.20000000001"/>
  </r>
  <r>
    <s v="INVDEM001366"/>
    <s v="Walmart USA"/>
    <s v="ST347"/>
    <s v="Walmart Macon Store"/>
    <s v="West"/>
    <s v="Georgia"/>
    <s v="Macon"/>
    <s v="PRD7861"/>
    <x v="34"/>
    <x v="5"/>
    <d v="2026-01-23T00:00:00"/>
    <x v="0"/>
    <n v="233"/>
    <n v="359"/>
    <n v="546"/>
    <n v="-187"/>
    <n v="0.6575091575091575"/>
    <n v="0.52089136490250698"/>
    <s v="Unstable"/>
    <s v="Understocked"/>
    <x v="3"/>
    <s v="Increase Safety Stock"/>
    <n v="18940.57"/>
  </r>
  <r>
    <s v="INVDEM001377"/>
    <s v="Walmart USA"/>
    <s v="ST559"/>
    <s v="Walmart Savannah Store"/>
    <s v="South"/>
    <s v="Georgia"/>
    <s v="Savannah"/>
    <s v="PRD3736"/>
    <x v="31"/>
    <x v="3"/>
    <d v="2026-05-18T00:00:00"/>
    <x v="3"/>
    <n v="743"/>
    <n v="760"/>
    <n v="743"/>
    <n v="17"/>
    <n v="0.97711978465679672"/>
    <n v="-2.2368421052631579E-2"/>
    <s v="Stable"/>
    <s v="Stockout Risk"/>
    <x v="5"/>
    <s v="Increase Safety Stock"/>
    <n v="52522.67"/>
  </r>
  <r>
    <s v="INVDEM000793"/>
    <s v="Walmart USA"/>
    <s v="ST875"/>
    <s v="Walmart Toledo Store"/>
    <s v="South"/>
    <s v="Ohio"/>
    <s v="Toledo"/>
    <s v="PRD9533"/>
    <x v="2"/>
    <x v="1"/>
    <d v="2026-04-12T00:00:00"/>
    <x v="0"/>
    <n v="79"/>
    <n v="96"/>
    <n v="79"/>
    <n v="17"/>
    <n v="0.78481012658227844"/>
    <n v="-0.17708333333333334"/>
    <s v="Stable"/>
    <s v="Stockout Risk"/>
    <x v="4"/>
    <s v="Reduce Reorder Quantity"/>
    <n v="24891.32"/>
  </r>
  <r>
    <s v="INVDEM001870"/>
    <s v="Walmart USA"/>
    <s v="ST329"/>
    <s v="Walmart Cleveland Store"/>
    <s v="South"/>
    <s v="Ohio"/>
    <s v="Cleveland"/>
    <s v="PRD6940"/>
    <x v="14"/>
    <x v="4"/>
    <d v="2025-03-21T00:00:00"/>
    <x v="1"/>
    <n v="53"/>
    <n v="444"/>
    <n v="564"/>
    <n v="-120"/>
    <n v="0.78723404255319152"/>
    <n v="0.27027027027027029"/>
    <s v="Stable"/>
    <s v="Understocked"/>
    <x v="1"/>
    <s v="Increase Safety Stock"/>
    <n v="11751.69"/>
  </r>
  <r>
    <s v="INVDEM001126"/>
    <s v="Walmart USA"/>
    <s v="ST958"/>
    <s v="Walmart San Antonio Store"/>
    <s v="West"/>
    <s v="Texas"/>
    <s v="San Antonio"/>
    <s v="PRD5488"/>
    <x v="18"/>
    <x v="2"/>
    <d v="2025-03-20T00:00:00"/>
    <x v="2"/>
    <n v="597"/>
    <n v="620"/>
    <n v="597"/>
    <n v="23"/>
    <n v="0.96147403685092125"/>
    <n v="-3.7096774193548385E-2"/>
    <s v="Stable"/>
    <s v="Balanced"/>
    <x v="5"/>
    <s v="Maintain Current Plan"/>
    <n v="5599.86"/>
  </r>
  <r>
    <s v="INVDEM001132"/>
    <s v="Walmart USA"/>
    <s v="ST748"/>
    <s v="Walmart Orlando Store"/>
    <s v="South"/>
    <s v="Florida"/>
    <s v="Orlando"/>
    <s v="PRD8275"/>
    <x v="7"/>
    <x v="2"/>
    <d v="2025-05-10T00:00:00"/>
    <x v="3"/>
    <n v="330"/>
    <n v="332"/>
    <n v="349"/>
    <n v="-17"/>
    <n v="0.95128939828080228"/>
    <n v="5.1204819277108432E-2"/>
    <s v="Stable"/>
    <s v="Understocked"/>
    <x v="2"/>
    <s v="Increase Safety Stock"/>
    <n v="53163"/>
  </r>
  <r>
    <s v="INVDEM001098"/>
    <s v="Walmart USA"/>
    <s v="ST115"/>
    <s v="Walmart Cleveland Store"/>
    <s v="Northeast"/>
    <s v="Ohio"/>
    <s v="Cleveland"/>
    <s v="PRD3765"/>
    <x v="24"/>
    <x v="6"/>
    <d v="2025-08-05T00:00:00"/>
    <x v="4"/>
    <n v="236"/>
    <n v="310"/>
    <n v="236"/>
    <n v="74"/>
    <n v="0.68644067796610164"/>
    <n v="-0.23870967741935484"/>
    <s v="Stable"/>
    <s v="Overstocked"/>
    <x v="1"/>
    <s v="Improve Forecast Model"/>
    <n v="16083.4"/>
  </r>
  <r>
    <s v="INVDEM000593"/>
    <s v="Walmart USA"/>
    <s v="ST336"/>
    <s v="Walmart Miami Store"/>
    <s v="Midwest"/>
    <s v="Florida"/>
    <s v="Miami"/>
    <s v="PRD2720"/>
    <x v="0"/>
    <x v="0"/>
    <d v="2026-01-19T00:00:00"/>
    <x v="1"/>
    <n v="725"/>
    <n v="843"/>
    <n v="725"/>
    <n v="118"/>
    <n v="0.83724137931034481"/>
    <n v="-0.13997627520759193"/>
    <s v="Stable"/>
    <s v="Balanced"/>
    <x v="2"/>
    <s v="Maintain Current Plan"/>
    <n v="226917.75"/>
  </r>
  <r>
    <s v="INVDEM000071"/>
    <s v="Walmart USA"/>
    <s v="ST422"/>
    <s v="Walmart San Antonio Store"/>
    <s v="Midwest"/>
    <s v="Texas"/>
    <s v="San Antonio"/>
    <s v="PRD2885"/>
    <x v="14"/>
    <x v="4"/>
    <d v="2025-08-29T00:00:00"/>
    <x v="4"/>
    <n v="182"/>
    <n v="194"/>
    <n v="182"/>
    <n v="12"/>
    <n v="0.93406593406593408"/>
    <n v="-6.1855670103092786E-2"/>
    <s v="Stable"/>
    <s v="Balanced"/>
    <x v="5"/>
    <s v="Maintain Current Plan"/>
    <n v="80900.820000000007"/>
  </r>
  <r>
    <s v="INVDEM001746"/>
    <s v="Walmart USA"/>
    <s v="ST261"/>
    <s v="Walmart Mesa Store"/>
    <s v="Northeast"/>
    <s v="Arizona"/>
    <s v="Mesa"/>
    <s v="PRD4767"/>
    <x v="14"/>
    <x v="4"/>
    <d v="2025-08-29T00:00:00"/>
    <x v="0"/>
    <n v="566"/>
    <n v="740"/>
    <n v="970"/>
    <n v="-230"/>
    <n v="0.76288659793814428"/>
    <n v="0.3108108108108108"/>
    <s v="Stable"/>
    <s v="Understocked"/>
    <x v="0"/>
    <s v="Increase Safety Stock"/>
    <n v="178969.2"/>
  </r>
  <r>
    <s v="INVDEM000857"/>
    <s v="Walmart USA"/>
    <s v="ST499"/>
    <s v="Walmart Augusta Store"/>
    <s v="South"/>
    <s v="Georgia"/>
    <s v="Augusta"/>
    <s v="PRD7127"/>
    <x v="13"/>
    <x v="4"/>
    <d v="2025-06-14T00:00:00"/>
    <x v="3"/>
    <n v="1270"/>
    <n v="1208"/>
    <n v="1270"/>
    <n v="-62"/>
    <n v="0.95118110236220477"/>
    <n v="5.1324503311258277E-2"/>
    <s v="Stable"/>
    <s v="Stockout Risk"/>
    <x v="1"/>
    <s v="Increase Safety Stock"/>
    <n v="178460.4"/>
  </r>
  <r>
    <s v="INVDEM001011"/>
    <s v="Walmart USA"/>
    <s v="ST927"/>
    <s v="Walmart Dallas Store"/>
    <s v="Midwest"/>
    <s v="Texas"/>
    <s v="Dallas"/>
    <s v="PRD9237"/>
    <x v="38"/>
    <x v="6"/>
    <d v="2025-09-15T00:00:00"/>
    <x v="0"/>
    <n v="424"/>
    <n v="395"/>
    <n v="424"/>
    <n v="-29"/>
    <n v="0.93160377358490565"/>
    <n v="7.3417721518987344E-2"/>
    <s v="Stable"/>
    <s v="Stockout Risk"/>
    <x v="0"/>
    <s v=" improve forecast model "/>
    <n v="115679.92"/>
  </r>
  <r>
    <s v="INVDEM000313"/>
    <s v="Walmart USA"/>
    <s v="ST798"/>
    <s v="Walmart Rochester Store"/>
    <s v="Midwest"/>
    <s v="New York"/>
    <s v="Rochester"/>
    <s v="PRD1068"/>
    <x v="10"/>
    <x v="2"/>
    <d v="2026-05-16T00:00:00"/>
    <x v="1"/>
    <n v="580"/>
    <n v="754"/>
    <n v="662"/>
    <n v="92"/>
    <n v="0.86102719033232633"/>
    <n v="-0.1220159151193634"/>
    <s v="Stable"/>
    <s v="Understocked"/>
    <x v="5"/>
    <s v="Increase Safety Stock"/>
    <n v="149216.6"/>
  </r>
  <r>
    <s v="INVDEM000854"/>
    <s v="Walmart USA"/>
    <s v="ST104"/>
    <s v="Walmart Macon Store"/>
    <s v="West"/>
    <s v="Georgia"/>
    <s v="Macon"/>
    <s v="PRD8433"/>
    <x v="38"/>
    <x v="6"/>
    <d v="2026-05-10T00:00:00"/>
    <x v="0"/>
    <n v="491"/>
    <n v="650"/>
    <n v="728"/>
    <n v="-78"/>
    <n v="0.8928571428571429"/>
    <n v="0.12"/>
    <s v="Stable"/>
    <s v="Understocked"/>
    <x v="1"/>
    <s v="Increase Safety Stock"/>
    <n v="15196.45"/>
  </r>
  <r>
    <s v="INVDEM000705"/>
    <s v="Walmart USA"/>
    <s v="ST626"/>
    <s v="Walmart Chicago Store"/>
    <s v="West"/>
    <s v="Illinois"/>
    <s v="Chicago"/>
    <s v="PRD7929"/>
    <x v="31"/>
    <x v="3"/>
    <d v="2025-04-23T00:00:00"/>
    <x v="0"/>
    <n v="491"/>
    <n v="92"/>
    <n v="105"/>
    <n v="-13"/>
    <n v="0.87619047619047619"/>
    <n v="0.14130434782608695"/>
    <s v="Stable"/>
    <s v="Understocked"/>
    <x v="4"/>
    <s v="Increase Safety Stock"/>
    <n v="8981.91"/>
  </r>
  <r>
    <s v="INVDEM000905"/>
    <s v="Walmart USA"/>
    <s v="ST165"/>
    <s v="Walmart Columbus Store"/>
    <s v="Northeast"/>
    <s v="Ohio"/>
    <s v="Columbus"/>
    <s v="PRD8267"/>
    <x v="2"/>
    <x v="1"/>
    <d v="2025-08-09T00:00:00"/>
    <x v="1"/>
    <n v="44"/>
    <n v="668"/>
    <n v="659"/>
    <n v="9"/>
    <n v="0.98634294385432475"/>
    <n v="-1.3473053892215569E-2"/>
    <s v="Stable"/>
    <s v="Understocked"/>
    <x v="0"/>
    <s v="Increase Safety Stock"/>
    <n v="14663"/>
  </r>
  <r>
    <s v="INVDEM001626"/>
    <s v="Walmart USA"/>
    <s v="ST154"/>
    <s v="Walmart Houston Store"/>
    <s v="South"/>
    <s v="Texas"/>
    <s v="Houston"/>
    <s v="PRD1234"/>
    <x v="3"/>
    <x v="2"/>
    <d v="2025-01-02T00:00:00"/>
    <x v="1"/>
    <n v="31"/>
    <n v="350"/>
    <n v="488"/>
    <n v="-138"/>
    <n v="0.71721311475409832"/>
    <n v="0.39428571428571429"/>
    <s v="Stable"/>
    <s v="Understocked"/>
    <x v="3"/>
    <s v="Increase Safety Stock"/>
    <n v="6477.76"/>
  </r>
  <r>
    <s v="INVDEM001108"/>
    <s v="Walmart USA"/>
    <s v="ST552"/>
    <s v="Walmart Houston Store"/>
    <s v="West"/>
    <s v="Texas"/>
    <s v="Houston"/>
    <s v="PRD8734"/>
    <x v="1"/>
    <x v="0"/>
    <d v="2026-01-01T00:00:00"/>
    <x v="2"/>
    <n v="314"/>
    <n v="510"/>
    <n v="430"/>
    <n v="80"/>
    <n v="0.81395348837209303"/>
    <n v="-0.15686274509803921"/>
    <s v="Stable"/>
    <s v="Overstocked"/>
    <x v="4"/>
    <s v="Increase Safety Stock"/>
    <n v="17744.14"/>
  </r>
  <r>
    <s v="INVDEM000216"/>
    <s v="Walmart USA"/>
    <s v="ST164"/>
    <s v="Walmart Jacksonville Store"/>
    <s v="Midwest"/>
    <s v="Florida"/>
    <s v="Jacksonville"/>
    <s v="PRD9477"/>
    <x v="39"/>
    <x v="7"/>
    <d v="2025-10-12T00:00:00"/>
    <x v="3"/>
    <n v="1004"/>
    <n v="838"/>
    <n v="1081"/>
    <n v="-243"/>
    <n v="0.77520814061054577"/>
    <n v="0.28997613365155134"/>
    <s v="Stable"/>
    <s v="Understocked"/>
    <x v="5"/>
    <s v="Increase Safety Stock"/>
    <n v="168009.36"/>
  </r>
  <r>
    <s v="INVDEM000490"/>
    <s v="Walmart USA"/>
    <s v="ST239"/>
    <s v="Walmart Rochester Store"/>
    <s v="Midwest"/>
    <s v="New York"/>
    <s v="Rochester"/>
    <s v="PRD5504"/>
    <x v="13"/>
    <x v="4"/>
    <d v="2025-10-21T00:00:00"/>
    <x v="2"/>
    <n v="641"/>
    <n v="657"/>
    <n v="808"/>
    <n v="-151"/>
    <n v="0.81311881188118806"/>
    <n v="0.22983257229832571"/>
    <s v="Stable"/>
    <s v="Understocked"/>
    <x v="2"/>
    <s v="Increase Safety Stock"/>
    <n v="130719.13"/>
  </r>
  <r>
    <s v="INVDEM000138"/>
    <s v="Walmart USA"/>
    <s v="ST466"/>
    <s v="Walmart Mesa Store"/>
    <s v="Midwest"/>
    <s v="Arizona"/>
    <s v="Mesa"/>
    <s v="PRD4605"/>
    <x v="17"/>
    <x v="3"/>
    <d v="2025-01-01T00:00:00"/>
    <x v="2"/>
    <n v="442"/>
    <n v="527"/>
    <n v="516"/>
    <n v="11"/>
    <n v="0.97868217054263562"/>
    <n v="-2.0872865275142316E-2"/>
    <s v="Stable"/>
    <s v="Understocked"/>
    <x v="3"/>
    <s v="Increase Safety Stock"/>
    <n v="9308.52"/>
  </r>
  <r>
    <s v="INVDEM000403"/>
    <s v="Walmart USA"/>
    <s v="ST242"/>
    <s v="Walmart Savannah Store"/>
    <s v="South"/>
    <s v="Georgia"/>
    <s v="Savannah"/>
    <s v="PRD8049"/>
    <x v="31"/>
    <x v="3"/>
    <d v="2026-04-24T00:00:00"/>
    <x v="4"/>
    <n v="364"/>
    <n v="724"/>
    <n v="581"/>
    <n v="143"/>
    <n v="0.75387263339070565"/>
    <n v="-0.19751381215469613"/>
    <s v="Stable"/>
    <s v="Understocked"/>
    <x v="4"/>
    <s v="Increase Safety Stock"/>
    <n v="108078.88"/>
  </r>
  <r>
    <s v="INVDEM000300"/>
    <s v="Walmart USA"/>
    <s v="ST794"/>
    <s v="Walmart New York City Store"/>
    <s v="West"/>
    <s v="New York"/>
    <s v="New York City"/>
    <s v="PRD4381"/>
    <x v="11"/>
    <x v="4"/>
    <d v="2025-08-28T00:00:00"/>
    <x v="3"/>
    <n v="790"/>
    <n v="974"/>
    <n v="881"/>
    <n v="93"/>
    <n v="0.89443813847900111"/>
    <n v="-9.5482546201232033E-2"/>
    <s v="Stable"/>
    <s v="Understocked"/>
    <x v="2"/>
    <s v="Increase Safety Stock"/>
    <n v="61217.1"/>
  </r>
  <r>
    <s v="INVDEM001500"/>
    <s v="Walmart USA"/>
    <s v="ST546"/>
    <s v="Walmart New York City Store"/>
    <s v="South"/>
    <s v="New York"/>
    <s v="New York City"/>
    <s v="PRD9861"/>
    <x v="11"/>
    <x v="4"/>
    <d v="2025-07-21T00:00:00"/>
    <x v="4"/>
    <n v="125"/>
    <n v="102"/>
    <n v="125"/>
    <n v="-23"/>
    <n v="0.81600000000000006"/>
    <n v="0.22549019607843138"/>
    <s v="Stable"/>
    <s v="Stockout Risk"/>
    <x v="4"/>
    <s v="Increase Safety Stock"/>
    <n v="40990"/>
  </r>
  <r>
    <s v="INVDEM001582"/>
    <s v="Walmart USA"/>
    <s v="ST128"/>
    <s v="Walmart Toledo Store"/>
    <s v="Midwest"/>
    <s v="Ohio"/>
    <s v="Toledo"/>
    <s v="PRD5114"/>
    <x v="16"/>
    <x v="5"/>
    <d v="2026-01-02T00:00:00"/>
    <x v="4"/>
    <n v="70"/>
    <n v="108"/>
    <n v="138"/>
    <n v="-30"/>
    <n v="0.78260869565217395"/>
    <n v="0.27777777777777779"/>
    <s v="Stable"/>
    <s v="Understocked"/>
    <x v="2"/>
    <s v="Increase Safety Stock"/>
    <n v="31733.1"/>
  </r>
  <r>
    <s v="INVDEM000570"/>
    <s v="Walmart USA"/>
    <s v="ST782"/>
    <s v="Walmart Mesa Store"/>
    <s v="Midwest"/>
    <s v="Arizona"/>
    <s v="Mesa"/>
    <s v="PRD5847"/>
    <x v="26"/>
    <x v="2"/>
    <d v="2025-10-06T00:00:00"/>
    <x v="0"/>
    <n v="373"/>
    <n v="309"/>
    <n v="411"/>
    <n v="-102"/>
    <n v="0.75182481751824815"/>
    <n v="0.3300970873786408"/>
    <s v="Stable"/>
    <s v="Understocked"/>
    <x v="3"/>
    <s v="Increase Safety Stock"/>
    <n v="115309.22"/>
  </r>
  <r>
    <s v="INVDEM000541"/>
    <s v="Walmart USA"/>
    <s v="ST540"/>
    <s v="Walmart Toledo Store"/>
    <s v="West"/>
    <s v="Ohio"/>
    <s v="Toledo"/>
    <s v="PRD5877"/>
    <x v="12"/>
    <x v="6"/>
    <d v="2025-04-22T00:00:00"/>
    <x v="2"/>
    <n v="830"/>
    <n v="1113"/>
    <n v="830"/>
    <n v="283"/>
    <n v="0.65903614457831328"/>
    <n v="-0.25426774483378256"/>
    <s v="Stable"/>
    <s v="Stockout Risk"/>
    <x v="2"/>
    <s v="Increase Safety Stock"/>
    <n v="116258.1"/>
  </r>
  <r>
    <s v="INVDEM000181"/>
    <s v="Walmart USA"/>
    <s v="ST700"/>
    <s v="Walmart Savannah Store"/>
    <s v="West"/>
    <s v="Georgia"/>
    <s v="Savannah"/>
    <s v="PRD4021"/>
    <x v="0"/>
    <x v="0"/>
    <d v="2025-05-02T00:00:00"/>
    <x v="0"/>
    <n v="656"/>
    <n v="589"/>
    <n v="755"/>
    <n v="-166"/>
    <n v="0.78013245033112577"/>
    <n v="0.28183361629881154"/>
    <s v="Stable"/>
    <s v="Understocked"/>
    <x v="2"/>
    <s v="Increase Safety Stock"/>
    <n v="220219.2"/>
  </r>
  <r>
    <s v="INVDEM001207"/>
    <s v="Walmart USA"/>
    <s v="ST700"/>
    <s v="Walmart Toledo Store"/>
    <s v="Northeast"/>
    <s v="Ohio"/>
    <s v="Toledo"/>
    <s v="PRD9718"/>
    <x v="8"/>
    <x v="5"/>
    <d v="2025-09-23T00:00:00"/>
    <x v="4"/>
    <n v="20"/>
    <n v="230"/>
    <n v="245"/>
    <n v="-15"/>
    <n v="0.93877551020408168"/>
    <n v="6.5217391304347824E-2"/>
    <s v="Stable"/>
    <s v="Understocked"/>
    <x v="1"/>
    <s v="Increase Safety Stock"/>
    <n v="79004.7"/>
  </r>
  <r>
    <s v="INVDEM001592"/>
    <s v="Walmart USA"/>
    <s v="ST305"/>
    <s v="Walmart Rochester Store"/>
    <s v="Northeast"/>
    <s v="New York"/>
    <s v="Rochester"/>
    <s v="PRD9967"/>
    <x v="8"/>
    <x v="5"/>
    <d v="2026-04-24T00:00:00"/>
    <x v="0"/>
    <n v="35"/>
    <n v="46"/>
    <n v="44"/>
    <n v="2"/>
    <n v="0.95454545454545459"/>
    <n v="-4.3478260869565216E-2"/>
    <s v="Stable"/>
    <s v="Understocked"/>
    <x v="3"/>
    <s v="Increase Safety Stock"/>
    <n v="12558.35"/>
  </r>
  <r>
    <s v="INVDEM001261"/>
    <s v="Walmart USA"/>
    <s v="ST982"/>
    <s v="Walmart Los Angeles Store"/>
    <s v="South"/>
    <s v="California"/>
    <s v="Los Angeles"/>
    <s v="PRD4143"/>
    <x v="24"/>
    <x v="6"/>
    <d v="2025-03-16T00:00:00"/>
    <x v="1"/>
    <n v="93"/>
    <n v="99"/>
    <n v="93"/>
    <n v="6"/>
    <n v="0.93548387096774199"/>
    <n v="-6.0606060606060608E-2"/>
    <s v="Stable"/>
    <s v="Balanced"/>
    <x v="2"/>
    <s v="Maintain Current Plan"/>
    <n v="571.02"/>
  </r>
  <r>
    <s v="INVDEM001416"/>
    <s v="Walmart USA"/>
    <s v="ST289"/>
    <s v="Walmart Peoria Store"/>
    <s v="Midwest"/>
    <s v="Illinois"/>
    <s v="Peoria"/>
    <s v="PRD3706"/>
    <x v="26"/>
    <x v="2"/>
    <d v="2025-12-10T00:00:00"/>
    <x v="2"/>
    <n v="98"/>
    <n v="68"/>
    <n v="98"/>
    <n v="-30"/>
    <n v="0.69387755102040816"/>
    <n v="0.44117647058823528"/>
    <s v="Stable"/>
    <s v="Overstocked"/>
    <x v="1"/>
    <s v="Reduce Reorder Quantity"/>
    <n v="10205.719999999999"/>
  </r>
  <r>
    <s v="INVDEM001550"/>
    <s v="Walmart USA"/>
    <s v="ST513"/>
    <s v="Walmart Augusta Store"/>
    <s v="West"/>
    <s v="Georgia"/>
    <s v="Augusta"/>
    <s v="PRD7125"/>
    <x v="27"/>
    <x v="7"/>
    <d v="2025-11-23T00:00:00"/>
    <x v="3"/>
    <n v="315"/>
    <n v="327"/>
    <n v="356"/>
    <n v="-29"/>
    <n v="0.9185393258426966"/>
    <n v="8.8685015290519878E-2"/>
    <s v="Stable"/>
    <s v="Understocked"/>
    <x v="1"/>
    <s v="Increase Safety Stock"/>
    <n v="34454.699999999997"/>
  </r>
  <r>
    <s v="INVDEM001171"/>
    <s v="Walmart USA"/>
    <s v="ST194"/>
    <s v="Walmart San Jose Store"/>
    <s v="Northeast"/>
    <s v="California"/>
    <s v="San Jose"/>
    <s v="PRD7153"/>
    <x v="16"/>
    <x v="5"/>
    <d v="2026-04-17T00:00:00"/>
    <x v="4"/>
    <n v="785"/>
    <n v="923"/>
    <n v="785"/>
    <n v="138"/>
    <n v="0.82420382165605099"/>
    <n v="-0.14951245937161431"/>
    <s v="Stable"/>
    <s v="Stockout Risk"/>
    <x v="1"/>
    <s v="Increase Safety Stock"/>
    <n v="71175.95"/>
  </r>
  <r>
    <s v="INVDEM001431"/>
    <s v="Walmart USA"/>
    <s v="ST271"/>
    <s v="Walmart Miami Store"/>
    <s v="West"/>
    <s v="Florida"/>
    <s v="Miami"/>
    <s v="PRD3924"/>
    <x v="35"/>
    <x v="3"/>
    <d v="2025-01-18T00:00:00"/>
    <x v="4"/>
    <n v="152"/>
    <n v="195"/>
    <n v="152"/>
    <n v="43"/>
    <n v="0.71710526315789469"/>
    <n v="-0.22051282051282051"/>
    <s v="Stable"/>
    <s v="Balanced"/>
    <x v="1"/>
    <s v="Maintain Current Plan"/>
    <n v="46930"/>
  </r>
  <r>
    <s v="INVDEM000660"/>
    <s v="Walmart USA"/>
    <s v="ST277"/>
    <s v="Walmart Peoria Store"/>
    <s v="Northeast"/>
    <s v="Illinois"/>
    <s v="Peoria"/>
    <s v="PRD3988"/>
    <x v="28"/>
    <x v="4"/>
    <d v="2026-01-02T00:00:00"/>
    <x v="0"/>
    <n v="312"/>
    <n v="807"/>
    <n v="1042"/>
    <n v="-235"/>
    <n v="0.77447216890595016"/>
    <n v="0.29120198265179675"/>
    <s v="Stable"/>
    <s v="Understocked"/>
    <x v="3"/>
    <s v="Increase Safety Stock"/>
    <n v="27973.919999999998"/>
  </r>
  <r>
    <s v="INVDEM000384"/>
    <s v="Walmart USA"/>
    <s v="ST277"/>
    <s v="Walmart Atlanta Store"/>
    <s v="South"/>
    <s v="Georgia"/>
    <s v="Atlanta"/>
    <s v="PRD9376"/>
    <x v="6"/>
    <x v="1"/>
    <d v="2026-04-10T00:00:00"/>
    <x v="1"/>
    <n v="20"/>
    <n v="540"/>
    <n v="582"/>
    <n v="-42"/>
    <n v="0.92783505154639179"/>
    <n v="7.7777777777777779E-2"/>
    <s v="Stable"/>
    <s v="Understocked"/>
    <x v="4"/>
    <s v="Increase Safety Stock"/>
    <n v="50037.9"/>
  </r>
  <r>
    <s v="INVDEM000353"/>
    <s v="Walmart USA"/>
    <s v="ST531"/>
    <s v="Walmart Peoria Store"/>
    <s v="West"/>
    <s v="Illinois"/>
    <s v="Peoria"/>
    <s v="PRD2622"/>
    <x v="9"/>
    <x v="5"/>
    <d v="2026-04-14T00:00:00"/>
    <x v="3"/>
    <n v="597"/>
    <n v="823"/>
    <n v="1163"/>
    <n v="-340"/>
    <n v="0.70765262252794492"/>
    <n v="0.41312272174969622"/>
    <s v="Stable"/>
    <s v="Understocked"/>
    <x v="0"/>
    <s v="Increase Safety Stock"/>
    <n v="33366.33"/>
  </r>
  <r>
    <s v="INVDEM000697"/>
    <s v="Walmart USA"/>
    <s v="ST870"/>
    <s v="Walmart Cleveland Store"/>
    <s v="South"/>
    <s v="Ohio"/>
    <s v="Cleveland"/>
    <s v="PRD9020"/>
    <x v="16"/>
    <x v="5"/>
    <d v="2025-05-29T00:00:00"/>
    <x v="0"/>
    <n v="59"/>
    <n v="123"/>
    <n v="122"/>
    <n v="1"/>
    <n v="0.99180327868852458"/>
    <n v="-8.130081300813009E-3"/>
    <s v="Stable"/>
    <s v="Understocked"/>
    <x v="3"/>
    <s v="Increase Safety Stock"/>
    <n v="19215.71"/>
  </r>
  <r>
    <s v="INVDEM001421"/>
    <s v="Walmart USA"/>
    <s v="ST617"/>
    <s v="Walmart Cincinnati Store"/>
    <s v="West"/>
    <s v="Ohio"/>
    <s v="Cincinnati"/>
    <s v="PRD9072"/>
    <x v="16"/>
    <x v="4"/>
    <d v="2025-03-19T00:00:00"/>
    <x v="3"/>
    <n v="1663"/>
    <n v="1952"/>
    <n v="1663"/>
    <n v="289"/>
    <n v="0.82621767889356579"/>
    <n v="-0.14805327868852458"/>
    <s v="Stable"/>
    <s v="Balanced"/>
    <x v="0"/>
    <s v="Maintain Current Plan"/>
    <n v="395810.63"/>
  </r>
  <r>
    <s v="INVDEM001128"/>
    <s v="Walmart USA"/>
    <s v="ST805"/>
    <s v="Walmart Orlando Store"/>
    <s v="Northeast"/>
    <s v="Florida"/>
    <s v="Orlando"/>
    <s v="PRD5034"/>
    <x v="24"/>
    <x v="6"/>
    <d v="2025-07-09T00:00:00"/>
    <x v="2"/>
    <n v="999999"/>
    <n v="1314"/>
    <n v="998"/>
    <n v="316"/>
    <n v="0.68336673346693388"/>
    <n v="-0.24048706240487061"/>
    <s v="Stable"/>
    <s v="Understocked"/>
    <x v="5"/>
    <s v="Increase Safety Stock"/>
    <n v="148838.39999999999"/>
  </r>
  <r>
    <s v="INVDEM001759"/>
    <s v="Walmart USA"/>
    <s v="ST683"/>
    <s v="Walmart Sacramento Store"/>
    <s v="Midwest"/>
    <s v="California"/>
    <s v="Sacramento"/>
    <s v="PRD2566"/>
    <x v="14"/>
    <x v="4"/>
    <d v="2026-02-24T00:00:00"/>
    <x v="4"/>
    <n v="506"/>
    <n v="1639"/>
    <n v="1429"/>
    <n v="210"/>
    <n v="0.85304408677396781"/>
    <n v="-0.12812690665039658"/>
    <s v="Stable"/>
    <s v="Understocked"/>
    <x v="5"/>
    <s v="Increase Safety Stock"/>
    <n v="204312.68"/>
  </r>
  <r>
    <s v="INVDEM000591"/>
    <s v="Walmart USA"/>
    <s v="ST647"/>
    <s v="Walmart Augusta Store"/>
    <s v="Midwest"/>
    <s v="Georgia"/>
    <s v="Augusta"/>
    <s v="PRD8337"/>
    <x v="34"/>
    <x v="5"/>
    <d v="2026-05-19T00:00:00"/>
    <x v="3"/>
    <n v="481"/>
    <n v="677"/>
    <n v="618"/>
    <n v="59"/>
    <n v="0.90453074433656955"/>
    <n v="-8.7149187592319058E-2"/>
    <s v="Stable"/>
    <s v="Understocked"/>
    <x v="2"/>
    <s v="Increase Safety Stock"/>
    <n v="29706.560000000001"/>
  </r>
  <r>
    <s v="INVDEM000696"/>
    <s v="Walmart USA"/>
    <s v="ST554"/>
    <s v="Walmart Toledo Store"/>
    <s v="West"/>
    <s v="Ohio"/>
    <s v="Toledo"/>
    <s v="PRD4506"/>
    <x v="36"/>
    <x v="7"/>
    <d v="2025-11-15T00:00:00"/>
    <x v="4"/>
    <n v="50"/>
    <n v="33"/>
    <n v="50"/>
    <n v="-17"/>
    <n v="0.65999999999999992"/>
    <n v="0.51515151515151514"/>
    <s v="Unstable"/>
    <s v="Overstocked"/>
    <x v="3"/>
    <s v="Reduce Reorder Quantity"/>
    <n v="13413"/>
  </r>
  <r>
    <s v="INVDEM000097"/>
    <s v="Walmart USA"/>
    <s v="ST964"/>
    <s v="Walmart Sacramento Store"/>
    <s v="South"/>
    <s v="California"/>
    <s v="Sacramento"/>
    <s v="PRD3636"/>
    <x v="30"/>
    <x v="0"/>
    <d v="2026-04-21T00:00:00"/>
    <x v="2"/>
    <n v="204"/>
    <n v="183"/>
    <n v="204"/>
    <n v="-21"/>
    <n v="0.8970588235294118"/>
    <n v="0.11475409836065574"/>
    <s v="Stable"/>
    <s v="Stockout Risk"/>
    <x v="2"/>
    <s v="Increase Safety Stock"/>
    <n v="18337.560000000001"/>
  </r>
  <r>
    <s v="INVDEM001740"/>
    <s v="Walmart USA"/>
    <s v="ST340"/>
    <s v="Walmart San Diego Store"/>
    <s v="South"/>
    <s v="California"/>
    <s v="San Diego"/>
    <s v="PRD4622"/>
    <x v="2"/>
    <x v="1"/>
    <d v="2025-05-24T00:00:00"/>
    <x v="3"/>
    <n v="1672"/>
    <n v="2197"/>
    <n v="1803"/>
    <n v="394"/>
    <n v="0.78147531891292288"/>
    <n v="-0.17933545744196633"/>
    <s v="Stable"/>
    <s v="Understocked"/>
    <x v="5"/>
    <s v="Increase Safety Stock"/>
    <n v="610447.19999999995"/>
  </r>
  <r>
    <s v="INVDEM000041"/>
    <s v="Walmart USA"/>
    <s v="ST428"/>
    <s v="Walmart Buffalo Store"/>
    <s v="Northeast"/>
    <s v="New York"/>
    <s v="Buffalo"/>
    <s v="PRD5685"/>
    <x v="11"/>
    <x v="4"/>
    <d v="2025-03-20T00:00:00"/>
    <x v="2"/>
    <n v="999999"/>
    <n v="47"/>
    <n v="56"/>
    <n v="-9"/>
    <n v="0.8392857142857143"/>
    <n v="0.19148936170212766"/>
    <s v="Stable"/>
    <s v="Stockout Risk"/>
    <x v="3"/>
    <s v="Increase Safety Stock"/>
    <n v="9007.0400000000009"/>
  </r>
  <r>
    <s v="INVDEM000952"/>
    <s v="Walmart USA"/>
    <s v="ST442"/>
    <s v="Walmart Tucson Store"/>
    <s v="West"/>
    <s v="Arizona"/>
    <s v="Tucson"/>
    <s v="PRD1412"/>
    <x v="33"/>
    <x v="6"/>
    <d v="2025-02-22T00:00:00"/>
    <x v="3"/>
    <n v="517"/>
    <n v="560"/>
    <n v="603"/>
    <n v="-43"/>
    <n v="0.9286898839137645"/>
    <n v="7.678571428571429E-2"/>
    <s v="Stable"/>
    <s v="Understocked"/>
    <x v="5"/>
    <s v="Increase Safety Stock"/>
    <n v="52222.17"/>
  </r>
  <r>
    <s v="INVDEM001136"/>
    <s v="Walmart USA"/>
    <s v="ST462"/>
    <s v="Walmart Augusta Store"/>
    <s v="South"/>
    <s v="Georgia"/>
    <s v="Augusta"/>
    <s v="PRD7868"/>
    <x v="37"/>
    <x v="6"/>
    <d v="2025-02-25T00:00:00"/>
    <x v="2"/>
    <n v="268"/>
    <n v="258"/>
    <n v="268"/>
    <n v="-10"/>
    <n v="0.96268656716417911"/>
    <n v="3.875968992248062E-2"/>
    <s v="Stable"/>
    <s v="Stockout Risk"/>
    <x v="2"/>
    <s v="Increase Safety Stock"/>
    <n v="125367.72"/>
  </r>
  <r>
    <s v="INVDEM001676"/>
    <s v="Walmart USA"/>
    <s v="ST962"/>
    <s v="Walmart Mesa Store"/>
    <s v="Northeast"/>
    <s v="Arizona"/>
    <s v="Mesa"/>
    <s v="PRD8077"/>
    <x v="35"/>
    <x v="3"/>
    <d v="2025-08-11T00:00:00"/>
    <x v="1"/>
    <n v="847"/>
    <n v="972"/>
    <n v="890"/>
    <n v="82"/>
    <n v="0.90786516853932586"/>
    <n v="-8.4362139917695478E-2"/>
    <s v="Stable"/>
    <s v="Understocked"/>
    <x v="2"/>
    <s v="Increase Safety Stock"/>
    <n v="44882.53"/>
  </r>
  <r>
    <s v="INVDEM000440"/>
    <s v="Walmart USA"/>
    <s v="ST248"/>
    <s v="Walmart Houston Store"/>
    <s v="Midwest"/>
    <s v="Texas"/>
    <s v="Houston"/>
    <s v="PRD3899"/>
    <x v="17"/>
    <x v="3"/>
    <d v="2026-05-15T00:00:00"/>
    <x v="4"/>
    <n v="17"/>
    <n v="98"/>
    <n v="143"/>
    <n v="-45"/>
    <n v="0.68531468531468531"/>
    <n v="0.45918367346938777"/>
    <s v="Stable"/>
    <s v="Understocked"/>
    <x v="1"/>
    <s v="Increase Safety Stock"/>
    <n v="2121.09"/>
  </r>
  <r>
    <s v="INVDEM000550"/>
    <s v="Walmart USA"/>
    <s v="ST949"/>
    <s v="Walmart Augusta Store"/>
    <s v="Northeast"/>
    <s v="Georgia"/>
    <s v="Augusta"/>
    <s v="PRD1541"/>
    <x v="34"/>
    <x v="5"/>
    <d v="2025-04-30T00:00:00"/>
    <x v="1"/>
    <n v="541"/>
    <n v="508"/>
    <n v="541"/>
    <n v="-33"/>
    <n v="0.93900184842883549"/>
    <n v="6.4960629921259838E-2"/>
    <s v="Stable"/>
    <s v="Stockout Risk"/>
    <x v="5"/>
    <s v="Increase Safety Stock"/>
    <n v="152053.46"/>
  </r>
  <r>
    <s v="INVDEM001454"/>
    <s v="Walmart USA"/>
    <s v="ST159"/>
    <s v="Walmart Buffalo Store"/>
    <s v="Northeast"/>
    <s v="New York"/>
    <s v="Buffalo"/>
    <s v="PRD8145"/>
    <x v="34"/>
    <x v="7"/>
    <d v="2026-02-11T00:00:00"/>
    <x v="0"/>
    <n v="312"/>
    <n v="335"/>
    <n v="312"/>
    <n v="23"/>
    <n v="0.92628205128205132"/>
    <n v="-6.8656716417910449E-2"/>
    <s v="Stable"/>
    <s v="Stockout Risk"/>
    <x v="5"/>
    <s v="Increase Safety Stock"/>
    <n v="102513.84"/>
  </r>
  <r>
    <s v="INVDEM000050"/>
    <s v="Walmart USA"/>
    <s v="ST396"/>
    <s v="Walmart Houston Store"/>
    <s v="West"/>
    <s v="Texas"/>
    <s v="Houston"/>
    <s v="PRD2405"/>
    <x v="17"/>
    <x v="3"/>
    <d v="2026-03-28T00:00:00"/>
    <x v="3"/>
    <n v="434"/>
    <n v="384"/>
    <n v="434"/>
    <n v="-50"/>
    <n v="0.88479262672811054"/>
    <n v="0.13020833333333334"/>
    <s v="Stable"/>
    <s v="Stockout Risk"/>
    <x v="3"/>
    <s v="Increase Safety Stock"/>
    <n v="11739.7"/>
  </r>
  <r>
    <s v="INVDEM000668"/>
    <s v="Walmart USA"/>
    <s v="ST621"/>
    <s v="Walmart Springfield Store"/>
    <s v="Northeast"/>
    <s v="Illinois"/>
    <s v="Springfield"/>
    <s v="PRD6617"/>
    <x v="20"/>
    <x v="0"/>
    <d v="2026-03-21T00:00:00"/>
    <x v="3"/>
    <n v="929"/>
    <n v="1482"/>
    <n v="1587"/>
    <n v="-105"/>
    <n v="0.93383742911153123"/>
    <n v="7.08502024291498E-2"/>
    <s v="Stable"/>
    <s v="Understocked"/>
    <x v="1"/>
    <s v="Increase Safety Stock"/>
    <n v="492407.16"/>
  </r>
  <r>
    <s v="INVDEM001426"/>
    <s v="Walmart USA"/>
    <s v="ST316"/>
    <s v="Walmart Columbus Store"/>
    <s v="West"/>
    <s v="Ohio"/>
    <s v="Columbus"/>
    <s v="PRD2644"/>
    <x v="33"/>
    <x v="6"/>
    <d v="2025-12-27T00:00:00"/>
    <x v="4"/>
    <n v="566"/>
    <n v="506"/>
    <n v="566"/>
    <n v="-60"/>
    <n v="0.89399293286219084"/>
    <n v="0.11857707509881422"/>
    <s v="Stable"/>
    <s v="Balanced"/>
    <x v="3"/>
    <s v="Maintain Current Plan"/>
    <n v="248128.74"/>
  </r>
  <r>
    <s v="INVDEM001637"/>
    <s v="Walmart USA"/>
    <s v="ST574"/>
    <s v="Walmart Phoenix Store"/>
    <s v="Midwest"/>
    <s v="Arizona"/>
    <s v="Phoenix"/>
    <s v="PRD3202"/>
    <x v="21"/>
    <x v="1"/>
    <d v="2025-10-21T00:00:00"/>
    <x v="0"/>
    <n v="55"/>
    <n v="50"/>
    <n v="55"/>
    <n v="-5"/>
    <n v="0.90909090909090906"/>
    <n v="0.1"/>
    <s v="Stable"/>
    <s v="Overstocked"/>
    <x v="3"/>
    <s v="Reduce Reorder Quantity"/>
    <n v="10590.25"/>
  </r>
  <r>
    <s v="INVDEM002014"/>
    <s v="Walmart USA"/>
    <s v="ST528"/>
    <s v="Walmart Toledo Store"/>
    <s v="West"/>
    <s v="Ohio"/>
    <s v="Toledo"/>
    <s v="PRD3073"/>
    <x v="1"/>
    <x v="0"/>
    <d v="2025-12-16T00:00:00"/>
    <x v="0"/>
    <n v="26"/>
    <n v="343"/>
    <n v="267"/>
    <n v="76"/>
    <n v="0.71535580524344566"/>
    <n v="-0.22157434402332363"/>
    <s v="Stable"/>
    <s v="Understocked"/>
    <x v="3"/>
    <s v="Increase Safety Stock"/>
    <n v="2538.38"/>
  </r>
  <r>
    <s v="INVDEM001450"/>
    <s v="Walmart USA"/>
    <s v="ST944"/>
    <s v="Walmart San Jose Store"/>
    <s v="West"/>
    <s v="California"/>
    <s v="San Jose"/>
    <s v="PRD2156"/>
    <x v="37"/>
    <x v="6"/>
    <d v="2025-03-24T00:00:00"/>
    <x v="0"/>
    <n v="1177"/>
    <n v="1408"/>
    <n v="1205"/>
    <n v="203"/>
    <n v="0.8315352697095435"/>
    <n v="-0.14417613636363635"/>
    <s v="Stable"/>
    <s v="Understocked"/>
    <x v="3"/>
    <s v="Increase Safety Stock"/>
    <n v="314129.53000000003"/>
  </r>
  <r>
    <s v="INVDEM001564"/>
    <s v="Walmart USA"/>
    <s v="ST546"/>
    <s v="Walmart Naperville Store"/>
    <s v="South"/>
    <s v="Illinois"/>
    <s v="Naperville"/>
    <s v="PRD4201"/>
    <x v="31"/>
    <x v="3"/>
    <d v="2025-06-28T00:00:00"/>
    <x v="1"/>
    <n v="690"/>
    <n v="559"/>
    <n v="757"/>
    <n v="-198"/>
    <n v="0.73844121532364593"/>
    <n v="0.35420393559928443"/>
    <s v="Stable"/>
    <s v="Understocked"/>
    <x v="4"/>
    <s v="Increase Safety Stock"/>
    <n v="85974"/>
  </r>
  <r>
    <s v="INVDEM000734"/>
    <s v="Walmart USA"/>
    <s v="ST561"/>
    <s v="Walmart Atlanta Store"/>
    <s v="Midwest"/>
    <s v="Georgia"/>
    <s v="Atlanta"/>
    <s v="PRD4090"/>
    <x v="20"/>
    <x v="0"/>
    <d v="2025-11-28T00:00:00"/>
    <x v="1"/>
    <n v="157"/>
    <n v="100"/>
    <n v="157"/>
    <n v="3"/>
    <n v="0.63694267515923575"/>
    <n v="0.56999999999999995"/>
    <s v="Unstable"/>
    <s v="Balanced"/>
    <x v="5"/>
    <s v="Maintain Current Plan"/>
    <n v="20629.8"/>
  </r>
  <r>
    <s v="INVDEM000698"/>
    <s v="Walmart USA"/>
    <s v="ST822"/>
    <s v="Walmart Atlanta Store"/>
    <s v="West"/>
    <s v="Georgia"/>
    <s v="Atlanta"/>
    <s v="PRD5033"/>
    <x v="35"/>
    <x v="3"/>
    <d v="2025-08-21T00:00:00"/>
    <x v="3"/>
    <n v="1178"/>
    <n v="1506"/>
    <n v="2050"/>
    <n v="-544"/>
    <n v="0.7346341463414634"/>
    <n v="0.36122177954847279"/>
    <s v="Stable"/>
    <s v="Understocked"/>
    <x v="0"/>
    <s v="Increase Safety Stock"/>
    <n v="88031.94"/>
  </r>
  <r>
    <s v="INVDEM001094"/>
    <s v="Walmart USA"/>
    <s v="ST107"/>
    <s v="Walmart Chicago Store"/>
    <s v="South"/>
    <s v="Illinois"/>
    <s v="Chicago"/>
    <s v="PRD1063"/>
    <x v="24"/>
    <x v="6"/>
    <d v="2026-04-04T00:00:00"/>
    <x v="1"/>
    <n v="286"/>
    <n v="1511"/>
    <n v="1444"/>
    <n v="67"/>
    <n v="0.95360110803324094"/>
    <n v="-4.4341495698213107E-2"/>
    <s v="Stable"/>
    <s v="Understocked"/>
    <x v="5"/>
    <s v="Increase Safety Stock"/>
    <n v="36322"/>
  </r>
  <r>
    <s v="INVDEM001190"/>
    <s v="Walmart USA"/>
    <s v="ST678"/>
    <s v="Walmart San Diego Store"/>
    <s v="West"/>
    <s v="California"/>
    <s v="San Diego"/>
    <s v="PRD6740"/>
    <x v="15"/>
    <x v="7"/>
    <d v="2025-03-20T00:00:00"/>
    <x v="1"/>
    <n v="175"/>
    <n v="557"/>
    <n v="481"/>
    <n v="76"/>
    <n v="0.84199584199584199"/>
    <n v="-0.13644524236983843"/>
    <s v="Stable"/>
    <s v="Understocked"/>
    <x v="3"/>
    <s v="Increase Safety Stock"/>
    <n v="14960.75"/>
  </r>
  <r>
    <s v="INVDEM001967"/>
    <s v="Walmart USA"/>
    <s v="ST899"/>
    <s v="Walmart Columbus Store"/>
    <s v="Midwest"/>
    <s v="Ohio"/>
    <s v="Columbus"/>
    <s v="PRD7725"/>
    <x v="23"/>
    <x v="1"/>
    <d v="2025-02-22T00:00:00"/>
    <x v="2"/>
    <n v="32"/>
    <n v="30"/>
    <n v="32"/>
    <n v="-2"/>
    <n v="0.9375"/>
    <n v="6.6666666666666666E-2"/>
    <s v="Stable"/>
    <s v="Overstocked"/>
    <x v="0"/>
    <s v="Reduce Reorder Quantity"/>
    <n v="600.32000000000005"/>
  </r>
  <r>
    <s v="INVDEM000266"/>
    <s v="Walmart USA"/>
    <s v="ST186"/>
    <s v="Walmart Peoria Store"/>
    <s v="Midwest"/>
    <s v="Illinois"/>
    <s v="Peoria"/>
    <s v="PRD6087"/>
    <x v="12"/>
    <x v="6"/>
    <d v="2026-02-02T00:00:00"/>
    <x v="4"/>
    <n v="522"/>
    <n v="540"/>
    <n v="522"/>
    <n v="18"/>
    <n v="0.96551724137931039"/>
    <n v="-3.3333333333333333E-2"/>
    <s v="Stable"/>
    <s v="Balanced"/>
    <x v="2"/>
    <s v="Maintain Current Plan"/>
    <n v="92785.5"/>
  </r>
  <r>
    <s v="INVDEM000524"/>
    <s v="Walmart USA"/>
    <s v="ST866"/>
    <s v="Walmart Naperville Store"/>
    <s v="South"/>
    <s v="Illinois"/>
    <s v="Naperville"/>
    <s v="PRD2247"/>
    <x v="36"/>
    <x v="7"/>
    <d v="2026-03-20T00:00:00"/>
    <x v="0"/>
    <n v="88"/>
    <n v="108"/>
    <n v="88"/>
    <n v="20"/>
    <n v="0.77272727272727271"/>
    <n v="-0.18518518518518517"/>
    <s v="Stable"/>
    <s v="Balanced"/>
    <x v="4"/>
    <s v="Maintain Current Plan"/>
    <n v="11146.08"/>
  </r>
  <r>
    <s v="INVDEM001938"/>
    <s v="Walmart USA"/>
    <s v="ST253"/>
    <s v="Walmart Scottsdale Store"/>
    <s v="Northeast"/>
    <s v="Arizona"/>
    <s v="Scottsdale"/>
    <s v="PRD2570"/>
    <x v="33"/>
    <x v="6"/>
    <d v="2025-05-01T00:00:00"/>
    <x v="1"/>
    <n v="27"/>
    <n v="664"/>
    <n v="615"/>
    <n v="49"/>
    <n v="0.92032520325203249"/>
    <n v="-7.3795180722891568E-2"/>
    <s v="Stable"/>
    <s v="Understocked"/>
    <x v="5"/>
    <s v="Increase Safety Stock"/>
    <n v="3593.16"/>
  </r>
  <r>
    <s v="INVDEM000302"/>
    <s v="Walmart USA"/>
    <s v="ST959"/>
    <s v="Walmart Phoenix Store"/>
    <s v="South"/>
    <s v="Arizona"/>
    <s v="Phoenix"/>
    <s v="PRD9286"/>
    <x v="24"/>
    <x v="6"/>
    <d v="2025-08-29T00:00:00"/>
    <x v="0"/>
    <n v="200"/>
    <n v="661"/>
    <n v="953"/>
    <n v="-292"/>
    <n v="0.6935991605456453"/>
    <n v="0.44175491679273826"/>
    <s v="Stable"/>
    <s v="Understocked"/>
    <x v="5"/>
    <s v="Increase Safety Stock"/>
    <n v="28636"/>
  </r>
  <r>
    <s v="INVDEM001705"/>
    <s v="Walmart USA"/>
    <s v="ST336"/>
    <s v="Walmart Naperville Store"/>
    <s v="West"/>
    <s v="Illinois"/>
    <s v="Naperville"/>
    <s v="PRD8407"/>
    <x v="31"/>
    <x v="3"/>
    <d v="2025-05-24T00:00:00"/>
    <x v="4"/>
    <n v="142"/>
    <n v="609"/>
    <n v="488"/>
    <n v="121"/>
    <n v="0.75204918032786883"/>
    <n v="-0.19868637110016421"/>
    <s v="Stable"/>
    <s v="Understocked"/>
    <x v="4"/>
    <s v="Increase Safety Stock"/>
    <n v="60717.78"/>
  </r>
  <r>
    <s v="INVDEM000717"/>
    <s v="Walmart USA"/>
    <s v="ST242"/>
    <s v="Walmart New York City Store"/>
    <s v="South"/>
    <s v="New York"/>
    <s v="New York City"/>
    <s v="PRD6441"/>
    <x v="23"/>
    <x v="1"/>
    <d v="2025-04-10T00:00:00"/>
    <x v="0"/>
    <n v="31"/>
    <n v="243"/>
    <n v="370"/>
    <n v="-127"/>
    <n v="0.65675675675675671"/>
    <n v="0.52263374485596703"/>
    <s v="Unstable"/>
    <s v="Understocked"/>
    <x v="5"/>
    <s v="Increase Safety Stock"/>
    <n v="4830.1099999999997"/>
  </r>
  <r>
    <s v="INVDEM001346"/>
    <s v="Walmart USA"/>
    <s v="ST452"/>
    <s v="Walmart Peoria Store"/>
    <s v="Northeast"/>
    <s v="Illinois"/>
    <s v="Peoria"/>
    <s v="PRD8999"/>
    <x v="9"/>
    <x v="5"/>
    <d v="2025-06-12T00:00:00"/>
    <x v="2"/>
    <n v="348"/>
    <n v="517"/>
    <n v="506"/>
    <n v="11"/>
    <n v="0.97826086956521741"/>
    <n v="-2.1276595744680851E-2"/>
    <s v="Stable"/>
    <s v="Understocked"/>
    <x v="0"/>
    <s v="Increase Safety Stock"/>
    <n v="88392"/>
  </r>
  <r>
    <s v="INVDEM000482"/>
    <s v="Walmart USA"/>
    <s v="ST635"/>
    <s v="Walmart Cincinnati Store"/>
    <s v="Northeast"/>
    <s v="Ohio"/>
    <s v="Cincinnati"/>
    <s v="PRD1234"/>
    <x v="27"/>
    <x v="7"/>
    <d v="2025-12-08T00:00:00"/>
    <x v="0"/>
    <n v="98"/>
    <n v="112"/>
    <n v="98"/>
    <n v="14"/>
    <n v="0.85714285714285721"/>
    <n v="-0.125"/>
    <s v="Stable"/>
    <s v="Stockout Risk"/>
    <x v="3"/>
    <s v="Increase Safety Stock"/>
    <n v="10300.780000000001"/>
  </r>
  <r>
    <s v="INVDEM000127"/>
    <s v="Walmart USA"/>
    <s v="ST116"/>
    <s v="Walmart Columbus Store"/>
    <s v="Midwest"/>
    <s v="Ohio"/>
    <s v="Columbus"/>
    <s v="PRD8050"/>
    <x v="3"/>
    <x v="2"/>
    <d v="2026-04-07T00:00:00"/>
    <x v="0"/>
    <n v="164"/>
    <n v="210"/>
    <n v="164"/>
    <n v="46"/>
    <n v="0.71951219512195119"/>
    <n v="-0.21904761904761905"/>
    <s v="Stable"/>
    <s v="Balanced"/>
    <x v="1"/>
    <s v="Maintain Current Plan"/>
    <n v="39824.120000000003"/>
  </r>
  <r>
    <s v="INVDEM001549"/>
    <s v="Walmart USA"/>
    <s v="ST848"/>
    <s v="Walmart San Jose Store"/>
    <s v="Midwest"/>
    <s v="California"/>
    <s v="San Jose"/>
    <s v="PRD8035"/>
    <x v="28"/>
    <x v="4"/>
    <d v="2025-04-05T00:00:00"/>
    <x v="1"/>
    <n v="308"/>
    <n v="286"/>
    <n v="337"/>
    <n v="-51"/>
    <n v="0.8486646884272997"/>
    <n v="0.17832167832167833"/>
    <s v="Stable"/>
    <s v="Understocked"/>
    <x v="5"/>
    <s v="Increase Safety Stock"/>
    <n v="161080.92000000001"/>
  </r>
  <r>
    <s v="INVDEM000031"/>
    <s v="Walmart USA"/>
    <s v="ST242"/>
    <s v="Walmart Augusta Store"/>
    <s v="West"/>
    <s v="Georgia"/>
    <s v="Augusta"/>
    <s v="PRD8110"/>
    <x v="0"/>
    <x v="0"/>
    <d v="2025-07-29T00:00:00"/>
    <x v="4"/>
    <n v="483"/>
    <n v="549"/>
    <n v="483"/>
    <n v="66"/>
    <n v="0.86335403726708071"/>
    <n v="-0.12021857923497267"/>
    <s v="Stable"/>
    <s v="Balanced"/>
    <x v="4"/>
    <s v="Maintain Current Plan"/>
    <n v="237959.61"/>
  </r>
  <r>
    <s v="INVDEM000509"/>
    <s v="Walmart USA"/>
    <s v="ST618"/>
    <s v="Walmart Tucson Store"/>
    <s v="Northeast"/>
    <s v="Arizona"/>
    <s v="Tucson"/>
    <s v="PRD1550"/>
    <x v="37"/>
    <x v="6"/>
    <d v="2026-01-04T00:00:00"/>
    <x v="3"/>
    <n v="1502"/>
    <n v="1625"/>
    <n v="1502"/>
    <n v="123"/>
    <n v="0.9181091877496671"/>
    <n v="-7.5692307692307698E-2"/>
    <s v="Stable"/>
    <s v="Balanced"/>
    <x v="5"/>
    <s v="Maintain Current Plan"/>
    <n v="682133.3"/>
  </r>
  <r>
    <s v="INVDEM000315"/>
    <s v="Walmart USA"/>
    <s v="ST717"/>
    <s v="Walmart Augusta Store"/>
    <s v="West"/>
    <s v="Georgia"/>
    <s v="Augusta"/>
    <s v="PRD5195"/>
    <x v="18"/>
    <x v="2"/>
    <d v="2025-04-21T00:00:00"/>
    <x v="2"/>
    <n v="363"/>
    <n v="372"/>
    <n v="363"/>
    <n v="9"/>
    <n v="0.97520661157024791"/>
    <n v="-2.4193548387096774E-2"/>
    <s v="Stable"/>
    <s v=" understocked "/>
    <x v="2"/>
    <s v="Maintain Current Plan"/>
    <n v="107498.82"/>
  </r>
  <r>
    <s v="INVDEM001715"/>
    <s v="Walmart USA"/>
    <s v="ST157"/>
    <s v="Walmart Austin Store"/>
    <s v="South"/>
    <s v="Texas"/>
    <s v="Austin"/>
    <s v="PRD9815"/>
    <x v="2"/>
    <x v="1"/>
    <d v="2025-03-03T00:00:00"/>
    <x v="0"/>
    <n v="805"/>
    <n v="864"/>
    <n v="805"/>
    <n v="59"/>
    <n v="0.92670807453416149"/>
    <n v="-6.8287037037037035E-2"/>
    <s v="Stable"/>
    <s v="Balanced"/>
    <x v="4"/>
    <s v="Maintain Current Plan"/>
    <n v="25341.4"/>
  </r>
  <r>
    <s v="INVDEM000494"/>
    <s v="Walmart USA"/>
    <s v="ST157"/>
    <s v="Walmart Mesa Store"/>
    <s v="Midwest"/>
    <s v="Arizona"/>
    <s v="Mesa"/>
    <s v="PRD4713"/>
    <x v="22"/>
    <x v="1"/>
    <d v="2025-05-03T00:00:00"/>
    <x v="0"/>
    <n v="270"/>
    <n v="226"/>
    <n v="270"/>
    <n v="-44"/>
    <n v="0.83703703703703702"/>
    <n v="0.19469026548672566"/>
    <s v="Stable"/>
    <s v="Balanced"/>
    <x v="3"/>
    <s v="Maintain Current Plan"/>
    <n v="54888.3"/>
  </r>
  <r>
    <s v="INVDEM000587"/>
    <s v="Walmart USA"/>
    <s v="ST726"/>
    <s v="Walmart Austin Store"/>
    <s v="Northeast"/>
    <s v="Texas"/>
    <s v="Austin"/>
    <s v="PRD6620"/>
    <x v="15"/>
    <x v="7"/>
    <d v="2025-04-26T00:00:00"/>
    <x v="0"/>
    <n v="95"/>
    <n v="528"/>
    <n v="496"/>
    <n v="32"/>
    <n v="0.93548387096774199"/>
    <n v="-6.0606060606060608E-2"/>
    <s v="Stable"/>
    <s v="Understocked"/>
    <x v="3"/>
    <s v="Increase Safety Stock"/>
    <n v="7812.8"/>
  </r>
  <r>
    <s v="INVDEM000367"/>
    <s v="Walmart USA"/>
    <s v="ST438"/>
    <s v="Walmart Springfield Store"/>
    <s v="South"/>
    <s v="Illinois"/>
    <s v="Springfield"/>
    <s v="PRD6808"/>
    <x v="31"/>
    <x v="3"/>
    <d v="2025-02-16T00:00:00"/>
    <x v="3"/>
    <n v="70"/>
    <n v="141"/>
    <n v="142"/>
    <n v="-1"/>
    <n v="0.99295774647887325"/>
    <n v="7.0921985815602835E-3"/>
    <s v="Stable"/>
    <s v="Understocked"/>
    <x v="0"/>
    <s v="Increase Safety Stock"/>
    <n v="13337.8"/>
  </r>
  <r>
    <s v="INVDEM000802"/>
    <s v="Walmart USA"/>
    <s v="ST519"/>
    <s v="Walmart Sacramento Store"/>
    <s v="West"/>
    <s v="California"/>
    <s v="Sacramento"/>
    <s v="PRD8469"/>
    <x v="2"/>
    <x v="1"/>
    <d v="2026-05-26T00:00:00"/>
    <x v="2"/>
    <n v="12"/>
    <n v="294"/>
    <n v="241"/>
    <n v="53"/>
    <n v="0.78008298755186722"/>
    <n v="-0.18027210884353742"/>
    <s v="Stable"/>
    <s v="Understocked"/>
    <x v="3"/>
    <s v="Increase Safety Stock"/>
    <n v="1522.68"/>
  </r>
  <r>
    <s v="INVDEM001433"/>
    <s v="Walmart USA"/>
    <s v="ST720"/>
    <s v="Walmart San Jose Store"/>
    <s v="South"/>
    <s v="California"/>
    <s v="San Jose"/>
    <s v="PRD9341"/>
    <x v="2"/>
    <x v="3"/>
    <d v="2026-05-19T00:00:00"/>
    <x v="0"/>
    <n v="129"/>
    <n v="123"/>
    <n v="170"/>
    <n v="-47"/>
    <n v="0.72352941176470587"/>
    <n v="0.38211382113821141"/>
    <s v="Stable"/>
    <s v="Understocked"/>
    <x v="2"/>
    <s v="Increase Safety Stock"/>
    <n v="8765.5499999999993"/>
  </r>
  <r>
    <s v="INVDEM000610"/>
    <s v="Walmart USA"/>
    <s v="ST740"/>
    <s v="Walmart Savannah Store"/>
    <s v="West"/>
    <s v="Georgia"/>
    <s v="Savannah"/>
    <s v="PRD9161"/>
    <x v="37"/>
    <x v="6"/>
    <d v="2025-09-24T00:00:00"/>
    <x v="3"/>
    <n v="1244"/>
    <n v="1211"/>
    <n v="1244"/>
    <n v="-33"/>
    <n v="0.97347266881028938"/>
    <n v="2.7250206440957887E-2"/>
    <s v="Stable"/>
    <s v="Stockout Risk"/>
    <x v="5"/>
    <s v="Increase Safety Stock"/>
    <n v="254995.12"/>
  </r>
  <r>
    <s v="INVDEM001236"/>
    <s v="Walmart USA"/>
    <s v="ST638"/>
    <s v="Walmart Tampa Store"/>
    <s v="South"/>
    <s v="Florida"/>
    <s v="Tampa"/>
    <s v="PRD1595"/>
    <x v="8"/>
    <x v="5"/>
    <d v="2026-04-25T00:00:00"/>
    <x v="1"/>
    <n v="134"/>
    <n v="1097"/>
    <n v="1034"/>
    <n v="63"/>
    <n v="0.93907156673114123"/>
    <n v="-5.7429352780309938E-2"/>
    <s v="Stable"/>
    <s v="Understocked"/>
    <x v="3"/>
    <s v="Increase Safety Stock"/>
    <n v="37738.42"/>
  </r>
  <r>
    <s v="INVDEM000635"/>
    <s v="Walmart USA"/>
    <s v="ST932"/>
    <s v="Walmart Columbus Store"/>
    <s v="Midwest"/>
    <s v="Ohio"/>
    <s v="Columbus"/>
    <s v="PRD2522"/>
    <x v="10"/>
    <x v="2"/>
    <d v="2025-06-20T00:00:00"/>
    <x v="0"/>
    <n v="165"/>
    <n v="177"/>
    <n v="165"/>
    <n v="12"/>
    <n v="0.92727272727272725"/>
    <n v="-6.7796610169491525E-2"/>
    <s v="Stable"/>
    <s v="Stockout Risk"/>
    <x v="2"/>
    <s v="Increase Safety Stock"/>
    <n v="19610.25"/>
  </r>
  <r>
    <s v="INVDEM000019"/>
    <s v="Walmart USA"/>
    <s v="ST308"/>
    <s v="Walmart Naperville Store"/>
    <s v="West"/>
    <s v="Illinois"/>
    <s v="Naperville"/>
    <s v="PRD7224"/>
    <x v="18"/>
    <x v="2"/>
    <d v="2026-03-13T00:00:00"/>
    <x v="3"/>
    <n v="925"/>
    <n v="1318"/>
    <n v="1659"/>
    <n v="-341"/>
    <n v="0.79445449065702234"/>
    <n v="0.25872534142640363"/>
    <s v="Stable"/>
    <s v="Understocked"/>
    <x v="1"/>
    <s v="Increase Safety Stock"/>
    <n v="157731"/>
  </r>
  <r>
    <s v="INVDEM001538"/>
    <s v="Walmart USA"/>
    <s v="ST181"/>
    <s v="Walmart Tucson Store"/>
    <s v="South"/>
    <s v="Arizona"/>
    <s v="Tucson"/>
    <s v="PRD3468"/>
    <x v="21"/>
    <x v="1"/>
    <d v="2026-05-15T00:00:00"/>
    <x v="0"/>
    <n v="179"/>
    <n v="513"/>
    <n v="398"/>
    <n v="115"/>
    <n v="0.71105527638190957"/>
    <n v="-0.22417153996101363"/>
    <s v="Stable"/>
    <s v="Understocked"/>
    <x v="2"/>
    <s v="Increase Safety Stock"/>
    <n v="65684.05"/>
  </r>
  <r>
    <s v="INVDEM000040"/>
    <s v="Walmart USA"/>
    <s v="ST130"/>
    <s v="Walmart Tucson Store"/>
    <s v="Northeast"/>
    <s v="Arizona"/>
    <s v="Tucson"/>
    <s v="PRD4836"/>
    <x v="21"/>
    <x v="2"/>
    <d v="2026-03-23T00:00:00"/>
    <x v="3"/>
    <n v="579"/>
    <n v="683"/>
    <n v="720"/>
    <n v="-37"/>
    <n v="0.94861111111111107"/>
    <n v="5.4172767203513911E-2"/>
    <s v="Stable"/>
    <s v="Understocked"/>
    <x v="1"/>
    <s v="Increase Safety Stock"/>
    <n v="108041.4"/>
  </r>
  <r>
    <s v="INVDEM000364"/>
    <s v="Walmart USA"/>
    <s v="ST186"/>
    <s v="Walmart San Diego Store"/>
    <s v="South"/>
    <s v="California"/>
    <s v="San Diego"/>
    <s v="PRD9344"/>
    <x v="7"/>
    <x v="2"/>
    <d v="2025-06-27T00:00:00"/>
    <x v="4"/>
    <n v="372"/>
    <n v="1171"/>
    <n v="985"/>
    <n v="186"/>
    <n v="0.81116751269035536"/>
    <n v="-0.15883859948761742"/>
    <s v="Stable"/>
    <s v="Understocked"/>
    <x v="0"/>
    <s v="Increase Safety Stock"/>
    <n v="173020.92"/>
  </r>
  <r>
    <s v="INVDEM000735"/>
    <s v="Walmart USA"/>
    <s v="ST826"/>
    <s v="Walmart Los Angeles Store"/>
    <s v="Midwest"/>
    <s v="California"/>
    <s v="Los Angeles"/>
    <s v="PRD4031"/>
    <x v="8"/>
    <x v="5"/>
    <d v="2026-02-03T00:00:00"/>
    <x v="3"/>
    <n v="742"/>
    <n v="1361"/>
    <n v="1590"/>
    <n v="-229"/>
    <n v="0.85597484276729563"/>
    <n v="0.16825863335782512"/>
    <s v="Stable"/>
    <s v="Understocked"/>
    <x v="0"/>
    <s v="Increase Safety Stock"/>
    <n v="117762.82"/>
  </r>
  <r>
    <s v="INVDEM001535"/>
    <s v="Walmart USA"/>
    <s v="ST106"/>
    <s v="Walmart Tampa Store"/>
    <s v="South"/>
    <s v="Florida"/>
    <s v="Tampa"/>
    <s v="PRD4509"/>
    <x v="34"/>
    <x v="5"/>
    <d v="2025-05-22T00:00:00"/>
    <x v="2"/>
    <n v="999999"/>
    <n v="977"/>
    <n v="1039"/>
    <n v="-62"/>
    <n v="0.94032723772858517"/>
    <n v="6.3459570112589556E-2"/>
    <s v="Stable"/>
    <s v="Understocked"/>
    <x v="0"/>
    <s v="Increase Safety Stock"/>
    <n v="91111.58"/>
  </r>
  <r>
    <s v="INVDEM000293"/>
    <s v="Walmart USA"/>
    <s v="ST337"/>
    <s v="Walmart Savannah Store"/>
    <s v="West"/>
    <s v="Georgia"/>
    <s v="Savannah"/>
    <s v="PRD3214"/>
    <x v="11"/>
    <x v="4"/>
    <d v="2025-06-01T00:00:00"/>
    <x v="2"/>
    <n v="539"/>
    <n v="730"/>
    <n v="719"/>
    <n v="11"/>
    <n v="0.98470097357440889"/>
    <n v="-1.5068493150684932E-2"/>
    <s v="Stable"/>
    <s v="Understocked"/>
    <x v="1"/>
    <s v="Increase Safety Stock"/>
    <n v="22066.66"/>
  </r>
  <r>
    <s v="INVDEM001441"/>
    <s v="Walmart USA"/>
    <s v="ST735"/>
    <s v="Walmart Sacramento Store"/>
    <s v="Midwest"/>
    <s v="California"/>
    <s v="Sacramento"/>
    <s v="PRD4952"/>
    <x v="13"/>
    <x v="4"/>
    <d v="2026-04-02T00:00:00"/>
    <x v="2"/>
    <n v="693"/>
    <n v="1290"/>
    <n v="979"/>
    <n v="311"/>
    <n v="0.68232890704800819"/>
    <n v="-0.24108527131782945"/>
    <s v="Stable"/>
    <s v="Understocked"/>
    <x v="1"/>
    <s v="Increase Safety Stock"/>
    <n v="21254.31"/>
  </r>
  <r>
    <s v="INVDEM001462"/>
    <s v="Walmart USA"/>
    <s v="ST173"/>
    <s v="Walmart Rochester Store"/>
    <s v="South"/>
    <s v="New York"/>
    <s v="Rochester"/>
    <s v="PRD5307"/>
    <x v="13"/>
    <x v="2"/>
    <d v="2025-09-28T00:00:00"/>
    <x v="3"/>
    <n v="103"/>
    <n v="137"/>
    <n v="103"/>
    <n v="34"/>
    <n v="0.66990291262135915"/>
    <n v="-0.24817518248175183"/>
    <s v="Stable"/>
    <s v="Stockout Risk"/>
    <x v="3"/>
    <s v="Increase Safety Stock"/>
    <n v="6431.32"/>
  </r>
  <r>
    <s v="INVDEM001525"/>
    <s v="Walmart USA"/>
    <s v="ST302"/>
    <s v="Walmart Los Angeles Store"/>
    <s v="West"/>
    <s v="California"/>
    <s v="Los Angeles"/>
    <s v="PRD7391"/>
    <x v="18"/>
    <x v="2"/>
    <d v="2025-12-16T00:00:00"/>
    <x v="0"/>
    <n v="115"/>
    <n v="103"/>
    <n v="115"/>
    <n v="-12"/>
    <n v="0.89565217391304353"/>
    <n v="0.11650485436893204"/>
    <s v="Stable"/>
    <s v="Balanced"/>
    <x v="5"/>
    <s v="Maintain Current Plan"/>
    <n v="3662.75"/>
  </r>
  <r>
    <s v="INVDEM000733"/>
    <s v="Walmart USA"/>
    <s v="ST338"/>
    <s v="Walmart Albany Store"/>
    <s v="Northeast"/>
    <s v="New York"/>
    <s v="Albany"/>
    <s v="PRD3626"/>
    <x v="15"/>
    <x v="7"/>
    <d v="2025-05-08T00:00:00"/>
    <x v="2"/>
    <n v="133"/>
    <n v="536"/>
    <n v="570"/>
    <n v="-34"/>
    <n v="0.94035087719298249"/>
    <n v="6.3432835820895525E-2"/>
    <s v="Stable"/>
    <s v="Understocked"/>
    <x v="4"/>
    <s v="Increase Safety Stock"/>
    <n v="6208.44"/>
  </r>
  <r>
    <s v="INVDEM000017"/>
    <s v="Walmart USA"/>
    <s v="ST686"/>
    <s v="Walmart Atlanta Store"/>
    <s v="West"/>
    <s v="Georgia"/>
    <s v="Atlanta"/>
    <s v="PRD4065"/>
    <x v="27"/>
    <x v="7"/>
    <d v="2025-12-27T00:00:00"/>
    <x v="2"/>
    <n v="692"/>
    <n v="800"/>
    <n v="842"/>
    <n v="-42"/>
    <n v="0.95011876484560576"/>
    <n v="5.2499999999999998E-2"/>
    <s v="Stable"/>
    <s v="Understocked"/>
    <x v="5"/>
    <s v="Increase Safety Stock"/>
    <n v="347190.24"/>
  </r>
  <r>
    <s v="INVDEM001170"/>
    <s v="Walmart USA"/>
    <s v="ST152"/>
    <s v="Walmart Augusta Store"/>
    <s v="West"/>
    <s v="Georgia"/>
    <s v="Augusta"/>
    <s v="PRD7849"/>
    <x v="1"/>
    <x v="0"/>
    <d v="2025-11-30T00:00:00"/>
    <x v="4"/>
    <n v="942"/>
    <n v="1317"/>
    <n v="1277"/>
    <n v="40"/>
    <n v="0.96867658574784654"/>
    <n v="-3.0372057706909643E-2"/>
    <s v="Stable"/>
    <s v="Understocked"/>
    <x v="2"/>
    <s v="Increase Safety Stock"/>
    <n v="165547.07999999999"/>
  </r>
  <r>
    <s v="INVDEM000437"/>
    <s v="Walmart USA"/>
    <s v="ST333"/>
    <s v="Walmart Dallas Store"/>
    <s v="South"/>
    <s v="Texas"/>
    <s v="Dallas"/>
    <s v="PRD3037"/>
    <x v="33"/>
    <x v="6"/>
    <d v="2025-12-24T00:00:00"/>
    <x v="2"/>
    <n v="25"/>
    <n v="231"/>
    <n v="341"/>
    <n v="-110"/>
    <n v="0.67741935483870974"/>
    <n v="0.47619047619047616"/>
    <s v="Stable"/>
    <s v="Understocked"/>
    <x v="4"/>
    <s v="Increase Safety Stock"/>
    <n v="9584"/>
  </r>
  <r>
    <s v="INVDEM000680"/>
    <s v="Walmart USA"/>
    <s v="ST735"/>
    <s v="Walmart Houston Store"/>
    <s v="West"/>
    <s v="Texas"/>
    <s v="Houston"/>
    <s v="PRD4090"/>
    <x v="14"/>
    <x v="4"/>
    <d v="2025-09-06T00:00:00"/>
    <x v="1"/>
    <n v="207"/>
    <n v="586"/>
    <n v="728"/>
    <n v="-142"/>
    <n v="0.80494505494505497"/>
    <n v="0.24232081911262798"/>
    <s v="Stable"/>
    <s v="Understocked"/>
    <x v="2"/>
    <s v="Increase Safety Stock"/>
    <n v="28615.68"/>
  </r>
  <r>
    <s v="INVDEM000913"/>
    <s v="Walmart USA"/>
    <s v="ST735"/>
    <s v="Walmart Dallas Store"/>
    <s v="Northeast"/>
    <s v="Texas"/>
    <s v="Dallas"/>
    <s v="PRD4217"/>
    <x v="9"/>
    <x v="5"/>
    <d v="2025-07-11T00:00:00"/>
    <x v="3"/>
    <n v="322"/>
    <n v="598"/>
    <n v="705"/>
    <n v="-107"/>
    <n v="0.84822695035460993"/>
    <n v="0.17892976588628762"/>
    <s v="Stable"/>
    <s v="Understocked"/>
    <x v="5"/>
    <s v="Increase Safety Stock"/>
    <n v="97347.04"/>
  </r>
  <r>
    <s v="INVDEM000819"/>
    <s v="Walmart USA"/>
    <s v="ST994"/>
    <s v="Walmart Buffalo Store"/>
    <s v="Midwest"/>
    <s v="New York"/>
    <s v="Buffalo"/>
    <s v="PRD3606"/>
    <x v="11"/>
    <x v="4"/>
    <d v="2025-07-12T00:00:00"/>
    <x v="2"/>
    <n v="530"/>
    <n v="875"/>
    <n v="986"/>
    <n v="-111"/>
    <n v="0.88742393509127793"/>
    <n v="0.12685714285714286"/>
    <s v="Stable"/>
    <s v="Overstocked"/>
    <x v="4"/>
    <s v="Increase Safety Stock"/>
    <n v="117856.1"/>
  </r>
  <r>
    <s v="INVDEM000780"/>
    <s v="Walmart USA"/>
    <s v="ST131"/>
    <s v="Walmart Orlando Store"/>
    <s v="West"/>
    <s v="Florida"/>
    <s v="Orlando"/>
    <s v="PRD2540"/>
    <x v="0"/>
    <x v="0"/>
    <d v="2026-04-05T00:00:00"/>
    <x v="0"/>
    <n v="269"/>
    <n v="249"/>
    <n v="373"/>
    <n v="-124"/>
    <n v="0.66756032171581769"/>
    <n v="0.49799196787148592"/>
    <s v="Stable"/>
    <s v="Understocked"/>
    <x v="5"/>
    <s v="Increase Safety Stock"/>
    <n v="96288.55"/>
  </r>
  <r>
    <s v="INVDEM000036"/>
    <s v="Walmart USA"/>
    <s v="ST321"/>
    <s v="Walmart Tucson Store"/>
    <s v="West"/>
    <s v="Arizona"/>
    <s v="Tucson"/>
    <s v="PRD1386"/>
    <x v="22"/>
    <x v="1"/>
    <d v="2025-05-09T00:00:00"/>
    <x v="4"/>
    <n v="581"/>
    <n v="607"/>
    <n v="581"/>
    <n v="26"/>
    <n v="0.95524956970740105"/>
    <n v="-4.2833607907743002E-2"/>
    <s v="Stable"/>
    <s v="Balanced"/>
    <x v="4"/>
    <s v="Maintain Current Plan"/>
    <n v="15890.35"/>
  </r>
  <r>
    <s v="INVDEM000584"/>
    <s v="Walmart USA"/>
    <s v="ST548"/>
    <s v="Walmart Albany Store"/>
    <s v="West"/>
    <s v="New York"/>
    <s v="Albany"/>
    <s v="PRD8320"/>
    <x v="23"/>
    <x v="1"/>
    <d v="2025-05-10T00:00:00"/>
    <x v="4"/>
    <n v="359"/>
    <n v="374"/>
    <n v="359"/>
    <n v="15"/>
    <n v="0.95821727019498604"/>
    <n v="-4.0106951871657755E-2"/>
    <s v="Stable"/>
    <s v="Stockout Risk"/>
    <x v="3"/>
    <s v="Increase Safety Stock"/>
    <n v="70615.3"/>
  </r>
  <r>
    <s v="INVDEM000703"/>
    <s v="Walmart USA"/>
    <s v="ST631"/>
    <s v="Walmart Scottsdale Store"/>
    <s v="West"/>
    <s v="Arizona"/>
    <s v="Scottsdale"/>
    <s v="PRD7153"/>
    <x v="17"/>
    <x v="3"/>
    <d v="2026-05-17T00:00:00"/>
    <x v="1"/>
    <n v="73"/>
    <n v="80"/>
    <n v="73"/>
    <n v="7"/>
    <n v="0.90410958904109595"/>
    <n v="-8.7499999999999994E-2"/>
    <s v="Stable"/>
    <s v="Overstocked"/>
    <x v="4"/>
    <s v="Reduce Reorder Quantity"/>
    <n v="21475.14"/>
  </r>
  <r>
    <s v="INVDEM001029"/>
    <s v="Walmart USA"/>
    <s v="ST521"/>
    <s v="Walmart Cleveland Store"/>
    <s v="Northeast"/>
    <s v="Ohio"/>
    <s v="Cleveland"/>
    <s v="PRD3684"/>
    <x v="29"/>
    <x v="3"/>
    <d v="2025-01-12T00:00:00"/>
    <x v="4"/>
    <n v="139"/>
    <n v="343"/>
    <n v="401"/>
    <n v="-58"/>
    <n v="0.85536159600997508"/>
    <n v="0.16909620991253643"/>
    <s v="Stable"/>
    <s v="Understocked"/>
    <x v="4"/>
    <s v="Increase Safety Stock"/>
    <n v="35695.199999999997"/>
  </r>
  <r>
    <s v="INVDEM001856"/>
    <s v="Walmart USA"/>
    <s v="ST943"/>
    <s v="Walmart Augusta Store"/>
    <s v="West"/>
    <s v="Georgia"/>
    <s v="Augusta"/>
    <s v="PRD1402"/>
    <x v="33"/>
    <x v="6"/>
    <d v="2025-01-10T00:00:00"/>
    <x v="0"/>
    <n v="313"/>
    <n v="432"/>
    <n v="481"/>
    <n v="-49"/>
    <n v="0.89812889812889818"/>
    <n v="0.11342592592592593"/>
    <s v="Stable"/>
    <s v="Understocked"/>
    <x v="4"/>
    <s v="Increase Safety Stock"/>
    <n v="59138.22"/>
  </r>
  <r>
    <s v="INVDEM001857"/>
    <s v="Walmart USA"/>
    <s v="ST798"/>
    <s v="Walmart Tampa Store"/>
    <s v="Northeast"/>
    <s v="Florida"/>
    <s v="Tampa"/>
    <s v="PRD6338"/>
    <x v="39"/>
    <x v="7"/>
    <d v="2026-01-08T00:00:00"/>
    <x v="0"/>
    <n v="782"/>
    <n v="972"/>
    <n v="782"/>
    <n v="190"/>
    <n v="0.75703324808184147"/>
    <n v="-0.19547325102880658"/>
    <s v="Stable"/>
    <s v="Stockout Risk"/>
    <x v="4"/>
    <s v="Increase Safety Stock"/>
    <n v="150214.38"/>
  </r>
  <r>
    <s v="INVDEM001756"/>
    <s v="Walmart USA"/>
    <s v="ST900"/>
    <s v="Walmart Tucson Store"/>
    <s v="West"/>
    <s v="Arizona"/>
    <s v="Tucson"/>
    <s v="PRD8650"/>
    <x v="37"/>
    <x v="6"/>
    <d v="2025-12-31T00:00:00"/>
    <x v="3"/>
    <n v="282"/>
    <n v="236"/>
    <n v="282"/>
    <n v="-46"/>
    <n v="0.83687943262411346"/>
    <n v="0.19491525423728814"/>
    <s v="Stable"/>
    <s v="Balanced"/>
    <x v="0"/>
    <s v="Maintain Current Plan"/>
    <n v="77420.28"/>
  </r>
  <r>
    <s v="INVDEM001181"/>
    <s v="Walmart USA"/>
    <s v="ST776"/>
    <s v="Walmart Buffalo Store"/>
    <s v="Midwest"/>
    <s v="New York"/>
    <s v="Buffalo"/>
    <s v="PRD9318"/>
    <x v="13"/>
    <x v="4"/>
    <d v="2025-09-06T00:00:00"/>
    <x v="3"/>
    <n v="20"/>
    <n v="595"/>
    <n v="865"/>
    <n v="-270"/>
    <n v="0.68786127167630062"/>
    <n v="0.45378151260504201"/>
    <s v="Stable"/>
    <s v="Understocked"/>
    <x v="1"/>
    <s v="Increase Safety Stock"/>
    <n v="304954.75"/>
  </r>
  <r>
    <s v="INVDEM000500"/>
    <s v="Walmart USA"/>
    <s v="ST559"/>
    <s v="Walmart Savannah Store"/>
    <s v="Midwest"/>
    <s v="Georgia"/>
    <s v="Savannah"/>
    <s v="PRD9654"/>
    <x v="38"/>
    <x v="6"/>
    <d v="2025-01-25T00:00:00"/>
    <x v="3"/>
    <n v="20"/>
    <n v="128"/>
    <n v="102"/>
    <n v="26"/>
    <n v="0.74509803921568629"/>
    <n v="-0.203125"/>
    <s v="Stable"/>
    <s v="Understocked"/>
    <x v="1"/>
    <s v="Increase Safety Stock"/>
    <n v="6914.08"/>
  </r>
  <r>
    <s v="INVDEM000695"/>
    <s v="Walmart USA"/>
    <s v="ST459"/>
    <s v="Walmart Chicago Store"/>
    <s v="Midwest"/>
    <s v="Illinois"/>
    <s v="Chicago"/>
    <s v="PRD3311"/>
    <x v="10"/>
    <x v="2"/>
    <d v="2025-05-15T00:00:00"/>
    <x v="3"/>
    <n v="284"/>
    <n v="597"/>
    <n v="607"/>
    <n v="-10"/>
    <n v="0.9835255354200988"/>
    <n v="1.675041876046901E-2"/>
    <s v="Stable"/>
    <s v="Understocked"/>
    <x v="2"/>
    <s v="Increase Safety Stock"/>
    <n v="106460.24"/>
  </r>
  <r>
    <s v="INVDEM001031"/>
    <s v="Walmart USA"/>
    <s v="ST754"/>
    <s v="Walmart Springfield Store"/>
    <s v="Northeast"/>
    <s v="Illinois"/>
    <s v="Springfield"/>
    <s v="PRD9779"/>
    <x v="26"/>
    <x v="2"/>
    <d v="2025-02-16T00:00:00"/>
    <x v="4"/>
    <n v="266"/>
    <n v="577"/>
    <n v="604"/>
    <n v="-27"/>
    <n v="0.95529801324503316"/>
    <n v="4.6793760831889082E-2"/>
    <s v="Stable"/>
    <s v="Understocked"/>
    <x v="4"/>
    <s v="Increase Safety Stock"/>
    <n v="84308.7"/>
  </r>
  <r>
    <s v="INVDEM001418"/>
    <s v="Walmart USA"/>
    <s v="ST820"/>
    <s v="Walmart New York City Store"/>
    <s v="West"/>
    <s v="New York"/>
    <s v="New York City"/>
    <s v="PRD9592"/>
    <x v="14"/>
    <x v="4"/>
    <d v="2026-03-04T00:00:00"/>
    <x v="4"/>
    <n v="260"/>
    <n v="280"/>
    <n v="260"/>
    <n v="20"/>
    <n v="0.92307692307692313"/>
    <n v="-7.1428571428571425E-2"/>
    <s v="Stable"/>
    <s v="Stockout Risk"/>
    <x v="4"/>
    <s v="Increase Safety Stock"/>
    <n v="42988.4"/>
  </r>
  <r>
    <s v="INVDEM000345"/>
    <s v="Walmart USA"/>
    <s v="ST977"/>
    <s v="Walmart Orlando Store"/>
    <s v="Midwest"/>
    <s v="Florida"/>
    <s v="Orlando"/>
    <s v="PRD4082"/>
    <x v="19"/>
    <x v="5"/>
    <d v="2025-05-30T00:00:00"/>
    <x v="3"/>
    <n v="735"/>
    <n v="1089"/>
    <n v="825"/>
    <n v="264"/>
    <n v="0.67999999999999994"/>
    <n v="-0.24242424242424243"/>
    <s v="Stable"/>
    <s v="Understocked"/>
    <x v="1"/>
    <s v="Increase Safety Stock"/>
    <n v="275455.95"/>
  </r>
  <r>
    <s v="INVDEM000001"/>
    <s v="Walmart USA"/>
    <s v="ST570"/>
    <s v="Walmart Sacramento Store"/>
    <s v="Northeast"/>
    <s v="California"/>
    <s v="Sacramento"/>
    <s v="PRD9752"/>
    <x v="39"/>
    <x v="7"/>
    <d v="2026-04-01T00:00:00"/>
    <x v="2"/>
    <n v="30"/>
    <n v="369"/>
    <n v="300"/>
    <n v="69"/>
    <n v="0.77"/>
    <n v="-0.18699186991869918"/>
    <s v="Stable"/>
    <s v="Understocked"/>
    <x v="2"/>
    <s v="Increase Safety Stock"/>
    <n v="2562"/>
  </r>
  <r>
    <s v="INVDEM001330"/>
    <s v="Walmart USA"/>
    <s v="ST550"/>
    <s v="Walmart San Jose Store"/>
    <s v="South"/>
    <s v="California"/>
    <s v="San Jose"/>
    <s v="PRD9200"/>
    <x v="31"/>
    <x v="3"/>
    <d v="2026-01-08T00:00:00"/>
    <x v="2"/>
    <n v="537"/>
    <n v="401"/>
    <n v="551"/>
    <n v="-150"/>
    <n v="0.72776769509981853"/>
    <n v="0.37406483790523692"/>
    <s v="Stable"/>
    <s v="Understocked"/>
    <x v="3"/>
    <s v="Increase Safety Stock"/>
    <n v="133465.98000000001"/>
  </r>
  <r>
    <s v="INVDEM001670"/>
    <s v="Walmart USA"/>
    <s v="ST349"/>
    <s v="Walmart Cincinnati Store"/>
    <s v="South"/>
    <s v="Ohio"/>
    <s v="Cincinnati"/>
    <s v="PRD7976"/>
    <x v="39"/>
    <x v="7"/>
    <d v="2026-02-26T00:00:00"/>
    <x v="3"/>
    <n v="524"/>
    <n v="1624"/>
    <n v="1450"/>
    <n v="174"/>
    <n v="0.88"/>
    <n v="-0.10714285714285714"/>
    <s v="Stable"/>
    <s v="Understocked"/>
    <x v="5"/>
    <s v="Increase Safety Stock"/>
    <n v="89452.04"/>
  </r>
  <r>
    <s v="INVDEM001950"/>
    <s v="Walmart USA"/>
    <s v="ST681"/>
    <s v="Walmart Buffalo Store"/>
    <s v="South"/>
    <s v="New York"/>
    <s v="Buffalo"/>
    <s v="PRD9881"/>
    <x v="20"/>
    <x v="0"/>
    <d v="2025-06-05T00:00:00"/>
    <x v="0"/>
    <n v="121"/>
    <n v="191"/>
    <n v="261"/>
    <n v="-70"/>
    <n v="0.73180076628352486"/>
    <n v="0.36649214659685864"/>
    <s v="Stable"/>
    <s v="Understocked"/>
    <x v="3"/>
    <s v="Increase Safety Stock"/>
    <n v="2613.6"/>
  </r>
  <r>
    <s v="INVDEM001235"/>
    <s v="Walmart USA"/>
    <s v="ST892"/>
    <s v="Walmart Buffalo Store"/>
    <s v="Midwest"/>
    <s v="New York"/>
    <s v="Buffalo"/>
    <s v="PRD3210"/>
    <x v="0"/>
    <x v="0"/>
    <d v="2025-10-23T00:00:00"/>
    <x v="1"/>
    <n v="194"/>
    <n v="960"/>
    <n v="1448"/>
    <n v="-488"/>
    <n v="0.66298342541436461"/>
    <n v="0.5083333333333333"/>
    <s v="Unstable"/>
    <s v="Understocked"/>
    <x v="2"/>
    <s v="Increase Safety Stock"/>
    <n v="42307.519999999997"/>
  </r>
  <r>
    <s v="INVDEM000934"/>
    <s v="Walmart USA"/>
    <s v="ST374"/>
    <s v="Walmart Savannah Store"/>
    <s v="Northeast"/>
    <s v="Georgia"/>
    <s v="Savannah"/>
    <s v="PRD8619"/>
    <x v="28"/>
    <x v="4"/>
    <d v="2026-01-22T00:00:00"/>
    <x v="0"/>
    <n v="48"/>
    <n v="55"/>
    <n v="48"/>
    <n v="7"/>
    <n v="0.85416666666666663"/>
    <n v="-0.12727272727272726"/>
    <s v="Stable"/>
    <s v="Overstocked"/>
    <x v="0"/>
    <s v="Increase Safety Stock"/>
    <n v="1898.4"/>
  </r>
  <r>
    <s v="INVDEM000673"/>
    <s v="Walmart USA"/>
    <s v="ST286"/>
    <s v="Walmart Savannah Store"/>
    <s v="Midwest"/>
    <s v="Georgia"/>
    <s v="Savannah"/>
    <s v="PRD2543"/>
    <x v="18"/>
    <x v="2"/>
    <d v="2025-02-15T00:00:00"/>
    <x v="2"/>
    <n v="20"/>
    <n v="500"/>
    <n v="422"/>
    <n v="78"/>
    <n v="0.81516587677725116"/>
    <n v="-0.156"/>
    <s v="Stable"/>
    <s v="Balanced"/>
    <x v="0"/>
    <s v="Maintain Current Plan"/>
    <n v="220786.18"/>
  </r>
  <r>
    <s v="INVDEM000728"/>
    <s v="Walmart USA"/>
    <s v="ST286"/>
    <s v="Walmart Mesa Store"/>
    <s v="South"/>
    <s v="Arizona"/>
    <s v="Mesa"/>
    <s v="PRD8632"/>
    <x v="27"/>
    <x v="7"/>
    <d v="2026-02-11T00:00:00"/>
    <x v="4"/>
    <n v="223"/>
    <n v="675"/>
    <n v="920"/>
    <n v="-245"/>
    <n v="0.73369565217391308"/>
    <n v="0.36296296296296299"/>
    <s v="Stable"/>
    <s v="Understocked"/>
    <x v="3"/>
    <s v="Increase Safety Stock"/>
    <n v="83433.22"/>
  </r>
  <r>
    <s v="INVDEM000781"/>
    <s v="Walmart USA"/>
    <s v="ST438"/>
    <s v="Walmart Houston Store"/>
    <s v="South"/>
    <s v="Texas"/>
    <s v="Houston"/>
    <s v="PRD6258"/>
    <x v="18"/>
    <x v="2"/>
    <d v="2025-07-31T00:00:00"/>
    <x v="2"/>
    <n v="999999"/>
    <n v="550"/>
    <n v="447"/>
    <n v="103"/>
    <n v="0.76957494407158833"/>
    <n v="-0.18727272727272729"/>
    <s v="Stable"/>
    <s v="Stockout Risk"/>
    <x v="1"/>
    <s v="Increase Safety Stock"/>
    <n v="8358.9"/>
  </r>
  <r>
    <s v="INVDEM000731"/>
    <s v="Walmart USA"/>
    <s v="ST395"/>
    <s v="Walmart Buffalo Store"/>
    <s v="South"/>
    <s v="New York"/>
    <s v="Buffalo"/>
    <s v="PRD7887"/>
    <x v="18"/>
    <x v="2"/>
    <d v="2025-12-21T00:00:00"/>
    <x v="3"/>
    <n v="419"/>
    <n v="1104"/>
    <n v="1126"/>
    <n v="-22"/>
    <n v="0.98046181172291291"/>
    <n v="1.9927536231884056E-2"/>
    <s v="Stable"/>
    <s v="Understocked"/>
    <x v="4"/>
    <s v="Increase Safety Stock"/>
    <n v="115945.68"/>
  </r>
  <r>
    <s v="INVDEM001205"/>
    <s v="Walmart USA"/>
    <s v="ST723"/>
    <s v="Walmart Sacramento Store"/>
    <s v="South"/>
    <s v="California"/>
    <s v="Sacramento"/>
    <s v="PRD8389"/>
    <x v="8"/>
    <x v="5"/>
    <d v="2025-01-13T00:00:00"/>
    <x v="4"/>
    <n v="715"/>
    <n v="771"/>
    <n v="862"/>
    <n v="-91"/>
    <n v="0.89443155452436196"/>
    <n v="0.11802853437094682"/>
    <s v="Stable"/>
    <s v="Understocked"/>
    <x v="3"/>
    <s v="Increase Safety Stock"/>
    <n v="276762.2"/>
  </r>
  <r>
    <s v="INVDEM001729"/>
    <s v="Walmart USA"/>
    <s v="ST327"/>
    <s v="Walmart San Antonio Store"/>
    <s v="Midwest"/>
    <s v="Texas"/>
    <s v="San Antonio"/>
    <s v="PRD3093"/>
    <x v="36"/>
    <x v="7"/>
    <d v="2025-06-05T00:00:00"/>
    <x v="4"/>
    <n v="601"/>
    <n v="634"/>
    <n v="915"/>
    <n v="-281"/>
    <n v="0.69289617486338795"/>
    <n v="0.44321766561514198"/>
    <s v="Stable"/>
    <s v="Understocked"/>
    <x v="1"/>
    <s v="Increase Safety Stock"/>
    <n v="273256.67"/>
  </r>
  <r>
    <s v="INVDEM000855"/>
    <s v="Walmart USA"/>
    <s v="ST191"/>
    <s v="Walmart Tampa Store"/>
    <s v="South"/>
    <s v="Florida"/>
    <s v="Tampa"/>
    <s v="PRD9644"/>
    <x v="4"/>
    <x v="3"/>
    <d v="2025-04-06T00:00:00"/>
    <x v="0"/>
    <n v="235"/>
    <n v="302"/>
    <n v="235"/>
    <n v="67"/>
    <n v="0.71489361702127652"/>
    <n v="-0.22185430463576158"/>
    <s v="Stable"/>
    <s v="Balanced"/>
    <x v="4"/>
    <s v="Maintain Current Plan"/>
    <n v="3929.2"/>
  </r>
  <r>
    <s v="INVDEM000716"/>
    <s v="Walmart USA"/>
    <s v="ST442"/>
    <s v="Walmart Macon Store"/>
    <s v="Northeast"/>
    <s v="Georgia"/>
    <s v="Macon"/>
    <s v="PRD7760"/>
    <x v="37"/>
    <x v="6"/>
    <d v="2026-04-17T00:00:00"/>
    <x v="1"/>
    <n v="744"/>
    <n v="1236"/>
    <n v="1013"/>
    <n v="223"/>
    <n v="0.77986179664363275"/>
    <n v="-0.18042071197411003"/>
    <s v="Stable"/>
    <s v="Understocked"/>
    <x v="4"/>
    <s v="Increase Safety Stock"/>
    <n v="93208.320000000007"/>
  </r>
  <r>
    <s v="INVDEM001989"/>
    <s v="Walmart USA"/>
    <s v="ST915"/>
    <s v="Walmart Buffalo Store"/>
    <s v="Northeast"/>
    <s v="New York"/>
    <s v="Buffalo"/>
    <s v="PRD8230"/>
    <x v="7"/>
    <x v="2"/>
    <d v="2025-06-10T00:00:00"/>
    <x v="1"/>
    <n v="809"/>
    <n v="1089"/>
    <n v="809"/>
    <n v="280"/>
    <n v="0.65389369592088997"/>
    <n v="-0.25711662075298441"/>
    <s v="Stable"/>
    <s v="Stockout Risk"/>
    <x v="3"/>
    <s v="Increase Safety Stock"/>
    <n v="261226.1"/>
  </r>
  <r>
    <s v="INVDEM001923"/>
    <s v="Walmart USA"/>
    <s v="ST904"/>
    <s v="Walmart Albany Store"/>
    <s v="South"/>
    <s v="New York"/>
    <s v="Albany"/>
    <s v="PRD1408"/>
    <x v="8"/>
    <x v="5"/>
    <d v="2025-07-29T00:00:00"/>
    <x v="1"/>
    <n v="373"/>
    <n v="736"/>
    <n v="695"/>
    <n v="41"/>
    <n v="0.94100719424460433"/>
    <n v="-5.5706521739130432E-2"/>
    <s v="Stable"/>
    <s v="Understocked"/>
    <x v="1"/>
    <s v="Increase Safety Stock"/>
    <n v="151475.29999999999"/>
  </r>
  <r>
    <s v="INVDEM001093"/>
    <s v="Walmart USA"/>
    <s v="ST288"/>
    <s v="Walmart Savannah Store"/>
    <s v="South"/>
    <s v="Georgia"/>
    <s v="Savannah"/>
    <s v="PRD6245"/>
    <x v="20"/>
    <x v="0"/>
    <d v="2025-12-21T00:00:00"/>
    <x v="0"/>
    <n v="59"/>
    <n v="383"/>
    <n v="380"/>
    <n v="3"/>
    <n v="0.99210526315789471"/>
    <n v="-7.832898172323759E-3"/>
    <s v="Stable"/>
    <s v="Understocked"/>
    <x v="1"/>
    <s v="Increase Safety Stock"/>
    <n v="3596.05"/>
  </r>
  <r>
    <s v="INVDEM000835"/>
    <s v="Walmart USA"/>
    <s v="ST487"/>
    <s v="Walmart Los Angeles Store"/>
    <s v="West"/>
    <s v="California"/>
    <s v="Los Angeles"/>
    <s v="PRD6624"/>
    <x v="6"/>
    <x v="1"/>
    <d v="2025-12-14T00:00:00"/>
    <x v="4"/>
    <n v="1259"/>
    <n v="1444"/>
    <n v="1259"/>
    <n v="185"/>
    <n v="0.85305798252581411"/>
    <n v="-0.12811634349030471"/>
    <s v="Stable"/>
    <s v="Balanced"/>
    <x v="5"/>
    <s v="Maintain Current Plan"/>
    <n v="327843.59999999998"/>
  </r>
  <r>
    <s v="INVDEM001968"/>
    <s v="Walmart USA"/>
    <s v="ST237"/>
    <s v="Walmart Peoria Store"/>
    <s v="South"/>
    <s v="Illinois"/>
    <s v="Peoria"/>
    <s v="PRD7223"/>
    <x v="15"/>
    <x v="7"/>
    <d v="2025-04-15T00:00:00"/>
    <x v="0"/>
    <n v="409"/>
    <n v="473"/>
    <n v="653"/>
    <n v="-180"/>
    <n v="0.72434915773353747"/>
    <n v="0.38054968287526425"/>
    <s v="Stable"/>
    <s v="Understocked"/>
    <x v="5"/>
    <s v="Increase Safety Stock"/>
    <n v="106536.32000000001"/>
  </r>
  <r>
    <s v="INVDEM000674"/>
    <s v="Walmart USA"/>
    <s v="ST705"/>
    <s v="Walmart Tampa Store"/>
    <s v="Midwest"/>
    <s v="Florida"/>
    <s v="Tampa"/>
    <s v="PRD5803"/>
    <x v="20"/>
    <x v="0"/>
    <d v="2025-05-27T00:00:00"/>
    <x v="4"/>
    <n v="433"/>
    <n v="535"/>
    <n v="433"/>
    <n v="102"/>
    <n v="0.76443418013856812"/>
    <n v="-0.19065420560747665"/>
    <s v="Stable"/>
    <s v="Balanced"/>
    <x v="3"/>
    <s v="Maintain Current Plan"/>
    <n v="110557.89"/>
  </r>
  <r>
    <s v="INVDEM001501"/>
    <s v="Walmart USA"/>
    <s v="ST269"/>
    <s v="Walmart San Diego Store"/>
    <s v="Midwest"/>
    <s v="California"/>
    <s v="San Diego"/>
    <s v="PRD3150"/>
    <x v="35"/>
    <x v="3"/>
    <d v="2025-09-16T00:00:00"/>
    <x v="2"/>
    <n v="283"/>
    <n v="397"/>
    <n v="545"/>
    <n v="-148"/>
    <n v="0.72844036697247705"/>
    <n v="0.37279596977329976"/>
    <s v="Stable"/>
    <s v="Understocked"/>
    <x v="0"/>
    <s v="Increase Safety Stock"/>
    <n v="101834.72"/>
  </r>
  <r>
    <s v="INVDEM001300"/>
    <s v="Walmart USA"/>
    <s v="ST766"/>
    <s v="Walmart Rochester Store"/>
    <s v="West"/>
    <s v="New York"/>
    <s v="Rochester"/>
    <s v="PRD5626"/>
    <x v="16"/>
    <x v="5"/>
    <d v="2025-08-19T00:00:00"/>
    <x v="4"/>
    <n v="54"/>
    <n v="36"/>
    <n v="54"/>
    <n v="-18"/>
    <n v="0.66666666666666674"/>
    <n v="0.5"/>
    <s v="Stable"/>
    <s v="Overstocked"/>
    <x v="2"/>
    <s v="Reduce Reorder Quantity"/>
    <n v="16963.02"/>
  </r>
  <r>
    <s v="INVDEM000743"/>
    <s v="Walmart USA"/>
    <s v="ST230"/>
    <s v="Walmart Mesa Store"/>
    <s v="South"/>
    <s v="Arizona"/>
    <s v="Mesa"/>
    <s v="PRD6092"/>
    <x v="23"/>
    <x v="1"/>
    <d v="2025-11-02T00:00:00"/>
    <x v="0"/>
    <n v="303"/>
    <n v="358"/>
    <n v="303"/>
    <n v="55"/>
    <n v="0.81848184818481851"/>
    <n v="-0.15363128491620112"/>
    <s v="Stable"/>
    <s v="Stockout Risk"/>
    <x v="0"/>
    <s v="Increase Safety Stock"/>
    <n v="48549.69"/>
  </r>
  <r>
    <s v="INVDEM001975"/>
    <s v="Walmart USA"/>
    <s v="ST750"/>
    <s v="Walmart Savannah Store"/>
    <s v="Northeast"/>
    <s v="Georgia"/>
    <s v="Savannah"/>
    <s v="PRD5374"/>
    <x v="31"/>
    <x v="3"/>
    <d v="2026-03-11T00:00:00"/>
    <x v="0"/>
    <n v="571"/>
    <n v="780"/>
    <n v="652"/>
    <n v="128"/>
    <n v="0.80368098159509205"/>
    <n v="-0.1641025641025641"/>
    <s v="Stable"/>
    <s v="Understocked"/>
    <x v="0"/>
    <s v="Increase Safety Stock"/>
    <n v="96710.27"/>
  </r>
  <r>
    <s v="INVDEM001706"/>
    <s v="Walmart USA"/>
    <s v="ST455"/>
    <s v="Walmart Tucson Store"/>
    <s v="Northeast"/>
    <s v="Arizona"/>
    <s v="Tucson"/>
    <s v="PRD5607"/>
    <x v="1"/>
    <x v="0"/>
    <d v="2025-09-16T00:00:00"/>
    <x v="2"/>
    <n v="199"/>
    <n v="190"/>
    <n v="230"/>
    <n v="-40"/>
    <n v="0.82608695652173914"/>
    <n v="0.21052631578947367"/>
    <s v="Stable"/>
    <s v="Understocked"/>
    <x v="2"/>
    <s v="Increase Safety Stock"/>
    <n v="69062.95"/>
  </r>
  <r>
    <s v="INVDEM000748"/>
    <s v="Walmart USA"/>
    <s v="ST961"/>
    <s v="Walmart Orlando Store"/>
    <s v="Northeast"/>
    <s v="Florida"/>
    <s v="Orlando"/>
    <s v="PRD9339"/>
    <x v="6"/>
    <x v="1"/>
    <d v="2026-03-02T00:00:00"/>
    <x v="4"/>
    <n v="1143"/>
    <n v="1512"/>
    <n v="1143"/>
    <n v="369"/>
    <n v="0.67716535433070868"/>
    <n v="-0.24404761904761904"/>
    <s v="Stable"/>
    <s v="Overstocked"/>
    <x v="4"/>
    <s v="Improve Forecast Model"/>
    <n v="269965.17"/>
  </r>
  <r>
    <s v="INVDEM001414"/>
    <s v="Walmart USA"/>
    <s v="ST155"/>
    <s v="Walmart Cleveland Store"/>
    <s v="Midwest"/>
    <s v="Ohio"/>
    <s v="Cleveland"/>
    <s v="PRD5229"/>
    <x v="23"/>
    <x v="1"/>
    <d v="2025-10-21T00:00:00"/>
    <x v="1"/>
    <n v="493"/>
    <n v="635"/>
    <n v="493"/>
    <n v="142"/>
    <n v="0.71196754563894515"/>
    <n v="-0.22362204724409449"/>
    <s v="Stable"/>
    <s v="Balanced"/>
    <x v="5"/>
    <s v="Maintain Current Plan"/>
    <n v="75581.83"/>
  </r>
  <r>
    <s v="INVDEM001849"/>
    <s v="Walmart USA"/>
    <s v="ST217"/>
    <s v="Walmart Austin Store"/>
    <s v="South"/>
    <s v="Texas"/>
    <s v="Austin"/>
    <s v="PRD8202"/>
    <x v="25"/>
    <x v="0"/>
    <d v="2025-09-26T00:00:00"/>
    <x v="0"/>
    <n v="243"/>
    <n v="191"/>
    <n v="283"/>
    <n v="-92"/>
    <n v="0.67491166077738518"/>
    <n v="0.48167539267015708"/>
    <s v="Stable"/>
    <s v="Understocked"/>
    <x v="0"/>
    <s v="Increase Safety Stock"/>
    <n v="45530.91"/>
  </r>
  <r>
    <s v="INVDEM002003"/>
    <s v="Walmart USA"/>
    <s v="ST438"/>
    <s v="Walmart Miami Store"/>
    <s v="West"/>
    <s v="Florida"/>
    <s v="Miami"/>
    <s v="PRD7431"/>
    <x v="1"/>
    <x v="0"/>
    <d v="2025-03-29T00:00:00"/>
    <x v="1"/>
    <n v="76"/>
    <n v="342"/>
    <n v="260"/>
    <n v="82"/>
    <n v="0.68461538461538463"/>
    <n v="-0.23976608187134502"/>
    <s v="Stable"/>
    <s v="Understocked"/>
    <x v="0"/>
    <s v="Increase Safety Stock"/>
    <n v="20316.32"/>
  </r>
  <r>
    <s v="INVDEM000095"/>
    <s v="Walmart USA"/>
    <s v="ST983"/>
    <s v="Walmart Chicago Store"/>
    <s v="South"/>
    <s v="Illinois"/>
    <s v="Chicago"/>
    <s v="PRD5160"/>
    <x v="25"/>
    <x v="0"/>
    <d v="2025-04-20T00:00:00"/>
    <x v="4"/>
    <n v="1036"/>
    <n v="1087"/>
    <n v="1229"/>
    <n v="-142"/>
    <n v="0.88445890968266883"/>
    <n v="0.13063477460901565"/>
    <s v="Stable"/>
    <s v="Understocked"/>
    <x v="3"/>
    <s v="Increase Safety Stock"/>
    <n v="15384.6"/>
  </r>
  <r>
    <s v="INVDEM001429"/>
    <s v="Walmart USA"/>
    <s v="ST140"/>
    <s v="Walmart Naperville Store"/>
    <s v="West"/>
    <s v="Illinois"/>
    <s v="Naperville"/>
    <s v="PRD6150"/>
    <x v="29"/>
    <x v="3"/>
    <d v="2026-04-24T00:00:00"/>
    <x v="0"/>
    <n v="721"/>
    <n v="615"/>
    <n v="738"/>
    <n v="-123"/>
    <n v="0.83333333333333337"/>
    <n v="0.2"/>
    <s v="Stable"/>
    <s v="Understocked"/>
    <x v="3"/>
    <s v="Increase Safety Stock"/>
    <n v="114754.36"/>
  </r>
  <r>
    <s v="INVDEM001220"/>
    <s v="Walmart USA"/>
    <s v="ST310"/>
    <s v="Walmart Toledo Store"/>
    <s v="Midwest"/>
    <s v="Ohio"/>
    <s v="Toledo"/>
    <s v="PRD7445"/>
    <x v="28"/>
    <x v="4"/>
    <d v="2025-12-07T00:00:00"/>
    <x v="3"/>
    <n v="195"/>
    <n v="832"/>
    <n v="1227"/>
    <n v="-395"/>
    <n v="0.67807660961695193"/>
    <n v="0.47475961538461536"/>
    <s v="Stable"/>
    <s v="Understocked"/>
    <x v="0"/>
    <s v="Increase Safety Stock"/>
    <n v="86096.4"/>
  </r>
  <r>
    <s v="INVDEM000880"/>
    <s v="Walmart USA"/>
    <s v="ST167"/>
    <s v="Walmart Toledo Store"/>
    <s v="Northeast"/>
    <s v="Ohio"/>
    <s v="Toledo"/>
    <s v="PRD3543"/>
    <x v="33"/>
    <x v="6"/>
    <d v="2025-11-09T00:00:00"/>
    <x v="4"/>
    <n v="205"/>
    <n v="391"/>
    <n v="478"/>
    <n v="-87"/>
    <n v="0.81799163179916312"/>
    <n v="0.22250639386189258"/>
    <s v="Stable"/>
    <s v="Understocked"/>
    <x v="2"/>
    <s v="Increase Safety Stock"/>
    <n v="7710.05"/>
  </r>
  <r>
    <s v="INVDEM001516"/>
    <s v="Walmart USA"/>
    <s v="ST114"/>
    <s v="Walmart Sacramento Store"/>
    <s v="West"/>
    <s v="California"/>
    <s v="Sacramento"/>
    <s v="PRD2629"/>
    <x v="14"/>
    <x v="4"/>
    <d v="2025-06-13T00:00:00"/>
    <x v="4"/>
    <n v="508"/>
    <n v="416"/>
    <n v="570"/>
    <n v="-154"/>
    <n v="0.72982456140350882"/>
    <n v="0.37019230769230771"/>
    <s v="Stable"/>
    <s v="Understocked"/>
    <x v="0"/>
    <s v="Increase Safety Stock"/>
    <n v="89529.919999999998"/>
  </r>
  <r>
    <s v="INVDEM001466"/>
    <s v="Walmart USA"/>
    <s v="ST959"/>
    <s v="Walmart Naperville Store"/>
    <s v="Northeast"/>
    <s v="Illinois"/>
    <s v="Naperville"/>
    <s v="PRD3373"/>
    <x v="4"/>
    <x v="3"/>
    <d v="2025-03-31T00:00:00"/>
    <x v="0"/>
    <n v="52"/>
    <n v="52"/>
    <n v="52"/>
    <n v="0"/>
    <n v="1"/>
    <n v="0"/>
    <s v="Stable"/>
    <s v="Overstocked"/>
    <x v="0"/>
    <s v="Reduce Reorder Quantity"/>
    <n v="260"/>
  </r>
  <r>
    <s v="INVDEM001389"/>
    <s v="Walmart USA"/>
    <s v="ST459"/>
    <s v="Walmart Savannah Store"/>
    <s v="South"/>
    <s v="Georgia"/>
    <s v="Savannah"/>
    <s v="PRD1790"/>
    <x v="1"/>
    <x v="0"/>
    <d v="2025-12-05T00:00:00"/>
    <x v="3"/>
    <n v="10"/>
    <n v="617"/>
    <n v="511"/>
    <n v="106"/>
    <n v="0.79256360078277888"/>
    <n v="-0.17179902755267423"/>
    <s v="Stable"/>
    <s v="Understocked"/>
    <x v="1"/>
    <s v="Increase Safety Stock"/>
    <n v="663.8"/>
  </r>
  <r>
    <s v="INVDEM000653"/>
    <s v="Walmart USA"/>
    <s v="ST412"/>
    <s v="Walmart Houston Store"/>
    <s v="Northeast"/>
    <s v="Texas"/>
    <s v="Houston"/>
    <s v="PRD2230"/>
    <x v="16"/>
    <x v="5"/>
    <d v="2025-12-22T00:00:00"/>
    <x v="4"/>
    <n v="175"/>
    <n v="346"/>
    <n v="262"/>
    <n v="84"/>
    <n v="0.67938931297709926"/>
    <n v="-0.24277456647398843"/>
    <s v="Stable"/>
    <s v="Understocked"/>
    <x v="2"/>
    <s v="Increase Safety Stock"/>
    <n v="1009.75"/>
  </r>
  <r>
    <s v="INVDEM000405"/>
    <s v="Walmart USA"/>
    <s v="ST330"/>
    <s v="Walmart Tampa Store"/>
    <s v="South"/>
    <s v="Florida"/>
    <s v="Tampa"/>
    <s v="PRD6813"/>
    <x v="25"/>
    <x v="0"/>
    <d v="2026-02-17T00:00:00"/>
    <x v="0"/>
    <n v="15"/>
    <n v="35"/>
    <n v="29"/>
    <n v="6"/>
    <n v="0.7931034482758621"/>
    <n v="-0.17142857142857143"/>
    <s v="Stable"/>
    <s v="Understocked"/>
    <x v="4"/>
    <s v="Increase Safety Stock"/>
    <n v="5532.75"/>
  </r>
  <r>
    <s v="INVDEM000070"/>
    <s v="Walmart USA"/>
    <s v="ST160"/>
    <s v="Walmart Austin Store"/>
    <s v="West"/>
    <s v="Texas"/>
    <s v="Austin"/>
    <s v="PRD1815"/>
    <x v="26"/>
    <x v="2"/>
    <d v="2025-02-18T00:00:00"/>
    <x v="0"/>
    <n v="325"/>
    <n v="685"/>
    <n v="564"/>
    <n v="121"/>
    <n v="0.78546099290780136"/>
    <n v="-0.17664233576642335"/>
    <s v="Stable"/>
    <s v="Understocked"/>
    <x v="4"/>
    <s v="Increase Safety Stock"/>
    <n v="10211.5"/>
  </r>
  <r>
    <s v="INVDEM001963"/>
    <s v="Walmart USA"/>
    <s v="ST756"/>
    <s v="Walmart New York City Store"/>
    <s v="South"/>
    <s v="New York"/>
    <s v="New York City"/>
    <s v="PRD8265"/>
    <x v="6"/>
    <x v="1"/>
    <d v="2026-05-26T00:00:00"/>
    <x v="1"/>
    <n v="31"/>
    <n v="38"/>
    <n v="31"/>
    <n v="7"/>
    <n v="0.77419354838709675"/>
    <n v="-0.18421052631578946"/>
    <s v="Stable"/>
    <s v="Stockout Risk"/>
    <x v="4"/>
    <s v="Reduce Reorder Quantity"/>
    <n v="2148.61"/>
  </r>
  <r>
    <s v="INVDEM001784"/>
    <s v="Walmart USA"/>
    <s v="ST261"/>
    <s v="Walmart Savannah Store"/>
    <s v="Midwest"/>
    <s v="Georgia"/>
    <s v="Savannah"/>
    <s v="PRD3250"/>
    <x v="19"/>
    <x v="5"/>
    <d v="2025-12-27T00:00:00"/>
    <x v="1"/>
    <n v="634"/>
    <n v="1066"/>
    <n v="1062"/>
    <n v="4"/>
    <n v="0.99623352165725043"/>
    <n v="-3.7523452157598499E-3"/>
    <s v="Stable"/>
    <s v="Understocked"/>
    <x v="5"/>
    <s v="Increase Safety Stock"/>
    <n v="278636.65999999997"/>
  </r>
  <r>
    <s v="INVDEM001652"/>
    <s v="Walmart USA"/>
    <s v="ST113"/>
    <s v="Walmart Peoria Store"/>
    <s v="South"/>
    <s v="Illinois"/>
    <s v="Peoria"/>
    <s v="PRD9406"/>
    <x v="6"/>
    <x v="1"/>
    <d v="2026-03-01T00:00:00"/>
    <x v="4"/>
    <n v="1015"/>
    <n v="906"/>
    <n v="1015"/>
    <n v="-109"/>
    <n v="0.89261083743842362"/>
    <n v="0.12030905077262694"/>
    <s v="Stable"/>
    <s v="Stockout Risk"/>
    <x v="3"/>
    <s v="Increase Safety Stock"/>
    <n v="137705.04999999999"/>
  </r>
  <r>
    <s v="INVDEM001214"/>
    <s v="Walmart USA"/>
    <s v="ST100"/>
    <s v="Walmart Tampa Store"/>
    <s v="Midwest"/>
    <s v="Florida"/>
    <s v="Tampa"/>
    <s v="PRD7447"/>
    <x v="14"/>
    <x v="4"/>
    <d v="2025-09-26T00:00:00"/>
    <x v="3"/>
    <n v="717"/>
    <n v="830"/>
    <n v="717"/>
    <n v="113"/>
    <n v="0.8423988842398884"/>
    <n v="-0.13614457831325302"/>
    <s v="Stable"/>
    <s v="Balanced"/>
    <x v="3"/>
    <s v="Maintain Current Plan"/>
    <n v="209156.07"/>
  </r>
  <r>
    <s v="INVDEM000110"/>
    <s v="Walmart USA"/>
    <s v="ST876"/>
    <s v="Walmart Cleveland Store"/>
    <s v="South"/>
    <s v="Ohio"/>
    <s v="Cleveland"/>
    <s v="PRD1929"/>
    <x v="6"/>
    <x v="1"/>
    <d v="2025-10-24T00:00:00"/>
    <x v="4"/>
    <n v="733"/>
    <n v="1628"/>
    <n v="1740"/>
    <n v="-112"/>
    <n v="0.93563218390804592"/>
    <n v="6.8796068796068796E-2"/>
    <s v="Stable"/>
    <s v="Understocked"/>
    <x v="0"/>
    <s v="Increase Safety Stock"/>
    <n v="166955.41"/>
  </r>
  <r>
    <s v="INVDEM000298"/>
    <s v="Walmart USA"/>
    <s v="ST320"/>
    <s v="Walmart Toledo Store"/>
    <s v="Northeast"/>
    <s v="Ohio"/>
    <s v="Toledo"/>
    <s v="PRD5658"/>
    <x v="24"/>
    <x v="6"/>
    <d v="2025-11-04T00:00:00"/>
    <x v="0"/>
    <n v="14"/>
    <n v="511"/>
    <n v="597"/>
    <n v="-86"/>
    <n v="0.85594639865996647"/>
    <n v="0.16829745596868884"/>
    <s v="Stable"/>
    <s v="Understocked"/>
    <x v="0"/>
    <s v="Increase Safety Stock"/>
    <n v="4426.66"/>
  </r>
  <r>
    <s v="INVDEM000868"/>
    <s v="Walmart USA"/>
    <s v="ST110"/>
    <s v="Walmart Springfield Store"/>
    <s v="West"/>
    <s v="Illinois"/>
    <s v="Springfield"/>
    <s v="PRD1388"/>
    <x v="20"/>
    <x v="0"/>
    <d v="2025-11-14T00:00:00"/>
    <x v="0"/>
    <n v="165"/>
    <n v="194"/>
    <n v="165"/>
    <n v="29"/>
    <n v="0.82424242424242422"/>
    <n v="-0.14948453608247422"/>
    <s v="Stable"/>
    <s v="Balanced"/>
    <x v="3"/>
    <s v="Maintain Current Plan"/>
    <n v="5474.7"/>
  </r>
  <r>
    <s v="INVDEM001388"/>
    <s v="Walmart USA"/>
    <s v="ST996"/>
    <s v="Walmart Cincinnati Store"/>
    <s v="Midwest"/>
    <s v="Ohio"/>
    <s v="Cincinnati"/>
    <s v="PRD2479"/>
    <x v="2"/>
    <x v="1"/>
    <d v="2026-01-31T00:00:00"/>
    <x v="2"/>
    <n v="38"/>
    <n v="28"/>
    <n v="38"/>
    <n v="-10"/>
    <n v="0.73684210526315796"/>
    <n v="0.35714285714285715"/>
    <s v="Stable"/>
    <s v="Stockout Risk"/>
    <x v="4"/>
    <s v="Increase Safety Stock"/>
    <n v="5119.74"/>
  </r>
  <r>
    <s v="INVDEM000228"/>
    <s v="Walmart USA"/>
    <s v="ST887"/>
    <s v="Walmart Savannah Store"/>
    <s v="West"/>
    <s v="Georgia"/>
    <s v="Savannah"/>
    <s v="PRD4956"/>
    <x v="2"/>
    <x v="1"/>
    <d v="2025-08-18T00:00:00"/>
    <x v="2"/>
    <n v="201"/>
    <n v="386"/>
    <n v="511"/>
    <n v="-125"/>
    <n v="0.75538160469667326"/>
    <n v="0.32383419689119169"/>
    <s v="Stable"/>
    <s v="Understocked"/>
    <x v="0"/>
    <s v="Increase Safety Stock"/>
    <n v="58772.4"/>
  </r>
  <r>
    <s v="INVDEM001611"/>
    <s v="Walmart USA"/>
    <s v="ST409"/>
    <s v="Walmart Peoria Store"/>
    <s v="West"/>
    <s v="Illinois"/>
    <s v="Peoria"/>
    <s v="PRD7582"/>
    <x v="4"/>
    <x v="3"/>
    <d v="2025-08-09T00:00:00"/>
    <x v="4"/>
    <n v="201"/>
    <n v="281"/>
    <n v="240"/>
    <n v="41"/>
    <n v="0.82916666666666661"/>
    <n v="-0.14590747330960854"/>
    <s v="Stable"/>
    <s v="Balanced"/>
    <x v="2"/>
    <s v="Maintain Current Plan"/>
    <n v="38995.199999999997"/>
  </r>
  <r>
    <s v="INVDEM000479"/>
    <s v="Walmart USA"/>
    <s v="ST260"/>
    <s v="Walmart Chicago Store"/>
    <s v="Northeast"/>
    <s v="Illinois"/>
    <s v="Chicago"/>
    <s v="PRD9710"/>
    <x v="12"/>
    <x v="6"/>
    <d v="2026-04-26T00:00:00"/>
    <x v="4"/>
    <n v="409"/>
    <n v="864"/>
    <n v="840"/>
    <n v="24"/>
    <n v="0.97142857142857142"/>
    <n v="-2.7777777777777776E-2"/>
    <s v="Stable"/>
    <s v="Understocked"/>
    <x v="1"/>
    <s v="Increase Safety Stock"/>
    <n v="138761.43"/>
  </r>
  <r>
    <s v="INVDEM001115"/>
    <s v="Walmart USA"/>
    <s v="ST503"/>
    <s v="Walmart New York City Store"/>
    <s v="Midwest"/>
    <s v="New York"/>
    <s v="New York City"/>
    <s v="PRD9334"/>
    <x v="7"/>
    <x v="2"/>
    <d v="2026-03-14T00:00:00"/>
    <x v="1"/>
    <n v="343"/>
    <n v="603"/>
    <n v="674"/>
    <n v="-71"/>
    <n v="0.89465875370919878"/>
    <n v="0.11774461028192372"/>
    <s v="Stable"/>
    <s v="Understocked"/>
    <x v="3"/>
    <s v="Increase Safety Stock"/>
    <n v="13562.22"/>
  </r>
  <r>
    <s v="INVDEM000598"/>
    <s v="Walmart USA"/>
    <s v="ST720"/>
    <s v="Walmart Los Angeles Store"/>
    <s v="Northeast"/>
    <s v="California"/>
    <s v="Los Angeles"/>
    <s v="PRD2738"/>
    <x v="16"/>
    <x v="5"/>
    <d v="2025-07-21T00:00:00"/>
    <x v="2"/>
    <n v="644"/>
    <n v="462"/>
    <n v="673"/>
    <n v="-211"/>
    <n v="0.68647845468053492"/>
    <n v="0.45670995670995673"/>
    <s v="Stable"/>
    <s v="Understocked"/>
    <x v="3"/>
    <s v="Increase Safety Stock"/>
    <n v="100451.12"/>
  </r>
  <r>
    <s v="INVDEM002001"/>
    <s v="Walmart USA"/>
    <s v="ST720"/>
    <s v="Walmart Sacramento Store"/>
    <s v="Midwest"/>
    <s v="California"/>
    <s v="Sacramento"/>
    <s v="PRD5170"/>
    <x v="5"/>
    <x v="4"/>
    <d v="2026-05-08T00:00:00"/>
    <x v="1"/>
    <n v="406"/>
    <n v="746"/>
    <n v="1096"/>
    <n v="-350"/>
    <n v="0.68065693430656937"/>
    <n v="0.46916890080428952"/>
    <s v="Stable"/>
    <s v="Understocked"/>
    <x v="1"/>
    <s v="Increase Safety Stock"/>
    <n v="86445.52"/>
  </r>
  <r>
    <s v="INVDEM001122"/>
    <s v="Walmart USA"/>
    <s v="ST800"/>
    <s v="Walmart Tampa Store"/>
    <s v="West"/>
    <s v="Florida"/>
    <s v="Tampa"/>
    <s v="PRD4385"/>
    <x v="17"/>
    <x v="3"/>
    <d v="2026-01-03T00:00:00"/>
    <x v="4"/>
    <n v="247"/>
    <n v="259"/>
    <n v="247"/>
    <n v="12"/>
    <n v="0.95141700404858298"/>
    <n v="-4.633204633204633E-2"/>
    <s v="Stable"/>
    <s v="Stockout Risk"/>
    <x v="0"/>
    <s v="Increase Safety Stock"/>
    <n v="69698.460000000006"/>
  </r>
  <r>
    <s v="INVDEM001016"/>
    <s v="Walmart USA"/>
    <s v="ST540"/>
    <s v="Walmart Houston Store"/>
    <s v="Midwest"/>
    <s v="Texas"/>
    <s v="Houston"/>
    <s v="PRD8302"/>
    <x v="7"/>
    <x v="2"/>
    <d v="2025-10-20T00:00:00"/>
    <x v="4"/>
    <n v="166"/>
    <n v="397"/>
    <n v="342"/>
    <n v="55"/>
    <n v="0.83918128654970758"/>
    <n v="-0.1385390428211587"/>
    <s v="Stable"/>
    <s v="Understocked"/>
    <x v="1"/>
    <s v="Increase Safety Stock"/>
    <n v="5793.4"/>
  </r>
  <r>
    <s v="INVDEM000853"/>
    <s v="Walmart USA"/>
    <s v="ST658"/>
    <s v="Walmart Rochester Store"/>
    <s v="Northeast"/>
    <s v="New York"/>
    <s v="Rochester"/>
    <s v="PRD7726"/>
    <x v="33"/>
    <x v="6"/>
    <d v="2025-01-19T00:00:00"/>
    <x v="3"/>
    <n v="208"/>
    <n v="100"/>
    <n v="1502"/>
    <n v="-468"/>
    <n v="6.6577896138481973E-2"/>
    <n v="14.02"/>
    <s v="Unstable"/>
    <s v="Understocked"/>
    <x v="1"/>
    <s v="Increase Safety Stock"/>
    <n v="61813.440000000002"/>
  </r>
  <r>
    <s v="INVDEM000211"/>
    <s v="Walmart USA"/>
    <s v="ST883"/>
    <s v="Walmart Cincinnati Store"/>
    <s v="Northeast"/>
    <s v="Ohio"/>
    <s v="Cincinnati"/>
    <s v="PRD6995"/>
    <x v="14"/>
    <x v="4"/>
    <d v="2026-01-24T00:00:00"/>
    <x v="0"/>
    <n v="183"/>
    <n v="481"/>
    <n v="725"/>
    <n v="-244"/>
    <n v="0.663448275862069"/>
    <n v="0.5072765072765073"/>
    <s v="Unstable"/>
    <s v="Stockout Risk"/>
    <x v="1"/>
    <s v="Increase Safety Stock"/>
    <n v="22918.92"/>
  </r>
  <r>
    <s v="INVDEM000340"/>
    <s v="Walmart USA"/>
    <s v="ST517"/>
    <s v="Walmart San Diego Store"/>
    <s v="West"/>
    <s v="California"/>
    <s v="San Diego"/>
    <s v="PRD8412"/>
    <x v="23"/>
    <x v="1"/>
    <d v="2025-07-06T00:00:00"/>
    <x v="2"/>
    <n v="641"/>
    <n v="717"/>
    <n v="641"/>
    <n v="76"/>
    <n v="0.88143525741029638"/>
    <n v="-0.10599721059972106"/>
    <s v="Stable"/>
    <s v="Balanced"/>
    <x v="2"/>
    <s v="Maintain Current Plan"/>
    <n v="121149"/>
  </r>
  <r>
    <s v="INVDEM000089"/>
    <s v="Walmart USA"/>
    <s v="ST784"/>
    <s v="Walmart Dallas Store"/>
    <s v="Midwest"/>
    <s v="Texas"/>
    <s v="Dallas"/>
    <s v="PRD8479"/>
    <x v="5"/>
    <x v="4"/>
    <d v="2026-03-22T00:00:00"/>
    <x v="4"/>
    <n v="30"/>
    <n v="823"/>
    <n v="758"/>
    <n v="65"/>
    <n v="0.91424802110817938"/>
    <n v="-7.8979343863912518E-2"/>
    <s v="Stable"/>
    <s v="Understocked"/>
    <x v="2"/>
    <s v="Increase Safety Stock"/>
    <n v="10513.2"/>
  </r>
  <r>
    <s v="INVDEM001071"/>
    <s v="Walmart USA"/>
    <s v="ST487"/>
    <s v="Walmart Macon Store"/>
    <s v="Midwest"/>
    <s v="Georgia"/>
    <s v="Macon"/>
    <s v="PRD4725"/>
    <x v="18"/>
    <x v="2"/>
    <d v="2025-05-31T00:00:00"/>
    <x v="4"/>
    <n v="789"/>
    <n v="760"/>
    <n v="789"/>
    <n v="-29"/>
    <n v="0.96324461343472745"/>
    <n v="3.8157894736842106E-2"/>
    <s v="Stable"/>
    <s v="Stockout Risk"/>
    <x v="3"/>
    <s v="Increase Safety Stock"/>
    <n v="151393.32"/>
  </r>
  <r>
    <s v="INVDEM002013"/>
    <s v="Walmart USA"/>
    <s v="ST749"/>
    <s v="Walmart Miami Store"/>
    <s v="South"/>
    <s v="Florida"/>
    <s v="Miami"/>
    <s v="PRD7496"/>
    <x v="11"/>
    <x v="4"/>
    <d v="2025-10-21T00:00:00"/>
    <x v="3"/>
    <n v="1636"/>
    <n v="1735"/>
    <n v="1946"/>
    <n v="-211"/>
    <n v="0.89157245632065774"/>
    <n v="0.12161383285302593"/>
    <s v="Stable"/>
    <s v="Understocked"/>
    <x v="2"/>
    <s v="Increase Safety Stock"/>
    <n v="54904.160000000003"/>
  </r>
  <r>
    <s v="INVDEM000162"/>
    <s v="Walmart USA"/>
    <s v="ST940"/>
    <s v="Walmart Tucson Store"/>
    <s v="West"/>
    <s v="Arizona"/>
    <s v="Tucson"/>
    <s v="PRD1634"/>
    <x v="22"/>
    <x v="1"/>
    <d v="2026-05-18T00:00:00"/>
    <x v="1"/>
    <n v="648"/>
    <n v="560"/>
    <n v="833"/>
    <n v="-273"/>
    <n v="0.67226890756302526"/>
    <n v="0.48749999999999999"/>
    <s v="Stable"/>
    <s v="Understocked"/>
    <x v="1"/>
    <s v="Increase Safety Stock"/>
    <n v="106194.24000000001"/>
  </r>
  <r>
    <s v="INVDEM001442"/>
    <s v="Walmart USA"/>
    <s v="ST551"/>
    <s v="Walmart New York City Store"/>
    <s v="Midwest"/>
    <s v="New York"/>
    <s v="New York City"/>
    <s v="PRD4703"/>
    <x v="1"/>
    <x v="0"/>
    <d v="2026-05-11T00:00:00"/>
    <x v="1"/>
    <n v="572"/>
    <n v="475"/>
    <n v="572"/>
    <n v="-97"/>
    <n v="0.83041958041958042"/>
    <n v="0.20421052631578948"/>
    <s v="Stable"/>
    <s v="Stockout Risk"/>
    <x v="1"/>
    <s v="Increase Safety Stock"/>
    <n v="124919.08"/>
  </r>
  <r>
    <s v="INVDEM000782"/>
    <s v="Walmart USA"/>
    <s v="ST234"/>
    <s v="Walmart Austin Store"/>
    <s v="Midwest"/>
    <s v="Texas"/>
    <s v="Austin"/>
    <s v="PRD1958"/>
    <x v="1"/>
    <x v="6"/>
    <d v="2025-04-23T00:00:00"/>
    <x v="1"/>
    <n v="99"/>
    <n v="90"/>
    <n v="99"/>
    <n v="-9"/>
    <n v="0.90909090909090906"/>
    <n v="0.1"/>
    <s v="Stable"/>
    <s v="Balanced"/>
    <x v="2"/>
    <s v="Maintain Current Plan"/>
    <n v="46862.64"/>
  </r>
  <r>
    <s v="INVDEM000837"/>
    <s v="Walmart USA"/>
    <s v="ST413"/>
    <s v="Walmart Orlando Store"/>
    <s v="Midwest"/>
    <s v="Florida"/>
    <s v="Orlando"/>
    <s v="PRD8613"/>
    <x v="19"/>
    <x v="5"/>
    <d v="2025-06-10T00:00:00"/>
    <x v="4"/>
    <n v="590"/>
    <n v="872"/>
    <n v="993"/>
    <n v="-121"/>
    <n v="0.878147029204431"/>
    <n v="0.13876146788990826"/>
    <s v="Stable"/>
    <s v="Understocked"/>
    <x v="3"/>
    <s v="Increase Safety Stock"/>
    <n v="156709.9"/>
  </r>
  <r>
    <s v="INVDEM000291"/>
    <s v="Walmart USA"/>
    <s v="ST682"/>
    <s v="Walmart Austin Store"/>
    <s v="South"/>
    <s v="Texas"/>
    <s v="Austin"/>
    <s v="PRD2906"/>
    <x v="22"/>
    <x v="1"/>
    <d v="2026-02-16T00:00:00"/>
    <x v="1"/>
    <n v="269"/>
    <n v="440"/>
    <n v="637"/>
    <n v="-197"/>
    <n v="0.69073783359497642"/>
    <n v="0.44772727272727275"/>
    <s v="Stable"/>
    <s v="Understocked"/>
    <x v="5"/>
    <s v="Increase Safety Stock"/>
    <n v="12365.93"/>
  </r>
  <r>
    <s v="INVDEM001103"/>
    <s v="Walmart USA"/>
    <s v="ST964"/>
    <s v="Walmart Jacksonville Store"/>
    <s v="West"/>
    <s v="Florida"/>
    <s v="Jacksonville"/>
    <s v="PRD8172"/>
    <x v="1"/>
    <x v="0"/>
    <d v="2025-10-23T00:00:00"/>
    <x v="2"/>
    <n v="111"/>
    <n v="198"/>
    <n v="305"/>
    <n v="-107"/>
    <n v="0.64918032786885238"/>
    <n v="0.54040404040404044"/>
    <s v="Unstable"/>
    <s v="Understocked"/>
    <x v="1"/>
    <s v="Increase Safety Stock"/>
    <n v="6388.05"/>
  </r>
  <r>
    <s v="INVDEM001878"/>
    <s v="Walmart USA"/>
    <s v="ST714"/>
    <s v="Walmart Los Angeles Store"/>
    <s v="Midwest"/>
    <s v="California"/>
    <s v="Los Angeles"/>
    <s v="PRD3682"/>
    <x v="27"/>
    <x v="7"/>
    <d v="2026-01-23T00:00:00"/>
    <x v="1"/>
    <n v="270"/>
    <n v="859"/>
    <n v="1135"/>
    <n v="-276"/>
    <n v="0.75682819383259914"/>
    <n v="0.32130384167636789"/>
    <s v="Stable"/>
    <s v=" understocked "/>
    <x v="1"/>
    <s v="Increase Safety Stock"/>
    <n v="104292.9"/>
  </r>
  <r>
    <s v="INVDEM000395"/>
    <s v="Walmart USA"/>
    <s v="ST205"/>
    <s v="Walmart Jacksonville Store"/>
    <s v="Midwest"/>
    <s v="Florida"/>
    <s v="Jacksonville"/>
    <s v="PRD8735"/>
    <x v="19"/>
    <x v="5"/>
    <d v="2026-01-28T00:00:00"/>
    <x v="3"/>
    <n v="1366"/>
    <n v="2652"/>
    <n v="2314"/>
    <n v="338"/>
    <n v="0.8539325842696629"/>
    <n v="-0.12745098039215685"/>
    <s v="Stable"/>
    <s v="Understocked"/>
    <x v="0"/>
    <s v="Increase Safety Stock"/>
    <n v="545580.4"/>
  </r>
  <r>
    <s v="INVDEM001003"/>
    <s v="Walmart USA"/>
    <s v="ST820"/>
    <s v="Walmart Austin Store"/>
    <s v="West"/>
    <s v="Texas"/>
    <s v="Austin"/>
    <s v="PRD8765"/>
    <x v="25"/>
    <x v="0"/>
    <d v="2025-06-17T00:00:00"/>
    <x v="4"/>
    <n v="334"/>
    <n v="1039"/>
    <n v="868"/>
    <n v="171"/>
    <n v="0.80299539170506917"/>
    <n v="-0.1645813282001925"/>
    <s v="Stable"/>
    <s v="Understocked"/>
    <x v="4"/>
    <s v="Increase Safety Stock"/>
    <n v="83646.960000000006"/>
  </r>
  <r>
    <s v="INVDEM001332"/>
    <s v="Walmart USA"/>
    <s v="ST660"/>
    <s v="Walmart Sacramento Store"/>
    <s v="Northeast"/>
    <s v="California"/>
    <s v="Sacramento"/>
    <s v="PRD4609"/>
    <x v="25"/>
    <x v="0"/>
    <d v="2025-06-12T00:00:00"/>
    <x v="2"/>
    <n v="177"/>
    <n v="123"/>
    <n v="177"/>
    <n v="-54"/>
    <n v="0.69491525423728806"/>
    <n v="0.43902439024390244"/>
    <s v="Stable"/>
    <s v="Stockout Risk"/>
    <x v="3"/>
    <s v="Increase Safety Stock"/>
    <n v="70948.679999999993"/>
  </r>
  <r>
    <s v="INVDEM000411"/>
    <s v="Walmart USA"/>
    <s v="ST461"/>
    <s v="Walmart Cleveland Store"/>
    <s v="Northeast"/>
    <s v="Ohio"/>
    <s v="Cleveland"/>
    <s v="PRD9637"/>
    <x v="13"/>
    <x v="4"/>
    <d v="2025-10-27T00:00:00"/>
    <x v="0"/>
    <n v="145"/>
    <n v="109"/>
    <n v="145"/>
    <n v="-36"/>
    <n v="0.75172413793103443"/>
    <n v="0.33027522935779818"/>
    <s v="Stable"/>
    <s v="Balanced"/>
    <x v="3"/>
    <s v="Maintain Current Plan"/>
    <n v="28340.25"/>
  </r>
  <r>
    <s v="INVDEM000830"/>
    <s v="Walmart USA"/>
    <s v="ST917"/>
    <s v="Walmart San Antonio Store"/>
    <s v="South"/>
    <s v="Texas"/>
    <s v="San Antonio"/>
    <s v="PRD1484"/>
    <x v="13"/>
    <x v="4"/>
    <d v="2026-01-21T00:00:00"/>
    <x v="2"/>
    <n v="65"/>
    <n v="61"/>
    <n v="65"/>
    <n v="-4"/>
    <n v="0.93846153846153846"/>
    <n v="6.5573770491803282E-2"/>
    <s v="Stable"/>
    <s v="Overstocked"/>
    <x v="3"/>
    <s v="Reduce Reorder Quantity"/>
    <n v="13650.65"/>
  </r>
  <r>
    <s v="INVDEM002015"/>
    <s v="Walmart USA"/>
    <s v="ST151"/>
    <s v="Walmart Buffalo Store"/>
    <s v="South"/>
    <s v="New York"/>
    <s v="Buffalo"/>
    <s v="PRD5480"/>
    <x v="19"/>
    <x v="5"/>
    <d v="2026-01-12T00:00:00"/>
    <x v="3"/>
    <n v="178"/>
    <n v="758"/>
    <n v="683"/>
    <n v="75"/>
    <n v="0.89019033674963399"/>
    <n v="-9.894459102902374E-2"/>
    <s v="Stable"/>
    <s v="Understocked"/>
    <x v="3"/>
    <s v="Increase Safety Stock"/>
    <n v="66450.960000000006"/>
  </r>
  <r>
    <s v="INVDEM002008"/>
    <s v="Walmart USA"/>
    <s v="ST695"/>
    <s v="Walmart Phoenix Store"/>
    <s v="West"/>
    <s v="Arizona"/>
    <s v="Phoenix"/>
    <s v="PRD4366"/>
    <x v="28"/>
    <x v="4"/>
    <d v="2026-03-09T00:00:00"/>
    <x v="4"/>
    <n v="471"/>
    <n v="403"/>
    <n v="471"/>
    <n v="-68"/>
    <n v="0.85562632696390661"/>
    <n v="0.16873449131513649"/>
    <s v="Stable"/>
    <s v="Stockout Risk"/>
    <x v="1"/>
    <s v="Increase Safety Stock"/>
    <n v="17158.53"/>
  </r>
  <r>
    <s v="INVDEM000085"/>
    <s v="Walmart USA"/>
    <s v="ST308"/>
    <s v="Walmart Cleveland Store"/>
    <s v="Northeast"/>
    <s v="Ohio"/>
    <s v="Cleveland"/>
    <s v="PRD3844"/>
    <x v="34"/>
    <x v="5"/>
    <d v="2026-01-13T00:00:00"/>
    <x v="0"/>
    <n v="702"/>
    <n v="862"/>
    <n v="788"/>
    <n v="74"/>
    <n v="0.90609137055837563"/>
    <n v="-8.584686774941995E-2"/>
    <s v="Stable"/>
    <s v="Understocked"/>
    <x v="1"/>
    <s v="Increase Safety Stock"/>
    <n v="194446.98"/>
  </r>
  <r>
    <s v="INVDEM001178"/>
    <s v="Walmart USA"/>
    <s v="ST249"/>
    <s v="Walmart New York City Store"/>
    <s v="South"/>
    <s v="New York"/>
    <s v="New York City"/>
    <s v="PRD9520"/>
    <x v="27"/>
    <x v="7"/>
    <d v="2025-08-20T00:00:00"/>
    <x v="0"/>
    <n v="613"/>
    <n v="677"/>
    <n v="613"/>
    <n v="64"/>
    <n v="0.89559543230016314"/>
    <n v="-9.4534711964549489E-2"/>
    <s v="Stable"/>
    <s v="Balanced"/>
    <x v="2"/>
    <s v="Maintain Current Plan"/>
    <n v="192065.16"/>
  </r>
  <r>
    <s v="INVDEM001244"/>
    <s v="Walmart USA"/>
    <s v="ST249"/>
    <s v="Walmart San Diego Store"/>
    <s v="Midwest"/>
    <s v="California"/>
    <s v="San Diego"/>
    <s v="PRD8092"/>
    <x v="33"/>
    <x v="6"/>
    <d v="2025-10-11T00:00:00"/>
    <x v="4"/>
    <n v="538"/>
    <n v="548"/>
    <n v="697"/>
    <n v="-149"/>
    <n v="0.78622668579626975"/>
    <n v="0.27189781021897808"/>
    <s v="Stable"/>
    <s v="Understocked"/>
    <x v="3"/>
    <s v="Increase Safety Stock"/>
    <n v="147600.29999999999"/>
  </r>
  <r>
    <s v="INVDEM001107"/>
    <s v="Walmart USA"/>
    <s v="ST783"/>
    <s v="Walmart Scottsdale Store"/>
    <s v="Midwest"/>
    <s v="Arizona"/>
    <s v="Scottsdale"/>
    <s v="PRD2306"/>
    <x v="11"/>
    <x v="4"/>
    <d v="2025-10-29T00:00:00"/>
    <x v="4"/>
    <n v="199"/>
    <n v="133"/>
    <n v="199"/>
    <n v="-66"/>
    <n v="0.66834170854271358"/>
    <n v="0.49624060150375937"/>
    <s v="Stable"/>
    <s v="Overstocked"/>
    <x v="2"/>
    <s v="Improve Forecast Model"/>
    <n v="15201.61"/>
  </r>
  <r>
    <s v="INVDEM001569"/>
    <s v="Walmart USA"/>
    <s v="ST427"/>
    <s v="Walmart Chicago Store"/>
    <s v="Midwest"/>
    <s v="Illinois"/>
    <s v="Chicago"/>
    <s v="PRD2296"/>
    <x v="3"/>
    <x v="2"/>
    <d v="2026-02-19T00:00:00"/>
    <x v="1"/>
    <n v="346"/>
    <n v="315"/>
    <n v="419"/>
    <n v="-104"/>
    <n v="0.75178997613365151"/>
    <n v="0.33015873015873015"/>
    <s v="Stable"/>
    <s v="Understocked"/>
    <x v="5"/>
    <s v="Increase Safety Stock"/>
    <n v="93824.82"/>
  </r>
  <r>
    <s v="INVDEM001339"/>
    <s v="Walmart USA"/>
    <s v="ST675"/>
    <s v="Walmart Cleveland Store"/>
    <s v="South"/>
    <s v="Ohio"/>
    <s v="Cleveland"/>
    <s v="PRD5343"/>
    <x v="19"/>
    <x v="5"/>
    <d v="2025-07-25T00:00:00"/>
    <x v="2"/>
    <n v="165"/>
    <n v="120"/>
    <n v="165"/>
    <n v="-45"/>
    <n v="0.72727272727272729"/>
    <n v="0.375"/>
    <s v="Stable"/>
    <s v="Balanced"/>
    <x v="2"/>
    <s v="Maintain Current Plan"/>
    <n v="51405.75"/>
  </r>
  <r>
    <s v="INVDEM000939"/>
    <s v="Walmart USA"/>
    <s v="ST581"/>
    <s v="Walmart Cleveland Store"/>
    <s v="West"/>
    <s v="Ohio"/>
    <s v="Cleveland"/>
    <s v="PRD5416"/>
    <x v="5"/>
    <x v="4"/>
    <d v="2025-08-07T00:00:00"/>
    <x v="2"/>
    <n v="225"/>
    <n v="159"/>
    <n v="225"/>
    <n v="-66"/>
    <n v="0.70666666666666667"/>
    <n v="0.41509433962264153"/>
    <s v="Stable"/>
    <s v="Balanced"/>
    <x v="5"/>
    <s v="Maintain Current Plan"/>
    <n v="26235"/>
  </r>
  <r>
    <s v="INVDEM000533"/>
    <s v="Walmart USA"/>
    <s v="ST594"/>
    <s v="Walmart Naperville Store"/>
    <s v="Midwest"/>
    <s v="Illinois"/>
    <s v="Naperville"/>
    <s v="PRD1408"/>
    <x v="7"/>
    <x v="2"/>
    <d v="2025-04-21T00:00:00"/>
    <x v="3"/>
    <n v="26"/>
    <n v="803"/>
    <n v="651"/>
    <n v="152"/>
    <n v="0.76651305683563753"/>
    <n v="-0.18929016189290163"/>
    <s v="Stable"/>
    <s v=" understocked "/>
    <x v="5"/>
    <s v="Increase Safety Stock"/>
    <n v="1191.8399999999999"/>
  </r>
  <r>
    <s v="INVDEM000145"/>
    <s v="Walmart USA"/>
    <s v="ST901"/>
    <s v="Walmart Los Angeles Store"/>
    <s v="South"/>
    <s v="California"/>
    <s v="Los Angeles"/>
    <s v="PRD4347"/>
    <x v="34"/>
    <x v="5"/>
    <d v="2026-02-13T00:00:00"/>
    <x v="3"/>
    <n v="851"/>
    <n v="952"/>
    <n v="1087"/>
    <n v="-135"/>
    <n v="0.87580496780128791"/>
    <n v="0.14180672268907563"/>
    <s v="Stable"/>
    <s v="Understocked"/>
    <x v="5"/>
    <s v="Increase Safety Stock"/>
    <n v="98341.56"/>
  </r>
  <r>
    <s v="INVDEM000827"/>
    <s v="Walmart USA"/>
    <s v="ST335"/>
    <s v="Walmart Augusta Store"/>
    <s v="Northeast"/>
    <s v="Georgia"/>
    <s v="Augusta"/>
    <s v="PRD5803"/>
    <x v="32"/>
    <x v="7"/>
    <d v="2025-04-12T00:00:00"/>
    <x v="0"/>
    <n v="649"/>
    <n v="706"/>
    <n v="649"/>
    <n v="57"/>
    <n v="0.91217257318952238"/>
    <n v="-8.0736543909348438E-2"/>
    <s v="Stable"/>
    <s v="Balanced"/>
    <x v="0"/>
    <s v="Maintain Current Plan"/>
    <n v="271982.92"/>
  </r>
  <r>
    <s v="INVDEM000997"/>
    <s v="Walmart USA"/>
    <s v="ST732"/>
    <s v="Walmart Toledo Store"/>
    <s v="West"/>
    <s v="Ohio"/>
    <s v="Toledo"/>
    <s v="PRD7033"/>
    <x v="3"/>
    <x v="2"/>
    <d v="2025-07-28T00:00:00"/>
    <x v="0"/>
    <n v="266"/>
    <n v="419"/>
    <n v="436"/>
    <n v="-17"/>
    <n v="0.96100917431192656"/>
    <n v="4.0572792362768499E-2"/>
    <s v="Stable"/>
    <s v="Understocked"/>
    <x v="4"/>
    <s v="Increase Safety Stock"/>
    <n v="92900.5"/>
  </r>
  <r>
    <s v="INVDEM001687"/>
    <s v="Walmart USA"/>
    <s v="ST695"/>
    <s v="Walmart Phoenix Store"/>
    <s v="West"/>
    <s v="Arizona"/>
    <s v="Phoenix"/>
    <s v="PRD4366"/>
    <x v="28"/>
    <x v="4"/>
    <d v="2026-03-09T00:00:00"/>
    <x v="4"/>
    <n v="471"/>
    <n v="403"/>
    <n v="471"/>
    <n v="-68"/>
    <n v="0.85562632696390661"/>
    <n v="0.16873449131513649"/>
    <s v="Stable"/>
    <s v="Stockout Risk"/>
    <x v="1"/>
    <s v="Increase Safety Stock"/>
    <n v="17158.53"/>
  </r>
  <r>
    <s v="INVDEM001742"/>
    <s v="Walmart USA"/>
    <s v="ST652"/>
    <s v="Walmart Houston Store"/>
    <s v="Midwest"/>
    <s v="Texas"/>
    <s v="Houston"/>
    <s v="PRD8831"/>
    <x v="31"/>
    <x v="3"/>
    <d v="2025-09-01T00:00:00"/>
    <x v="2"/>
    <n v="310"/>
    <n v="100"/>
    <n v="644"/>
    <n v="115"/>
    <n v="0.15527950310559002"/>
    <n v="5.44"/>
    <s v="Unstable"/>
    <s v="Understocked"/>
    <x v="0"/>
    <s v="Increase Safety Stock"/>
    <n v="109315.3"/>
  </r>
  <r>
    <s v="INVDEM000104"/>
    <s v="Walmart USA"/>
    <s v="ST803"/>
    <s v="Walmart Mesa Store"/>
    <s v="Midwest"/>
    <s v="Arizona"/>
    <s v="Mesa"/>
    <s v="PRD8964"/>
    <x v="19"/>
    <x v="5"/>
    <d v="2025-10-22T00:00:00"/>
    <x v="1"/>
    <n v="339"/>
    <n v="297"/>
    <n v="339"/>
    <n v="-42"/>
    <n v="0.87610619469026552"/>
    <n v="0.14141414141414141"/>
    <s v="Stable"/>
    <s v="Stockout Risk"/>
    <x v="3"/>
    <s v="Increase Safety Stock"/>
    <n v="44046.27"/>
  </r>
  <r>
    <s v="INVDEM001131"/>
    <s v="Walmart USA"/>
    <s v="ST263"/>
    <s v="Walmart Savannah Store"/>
    <s v="Midwest"/>
    <s v="Georgia"/>
    <s v="Savannah"/>
    <s v="PRD4763"/>
    <x v="4"/>
    <x v="3"/>
    <d v="2025-06-22T00:00:00"/>
    <x v="1"/>
    <n v="487"/>
    <n v="897"/>
    <n v="762"/>
    <n v="135"/>
    <n v="0.82283464566929132"/>
    <n v="-0.15050167224080269"/>
    <s v="Stable"/>
    <s v="Understocked"/>
    <x v="1"/>
    <s v="Increase Safety Stock"/>
    <n v="78158.63"/>
  </r>
  <r>
    <s v="INVDEM000190"/>
    <s v="Walmart USA"/>
    <s v="ST263"/>
    <s v="Walmart San Antonio Store"/>
    <s v="Northeast"/>
    <s v="Texas"/>
    <s v="San Antonio"/>
    <s v="PRD8042"/>
    <x v="6"/>
    <x v="1"/>
    <d v="2026-04-22T00:00:00"/>
    <x v="2"/>
    <n v="78"/>
    <n v="665"/>
    <n v="896"/>
    <n v="-231"/>
    <n v="0.7421875"/>
    <n v="0.3473684210526316"/>
    <s v="Stable"/>
    <s v="Understocked"/>
    <x v="4"/>
    <s v="Increase Safety Stock"/>
    <n v="35243.519999999997"/>
  </r>
  <r>
    <s v="INVDEM001483"/>
    <s v="Walmart USA"/>
    <s v="ST492"/>
    <s v="Walmart Houston Store"/>
    <s v="Northeast"/>
    <s v="Texas"/>
    <s v="Houston"/>
    <s v="PRD7656"/>
    <x v="2"/>
    <x v="1"/>
    <d v="2025-07-06T00:00:00"/>
    <x v="0"/>
    <n v="225"/>
    <n v="285"/>
    <n v="247"/>
    <n v="38"/>
    <n v="0.84615384615384615"/>
    <n v="-0.13333333333333333"/>
    <s v="Stable"/>
    <s v="Understocked"/>
    <x v="2"/>
    <s v="Increase Safety Stock"/>
    <n v="57557.25"/>
  </r>
  <r>
    <s v="INVDEM001842"/>
    <s v="Walmart USA"/>
    <s v="ST584"/>
    <s v="Walmart Chicago Store"/>
    <s v="Midwest"/>
    <s v="Illinois"/>
    <s v="Chicago"/>
    <s v="PRD7982"/>
    <x v="14"/>
    <x v="4"/>
    <d v="2025-10-19T00:00:00"/>
    <x v="2"/>
    <n v="667"/>
    <n v="898"/>
    <n v="667"/>
    <n v="231"/>
    <n v="0.65367316341829085"/>
    <n v="-0.25723830734966591"/>
    <s v="Stable"/>
    <s v="Stockout Risk"/>
    <x v="3"/>
    <s v="Increase Safety Stock"/>
    <n v="123154.88"/>
  </r>
  <r>
    <s v="INVDEM000055"/>
    <s v="Walmart USA"/>
    <s v="ST492"/>
    <s v="Walmart Sacramento Store"/>
    <s v="West"/>
    <s v="California"/>
    <s v="Sacramento"/>
    <s v="PRD9814"/>
    <x v="10"/>
    <x v="2"/>
    <d v="2025-05-04T00:00:00"/>
    <x v="1"/>
    <n v="115"/>
    <n v="95"/>
    <n v="115"/>
    <n v="-20"/>
    <n v="0.82608695652173914"/>
    <n v="0.21052631578947367"/>
    <s v="Stable"/>
    <s v="Balanced"/>
    <x v="3"/>
    <s v=" REDUCE REORDER QUANTITY"/>
    <n v="5273.9"/>
  </r>
  <r>
    <s v="INVDEM001708"/>
    <s v="Walmart USA"/>
    <s v="ST737"/>
    <s v="Walmart Naperville Store"/>
    <s v="Midwest"/>
    <s v="Illinois"/>
    <s v="Naperville"/>
    <s v="PRD7404"/>
    <x v="18"/>
    <x v="2"/>
    <d v="2025-04-29T00:00:00"/>
    <x v="3"/>
    <n v="115"/>
    <n v="1398"/>
    <n v="1177"/>
    <n v="221"/>
    <n v="0.81223449447748508"/>
    <n v="-0.15808297567954221"/>
    <s v="Stable"/>
    <s v="Understocked"/>
    <x v="2"/>
    <s v="Increase Safety Stock"/>
    <n v="75238.720000000001"/>
  </r>
  <r>
    <s v="INVDEM001243"/>
    <s v="Walmart USA"/>
    <s v="ST772"/>
    <s v="Walmart Columbus Store"/>
    <s v="South"/>
    <s v="Ohio"/>
    <s v="Columbus"/>
    <s v="PRD1958"/>
    <x v="30"/>
    <x v="0"/>
    <d v="2025-09-01T00:00:00"/>
    <x v="4"/>
    <n v="680"/>
    <n v="527"/>
    <n v="772"/>
    <n v="-245"/>
    <n v="0.68264248704663211"/>
    <n v="0.4648956356736243"/>
    <s v="Stable"/>
    <s v="Understocked"/>
    <x v="2"/>
    <s v="Increase Safety Stock"/>
    <n v="141691.6"/>
  </r>
  <r>
    <s v="INVDEM001583"/>
    <s v="Walmart USA"/>
    <s v="ST360"/>
    <s v="Walmart Atlanta Store"/>
    <s v="Midwest"/>
    <s v="Georgia"/>
    <s v="Atlanta"/>
    <s v="PRD3976"/>
    <x v="13"/>
    <x v="4"/>
    <d v="2025-05-21T00:00:00"/>
    <x v="2"/>
    <n v="216"/>
    <n v="585"/>
    <n v="868"/>
    <n v="-283"/>
    <n v="0.67396313364055294"/>
    <n v="0.48376068376068376"/>
    <s v="Stable"/>
    <s v="Understocked"/>
    <x v="5"/>
    <s v="Increase Safety Stock"/>
    <n v="3741.12"/>
  </r>
  <r>
    <s v="INVDEM000568"/>
    <s v="Walmart USA"/>
    <s v="ST156"/>
    <s v="Walmart Houston Store"/>
    <s v="Midwest"/>
    <s v="Texas"/>
    <s v="Houston"/>
    <s v="PRD1523"/>
    <x v="34"/>
    <x v="5"/>
    <d v="2025-09-29T00:00:00"/>
    <x v="1"/>
    <n v="903"/>
    <n v="1045"/>
    <n v="903"/>
    <n v="142"/>
    <n v="0.84274640088593578"/>
    <n v="-0.13588516746411483"/>
    <s v="Stable"/>
    <s v="Balanced"/>
    <x v="0"/>
    <s v="Maintain Current Plan"/>
    <n v="118934.13"/>
  </r>
  <r>
    <s v="INVDEM001212"/>
    <s v="Walmart USA"/>
    <s v="ST326"/>
    <s v="Walmart Austin Store"/>
    <s v="West"/>
    <s v="Texas"/>
    <s v="Austin"/>
    <s v="PRD8313"/>
    <x v="17"/>
    <x v="3"/>
    <d v="2025-11-07T00:00:00"/>
    <x v="1"/>
    <n v="210"/>
    <n v="241"/>
    <n v="265"/>
    <n v="-24"/>
    <n v="0.90943396226415096"/>
    <n v="9.9585062240663894E-2"/>
    <s v="Stable"/>
    <s v="Understocked"/>
    <x v="3"/>
    <s v="Increase Safety Stock"/>
    <n v="53489.1"/>
  </r>
  <r>
    <s v="INVDEM001645"/>
    <s v="Walmart USA"/>
    <s v="ST773"/>
    <s v="Walmart Atlanta Store"/>
    <s v="South"/>
    <s v="Georgia"/>
    <s v="Atlanta"/>
    <s v="PRD4395"/>
    <x v="10"/>
    <x v="2"/>
    <d v="2025-05-27T00:00:00"/>
    <x v="1"/>
    <n v="836"/>
    <n v="1022"/>
    <n v="929"/>
    <n v="93"/>
    <n v="0.89989235737351991"/>
    <n v="-9.0998043052837568E-2"/>
    <s v="Stable"/>
    <s v="Understocked"/>
    <x v="3"/>
    <s v="Increase Safety Stock"/>
    <n v="155746.79999999999"/>
  </r>
  <r>
    <s v="INVDEM001562"/>
    <s v="Walmart USA"/>
    <s v="ST718"/>
    <s v="Walmart San Jose Store"/>
    <s v="Midwest"/>
    <s v="California"/>
    <s v="San Jose"/>
    <s v="PRD3264"/>
    <x v="25"/>
    <x v="0"/>
    <d v="2025-07-16T00:00:00"/>
    <x v="1"/>
    <n v="413"/>
    <n v="639"/>
    <n v="902"/>
    <n v="-263"/>
    <n v="0.70842572062084264"/>
    <n v="0.41158059467918623"/>
    <s v="Stable"/>
    <s v="Understocked"/>
    <x v="1"/>
    <s v="Increase Safety Stock"/>
    <n v="82996.479999999996"/>
  </r>
  <r>
    <s v="INVDEM001000"/>
    <s v="Walmart USA"/>
    <s v="ST599"/>
    <s v="Walmart Toledo Store"/>
    <s v="West"/>
    <s v="Ohio"/>
    <s v="Toledo"/>
    <s v="PRD3905"/>
    <x v="7"/>
    <x v="2"/>
    <d v="2026-02-27T00:00:00"/>
    <x v="2"/>
    <n v="612"/>
    <n v="553"/>
    <n v="612"/>
    <n v="-59"/>
    <n v="0.90359477124183007"/>
    <n v="0.10669077757685352"/>
    <s v="Stable"/>
    <s v="Stockout Risk"/>
    <x v="3"/>
    <s v="Increase Safety Stock"/>
    <n v="207370.08"/>
  </r>
  <r>
    <s v="INVDEM000545"/>
    <s v="Walmart USA"/>
    <s v="ST274"/>
    <s v="Walmart Atlanta Store"/>
    <s v="South"/>
    <s v="Georgia"/>
    <s v="Atlanta"/>
    <s v="PRD3030"/>
    <x v="29"/>
    <x v="3"/>
    <d v="2026-03-04T00:00:00"/>
    <x v="4"/>
    <n v="642"/>
    <n v="573"/>
    <n v="642"/>
    <n v="-69"/>
    <n v="0.89252336448598135"/>
    <n v="0.12041884816753927"/>
    <s v="Stable"/>
    <s v="Stockout Risk"/>
    <x v="1"/>
    <s v="Increase Safety Stock"/>
    <n v="247304.82"/>
  </r>
  <r>
    <s v="INVDEM000360"/>
    <s v="Walmart USA"/>
    <s v="ST632"/>
    <s v="Walmart Jacksonville Store"/>
    <s v="Northeast"/>
    <s v="Florida"/>
    <s v="Jacksonville"/>
    <s v="PRD2494"/>
    <x v="25"/>
    <x v="0"/>
    <d v="2025-08-11T00:00:00"/>
    <x v="0"/>
    <n v="642"/>
    <n v="112"/>
    <n v="56"/>
    <n v="56"/>
    <n v="0"/>
    <n v="-0.5"/>
    <s v="Stable"/>
    <s v="Stockout Risk"/>
    <x v="5"/>
    <s v="Maintain Current Plan"/>
    <n v="37500.839999999997"/>
  </r>
  <r>
    <s v="INVDEM001559"/>
    <s v="Walmart USA"/>
    <s v="ST859"/>
    <s v="Walmart Tucson Store"/>
    <s v="Northeast"/>
    <s v="Arizona"/>
    <s v="Tucson"/>
    <s v="PRD8334"/>
    <x v="30"/>
    <x v="0"/>
    <d v="2026-01-31T00:00:00"/>
    <x v="3"/>
    <n v="382"/>
    <n v="667"/>
    <n v="539"/>
    <n v="128"/>
    <n v="0.76252319109461963"/>
    <n v="-0.19190404797601199"/>
    <s v="Stable"/>
    <s v="Understocked"/>
    <x v="0"/>
    <s v="Increase Safety Stock"/>
    <n v="94014.02"/>
  </r>
  <r>
    <s v="INVDEM000077"/>
    <s v="Walmart USA"/>
    <s v="ST380"/>
    <s v="Walmart Orlando Store"/>
    <s v="South"/>
    <s v="Florida"/>
    <s v="Orlando"/>
    <s v="PRD7506"/>
    <x v="31"/>
    <x v="3"/>
    <d v="2026-01-12T00:00:00"/>
    <x v="2"/>
    <n v="289"/>
    <n v="674"/>
    <n v="595"/>
    <n v="79"/>
    <n v="0.86722689075630255"/>
    <n v="-0.1172106824925816"/>
    <s v="Stable"/>
    <s v="Understocked"/>
    <x v="1"/>
    <s v="Increase Safety Stock"/>
    <n v="100967.93"/>
  </r>
  <r>
    <s v="INVDEM001588"/>
    <s v="Walmart USA"/>
    <s v="ST265"/>
    <s v="Walmart Mesa Store"/>
    <s v="South"/>
    <s v="Arizona"/>
    <s v="Mesa"/>
    <s v="PRD8156"/>
    <x v="33"/>
    <x v="6"/>
    <d v="2025-12-12T00:00:00"/>
    <x v="4"/>
    <n v="403"/>
    <n v="377"/>
    <n v="494"/>
    <n v="-117"/>
    <n v="0.76315789473684215"/>
    <n v="0.31034482758620691"/>
    <s v="Stable"/>
    <s v="Understocked"/>
    <x v="4"/>
    <s v="Increase Safety Stock"/>
    <n v="119332.33"/>
  </r>
  <r>
    <s v="INVDEM001793"/>
    <s v="Walmart USA"/>
    <s v="ST687"/>
    <s v="Walmart Macon Store"/>
    <s v="Northeast"/>
    <s v="Georgia"/>
    <s v="Macon"/>
    <s v="PRD9441"/>
    <x v="34"/>
    <x v="5"/>
    <d v="2025-04-22T00:00:00"/>
    <x v="0"/>
    <n v="450"/>
    <n v="561"/>
    <n v="709"/>
    <n v="-148"/>
    <n v="0.79125528913963328"/>
    <n v="0.26381461675579321"/>
    <s v="Stable"/>
    <s v="Understocked"/>
    <x v="5"/>
    <s v="Increase Safety Stock"/>
    <n v="108270"/>
  </r>
  <r>
    <s v="INVDEM000941"/>
    <s v="Walmart USA"/>
    <s v="ST624"/>
    <s v="Walmart Albany Store"/>
    <s v="West"/>
    <s v="New York"/>
    <s v="Albany"/>
    <s v="PRD6400"/>
    <x v="13"/>
    <x v="4"/>
    <d v="2025-05-22T00:00:00"/>
    <x v="3"/>
    <n v="668"/>
    <n v="862"/>
    <n v="717"/>
    <n v="145"/>
    <n v="0.79776847977684795"/>
    <n v="-0.16821345707656613"/>
    <s v="Stable"/>
    <s v="Understocked"/>
    <x v="1"/>
    <s v="Increase Safety Stock"/>
    <n v="126692.88"/>
  </r>
  <r>
    <s v="INVDEM001479"/>
    <s v="Walmart USA"/>
    <s v="ST594"/>
    <s v="Walmart Peoria Store"/>
    <s v="West"/>
    <s v="Illinois"/>
    <s v="Peoria"/>
    <s v="PRD1873"/>
    <x v="34"/>
    <x v="5"/>
    <d v="2025-02-24T00:00:00"/>
    <x v="1"/>
    <n v="634"/>
    <n v="570"/>
    <n v="634"/>
    <n v="-64"/>
    <n v="0.89905362776025233"/>
    <n v="0.11228070175438597"/>
    <s v="Stable"/>
    <s v="Stockout Risk"/>
    <x v="0"/>
    <s v="Increase Safety Stock"/>
    <n v="34787.58"/>
  </r>
  <r>
    <s v="INVDEM001125"/>
    <s v="Walmart USA"/>
    <s v="ST762"/>
    <s v="Walmart Orlando Store"/>
    <s v="Northeast"/>
    <s v="Florida"/>
    <s v="Orlando"/>
    <s v="PRD3115"/>
    <x v="23"/>
    <x v="1"/>
    <d v="2025-09-24T00:00:00"/>
    <x v="1"/>
    <n v="954"/>
    <n v="1062"/>
    <n v="1126"/>
    <n v="-64"/>
    <n v="0.94316163410301956"/>
    <n v="6.0263653483992465E-2"/>
    <s v="Stable"/>
    <s v="Understocked"/>
    <x v="4"/>
    <s v="Increase Safety Stock"/>
    <n v="129419.64"/>
  </r>
  <r>
    <s v="INVDEM000020"/>
    <s v="Walmart USA"/>
    <s v="ST835"/>
    <s v="Walmart Toledo Store"/>
    <s v="Midwest"/>
    <s v="Ohio"/>
    <s v="Toledo"/>
    <s v="PRD3352"/>
    <x v="38"/>
    <x v="6"/>
    <d v="2026-01-24T00:00:00"/>
    <x v="2"/>
    <n v="338"/>
    <n v="432"/>
    <n v="370"/>
    <n v="62"/>
    <n v="0.83243243243243237"/>
    <n v="-0.14351851851851852"/>
    <s v="Stable"/>
    <s v="Understocked"/>
    <x v="2"/>
    <s v="Increase Safety Stock"/>
    <n v="80974.66"/>
  </r>
  <r>
    <s v="INVDEM000185"/>
    <s v="Walmart USA"/>
    <s v="ST815"/>
    <s v="Walmart San Jose Store"/>
    <s v="South"/>
    <s v="California"/>
    <s v="San Jose"/>
    <s v="PRD3147"/>
    <x v="27"/>
    <x v="7"/>
    <d v="2025-10-21T00:00:00"/>
    <x v="2"/>
    <n v="22"/>
    <n v="708"/>
    <n v="710"/>
    <n v="-2"/>
    <n v="0.9971830985915493"/>
    <n v="2.8248587570621469E-3"/>
    <s v="Stable"/>
    <s v="Understocked"/>
    <x v="5"/>
    <s v="Increase Safety Stock"/>
    <n v="2471.48"/>
  </r>
  <r>
    <s v="INVDEM001946"/>
    <s v="Walmart USA"/>
    <s v="ST226"/>
    <s v="Walmart Atlanta Store"/>
    <s v="South"/>
    <s v="Georgia"/>
    <s v="Atlanta"/>
    <s v="PRD7481"/>
    <x v="25"/>
    <x v="0"/>
    <d v="2025-07-10T00:00:00"/>
    <x v="0"/>
    <n v="231"/>
    <n v="227"/>
    <n v="231"/>
    <n v="-4"/>
    <n v="0.98268398268398272"/>
    <n v="1.7621145374449341E-2"/>
    <s v="Stable"/>
    <s v="Balanced"/>
    <x v="2"/>
    <s v="Maintain Current Plan"/>
    <n v="91961.1"/>
  </r>
  <r>
    <s v="INVDEM000877"/>
    <s v="Walmart USA"/>
    <s v="ST305"/>
    <s v="Walmart Tucson Store"/>
    <s v="Northeast"/>
    <s v="Arizona"/>
    <s v="Tucson"/>
    <s v="PRD6813"/>
    <x v="30"/>
    <x v="0"/>
    <d v="2025-09-27T00:00:00"/>
    <x v="1"/>
    <n v="151"/>
    <n v="1356"/>
    <n v="1073"/>
    <n v="283"/>
    <n v="0.73625349487418457"/>
    <n v="-0.20870206489675516"/>
    <s v="Stable"/>
    <s v="Understocked"/>
    <x v="4"/>
    <s v=" improve forecast model "/>
    <n v="46751.11"/>
  </r>
  <r>
    <s v="INVDEM000391"/>
    <s v="Walmart USA"/>
    <s v="ST257"/>
    <s v="Walmart Sacramento Store"/>
    <s v="West"/>
    <s v="California"/>
    <s v="Sacramento"/>
    <s v="PRD3429"/>
    <x v="25"/>
    <x v="0"/>
    <d v="2025-09-02T00:00:00"/>
    <x v="1"/>
    <n v="342"/>
    <n v="355"/>
    <n v="342"/>
    <n v="13"/>
    <n v="0.96198830409356728"/>
    <n v="-3.6619718309859155E-2"/>
    <s v="Stable"/>
    <s v="Balanced"/>
    <x v="5"/>
    <s v="Maintain Current Plan"/>
    <n v="157976.64000000001"/>
  </r>
  <r>
    <s v="INVDEM000148"/>
    <s v="Walmart USA"/>
    <s v="ST351"/>
    <s v="Walmart Los Angeles Store"/>
    <s v="West"/>
    <s v="California"/>
    <s v="Los Angeles"/>
    <s v="PRD9763"/>
    <x v="38"/>
    <x v="6"/>
    <d v="2026-03-05T00:00:00"/>
    <x v="0"/>
    <n v="25"/>
    <n v="108"/>
    <n v="104"/>
    <n v="4"/>
    <n v="0.96153846153846156"/>
    <n v="-3.7037037037037035E-2"/>
    <s v="Stable"/>
    <s v="Understocked"/>
    <x v="0"/>
    <s v="Increase Safety Stock"/>
    <n v="2679.25"/>
  </r>
  <r>
    <s v="INVDEM000229"/>
    <s v="Walmart USA"/>
    <s v="ST949"/>
    <s v="Walmart Scottsdale Store"/>
    <s v="West"/>
    <s v="Arizona"/>
    <s v="Scottsdale"/>
    <s v="PRD3786"/>
    <x v="11"/>
    <x v="4"/>
    <d v="2025-09-03T00:00:00"/>
    <x v="3"/>
    <n v="183"/>
    <n v="917"/>
    <n v="733"/>
    <n v="184"/>
    <n v="0.74897680763983621"/>
    <n v="-0.20065430752453653"/>
    <s v="Stable"/>
    <s v="Understocked"/>
    <x v="3"/>
    <s v="Increase Safety Stock"/>
    <n v="47376.87"/>
  </r>
  <r>
    <s v="INVDEM001738"/>
    <s v="Walmart USA"/>
    <s v="ST289"/>
    <s v="Walmart Naperville Store"/>
    <s v="West"/>
    <s v="Illinois"/>
    <s v="Naperville"/>
    <s v="PRD5976"/>
    <x v="9"/>
    <x v="5"/>
    <d v="2025-03-30T00:00:00"/>
    <x v="2"/>
    <n v="61"/>
    <n v="55"/>
    <n v="61"/>
    <n v="-6"/>
    <n v="0.90163934426229508"/>
    <n v="0.10909090909090909"/>
    <s v="Stable"/>
    <s v="Stockout Risk"/>
    <x v="4"/>
    <s v="Increase Safety Stock"/>
    <n v="4393.22"/>
  </r>
  <r>
    <s v="INVDEM000764"/>
    <s v="Walmart USA"/>
    <s v="ST153"/>
    <s v="Walmart Dallas Store"/>
    <s v="Northeast"/>
    <s v="Texas"/>
    <s v="Dallas"/>
    <s v="PRD2001"/>
    <x v="3"/>
    <x v="2"/>
    <d v="2025-07-26T00:00:00"/>
    <x v="0"/>
    <n v="404"/>
    <n v="437"/>
    <n v="404"/>
    <n v="33"/>
    <n v="0.91831683168316836"/>
    <n v="-7.5514874141876437E-2"/>
    <s v="Stable"/>
    <s v="Balanced"/>
    <x v="3"/>
    <s v="Maintain Current Plan"/>
    <n v="37244.76"/>
  </r>
  <r>
    <s v="INVDEM001471"/>
    <s v="Walmart USA"/>
    <s v="ST811"/>
    <s v="Walmart Springfield Store"/>
    <s v="West"/>
    <s v="Illinois"/>
    <s v="Springfield"/>
    <s v="PRD6671"/>
    <x v="0"/>
    <x v="0"/>
    <d v="2025-08-20T00:00:00"/>
    <x v="4"/>
    <n v="154"/>
    <n v="1035"/>
    <n v="1061"/>
    <n v="-26"/>
    <n v="0.97549481621112155"/>
    <n v="2.5120772946859903E-2"/>
    <s v="Stable"/>
    <s v="Understocked"/>
    <x v="5"/>
    <s v="Increase Safety Stock"/>
    <n v="27481.3"/>
  </r>
  <r>
    <s v="INVDEM001927"/>
    <s v="Walmart USA"/>
    <s v="ST272"/>
    <s v="Walmart Tucson Store"/>
    <s v="Northeast"/>
    <s v="Arizona"/>
    <s v="Tucson"/>
    <s v="PRD9406"/>
    <x v="8"/>
    <x v="5"/>
    <d v="2025-10-13T00:00:00"/>
    <x v="3"/>
    <n v="1496"/>
    <n v="1784"/>
    <n v="1496"/>
    <n v="288"/>
    <n v="0.80748663101604279"/>
    <n v="-0.16143497757847533"/>
    <s v="Stable"/>
    <s v="Balanced"/>
    <x v="4"/>
    <s v="Maintain Current Plan"/>
    <n v="394779.44"/>
  </r>
  <r>
    <s v="INVDEM001603"/>
    <s v="Walmart USA"/>
    <s v="ST147"/>
    <s v="Walmart Orlando Store"/>
    <s v="South"/>
    <s v="Florida"/>
    <s v="Orlando"/>
    <s v="PRD5661"/>
    <x v="17"/>
    <x v="3"/>
    <d v="2025-12-31T00:00:00"/>
    <x v="3"/>
    <n v="196"/>
    <n v="259"/>
    <n v="196"/>
    <n v="63"/>
    <n v="0.6785714285714286"/>
    <n v="-0.24324324324324326"/>
    <s v="Stable"/>
    <s v="Stockout Risk"/>
    <x v="1"/>
    <s v="Improve Forecast Model"/>
    <n v="71289.119999999995"/>
  </r>
  <r>
    <s v="INVDEM000451"/>
    <s v="Walmart USA"/>
    <s v="ST701"/>
    <s v="Walmart Sacramento Store"/>
    <s v="Northeast"/>
    <s v="California"/>
    <s v="Sacramento"/>
    <s v="PRD2244"/>
    <x v="17"/>
    <x v="1"/>
    <d v="2025-07-28T00:00:00"/>
    <x v="3"/>
    <n v="326"/>
    <n v="387"/>
    <n v="359"/>
    <n v="28"/>
    <n v="0.92200557103064062"/>
    <n v="-7.2351421188630485E-2"/>
    <s v="Stable"/>
    <s v="Understocked"/>
    <x v="5"/>
    <s v="Increase Safety Stock"/>
    <n v="2004.9"/>
  </r>
  <r>
    <s v="INVDEM001802"/>
    <s v="Walmart USA"/>
    <s v="ST879"/>
    <s v="Walmart Sacramento Store"/>
    <s v="Midwest"/>
    <s v="California"/>
    <s v="Sacramento"/>
    <s v="PRD8608"/>
    <x v="38"/>
    <x v="6"/>
    <d v="2026-03-12T00:00:00"/>
    <x v="1"/>
    <n v="434"/>
    <n v="766"/>
    <n v="1044"/>
    <n v="-278"/>
    <n v="0.73371647509578541"/>
    <n v="0.36292428198433418"/>
    <s v="Stable"/>
    <s v="Understocked"/>
    <x v="2"/>
    <s v="Increase Safety Stock"/>
    <n v="55708.24"/>
  </r>
  <r>
    <s v="INVDEM000755"/>
    <s v="Walmart USA"/>
    <s v="ST990"/>
    <s v="Walmart Mesa Store"/>
    <s v="South"/>
    <s v="Arizona"/>
    <s v="Mesa"/>
    <s v="PRD4065"/>
    <x v="23"/>
    <x v="1"/>
    <d v="2025-05-03T00:00:00"/>
    <x v="3"/>
    <n v="1111"/>
    <n v="1176"/>
    <n v="1567"/>
    <n v="-391"/>
    <n v="0.75047862156987877"/>
    <n v="0.33248299319727892"/>
    <s v="Stable"/>
    <s v="Understocked"/>
    <x v="4"/>
    <s v="Increase Safety Stock"/>
    <n v="37851.769999999997"/>
  </r>
  <r>
    <s v="INVDEM000714"/>
    <s v="Walmart USA"/>
    <s v="ST575"/>
    <s v="Walmart San Antonio Store"/>
    <s v="South"/>
    <s v="Texas"/>
    <s v="San Antonio"/>
    <s v="PRD5083"/>
    <x v="13"/>
    <x v="4"/>
    <d v="2025-08-16T00:00:00"/>
    <x v="3"/>
    <n v="453"/>
    <n v="1195"/>
    <n v="1111"/>
    <n v="84"/>
    <n v="0.92439243924392445"/>
    <n v="-7.0292887029288709E-2"/>
    <s v="Stable"/>
    <s v="Understocked"/>
    <x v="0"/>
    <s v="Increase Safety Stock"/>
    <n v="68502.66"/>
  </r>
  <r>
    <s v="INVDEM002017"/>
    <s v="Walmart USA"/>
    <s v="ST128"/>
    <s v="Walmart Toledo Store"/>
    <s v="Northeast"/>
    <s v="Ohio"/>
    <s v="Toledo"/>
    <s v="PRD3439"/>
    <x v="36"/>
    <x v="7"/>
    <d v="2025-03-17T00:00:00"/>
    <x v="3"/>
    <n v="1757"/>
    <n v="1618"/>
    <n v="2110"/>
    <n v="-492"/>
    <n v="0.76682464454976307"/>
    <n v="0.30407911001236093"/>
    <s v="Stable"/>
    <s v="Understocked"/>
    <x v="1"/>
    <s v="Increase Safety Stock"/>
    <n v="312868.99"/>
  </r>
  <r>
    <s v="INVDEM000904"/>
    <s v="Walmart USA"/>
    <s v="ST720"/>
    <s v="Walmart Sacramento Store"/>
    <s v="Midwest"/>
    <s v="California"/>
    <s v="Sacramento"/>
    <s v="PRD5170"/>
    <x v="5"/>
    <x v="4"/>
    <d v="2026-05-08T00:00:00"/>
    <x v="1"/>
    <n v="406"/>
    <n v="746"/>
    <n v="1096"/>
    <n v="-350"/>
    <n v="0.68065693430656937"/>
    <n v="0.46916890080428952"/>
    <s v="Stable"/>
    <s v="Understocked"/>
    <x v="1"/>
    <s v="Increase Safety Stock"/>
    <n v="86445.52"/>
  </r>
  <r>
    <s v="INVDEM001709"/>
    <s v="Walmart USA"/>
    <s v="ST864"/>
    <s v="Walmart Austin Store"/>
    <s v="Northeast"/>
    <s v="Texas"/>
    <s v="Austin"/>
    <s v="PRD3724"/>
    <x v="17"/>
    <x v="3"/>
    <d v="2025-07-18T00:00:00"/>
    <x v="3"/>
    <n v="131"/>
    <n v="202"/>
    <n v="173"/>
    <n v="29"/>
    <n v="0.83236994219653182"/>
    <n v="-0.14356435643564355"/>
    <s v="Stable"/>
    <s v="Understocked"/>
    <x v="2"/>
    <s v="Increase Safety Stock"/>
    <n v="12708.31"/>
  </r>
  <r>
    <s v="INVDEM000569"/>
    <s v="Walmart USA"/>
    <s v="ST363"/>
    <s v="Walmart Dallas Store"/>
    <s v="Midwest"/>
    <s v="Texas"/>
    <s v="Dallas"/>
    <s v="PRD1697"/>
    <x v="9"/>
    <x v="5"/>
    <d v="2026-02-22T00:00:00"/>
    <x v="2"/>
    <n v="691"/>
    <n v="731"/>
    <n v="839"/>
    <n v="-108"/>
    <n v="0.87127532777115613"/>
    <n v="0.14774281805745554"/>
    <s v="Stable"/>
    <s v="Understocked"/>
    <x v="2"/>
    <s v="Increase Safety Stock"/>
    <n v="72154.22"/>
  </r>
  <r>
    <s v="INVDEM000602"/>
    <s v="Walmart USA"/>
    <s v="ST363"/>
    <s v="Walmart Chicago Store"/>
    <s v="Midwest"/>
    <s v="Illinois"/>
    <s v="Chicago"/>
    <s v="PRD7054"/>
    <x v="1"/>
    <x v="0"/>
    <d v="2025-07-30T00:00:00"/>
    <x v="4"/>
    <n v="199"/>
    <n v="406"/>
    <n v="488"/>
    <n v="-82"/>
    <n v="0.83196721311475408"/>
    <n v="0.2019704433497537"/>
    <s v="Stable"/>
    <s v="Understocked"/>
    <x v="2"/>
    <s v="Increase Safety Stock"/>
    <n v="26849.08"/>
  </r>
  <r>
    <s v="INVDEM001868"/>
    <s v="Walmart USA"/>
    <s v="ST970"/>
    <s v="Walmart Austin Store"/>
    <s v="Northeast"/>
    <s v="Texas"/>
    <s v="Austin"/>
    <s v="PRD2821"/>
    <x v="8"/>
    <x v="5"/>
    <d v="2025-04-13T00:00:00"/>
    <x v="1"/>
    <n v="35"/>
    <n v="313"/>
    <n v="357"/>
    <n v="-44"/>
    <n v="0.87675070028011204"/>
    <n v="0.14057507987220447"/>
    <s v="Stable"/>
    <s v="Understocked"/>
    <x v="0"/>
    <s v="Increase Safety Stock"/>
    <n v="6933.85"/>
  </r>
  <r>
    <s v="INVDEM001356"/>
    <s v="Walmart USA"/>
    <s v="ST196"/>
    <s v="Walmart Springfield Store"/>
    <s v="West"/>
    <s v="Illinois"/>
    <s v="Springfield"/>
    <s v="PRD9167"/>
    <x v="15"/>
    <x v="7"/>
    <d v="2026-02-16T00:00:00"/>
    <x v="0"/>
    <n v="700"/>
    <n v="518"/>
    <n v="791"/>
    <n v="-273"/>
    <n v="0.65486725663716816"/>
    <n v="0.52702702702702697"/>
    <s v="Unstable"/>
    <s v="Understocked"/>
    <x v="3"/>
    <s v="Increase Safety Stock"/>
    <n v="105805"/>
  </r>
  <r>
    <s v="INVDEM000333"/>
    <s v="Walmart USA"/>
    <s v="ST959"/>
    <s v="Walmart Jacksonville Store"/>
    <s v="Northeast"/>
    <s v="Florida"/>
    <s v="Jacksonville"/>
    <s v="PRD4020"/>
    <x v="25"/>
    <x v="0"/>
    <d v="2025-05-20T00:00:00"/>
    <x v="3"/>
    <n v="453"/>
    <n v="532"/>
    <n v="453"/>
    <n v="79"/>
    <n v="0.82560706401766004"/>
    <n v="-0.14849624060150377"/>
    <s v="Stable"/>
    <s v="Stockout Risk"/>
    <x v="4"/>
    <s v="Increase Safety Stock"/>
    <n v="62237.67"/>
  </r>
  <r>
    <s v="INVDEM000444"/>
    <s v="Walmart USA"/>
    <s v="ST826"/>
    <s v="Walmart Jacksonville Store"/>
    <s v="Northeast"/>
    <s v="Florida"/>
    <s v="Jacksonville"/>
    <s v="PRD3832"/>
    <x v="24"/>
    <x v="6"/>
    <d v="2025-05-10T00:00:00"/>
    <x v="1"/>
    <n v="213"/>
    <n v="1020"/>
    <n v="1076"/>
    <n v="-56"/>
    <n v="0.94795539033457255"/>
    <n v="5.4901960784313725E-2"/>
    <s v="Stable"/>
    <s v="Understocked"/>
    <x v="2"/>
    <s v="Increase Safety Stock"/>
    <n v="44772.6"/>
  </r>
  <r>
    <s v="INVDEM001701"/>
    <s v="Walmart USA"/>
    <s v="ST689"/>
    <s v="Walmart Columbus Store"/>
    <s v="West"/>
    <s v="Ohio"/>
    <s v="Columbus"/>
    <s v="PRD4448"/>
    <x v="34"/>
    <x v="5"/>
    <d v="2025-02-20T00:00:00"/>
    <x v="3"/>
    <n v="27"/>
    <n v="447"/>
    <n v="396"/>
    <n v="51"/>
    <n v="0.87121212121212122"/>
    <n v="-0.11409395973154363"/>
    <s v="Stable"/>
    <s v="Understocked"/>
    <x v="5"/>
    <s v="Increase Safety Stock"/>
    <n v="8570.61"/>
  </r>
  <r>
    <s v="INVDEM000297"/>
    <s v="Walmart USA"/>
    <s v="ST368"/>
    <s v="Walmart Tampa Store"/>
    <s v="West"/>
    <s v="Florida"/>
    <s v="Tampa"/>
    <s v="PRD7709"/>
    <x v="4"/>
    <x v="3"/>
    <d v="2025-04-08T00:00:00"/>
    <x v="2"/>
    <n v="668"/>
    <n v="938"/>
    <n v="704"/>
    <n v="234"/>
    <n v="0.66761363636363635"/>
    <n v="-0.24946695095948826"/>
    <s v="Stable"/>
    <s v="Understocked"/>
    <x v="2"/>
    <s v="Increase Safety Stock"/>
    <n v="44208.24"/>
  </r>
  <r>
    <s v="INVDEM000305"/>
    <s v="Walmart USA"/>
    <s v="ST370"/>
    <s v="Walmart San Diego Store"/>
    <s v="Northeast"/>
    <s v="California"/>
    <s v="San Diego"/>
    <s v="PRD6724"/>
    <x v="4"/>
    <x v="6"/>
    <d v="2026-01-13T00:00:00"/>
    <x v="4"/>
    <n v="369"/>
    <n v="763"/>
    <n v="624"/>
    <n v="139"/>
    <n v="0.77724358974358976"/>
    <n v="-0.18217562254259501"/>
    <s v="Stable"/>
    <s v="Understocked"/>
    <x v="3"/>
    <s v="Increase Safety Stock"/>
    <n v="132124.14000000001"/>
  </r>
  <r>
    <s v="INVDEM000307"/>
    <s v="Walmart USA"/>
    <s v="ST697"/>
    <s v="Walmart Phoenix Store"/>
    <s v="Midwest"/>
    <s v="Arizona"/>
    <s v="Phoenix"/>
    <s v="PRD7577"/>
    <x v="37"/>
    <x v="6"/>
    <d v="2025-11-25T00:00:00"/>
    <x v="2"/>
    <n v="475"/>
    <n v="634"/>
    <n v="811"/>
    <n v="-177"/>
    <n v="0.78175092478421704"/>
    <n v="0.27917981072555204"/>
    <s v="Stable"/>
    <s v="Understocked"/>
    <x v="4"/>
    <s v="Increase Safety Stock"/>
    <n v="18520.25"/>
  </r>
  <r>
    <s v="INVDEM001469"/>
    <s v="Walmart USA"/>
    <s v="ST785"/>
    <s v="Walmart Cleveland Store"/>
    <s v="West"/>
    <s v="Ohio"/>
    <s v="Cleveland"/>
    <s v="PRD4790"/>
    <x v="10"/>
    <x v="2"/>
    <d v="2025-09-10T00:00:00"/>
    <x v="2"/>
    <n v="449"/>
    <n v="403"/>
    <n v="449"/>
    <n v="-46"/>
    <n v="0.89755011135857465"/>
    <n v="0.11414392059553349"/>
    <s v="Stable"/>
    <s v="Balanced"/>
    <x v="5"/>
    <s v="Maintain Current Plan"/>
    <n v="57772.83"/>
  </r>
  <r>
    <s v="INVDEM000418"/>
    <s v="Walmart USA"/>
    <s v="ST602"/>
    <s v="Walmart Houston Store"/>
    <s v="Midwest"/>
    <s v="Texas"/>
    <s v="Houston"/>
    <s v="PRD2060"/>
    <x v="38"/>
    <x v="6"/>
    <d v="2026-03-20T00:00:00"/>
    <x v="2"/>
    <n v="320"/>
    <n v="250"/>
    <n v="320"/>
    <n v="-70"/>
    <n v="0.78125"/>
    <n v="0.28000000000000003"/>
    <s v="Stable"/>
    <s v="Balanced"/>
    <x v="2"/>
    <s v="Increase Safety Stock"/>
    <n v="88998.399999999994"/>
  </r>
  <r>
    <s v="INVDEM001943"/>
    <s v="Walmart USA"/>
    <s v="ST882"/>
    <s v="Walmart Houston Store"/>
    <s v="West"/>
    <s v="Texas"/>
    <s v="Houston"/>
    <s v="PRD6594"/>
    <x v="3"/>
    <x v="2"/>
    <d v="2025-02-18T00:00:00"/>
    <x v="2"/>
    <n v="451"/>
    <n v="356"/>
    <n v="451"/>
    <n v="-95"/>
    <n v="0.78935698447893565"/>
    <n v="0.26685393258426965"/>
    <s v="Stable"/>
    <s v="Stockout Risk"/>
    <x v="0"/>
    <s v="Increase Safety Stock"/>
    <n v="7703.08"/>
  </r>
  <r>
    <s v="INVDEM000794"/>
    <s v="Walmart USA"/>
    <s v="ST939"/>
    <s v="Walmart Atlanta Store"/>
    <s v="Midwest"/>
    <s v="Georgia"/>
    <s v="Atlanta"/>
    <s v="PRD9627"/>
    <x v="17"/>
    <x v="3"/>
    <d v="2025-05-03T00:00:00"/>
    <x v="1"/>
    <n v="729"/>
    <n v="907"/>
    <n v="729"/>
    <n v="178"/>
    <n v="0.75582990397805216"/>
    <n v="-0.19625137816979052"/>
    <s v="Stable"/>
    <s v="Stockout Risk"/>
    <x v="0"/>
    <s v="Increase Safety Stock"/>
    <n v="154628.19"/>
  </r>
  <r>
    <s v="INVDEM001555"/>
    <s v="Walmart USA"/>
    <s v="ST703"/>
    <s v="Walmart Buffalo Store"/>
    <s v="West"/>
    <s v="New York"/>
    <s v="Buffalo"/>
    <s v="PRD6663"/>
    <x v="21"/>
    <x v="1"/>
    <d v="2025-11-25T00:00:00"/>
    <x v="1"/>
    <n v="506"/>
    <n v="668"/>
    <n v="1008"/>
    <n v="-340"/>
    <n v="0.66269841269841268"/>
    <n v="0.50898203592814373"/>
    <s v="Unstable"/>
    <s v="Understocked"/>
    <x v="4"/>
    <s v="Increase Safety Stock"/>
    <n v="33649"/>
  </r>
  <r>
    <s v="INVDEM001953"/>
    <s v="Walmart USA"/>
    <s v="ST278"/>
    <s v="Walmart Cincinnati Store"/>
    <s v="Northeast"/>
    <s v="Ohio"/>
    <s v="Cincinnati"/>
    <s v="PRD7630"/>
    <x v="22"/>
    <x v="1"/>
    <d v="2025-07-12T00:00:00"/>
    <x v="4"/>
    <n v="1114"/>
    <n v="1121"/>
    <n v="1512"/>
    <n v="-391"/>
    <n v="0.7414021164021164"/>
    <n v="0.34879571810883142"/>
    <s v="Stable"/>
    <s v="Understocked"/>
    <x v="4"/>
    <s v="Increase Safety Stock"/>
    <n v="166242.22"/>
  </r>
  <r>
    <s v="INVDEM000275"/>
    <s v="Walmart USA"/>
    <s v="ST294"/>
    <s v="Walmart Buffalo Store"/>
    <s v="Northeast"/>
    <s v="New York"/>
    <s v="Buffalo"/>
    <s v="PRD5694"/>
    <x v="36"/>
    <x v="7"/>
    <d v="2026-04-24T00:00:00"/>
    <x v="3"/>
    <n v="1828"/>
    <n v="2274"/>
    <n v="1828"/>
    <n v="446"/>
    <n v="0.75601750547045954"/>
    <n v="-0.19613016710642039"/>
    <s v="Stable"/>
    <s v="Balanced"/>
    <x v="3"/>
    <s v="Maintain Current Plan"/>
    <n v="620733.96"/>
  </r>
  <r>
    <s v="INVDEM000461"/>
    <s v="Walmart USA"/>
    <s v="ST287"/>
    <s v="Walmart Buffalo Store"/>
    <s v="Midwest"/>
    <s v="New York"/>
    <s v="Buffalo"/>
    <s v="PRD9933"/>
    <x v="14"/>
    <x v="4"/>
    <d v="2026-01-18T00:00:00"/>
    <x v="4"/>
    <n v="246"/>
    <n v="274"/>
    <n v="255"/>
    <n v="19"/>
    <n v="0.92549019607843142"/>
    <n v="-6.9343065693430656E-2"/>
    <s v="Stable"/>
    <s v="Understocked"/>
    <x v="2"/>
    <s v="Increase Safety Stock"/>
    <n v="92650.98"/>
  </r>
  <r>
    <s v="INVDEM000642"/>
    <s v="Walmart USA"/>
    <s v="ST337"/>
    <s v="Walmart Cincinnati Store"/>
    <s v="Midwest"/>
    <s v="Ohio"/>
    <s v="Cincinnati"/>
    <s v="PRD5790"/>
    <x v="3"/>
    <x v="2"/>
    <d v="2025-11-12T00:00:00"/>
    <x v="1"/>
    <n v="60"/>
    <n v="495"/>
    <n v="740"/>
    <n v="-245"/>
    <n v="0.66891891891891886"/>
    <n v="0.49494949494949497"/>
    <s v="Stable"/>
    <s v="Understocked"/>
    <x v="3"/>
    <s v="Increase Safety Stock"/>
    <n v="22533"/>
  </r>
  <r>
    <s v="INVDEM001012"/>
    <s v="Walmart USA"/>
    <s v="ST433"/>
    <s v="Walmart Naperville Store"/>
    <s v="Northeast"/>
    <s v="Illinois"/>
    <s v="Naperville"/>
    <s v="PRD8783"/>
    <x v="32"/>
    <x v="7"/>
    <d v="2025-07-04T00:00:00"/>
    <x v="4"/>
    <n v="49"/>
    <n v="46"/>
    <n v="49"/>
    <n v="-3"/>
    <n v="0.93877551020408168"/>
    <n v="6.5217391304347824E-2"/>
    <s v="Stable"/>
    <s v="Overstocked"/>
    <x v="2"/>
    <s v="Reduce Reorder Quantity"/>
    <n v="2861.6"/>
  </r>
  <r>
    <s v="INVDEM000238"/>
    <s v="Walmart USA"/>
    <s v="ST256"/>
    <s v="Walmart Columbus Store"/>
    <s v="Midwest"/>
    <s v="Ohio"/>
    <s v="Columbus"/>
    <s v="PRD9863"/>
    <x v="19"/>
    <x v="5"/>
    <d v="2025-03-23T00:00:00"/>
    <x v="1"/>
    <n v="319"/>
    <n v="351"/>
    <n v="326"/>
    <n v="25"/>
    <n v="0.92331288343558282"/>
    <n v="-7.1225071225071226E-2"/>
    <s v="Stable"/>
    <s v="Understocked"/>
    <x v="0"/>
    <s v="Increase Safety Stock"/>
    <n v="79025.87"/>
  </r>
  <r>
    <s v="INVDEM001395"/>
    <s v="Walmart USA"/>
    <s v="ST733"/>
    <s v="Walmart Albany Store"/>
    <s v="Northeast"/>
    <s v="New York"/>
    <s v="Albany"/>
    <s v="PRD2883"/>
    <x v="20"/>
    <x v="0"/>
    <d v="2025-08-16T00:00:00"/>
    <x v="1"/>
    <n v="167"/>
    <n v="125"/>
    <n v="167"/>
    <n v="-42"/>
    <n v="0.74850299401197606"/>
    <n v="0.33600000000000002"/>
    <s v="Stable"/>
    <s v="Overstocked"/>
    <x v="2"/>
    <s v="Increase Safety Stock"/>
    <n v="73869.11"/>
  </r>
  <r>
    <s v="INVDEM001039"/>
    <s v="Walmart USA"/>
    <s v="ST946"/>
    <s v="Walmart Scottsdale Store"/>
    <s v="West"/>
    <s v="Arizona"/>
    <s v="Scottsdale"/>
    <s v="PRD8983"/>
    <x v="25"/>
    <x v="0"/>
    <d v="2025-11-24T00:00:00"/>
    <x v="3"/>
    <n v="445"/>
    <n v="618"/>
    <n v="813"/>
    <n v="-195"/>
    <n v="0.76014760147601479"/>
    <n v="0.3155339805825243"/>
    <s v="Stable"/>
    <s v="Understocked"/>
    <x v="5"/>
    <s v="Increase Safety Stock"/>
    <n v="147513.04999999999"/>
  </r>
  <r>
    <s v="INVDEM001859"/>
    <s v="Walmart USA"/>
    <s v="ST946"/>
    <s v="Walmart Tucson Store"/>
    <s v="Northeast"/>
    <s v="Arizona"/>
    <s v="Tucson"/>
    <s v="PRD2117"/>
    <x v="13"/>
    <x v="4"/>
    <d v="2025-06-28T00:00:00"/>
    <x v="0"/>
    <n v="782"/>
    <n v="963"/>
    <n v="938"/>
    <n v="25"/>
    <n v="0.9733475479744137"/>
    <n v="-2.5960539979231569E-2"/>
    <s v="Stable"/>
    <s v="Understocked"/>
    <x v="1"/>
    <s v="Increase Safety Stock"/>
    <n v="216082.24"/>
  </r>
  <r>
    <s v="INVDEM000281"/>
    <s v="Walmart USA"/>
    <s v="ST319"/>
    <s v="Walmart Jacksonville Store"/>
    <s v="South"/>
    <s v="Florida"/>
    <s v="Jacksonville"/>
    <s v="PRD8776"/>
    <x v="23"/>
    <x v="1"/>
    <d v="2025-05-26T00:00:00"/>
    <x v="3"/>
    <n v="160"/>
    <n v="203"/>
    <n v="193"/>
    <n v="10"/>
    <n v="0.94818652849740936"/>
    <n v="-4.9261083743842367E-2"/>
    <s v="Stable"/>
    <s v="Understocked"/>
    <x v="1"/>
    <s v="Increase Safety Stock"/>
    <n v="6550.4"/>
  </r>
  <r>
    <s v="INVDEM001887"/>
    <s v="Walmart USA"/>
    <s v="ST248"/>
    <s v="Walmart Columbus Store"/>
    <s v="West"/>
    <s v="Ohio"/>
    <s v="Columbus"/>
    <s v="PRD6400"/>
    <x v="16"/>
    <x v="5"/>
    <d v="2026-01-02T00:00:00"/>
    <x v="3"/>
    <n v="1779"/>
    <n v="2425"/>
    <n v="2001"/>
    <n v="424"/>
    <n v="0.78810594702648673"/>
    <n v="-0.17484536082474228"/>
    <s v="Stable"/>
    <s v="Understocked"/>
    <x v="3"/>
    <s v="Increase Safety Stock"/>
    <n v="264572.88"/>
  </r>
  <r>
    <s v="INVDEM001301"/>
    <s v="Walmart USA"/>
    <s v="ST436"/>
    <s v="Walmart San Antonio Store"/>
    <s v="South"/>
    <s v="Texas"/>
    <s v="San Antonio"/>
    <s v="PRD5868"/>
    <x v="9"/>
    <x v="5"/>
    <d v="2025-04-07T00:00:00"/>
    <x v="1"/>
    <n v="299"/>
    <n v="1038"/>
    <n v="1044"/>
    <n v="-6"/>
    <n v="0.99425287356321834"/>
    <n v="5.7803468208092483E-3"/>
    <s v="Stable"/>
    <s v="Understocked"/>
    <x v="4"/>
    <s v="Increase Safety Stock"/>
    <n v="30572.75"/>
  </r>
  <r>
    <s v="INVDEM000401"/>
    <s v="Walmart USA"/>
    <s v="ST856"/>
    <s v="Walmart Sacramento Store"/>
    <s v="South"/>
    <s v="California"/>
    <s v="Sacramento"/>
    <s v="PRD1420"/>
    <x v="3"/>
    <x v="2"/>
    <d v="2025-08-07T00:00:00"/>
    <x v="0"/>
    <n v="429"/>
    <n v="549"/>
    <n v="429"/>
    <n v="120"/>
    <n v="0.7202797202797202"/>
    <n v="-0.21857923497267759"/>
    <s v="Stable"/>
    <s v="Stockout Risk"/>
    <x v="2"/>
    <s v="Increase Safety Stock"/>
    <n v="127700.43"/>
  </r>
  <r>
    <s v="INVDEM001215"/>
    <s v="Walmart USA"/>
    <s v="ST571"/>
    <s v="Walmart Cleveland Store"/>
    <s v="Northeast"/>
    <s v="Ohio"/>
    <s v="Cleveland"/>
    <s v="PRD8773"/>
    <x v="38"/>
    <x v="6"/>
    <d v="2025-11-21T00:00:00"/>
    <x v="3"/>
    <n v="62"/>
    <n v="172"/>
    <n v="153"/>
    <n v="19"/>
    <n v="0.87581699346405228"/>
    <n v="-0.11046511627906977"/>
    <s v="Stable"/>
    <s v="Understocked"/>
    <x v="3"/>
    <s v="Increase Safety Stock"/>
    <n v="28810.16"/>
  </r>
  <r>
    <s v="INVDEM000544"/>
    <s v="Walmart USA"/>
    <s v="ST574"/>
    <s v="Walmart Mesa Store"/>
    <s v="South"/>
    <s v="Arizona"/>
    <s v="Mesa"/>
    <s v="PRD7196"/>
    <x v="17"/>
    <x v="3"/>
    <d v="2026-03-20T00:00:00"/>
    <x v="2"/>
    <n v="62"/>
    <n v="499"/>
    <n v="755"/>
    <n v="-256"/>
    <n v="0.66092715231788079"/>
    <n v="0.51302605210420837"/>
    <s v="Unstable"/>
    <s v="Understocked"/>
    <x v="3"/>
    <s v="Increase Safety Stock"/>
    <n v="24878.68"/>
  </r>
  <r>
    <s v="INVDEM000571"/>
    <s v="Walmart USA"/>
    <s v="ST850"/>
    <s v="Walmart Savannah Store"/>
    <s v="Northeast"/>
    <s v="Georgia"/>
    <s v="Savannah"/>
    <s v="PRD6502"/>
    <x v="34"/>
    <x v="5"/>
    <d v="2026-05-20T00:00:00"/>
    <x v="0"/>
    <n v="622"/>
    <n v="577"/>
    <n v="622"/>
    <n v="-45"/>
    <n v="0.92765273311897101"/>
    <n v="7.7989601386481797E-2"/>
    <s v="Stable"/>
    <s v="Balanced"/>
    <x v="4"/>
    <s v="Maintain Current Plan"/>
    <n v="93455.5"/>
  </r>
  <r>
    <s v="INVDEM000408"/>
    <s v="Walmart USA"/>
    <s v="ST850"/>
    <s v="Walmart Miami Store"/>
    <s v="Midwest"/>
    <s v="Florida"/>
    <s v="Miami"/>
    <s v="PRD8098"/>
    <x v="34"/>
    <x v="0"/>
    <d v="2025-07-08T00:00:00"/>
    <x v="4"/>
    <n v="534"/>
    <n v="1226"/>
    <n v="1023"/>
    <n v="203"/>
    <n v="0.80156402737047894"/>
    <n v="-0.16557911908646003"/>
    <s v="Stable"/>
    <s v="Understocked"/>
    <x v="4"/>
    <s v="Increase Safety Stock"/>
    <n v="84190.44"/>
  </r>
  <r>
    <s v="INVDEM001025"/>
    <s v="Walmart USA"/>
    <s v="ST850"/>
    <s v="Walmart Austin Store"/>
    <s v="South"/>
    <s v="Texas"/>
    <s v="Austin"/>
    <s v="PRD6711"/>
    <x v="10"/>
    <x v="2"/>
    <d v="2025-03-10T00:00:00"/>
    <x v="4"/>
    <n v="1236"/>
    <n v="1630"/>
    <n v="1236"/>
    <n v="394"/>
    <n v="0.68122977346278324"/>
    <n v="-0.24171779141104294"/>
    <s v="Stable"/>
    <s v="Understocked"/>
    <x v="5"/>
    <s v="Improve Forecast Model"/>
    <n v="21395.16"/>
  </r>
  <r>
    <s v="INVDEM000237"/>
    <s v="Walmart USA"/>
    <s v="ST206"/>
    <s v="Walmart Miami Store"/>
    <s v="Northeast"/>
    <s v="Florida"/>
    <s v="Miami"/>
    <s v="PRD9470"/>
    <x v="2"/>
    <x v="1"/>
    <d v="2026-05-16T00:00:00"/>
    <x v="0"/>
    <n v="307"/>
    <n v="1105"/>
    <n v="1039"/>
    <n v="66"/>
    <n v="0.93647738209817133"/>
    <n v="-5.972850678733032E-2"/>
    <s v="Stable"/>
    <s v="Understocked"/>
    <x v="5"/>
    <s v="Increase Safety Stock"/>
    <n v="45617.13"/>
  </r>
  <r>
    <s v="INVDEM001566"/>
    <s v="Walmart USA"/>
    <s v="ST318"/>
    <s v="Walmart Toledo Store"/>
    <s v="West"/>
    <s v="Ohio"/>
    <s v="Toledo"/>
    <s v="PRD2560"/>
    <x v="16"/>
    <x v="5"/>
    <d v="2025-06-08T00:00:00"/>
    <x v="3"/>
    <n v="456"/>
    <n v="1069"/>
    <n v="970"/>
    <n v="99"/>
    <n v="0.89793814432989694"/>
    <n v="-9.2609915809167442E-2"/>
    <s v="Stable"/>
    <s v="Understocked"/>
    <x v="5"/>
    <s v="Increase Safety Stock"/>
    <n v="113484.72"/>
  </r>
  <r>
    <s v="INVDEM000577"/>
    <s v="Walmart USA"/>
    <s v="ST306"/>
    <s v="Walmart Toledo Store"/>
    <s v="Midwest"/>
    <s v="Ohio"/>
    <s v="Toledo"/>
    <s v="PRD9847"/>
    <x v="8"/>
    <x v="5"/>
    <d v="2025-02-01T00:00:00"/>
    <x v="0"/>
    <n v="39"/>
    <n v="1034"/>
    <n v="827"/>
    <n v="207"/>
    <n v="0.74969770253929868"/>
    <n v="-0.20019342359767892"/>
    <s v="Stable"/>
    <s v="Understocked"/>
    <x v="0"/>
    <s v="Increase Safety Stock"/>
    <n v="10626.72"/>
  </r>
  <r>
    <s v="INVDEM001364"/>
    <s v="Walmart USA"/>
    <s v="ST185"/>
    <s v="Walmart San Diego Store"/>
    <s v="Midwest"/>
    <s v="California"/>
    <s v="San Diego"/>
    <s v="PRD2051"/>
    <x v="30"/>
    <x v="0"/>
    <d v="2025-08-08T00:00:00"/>
    <x v="4"/>
    <n v="54"/>
    <n v="479"/>
    <n v="393"/>
    <n v="86"/>
    <n v="0.78117048346055973"/>
    <n v="-0.17954070981210857"/>
    <s v="Stable"/>
    <s v="Understocked"/>
    <x v="4"/>
    <s v="Increase Safety Stock"/>
    <n v="2759.94"/>
  </r>
  <r>
    <s v="INVDEM000080"/>
    <s v="Walmart USA"/>
    <s v="ST180"/>
    <s v="Walmart Mesa Store"/>
    <s v="South"/>
    <s v="Arizona"/>
    <s v="Mesa"/>
    <s v="PRD5562"/>
    <x v="29"/>
    <x v="3"/>
    <d v="2025-10-26T00:00:00"/>
    <x v="1"/>
    <n v="69"/>
    <n v="55"/>
    <n v="69"/>
    <n v="-14"/>
    <n v="0.79710144927536231"/>
    <n v="0.25454545454545452"/>
    <s v="Stable"/>
    <s v="Overstocked"/>
    <x v="3"/>
    <s v="Reduce Reorder Quantity"/>
    <n v="15122.73"/>
  </r>
  <r>
    <s v="INVDEM001543"/>
    <s v="Walmart USA"/>
    <s v="ST360"/>
    <s v="Walmart Los Angeles Store"/>
    <s v="Midwest"/>
    <s v="California"/>
    <s v="Los Angeles"/>
    <s v="PRD9036"/>
    <x v="26"/>
    <x v="2"/>
    <d v="2025-11-03T00:00:00"/>
    <x v="0"/>
    <n v="113"/>
    <n v="781"/>
    <n v="877"/>
    <n v="-96"/>
    <n v="0.89053591790193842"/>
    <n v="0.12291933418693982"/>
    <s v="Stable"/>
    <s v="Understocked"/>
    <x v="5"/>
    <s v="Increase Safety Stock"/>
    <n v="9759.81"/>
  </r>
  <r>
    <s v="INVDEM001237"/>
    <s v="Walmart USA"/>
    <s v="ST516"/>
    <s v="Walmart Phoenix Store"/>
    <s v="Northeast"/>
    <s v="Arizona"/>
    <s v="Phoenix"/>
    <s v="PRD7261"/>
    <x v="18"/>
    <x v="2"/>
    <d v="2026-04-06T00:00:00"/>
    <x v="3"/>
    <n v="392"/>
    <n v="1191"/>
    <n v="1231"/>
    <n v="-40"/>
    <n v="0.96750609260763609"/>
    <n v="3.3585222502099076E-2"/>
    <s v="Stable"/>
    <s v=" understocked "/>
    <x v="3"/>
    <s v="Increase Safety Stock"/>
    <n v="16679.599999999999"/>
  </r>
  <r>
    <s v="INVDEM001257"/>
    <s v="Walmart USA"/>
    <s v="ST506"/>
    <s v="Walmart Austin Store"/>
    <s v="Northeast"/>
    <s v="Texas"/>
    <s v="Austin"/>
    <s v="PRD3779"/>
    <x v="19"/>
    <x v="5"/>
    <d v="2026-01-28T00:00:00"/>
    <x v="0"/>
    <n v="392"/>
    <n v="317"/>
    <n v="322"/>
    <n v="-5"/>
    <n v="0.98447204968944102"/>
    <n v="1.5772870662460567E-2"/>
    <s v="Stable"/>
    <s v="Understocked"/>
    <x v="0"/>
    <s v="Increase Safety Stock"/>
    <n v="10055.5"/>
  </r>
  <r>
    <s v="INVDEM000462"/>
    <s v="Walmart USA"/>
    <s v="ST437"/>
    <s v="Walmart New York City Store"/>
    <s v="Northeast"/>
    <s v="New York"/>
    <s v="New York City"/>
    <s v="PRD3075"/>
    <x v="31"/>
    <x v="3"/>
    <d v="2025-09-09T00:00:00"/>
    <x v="1"/>
    <n v="11"/>
    <n v="156"/>
    <n v="149"/>
    <n v="7"/>
    <n v="0.95302013422818788"/>
    <n v="-4.4871794871794872E-2"/>
    <s v="Stable"/>
    <s v="Understocked"/>
    <x v="4"/>
    <s v="Increase Safety Stock"/>
    <n v="1619.75"/>
  </r>
  <r>
    <s v="INVDEM001974"/>
    <s v="Walmart USA"/>
    <s v="ST277"/>
    <s v="Walmart Buffalo Store"/>
    <s v="South"/>
    <s v="New York"/>
    <s v="Buffalo"/>
    <s v="PRD9105"/>
    <x v="38"/>
    <x v="6"/>
    <d v="2025-10-22T00:00:00"/>
    <x v="0"/>
    <n v="617"/>
    <n v="1122"/>
    <n v="1028"/>
    <n v="94"/>
    <n v="0.90856031128404668"/>
    <n v="-8.3778966131907315E-2"/>
    <s v="Stable"/>
    <s v="Understocked"/>
    <x v="0"/>
    <s v="Increase Safety Stock"/>
    <n v="143514.20000000001"/>
  </r>
  <r>
    <s v="INVDEM001620"/>
    <s v="Walmart USA"/>
    <s v="ST249"/>
    <s v="Walmart Peoria Store"/>
    <s v="Northeast"/>
    <s v="Illinois"/>
    <s v="Peoria"/>
    <s v="PRD4202"/>
    <x v="14"/>
    <x v="4"/>
    <d v="2025-01-22T00:00:00"/>
    <x v="4"/>
    <n v="763"/>
    <n v="955"/>
    <n v="763"/>
    <n v="192"/>
    <n v="0.74836173001310624"/>
    <n v="-0.20104712041884817"/>
    <s v="Stable"/>
    <s v="Overstocked"/>
    <x v="2"/>
    <s v="Maintain Current Plan"/>
    <n v="123071.9"/>
  </r>
  <r>
    <s v="INVDEM001314"/>
    <s v="Walmart USA"/>
    <s v="ST961"/>
    <s v="Walmart Dallas Store"/>
    <s v="Midwest"/>
    <s v="Texas"/>
    <s v="Dallas"/>
    <s v="PRD4669"/>
    <x v="20"/>
    <x v="0"/>
    <d v="2025-04-30T00:00:00"/>
    <x v="3"/>
    <n v="725"/>
    <n v="944"/>
    <n v="725"/>
    <n v="219"/>
    <n v="0.69793103448275862"/>
    <n v="-0.23199152542372881"/>
    <s v="Stable"/>
    <s v="Overstocked"/>
    <x v="4"/>
    <s v="Improve Forecast Model"/>
    <n v="149480.5"/>
  </r>
  <r>
    <s v="INVDEM001375"/>
    <s v="Walmart USA"/>
    <s v="ST614"/>
    <s v="Walmart San Antonio Store"/>
    <s v="South"/>
    <s v="Texas"/>
    <s v="San Antonio"/>
    <s v="PRD5286"/>
    <x v="20"/>
    <x v="0"/>
    <d v="2025-01-24T00:00:00"/>
    <x v="4"/>
    <n v="398"/>
    <n v="1099"/>
    <n v="938"/>
    <n v="161"/>
    <n v="0.82835820895522394"/>
    <n v="-0.1464968152866242"/>
    <s v="Stable"/>
    <s v="Understocked"/>
    <x v="1"/>
    <s v="Increase Safety Stock"/>
    <n v="84451.62"/>
  </r>
  <r>
    <s v="INVDEM000234"/>
    <s v="Walmart USA"/>
    <s v="ST325"/>
    <s v="Walmart San Jose Store"/>
    <s v="Northeast"/>
    <s v="California"/>
    <s v="San Jose"/>
    <s v="PRD8426"/>
    <x v="15"/>
    <x v="7"/>
    <d v="2026-01-14T00:00:00"/>
    <x v="1"/>
    <n v="315"/>
    <n v="361"/>
    <n v="315"/>
    <n v="46"/>
    <n v="0.85396825396825393"/>
    <n v="-0.12742382271468145"/>
    <s v="Stable"/>
    <s v="Balanced"/>
    <x v="3"/>
    <s v="Maintain Current Plan"/>
    <n v="117847.8"/>
  </r>
  <r>
    <s v="INVDEM000376"/>
    <s v="Walmart USA"/>
    <s v="ST325"/>
    <s v="Walmart Savannah Store"/>
    <s v="South"/>
    <s v="Georgia"/>
    <s v="Savannah"/>
    <s v="PRD4238"/>
    <x v="36"/>
    <x v="7"/>
    <d v="2025-06-27T00:00:00"/>
    <x v="4"/>
    <n v="132"/>
    <n v="124"/>
    <n v="172"/>
    <n v="-48"/>
    <n v="0.72093023255813948"/>
    <n v="0.38709677419354838"/>
    <s v="Stable"/>
    <s v="Understocked"/>
    <x v="3"/>
    <s v="Increase Safety Stock"/>
    <n v="13200"/>
  </r>
  <r>
    <s v="INVDEM001160"/>
    <s v="Walmart USA"/>
    <s v="ST438"/>
    <s v="Walmart Savannah Store"/>
    <s v="West"/>
    <s v="Georgia"/>
    <s v="Savannah"/>
    <s v="PRD5067"/>
    <x v="30"/>
    <x v="0"/>
    <d v="2025-03-28T00:00:00"/>
    <x v="0"/>
    <n v="103"/>
    <n v="103"/>
    <n v="103"/>
    <n v="0"/>
    <n v="1"/>
    <n v="0"/>
    <s v="Stable"/>
    <s v="Balanced"/>
    <x v="2"/>
    <s v="Maintain Current Plan"/>
    <n v="16939.38"/>
  </r>
  <r>
    <s v="INVDEM001321"/>
    <s v="Walmart USA"/>
    <s v="ST577"/>
    <s v="Walmart Orlando Store"/>
    <s v="West"/>
    <s v="Florida"/>
    <s v="Orlando"/>
    <s v="PRD6968"/>
    <x v="4"/>
    <x v="3"/>
    <d v="2025-07-28T00:00:00"/>
    <x v="0"/>
    <n v="158"/>
    <n v="332"/>
    <n v="462"/>
    <n v="-130"/>
    <n v="0.7186147186147186"/>
    <n v="0.39156626506024095"/>
    <s v="Stable"/>
    <s v="Overstocked"/>
    <x v="4"/>
    <s v="Increase Safety Stock"/>
    <n v="21100.9"/>
  </r>
  <r>
    <s v="INVDEM001770"/>
    <s v="Walmart USA"/>
    <s v="ST117"/>
    <s v="Walmart Augusta Store"/>
    <s v="South"/>
    <s v="Georgia"/>
    <s v="Augusta"/>
    <s v="PRD5857"/>
    <x v="27"/>
    <x v="7"/>
    <d v="2026-02-20T00:00:00"/>
    <x v="2"/>
    <n v="206"/>
    <n v="358"/>
    <n v="311"/>
    <n v="47"/>
    <n v="0.84887459807073951"/>
    <n v="-0.13128491620111732"/>
    <s v="Stable"/>
    <s v="Understocked"/>
    <x v="4"/>
    <s v="Increase Safety Stock"/>
    <n v="73879.839999999997"/>
  </r>
  <r>
    <s v="INVDEM000701"/>
    <s v="Walmart USA"/>
    <s v="ST945"/>
    <s v="Walmart Tucson Store"/>
    <s v="West"/>
    <s v="Arizona"/>
    <s v="Tucson"/>
    <s v="PRD7680"/>
    <x v="12"/>
    <x v="6"/>
    <d v="2025-12-06T00:00:00"/>
    <x v="4"/>
    <n v="38"/>
    <n v="655"/>
    <n v="671"/>
    <n v="-16"/>
    <n v="0.97615499254843519"/>
    <n v="2.4427480916030534E-2"/>
    <s v="Stable"/>
    <s v="Understocked"/>
    <x v="0"/>
    <s v="Increase Safety Stock"/>
    <n v="5877.84"/>
  </r>
  <r>
    <s v="INVDEM000834"/>
    <s v="Walmart USA"/>
    <s v="ST486"/>
    <s v="Walmart Toledo Store"/>
    <s v="Midwest"/>
    <s v="Ohio"/>
    <s v="Toledo"/>
    <s v="PRD1690"/>
    <x v="6"/>
    <x v="1"/>
    <d v="2025-01-29T00:00:00"/>
    <x v="2"/>
    <n v="193"/>
    <n v="690"/>
    <n v="531"/>
    <n v="159"/>
    <n v="0.70056497175141241"/>
    <n v="-0.23043478260869565"/>
    <s v="Stable"/>
    <s v="Understocked"/>
    <x v="0"/>
    <s v="Increase Safety Stock"/>
    <n v="95529.21"/>
  </r>
  <r>
    <s v="INVDEM001529"/>
    <s v="Walmart USA"/>
    <s v="ST970"/>
    <s v="Walmart Dallas Store"/>
    <s v="Northeast"/>
    <s v="Texas"/>
    <s v="Dallas"/>
    <s v="PRD3134"/>
    <x v="22"/>
    <x v="1"/>
    <d v="2025-01-07T00:00:00"/>
    <x v="3"/>
    <n v="193"/>
    <n v="1442"/>
    <n v="1356"/>
    <n v="86"/>
    <n v="0.93657817109144537"/>
    <n v="-5.9639389736477116E-2"/>
    <s v="Stable"/>
    <s v="Understocked"/>
    <x v="4"/>
    <s v="Increase Safety Stock"/>
    <n v="16895.3"/>
  </r>
  <r>
    <s v="INVDEM000004"/>
    <s v="Walmart USA"/>
    <s v="ST857"/>
    <s v="Walmart Columbus Store"/>
    <s v="West"/>
    <s v="Ohio"/>
    <s v="Columbus"/>
    <s v="PRD2230"/>
    <x v="38"/>
    <x v="6"/>
    <d v="2026-02-17T00:00:00"/>
    <x v="2"/>
    <n v="208"/>
    <n v="242"/>
    <n v="232"/>
    <n v="10"/>
    <n v="0.9568965517241379"/>
    <n v="-4.1322314049586778E-2"/>
    <s v="Stable"/>
    <s v="Understocked"/>
    <x v="3"/>
    <s v="Increase Safety Stock"/>
    <n v="25935.52"/>
  </r>
  <r>
    <s v="INVDEM001140"/>
    <s v="Walmart USA"/>
    <s v="ST841"/>
    <s v="Walmart Austin Store"/>
    <s v="South"/>
    <s v="Texas"/>
    <s v="Austin"/>
    <s v="PRD2438"/>
    <x v="11"/>
    <x v="4"/>
    <d v="2026-03-21T00:00:00"/>
    <x v="1"/>
    <n v="473"/>
    <n v="526"/>
    <n v="473"/>
    <n v="53"/>
    <n v="0.88794926004228325"/>
    <n v="-0.10076045627376426"/>
    <s v="Stable"/>
    <s v="Balanced"/>
    <x v="2"/>
    <s v="Maintain Current Plan"/>
    <n v="126078.15"/>
  </r>
  <r>
    <s v="INVDEM001593"/>
    <s v="Walmart USA"/>
    <s v="ST168"/>
    <s v="Walmart Austin Store"/>
    <s v="South"/>
    <s v="Texas"/>
    <s v="Austin"/>
    <s v="PRD7221"/>
    <x v="11"/>
    <x v="4"/>
    <d v="2025-08-23T00:00:00"/>
    <x v="4"/>
    <n v="164"/>
    <n v="135"/>
    <n v="164"/>
    <n v="-29"/>
    <n v="0.82317073170731714"/>
    <n v="0.21481481481481482"/>
    <s v="Stable"/>
    <s v="Balanced"/>
    <x v="1"/>
    <s v="Maintain Current Plan"/>
    <n v="9329.9599999999991"/>
  </r>
  <r>
    <s v="INVDEM001633"/>
    <s v="Walmart USA"/>
    <s v="ST229"/>
    <s v="Walmart Cleveland Store"/>
    <s v="South"/>
    <s v="Ohio"/>
    <s v="Cleveland"/>
    <s v="PRD5599"/>
    <x v="16"/>
    <x v="5"/>
    <d v="2025-10-25T00:00:00"/>
    <x v="4"/>
    <n v="83"/>
    <n v="856"/>
    <n v="725"/>
    <n v="131"/>
    <n v="0.81931034482758625"/>
    <n v="-0.1530373831775701"/>
    <s v="Stable"/>
    <s v="Understocked"/>
    <x v="0"/>
    <s v="Increase Safety Stock"/>
    <n v="5357.65"/>
  </r>
  <r>
    <s v="INVDEM000959"/>
    <s v="Walmart USA"/>
    <s v="ST632"/>
    <s v="Walmart San Antonio Store"/>
    <s v="West"/>
    <s v="Texas"/>
    <s v="San Antonio"/>
    <s v="PRD8538"/>
    <x v="28"/>
    <x v="4"/>
    <d v="2025-06-02T00:00:00"/>
    <x v="2"/>
    <n v="208"/>
    <n v="942"/>
    <n v="1042"/>
    <n v="-100"/>
    <n v="0.90403071017274472"/>
    <n v="0.10615711252653928"/>
    <s v="Stable"/>
    <s v="Understocked"/>
    <x v="5"/>
    <s v="Increase Safety Stock"/>
    <n v="64423.839999999997"/>
  </r>
  <r>
    <s v="INVDEM001545"/>
    <s v="Walmart USA"/>
    <s v="ST708"/>
    <s v="Walmart Peoria Store"/>
    <s v="South"/>
    <s v="Illinois"/>
    <s v="Peoria"/>
    <s v="PRD9010"/>
    <x v="28"/>
    <x v="7"/>
    <d v="2025-07-06T00:00:00"/>
    <x v="2"/>
    <n v="456"/>
    <n v="1001"/>
    <n v="938"/>
    <n v="63"/>
    <n v="0.93283582089552242"/>
    <n v="-6.2937062937062943E-2"/>
    <s v="Stable"/>
    <s v="Understocked"/>
    <x v="0"/>
    <s v="Increase Safety Stock"/>
    <n v="103826.64"/>
  </r>
  <r>
    <s v="INVDEM000207"/>
    <s v="Walmart USA"/>
    <s v="ST952"/>
    <s v="Walmart Orlando Store"/>
    <s v="Northeast"/>
    <s v="Florida"/>
    <s v="Orlando"/>
    <s v="PRD1887"/>
    <x v="2"/>
    <x v="1"/>
    <d v="2025-12-12T00:00:00"/>
    <x v="2"/>
    <n v="404"/>
    <n v="539"/>
    <n v="643"/>
    <n v="-104"/>
    <n v="0.83825816485225502"/>
    <n v="0.19294990723562153"/>
    <s v="Stable"/>
    <s v="Understocked"/>
    <x v="0"/>
    <s v="Increase Safety Stock"/>
    <n v="127954.88"/>
  </r>
  <r>
    <s v="INVDEM001041"/>
    <s v="Walmart USA"/>
    <s v="ST571"/>
    <s v="Walmart Toledo Store"/>
    <s v="West"/>
    <s v="Ohio"/>
    <s v="Toledo"/>
    <s v="PRD3533"/>
    <x v="27"/>
    <x v="7"/>
    <d v="2025-08-04T00:00:00"/>
    <x v="4"/>
    <n v="39"/>
    <n v="940"/>
    <n v="848"/>
    <n v="92"/>
    <n v="0.89150943396226412"/>
    <n v="-9.7872340425531917E-2"/>
    <s v="Stable"/>
    <s v="Understocked"/>
    <x v="1"/>
    <s v="Increase Safety Stock"/>
    <n v="21186.75"/>
  </r>
  <r>
    <s v="INVDEM001362"/>
    <s v="Walmart USA"/>
    <s v="ST859"/>
    <s v="Walmart Sacramento Store"/>
    <s v="West"/>
    <s v="California"/>
    <s v="Sacramento"/>
    <s v="PRD5090"/>
    <x v="8"/>
    <x v="5"/>
    <d v="2025-06-19T00:00:00"/>
    <x v="0"/>
    <n v="711"/>
    <n v="902"/>
    <n v="951"/>
    <n v="-49"/>
    <n v="0.94847528916929547"/>
    <n v="5.432372505543237E-2"/>
    <s v="Stable"/>
    <s v="Understocked"/>
    <x v="5"/>
    <s v="Increase Safety Stock"/>
    <n v="316970.90999999997"/>
  </r>
  <r>
    <s v="INVDEM001820"/>
    <s v="Walmart USA"/>
    <s v="ST895"/>
    <s v="Walmart Peoria Store"/>
    <s v="West"/>
    <s v="Illinois"/>
    <s v="Peoria"/>
    <s v="PRD6818"/>
    <x v="1"/>
    <x v="0"/>
    <d v="2025-08-21T00:00:00"/>
    <x v="1"/>
    <n v="659"/>
    <n v="844"/>
    <n v="1220"/>
    <n v="-376"/>
    <n v="0.69180327868852465"/>
    <n v="0.44549763033175355"/>
    <s v="Stable"/>
    <s v="Understocked"/>
    <x v="1"/>
    <s v="Increase Safety Stock"/>
    <n v="199064.13"/>
  </r>
  <r>
    <s v="INVDEM000137"/>
    <s v="Walmart USA"/>
    <s v="ST642"/>
    <s v="Walmart Chicago Store"/>
    <s v="Midwest"/>
    <s v="Illinois"/>
    <s v="Chicago"/>
    <s v="PRD4158"/>
    <x v="13"/>
    <x v="4"/>
    <d v="2025-10-15T00:00:00"/>
    <x v="4"/>
    <n v="139"/>
    <n v="685"/>
    <n v="639"/>
    <n v="46"/>
    <n v="0.9280125195618153"/>
    <n v="-6.7153284671532851E-2"/>
    <s v="Stable"/>
    <s v="Understocked"/>
    <x v="4"/>
    <s v="Increase Safety Stock"/>
    <n v="28689.599999999999"/>
  </r>
  <r>
    <s v="INVDEM000817"/>
    <s v="Walmart USA"/>
    <s v="ST491"/>
    <s v="Walmart Dallas Store"/>
    <s v="Midwest"/>
    <s v="Texas"/>
    <s v="Dallas"/>
    <s v="PRD6457"/>
    <x v="38"/>
    <x v="6"/>
    <d v="2026-05-16T00:00:00"/>
    <x v="3"/>
    <n v="608"/>
    <n v="434"/>
    <n v="610"/>
    <n v="-176"/>
    <n v="0.71147540983606561"/>
    <n v="0.40552995391705071"/>
    <s v="Stable"/>
    <s v="Understocked"/>
    <x v="5"/>
    <s v="Increase Safety Stock"/>
    <n v="114966.72"/>
  </r>
  <r>
    <s v="INVDEM001309"/>
    <s v="Walmart USA"/>
    <s v="ST797"/>
    <s v="Walmart Cincinnati Store"/>
    <s v="South"/>
    <s v="Ohio"/>
    <s v="Cincinnati"/>
    <s v="PRD6622"/>
    <x v="0"/>
    <x v="0"/>
    <d v="2025-02-10T00:00:00"/>
    <x v="3"/>
    <n v="224"/>
    <n v="598"/>
    <n v="468"/>
    <n v="130"/>
    <n v="0.72222222222222221"/>
    <n v="-0.21739130434782608"/>
    <s v="Stable"/>
    <s v="Understocked"/>
    <x v="2"/>
    <s v="Increase Safety Stock"/>
    <n v="14347.2"/>
  </r>
  <r>
    <s v="INVDEM000864"/>
    <s v="Walmart USA"/>
    <s v="ST339"/>
    <s v="Walmart Miami Store"/>
    <s v="West"/>
    <s v="Florida"/>
    <s v="Miami"/>
    <s v="PRD4655"/>
    <x v="18"/>
    <x v="2"/>
    <d v="2025-08-21T00:00:00"/>
    <x v="3"/>
    <n v="645"/>
    <n v="432"/>
    <n v="645"/>
    <n v="-213"/>
    <n v="0.66976744186046511"/>
    <n v="0.49305555555555558"/>
    <s v="Stable"/>
    <s v="Stockout Risk"/>
    <x v="3"/>
    <s v="Increase Safety Stock"/>
    <n v="37313.25"/>
  </r>
  <r>
    <s v="INVDEM001869"/>
    <s v="Walmart USA"/>
    <s v="ST949"/>
    <s v="Walmart Atlanta Store"/>
    <s v="West"/>
    <s v="Georgia"/>
    <s v="Atlanta"/>
    <s v="PRD2947"/>
    <x v="4"/>
    <x v="3"/>
    <d v="2025-07-30T00:00:00"/>
    <x v="2"/>
    <n v="488"/>
    <n v="525"/>
    <n v="620"/>
    <n v="-95"/>
    <n v="0.84677419354838712"/>
    <n v="0.18095238095238095"/>
    <s v="Stable"/>
    <s v="Understocked"/>
    <x v="2"/>
    <s v="Increase Safety Stock"/>
    <n v="56700.72"/>
  </r>
  <r>
    <s v="INVDEM000897"/>
    <s v="Walmart USA"/>
    <s v="ST515"/>
    <s v="Walmart Houston Store"/>
    <s v="South"/>
    <s v="Texas"/>
    <s v="Houston"/>
    <s v="PRD9569"/>
    <x v="9"/>
    <x v="5"/>
    <d v="2025-03-08T00:00:00"/>
    <x v="0"/>
    <n v="394"/>
    <n v="413"/>
    <n v="394"/>
    <n v="19"/>
    <n v="0.95177664974619292"/>
    <n v="-4.6004842615012108E-2"/>
    <s v="Stable"/>
    <s v="Balanced"/>
    <x v="4"/>
    <s v="Maintain Current Plan"/>
    <n v="25637.58"/>
  </r>
  <r>
    <s v="INVDEM001163"/>
    <s v="Walmart USA"/>
    <s v="ST172"/>
    <s v="Walmart Columbus Store"/>
    <s v="South"/>
    <s v="Ohio"/>
    <s v="Columbus"/>
    <s v="PRD7504"/>
    <x v="14"/>
    <x v="4"/>
    <d v="2025-08-01T00:00:00"/>
    <x v="2"/>
    <n v="485"/>
    <n v="404"/>
    <n v="485"/>
    <n v="-81"/>
    <n v="0.83298969072164952"/>
    <n v="0.20049504950495051"/>
    <s v="Stable"/>
    <s v="Stockout Risk"/>
    <x v="2"/>
    <s v="Increase Safety Stock"/>
    <n v="32325.25"/>
  </r>
  <r>
    <s v="INVDEM001024"/>
    <s v="Walmart USA"/>
    <s v="ST857"/>
    <s v="Walmart Mesa Store"/>
    <s v="South"/>
    <s v="Arizona"/>
    <s v="Mesa"/>
    <s v="PRD4250"/>
    <x v="31"/>
    <x v="3"/>
    <d v="2026-01-26T00:00:00"/>
    <x v="0"/>
    <n v="168"/>
    <n v="429"/>
    <n v="384"/>
    <n v="45"/>
    <n v="0.8828125"/>
    <n v="-0.1048951048951049"/>
    <s v="Stable"/>
    <s v="Understocked"/>
    <x v="2"/>
    <s v="Increase Safety Stock"/>
    <n v="29862"/>
  </r>
  <r>
    <s v="INVDEM000806"/>
    <s v="Walmart USA"/>
    <s v="ST422"/>
    <s v="Walmart Orlando Store"/>
    <s v="South"/>
    <s v="Florida"/>
    <s v="Orlando"/>
    <s v="PRD8903"/>
    <x v="31"/>
    <x v="3"/>
    <d v="2025-05-07T00:00:00"/>
    <x v="4"/>
    <n v="14"/>
    <n v="282"/>
    <n v="264"/>
    <n v="18"/>
    <n v="0.93181818181818188"/>
    <n v="-6.3829787234042548E-2"/>
    <s v="Stable"/>
    <s v="Understocked"/>
    <x v="4"/>
    <s v="Increase Safety Stock"/>
    <n v="626.08000000000004"/>
  </r>
  <r>
    <s v="INVDEM001578"/>
    <s v="Walmart USA"/>
    <s v="ST973"/>
    <s v="Walmart Austin Store"/>
    <s v="West"/>
    <s v="Texas"/>
    <s v="Austin"/>
    <s v="PRD6681"/>
    <x v="10"/>
    <x v="2"/>
    <d v="2025-03-09T00:00:00"/>
    <x v="3"/>
    <n v="184"/>
    <n v="137"/>
    <n v="184"/>
    <n v="-47"/>
    <n v="0.74456521739130432"/>
    <n v="0.34306569343065696"/>
    <s v="Stable"/>
    <s v="Balanced"/>
    <x v="3"/>
    <s v="Maintain Current Plan"/>
    <n v="21518.799999999999"/>
  </r>
  <r>
    <s v="INVDEM001076"/>
    <s v="Walmart USA"/>
    <s v="ST376"/>
    <s v="Walmart Mesa Store"/>
    <s v="Northeast"/>
    <s v="Arizona"/>
    <s v="Mesa"/>
    <s v="PRD4294"/>
    <x v="22"/>
    <x v="1"/>
    <d v="2025-10-25T00:00:00"/>
    <x v="0"/>
    <n v="479"/>
    <n v="760"/>
    <n v="659"/>
    <n v="101"/>
    <n v="0.84673748103186641"/>
    <n v="-0.13289473684210526"/>
    <s v="Stable"/>
    <s v="Understocked"/>
    <x v="3"/>
    <s v="Increase Safety Stock"/>
    <n v="161614.6"/>
  </r>
  <r>
    <s v="INVDEM001956"/>
    <s v="Walmart USA"/>
    <s v="ST447"/>
    <s v="Walmart Buffalo Store"/>
    <s v="Midwest"/>
    <s v="New York"/>
    <s v="Buffalo"/>
    <s v="PRD7633"/>
    <x v="17"/>
    <x v="3"/>
    <d v="2025-11-15T00:00:00"/>
    <x v="3"/>
    <n v="1334"/>
    <n v="1798"/>
    <n v="1365"/>
    <n v="433"/>
    <n v="0.6827838827838828"/>
    <n v="-0.24082313681868742"/>
    <s v="Stable"/>
    <s v="Understocked"/>
    <x v="4"/>
    <s v="Increase Safety Stock"/>
    <n v="81440.7"/>
  </r>
  <r>
    <s v="INVDEM000791"/>
    <s v="Walmart USA"/>
    <s v="ST529"/>
    <s v="Walmart Savannah Store"/>
    <s v="Northeast"/>
    <s v="Georgia"/>
    <s v="Savannah"/>
    <s v="PRD7259"/>
    <x v="2"/>
    <x v="1"/>
    <d v="2025-04-06T00:00:00"/>
    <x v="0"/>
    <n v="285"/>
    <n v="227"/>
    <n v="285"/>
    <n v="-58"/>
    <n v="0.79649122807017547"/>
    <n v="0.25550660792951541"/>
    <s v="Stable"/>
    <s v=" understocked "/>
    <x v="4"/>
    <s v="Increase Safety Stock"/>
    <n v="93414.45"/>
  </r>
  <r>
    <s v="INVDEM002005"/>
    <s v="Walmart USA"/>
    <s v="ST458"/>
    <s v="Walmart Augusta Store"/>
    <s v="West"/>
    <s v="Georgia"/>
    <s v="Augusta"/>
    <s v="PRD8538"/>
    <x v="34"/>
    <x v="5"/>
    <d v="2025-10-18T00:00:00"/>
    <x v="4"/>
    <n v="154"/>
    <n v="1713"/>
    <n v="1273"/>
    <n v="440"/>
    <n v="0.6543597800471328"/>
    <n v="-0.25685931115002919"/>
    <s v="Stable"/>
    <s v="Understocked"/>
    <x v="4"/>
    <s v="Increase Safety Stock"/>
    <n v="23643.62"/>
  </r>
  <r>
    <s v="INVDEM000546"/>
    <s v="Walmart USA"/>
    <s v="ST703"/>
    <s v="Walmart Springfield Store"/>
    <s v="West"/>
    <s v="Illinois"/>
    <s v="Springfield"/>
    <s v="PRD3566"/>
    <x v="38"/>
    <x v="6"/>
    <d v="2025-01-27T00:00:00"/>
    <x v="4"/>
    <n v="192"/>
    <n v="162"/>
    <n v="192"/>
    <n v="-30"/>
    <n v="0.84375"/>
    <n v="0.18518518518518517"/>
    <s v="Stable"/>
    <s v="Balanced"/>
    <x v="1"/>
    <s v="Maintain Current Plan"/>
    <n v="12120.96"/>
  </r>
  <r>
    <s v="INVDEM001097"/>
    <s v="Walmart USA"/>
    <s v="ST544"/>
    <s v="Walmart Houston Store"/>
    <s v="Midwest"/>
    <s v="Texas"/>
    <s v="Houston"/>
    <s v="PRD4045"/>
    <x v="36"/>
    <x v="7"/>
    <d v="2026-05-26T00:00:00"/>
    <x v="2"/>
    <n v="88"/>
    <n v="1562"/>
    <n v="1197"/>
    <n v="365"/>
    <n v="0.69507101086048451"/>
    <n v="-0.23367477592829705"/>
    <s v="Stable"/>
    <s v="Understocked"/>
    <x v="4"/>
    <s v="Increase Safety Stock"/>
    <n v="6604.4"/>
  </r>
  <r>
    <s v="INVDEM000377"/>
    <s v="Walmart USA"/>
    <s v="ST944"/>
    <s v="Walmart Cleveland Store"/>
    <s v="South"/>
    <s v="Ohio"/>
    <s v="Cleveland"/>
    <s v="PRD9950"/>
    <x v="35"/>
    <x v="3"/>
    <d v="2026-02-25T00:00:00"/>
    <x v="0"/>
    <n v="99"/>
    <n v="452"/>
    <n v="558"/>
    <n v="-106"/>
    <n v="0.81003584229390679"/>
    <n v="0.23451327433628319"/>
    <s v="Stable"/>
    <s v="Understocked"/>
    <x v="0"/>
    <s v="Increase Safety Stock"/>
    <n v="19596.060000000001"/>
  </r>
  <r>
    <s v="INVDEM001468"/>
    <s v="Walmart USA"/>
    <s v="ST251"/>
    <s v="Walmart Dallas Store"/>
    <s v="Northeast"/>
    <s v="Texas"/>
    <s v="Dallas"/>
    <s v="PRD1382"/>
    <x v="20"/>
    <x v="0"/>
    <d v="2026-01-20T00:00:00"/>
    <x v="3"/>
    <n v="549"/>
    <n v="471"/>
    <n v="549"/>
    <n v="-78"/>
    <n v="0.85792349726775963"/>
    <n v="0.16560509554140126"/>
    <s v="Stable"/>
    <s v="Stockout Risk"/>
    <x v="4"/>
    <s v="Increase Safety Stock"/>
    <n v="33873.300000000003"/>
  </r>
  <r>
    <s v="INVDEM000516"/>
    <s v="Walmart USA"/>
    <s v="ST596"/>
    <s v="Walmart Augusta Store"/>
    <s v="South"/>
    <s v="Georgia"/>
    <s v="Augusta"/>
    <s v="PRD6738"/>
    <x v="12"/>
    <x v="6"/>
    <d v="2026-04-11T00:00:00"/>
    <x v="4"/>
    <n v="488"/>
    <n v="938"/>
    <n v="714"/>
    <n v="224"/>
    <n v="0.68627450980392157"/>
    <n v="-0.23880597014925373"/>
    <s v="Stable"/>
    <s v="Understocked"/>
    <x v="2"/>
    <s v="Increase Safety Stock"/>
    <n v="189792.96"/>
  </r>
  <r>
    <s v="INVDEM000773"/>
    <s v="Walmart USA"/>
    <s v="ST607"/>
    <s v="Walmart Macon Store"/>
    <s v="Northeast"/>
    <s v="Georgia"/>
    <s v="Macon"/>
    <s v="PRD7047"/>
    <x v="29"/>
    <x v="3"/>
    <d v="2025-04-12T00:00:00"/>
    <x v="2"/>
    <n v="782"/>
    <n v="1114"/>
    <n v="859"/>
    <n v="255"/>
    <n v="0.7031431897555297"/>
    <n v="-0.22890484739676839"/>
    <s v="Stable"/>
    <s v="Understocked"/>
    <x v="0"/>
    <s v="Increase Safety Stock"/>
    <n v="55084.08"/>
  </r>
  <r>
    <s v="INVDEM001520"/>
    <s v="Walmart USA"/>
    <s v="ST888"/>
    <s v="Walmart Albany Store"/>
    <s v="South"/>
    <s v="New York"/>
    <s v="Albany"/>
    <s v="PRD2215"/>
    <x v="20"/>
    <x v="0"/>
    <d v="2026-03-31T00:00:00"/>
    <x v="4"/>
    <n v="820"/>
    <n v="1086"/>
    <n v="925"/>
    <n v="161"/>
    <n v="0.82594594594594595"/>
    <n v="-0.14825046040515655"/>
    <s v="Stable"/>
    <s v="Understocked"/>
    <x v="3"/>
    <s v="Increase Safety Stock"/>
    <n v="241572"/>
  </r>
  <r>
    <s v="INVDEM000295"/>
    <s v="Walmart USA"/>
    <s v="ST111"/>
    <s v="Walmart Atlanta Store"/>
    <s v="West"/>
    <s v="Georgia"/>
    <s v="Atlanta"/>
    <s v="PRD9685"/>
    <x v="26"/>
    <x v="2"/>
    <d v="2026-03-18T00:00:00"/>
    <x v="1"/>
    <n v="384"/>
    <n v="728"/>
    <n v="652"/>
    <n v="76"/>
    <n v="0.8834355828220859"/>
    <n v="-0.1043956043956044"/>
    <s v="Stable"/>
    <s v="Understocked"/>
    <x v="2"/>
    <s v="Increase Safety Stock"/>
    <n v="95915.520000000004"/>
  </r>
  <r>
    <s v="INVDEM000414"/>
    <s v="Walmart USA"/>
    <s v="ST267"/>
    <s v="Walmart Augusta Store"/>
    <s v="South"/>
    <s v="Georgia"/>
    <s v="Augusta"/>
    <s v="PRD7137"/>
    <x v="2"/>
    <x v="1"/>
    <d v="2026-03-18T00:00:00"/>
    <x v="2"/>
    <n v="490"/>
    <n v="926"/>
    <n v="697"/>
    <n v="229"/>
    <n v="0.67144906743185073"/>
    <n v="-0.24730021598272139"/>
    <s v="Stable"/>
    <s v="Understocked"/>
    <x v="3"/>
    <s v="Increase Safety Stock"/>
    <n v="109828.6"/>
  </r>
  <r>
    <s v="INVDEM001948"/>
    <s v="Walmart USA"/>
    <s v="ST723"/>
    <s v="Walmart Scottsdale Store"/>
    <s v="South"/>
    <s v="Arizona"/>
    <s v="Scottsdale"/>
    <s v="PRD2424"/>
    <x v="35"/>
    <x v="3"/>
    <d v="2026-01-06T00:00:00"/>
    <x v="3"/>
    <n v="143"/>
    <n v="1302"/>
    <n v="1105"/>
    <n v="197"/>
    <n v="0.82171945701357463"/>
    <n v="-0.15130568356374807"/>
    <s v="Stable"/>
    <s v="Understocked"/>
    <x v="2"/>
    <s v="Increase Safety Stock"/>
    <n v="29519.49"/>
  </r>
  <r>
    <s v="INVDEM000048"/>
    <s v="Walmart USA"/>
    <s v="ST869"/>
    <s v="Walmart Dallas Store"/>
    <s v="Northeast"/>
    <s v="Texas"/>
    <s v="Dallas"/>
    <s v="PRD3383"/>
    <x v="27"/>
    <x v="7"/>
    <d v="2025-06-06T00:00:00"/>
    <x v="0"/>
    <n v="146"/>
    <n v="580"/>
    <n v="434"/>
    <n v="146"/>
    <n v="0.66359447004608296"/>
    <n v="-0.25172413793103449"/>
    <s v="Stable"/>
    <s v="Understocked"/>
    <x v="1"/>
    <s v="Increase Safety Stock"/>
    <n v="68354.28"/>
  </r>
  <r>
    <s v="INVDEM000235"/>
    <s v="Walmart USA"/>
    <s v="ST643"/>
    <s v="Walmart Buffalo Store"/>
    <s v="West"/>
    <s v="New York"/>
    <s v="Buffalo"/>
    <s v="PRD7864"/>
    <x v="24"/>
    <x v="6"/>
    <d v="2026-03-13T00:00:00"/>
    <x v="1"/>
    <n v="11"/>
    <n v="993"/>
    <n v="786"/>
    <n v="207"/>
    <n v="0.73664122137404586"/>
    <n v="-0.20845921450151059"/>
    <s v="Stable"/>
    <s v="Understocked"/>
    <x v="4"/>
    <s v="Increase Safety Stock"/>
    <n v="2564.54"/>
  </r>
  <r>
    <s v="INVDEM001686"/>
    <s v="Walmart USA"/>
    <s v="ST297"/>
    <s v="Walmart Cleveland Store"/>
    <s v="Midwest"/>
    <s v="Ohio"/>
    <s v="Cleveland"/>
    <s v="PRD6514"/>
    <x v="10"/>
    <x v="2"/>
    <d v="2025-12-24T00:00:00"/>
    <x v="2"/>
    <n v="461"/>
    <n v="720"/>
    <n v="1095"/>
    <n v="-375"/>
    <n v="0.65753424657534243"/>
    <n v="0.52083333333333337"/>
    <s v="Unstable"/>
    <s v="Understocked"/>
    <x v="0"/>
    <s v="Increase Safety Stock"/>
    <n v="173091.67"/>
  </r>
  <r>
    <s v="INVDEM000831"/>
    <s v="Walmart USA"/>
    <s v="ST960"/>
    <s v="Walmart Albany Store"/>
    <s v="South"/>
    <s v="New York"/>
    <s v="Albany"/>
    <s v="PRD1169"/>
    <x v="20"/>
    <x v="0"/>
    <d v="2025-09-30T00:00:00"/>
    <x v="1"/>
    <n v="358"/>
    <n v="394"/>
    <n v="358"/>
    <n v="36"/>
    <n v="0.8994413407821229"/>
    <n v="-9.1370558375634514E-2"/>
    <s v="Stable"/>
    <s v="Balanced"/>
    <x v="5"/>
    <s v="Maintain Current Plan"/>
    <n v="12522.84"/>
  </r>
  <r>
    <s v="INVDEM001417"/>
    <s v="Walmart USA"/>
    <s v="ST402"/>
    <s v="Walmart Naperville Store"/>
    <s v="Northeast"/>
    <s v="Illinois"/>
    <s v="Naperville"/>
    <s v="PRD8358"/>
    <x v="6"/>
    <x v="1"/>
    <d v="2025-03-30T00:00:00"/>
    <x v="1"/>
    <n v="280"/>
    <n v="1265"/>
    <n v="1202"/>
    <n v="63"/>
    <n v="0.94758735440931785"/>
    <n v="-4.9802371541501973E-2"/>
    <s v="Stable"/>
    <s v="Stockout Risk"/>
    <x v="3"/>
    <s v="Increase Safety Stock"/>
    <n v="112414.39999999999"/>
  </r>
  <r>
    <s v="INVDEM001110"/>
    <s v="Walmart USA"/>
    <s v="ST211"/>
    <s v="Walmart Columbus Store"/>
    <s v="Northeast"/>
    <s v="Ohio"/>
    <s v="Columbus"/>
    <s v="PRD5049"/>
    <x v="39"/>
    <x v="7"/>
    <d v="2026-01-21T00:00:00"/>
    <x v="2"/>
    <n v="779"/>
    <n v="638"/>
    <n v="925"/>
    <n v="-287"/>
    <n v="0.68972972972972979"/>
    <n v="0.44984326018808779"/>
    <s v="Stable"/>
    <s v="Understocked"/>
    <x v="5"/>
    <s v="Increase Safety Stock"/>
    <n v="225598.4"/>
  </r>
  <r>
    <s v="INVDEM000769"/>
    <s v="Walmart USA"/>
    <s v="ST593"/>
    <s v="Walmart Macon Store"/>
    <s v="South"/>
    <s v="Georgia"/>
    <s v="Macon"/>
    <s v="PRD5026"/>
    <x v="11"/>
    <x v="4"/>
    <d v="2026-05-18T00:00:00"/>
    <x v="3"/>
    <n v="1286"/>
    <n v="1695"/>
    <n v="1286"/>
    <n v="409"/>
    <n v="0.68195956454121309"/>
    <n v="-0.24129793510324485"/>
    <s v="Stable"/>
    <s v="Stockout Risk"/>
    <x v="3"/>
    <s v="Increase Safety Stock"/>
    <n v="166627.01999999999"/>
  </r>
  <r>
    <s v="INVDEM000958"/>
    <s v="Walmart USA"/>
    <s v="ST928"/>
    <s v="Walmart Miami Store"/>
    <s v="Midwest"/>
    <s v="Florida"/>
    <s v="Miami"/>
    <s v="PRD5687"/>
    <x v="16"/>
    <x v="5"/>
    <d v="2026-03-11T00:00:00"/>
    <x v="1"/>
    <n v="272"/>
    <n v="753"/>
    <n v="628"/>
    <n v="125"/>
    <n v="0.80095541401273884"/>
    <n v="-0.16600265604249667"/>
    <s v="Stable"/>
    <s v="Understocked"/>
    <x v="0"/>
    <s v="Increase Safety Stock"/>
    <n v="92246.080000000002"/>
  </r>
  <r>
    <s v="INVDEM001477"/>
    <s v="Walmart USA"/>
    <s v="ST541"/>
    <s v="Walmart Jacksonville Store"/>
    <s v="Midwest"/>
    <s v="Florida"/>
    <s v="Jacksonville"/>
    <s v="PRD3590"/>
    <x v="12"/>
    <x v="6"/>
    <d v="2025-02-05T00:00:00"/>
    <x v="2"/>
    <n v="577"/>
    <n v="900"/>
    <n v="814"/>
    <n v="86"/>
    <n v="0.89434889434889431"/>
    <n v="-9.555555555555556E-2"/>
    <s v="Stable"/>
    <s v="Understocked"/>
    <x v="0"/>
    <s v="Increase Safety Stock"/>
    <n v="35935.56"/>
  </r>
  <r>
    <s v="INVDEM000992"/>
    <s v="Walmart USA"/>
    <s v="ST549"/>
    <s v="Walmart Peoria Store"/>
    <s v="Northeast"/>
    <s v="Illinois"/>
    <s v="Peoria"/>
    <s v="PRD4006"/>
    <x v="25"/>
    <x v="0"/>
    <d v="2025-06-15T00:00:00"/>
    <x v="1"/>
    <n v="673"/>
    <n v="651"/>
    <n v="880"/>
    <n v="-229"/>
    <n v="0.73977272727272725"/>
    <n v="0.35176651305683565"/>
    <s v="Stable"/>
    <s v="Balanced"/>
    <x v="0"/>
    <s v="Increase Safety Stock"/>
    <n v="269119.24"/>
  </r>
  <r>
    <s v="INVDEM001890"/>
    <s v="Walmart USA"/>
    <s v="ST803"/>
    <s v="Walmart New York City Store"/>
    <s v="West"/>
    <s v="New York"/>
    <s v="New York City"/>
    <s v="PRD3013"/>
    <x v="12"/>
    <x v="6"/>
    <d v="2025-11-21T00:00:00"/>
    <x v="0"/>
    <n v="98"/>
    <n v="127"/>
    <n v="98"/>
    <n v="29"/>
    <n v="0.70408163265306123"/>
    <n v="-0.2283464566929134"/>
    <s v="Stable"/>
    <s v="Balanced"/>
    <x v="3"/>
    <s v="Maintain Current Plan"/>
    <n v="2802.8"/>
  </r>
  <r>
    <s v="INVDEM001486"/>
    <s v="Walmart USA"/>
    <s v="ST899"/>
    <s v="Walmart Springfield Store"/>
    <s v="Northeast"/>
    <s v="Illinois"/>
    <s v="Springfield"/>
    <s v="PRD8458"/>
    <x v="20"/>
    <x v="0"/>
    <d v="2026-01-18T00:00:00"/>
    <x v="2"/>
    <n v="268"/>
    <n v="294"/>
    <n v="420"/>
    <n v="-126"/>
    <n v="0.7"/>
    <n v="0.42857142857142855"/>
    <s v="Stable"/>
    <s v="Understocked"/>
    <x v="2"/>
    <s v="Increase Safety Stock"/>
    <n v="65370.559999999998"/>
  </r>
  <r>
    <s v="INVDEM000900"/>
    <s v="Walmart USA"/>
    <s v="ST277"/>
    <s v="Walmart Tampa Store"/>
    <s v="South"/>
    <s v="Florida"/>
    <s v="Tampa"/>
    <s v="PRD2838"/>
    <x v="18"/>
    <x v="2"/>
    <d v="2025-04-13T00:00:00"/>
    <x v="3"/>
    <n v="132"/>
    <n v="199"/>
    <n v="231"/>
    <n v="-32"/>
    <n v="0.8614718614718615"/>
    <n v="0.16080402010050251"/>
    <s v="Stable"/>
    <s v="Understocked"/>
    <x v="0"/>
    <s v="Increase Safety Stock"/>
    <n v="35139.72"/>
  </r>
  <r>
    <s v="INVDEM000562"/>
    <s v="Walmart USA"/>
    <s v="ST287"/>
    <s v="Walmart Buffalo Store"/>
    <s v="West"/>
    <s v="New York"/>
    <s v="Buffalo"/>
    <s v="PRD6808"/>
    <x v="1"/>
    <x v="0"/>
    <d v="2025-11-17T00:00:00"/>
    <x v="3"/>
    <n v="672"/>
    <n v="815"/>
    <n v="815"/>
    <n v="0"/>
    <n v="1"/>
    <n v="0"/>
    <s v="Stable"/>
    <s v="Understocked"/>
    <x v="1"/>
    <s v="Increase Safety Stock"/>
    <n v="195034.56"/>
  </r>
  <r>
    <s v="INVDEM001736"/>
    <s v="Walmart USA"/>
    <s v="ST287"/>
    <s v="Walmart Augusta Store"/>
    <s v="Midwest"/>
    <s v="Georgia"/>
    <s v="Augusta"/>
    <s v="PRD7090"/>
    <x v="25"/>
    <x v="0"/>
    <d v="2025-03-31T00:00:00"/>
    <x v="2"/>
    <n v="406"/>
    <n v="457"/>
    <n v="510"/>
    <n v="-53"/>
    <n v="0.89607843137254906"/>
    <n v="0.11597374179431072"/>
    <s v="Stable"/>
    <s v="Understocked"/>
    <x v="0"/>
    <s v="Increase Safety Stock"/>
    <n v="158851.56"/>
  </r>
  <r>
    <s v="INVDEM001836"/>
    <s v="Walmart USA"/>
    <s v="ST237"/>
    <s v="Walmart Mesa Store"/>
    <s v="West"/>
    <s v="Arizona"/>
    <s v="Mesa"/>
    <s v="PRD7894"/>
    <x v="32"/>
    <x v="7"/>
    <d v="2025-03-31T00:00:00"/>
    <x v="1"/>
    <n v="841"/>
    <n v="933"/>
    <n v="929"/>
    <n v="4"/>
    <n v="0.99569429494079653"/>
    <n v="-4.2872454448017148E-3"/>
    <s v="Stable"/>
    <s v="Understocked"/>
    <x v="1"/>
    <s v="Increase Safety Stock"/>
    <n v="184431.3"/>
  </r>
  <r>
    <s v="INVDEM000361"/>
    <s v="Walmart USA"/>
    <s v="ST342"/>
    <s v="Walmart Rochester Store"/>
    <s v="South"/>
    <s v="New York"/>
    <s v="Rochester"/>
    <s v="PRD7757"/>
    <x v="8"/>
    <x v="5"/>
    <d v="2025-12-05T00:00:00"/>
    <x v="0"/>
    <n v="186"/>
    <n v="262"/>
    <n v="225"/>
    <n v="37"/>
    <n v="0.83555555555555561"/>
    <n v="-0.14122137404580154"/>
    <s v="Stable"/>
    <s v="Understocked"/>
    <x v="5"/>
    <s v="Increase Safety Stock"/>
    <n v="60422.1"/>
  </r>
  <r>
    <s v="INVDEM000672"/>
    <s v="Walmart USA"/>
    <s v="ST906"/>
    <s v="Walmart Cincinnati Store"/>
    <s v="Northeast"/>
    <s v="Ohio"/>
    <s v="Cincinnati"/>
    <s v="PRD7028"/>
    <x v="31"/>
    <x v="3"/>
    <d v="2025-12-05T00:00:00"/>
    <x v="3"/>
    <n v="156"/>
    <n v="331"/>
    <n v="490"/>
    <n v="-159"/>
    <n v="0.67551020408163265"/>
    <n v="0.48036253776435045"/>
    <s v="Stable"/>
    <s v="Understocked"/>
    <x v="2"/>
    <s v="Increase Safety Stock"/>
    <n v="45893.64"/>
  </r>
  <r>
    <s v="INVDEM000349"/>
    <s v="Walmart USA"/>
    <s v="ST975"/>
    <s v="Walmart Sacramento Store"/>
    <s v="Northeast"/>
    <s v="California"/>
    <s v="Sacramento"/>
    <s v="PRD3169"/>
    <x v="1"/>
    <x v="0"/>
    <d v="2025-02-01T00:00:00"/>
    <x v="0"/>
    <n v="628"/>
    <n v="788"/>
    <n v="673"/>
    <n v="115"/>
    <n v="0.82912332838038627"/>
    <n v="-0.14593908629441624"/>
    <s v="Stable"/>
    <s v="Understocked"/>
    <x v="5"/>
    <s v="Increase Safety Stock"/>
    <n v="85263.56"/>
  </r>
  <r>
    <s v="INVDEM001325"/>
    <s v="Walmart USA"/>
    <s v="ST713"/>
    <s v="Walmart Cincinnati Store"/>
    <s v="South"/>
    <s v="Ohio"/>
    <s v="Cincinnati"/>
    <s v="PRD5054"/>
    <x v="37"/>
    <x v="6"/>
    <d v="2026-05-04T00:00:00"/>
    <x v="0"/>
    <n v="205"/>
    <n v="816"/>
    <n v="728"/>
    <n v="88"/>
    <n v="0.87912087912087911"/>
    <n v="-0.10784313725490197"/>
    <s v="Stable"/>
    <s v="Understocked"/>
    <x v="5"/>
    <s v="Increase Safety Stock"/>
    <n v="53902.7"/>
  </r>
  <r>
    <s v="INVDEM001962"/>
    <s v="Walmart USA"/>
    <s v="ST283"/>
    <s v="Walmart Buffalo Store"/>
    <s v="Midwest"/>
    <s v="New York"/>
    <s v="Buffalo"/>
    <s v="PRD6932"/>
    <x v="18"/>
    <x v="2"/>
    <d v="2025-01-26T00:00:00"/>
    <x v="1"/>
    <n v="13"/>
    <n v="237"/>
    <n v="296"/>
    <n v="-59"/>
    <n v="0.80067567567567566"/>
    <n v="0.24894514767932491"/>
    <s v="Stable"/>
    <s v="Understocked"/>
    <x v="2"/>
    <s v="Increase Safety Stock"/>
    <n v="1494.22"/>
  </r>
  <r>
    <s v="INVDEM001116"/>
    <s v="Walmart USA"/>
    <s v="ST370"/>
    <s v="Walmart Tucson Store"/>
    <s v="West"/>
    <s v="Arizona"/>
    <s v="Tucson"/>
    <s v="PRD1816"/>
    <x v="9"/>
    <x v="5"/>
    <d v="2026-04-02T00:00:00"/>
    <x v="0"/>
    <n v="286"/>
    <n v="377"/>
    <n v="412"/>
    <n v="-35"/>
    <n v="0.91504854368932043"/>
    <n v="9.2838196286472149E-2"/>
    <s v="Stable"/>
    <s v="Understocked"/>
    <x v="0"/>
    <s v="Increase Safety Stock"/>
    <n v="55918.720000000001"/>
  </r>
  <r>
    <s v="INVDEM000888"/>
    <s v="Walmart USA"/>
    <s v="ST997"/>
    <s v="Walmart Mesa Store"/>
    <s v="West"/>
    <s v="Arizona"/>
    <s v="Mesa"/>
    <s v="PRD5124"/>
    <x v="11"/>
    <x v="4"/>
    <d v="2026-02-06T00:00:00"/>
    <x v="4"/>
    <n v="20"/>
    <n v="535"/>
    <n v="668"/>
    <n v="-133"/>
    <n v="0.80089820359281438"/>
    <n v="0.24859813084112151"/>
    <s v="Stable"/>
    <s v="Understocked"/>
    <x v="4"/>
    <s v="Increase Safety Stock"/>
    <n v="41986.400000000001"/>
  </r>
  <r>
    <s v="INVDEM001080"/>
    <s v="Walmart USA"/>
    <s v="ST997"/>
    <s v="Walmart Houston Store"/>
    <s v="South"/>
    <s v="Texas"/>
    <s v="Houston"/>
    <s v="PRD5942"/>
    <x v="29"/>
    <x v="3"/>
    <d v="2025-09-22T00:00:00"/>
    <x v="1"/>
    <n v="373"/>
    <n v="1146"/>
    <n v="1012"/>
    <n v="134"/>
    <n v="0.8675889328063241"/>
    <n v="-0.1169284467713787"/>
    <s v="Stable"/>
    <s v="Understocked"/>
    <x v="4"/>
    <s v="Increase Safety Stock"/>
    <n v="128192.64"/>
  </r>
  <r>
    <s v="INVDEM001473"/>
    <s v="Walmart USA"/>
    <s v="ST747"/>
    <s v="Walmart Mesa Store"/>
    <s v="West"/>
    <s v="Arizona"/>
    <s v="Mesa"/>
    <s v="PRD7294"/>
    <x v="18"/>
    <x v="2"/>
    <d v="2025-10-07T00:00:00"/>
    <x v="0"/>
    <n v="605"/>
    <n v="642"/>
    <n v="605"/>
    <n v="37"/>
    <n v="0.93884297520661153"/>
    <n v="-5.763239875389408E-2"/>
    <s v="Stable"/>
    <s v="Stockout Risk"/>
    <x v="5"/>
    <s v="Increase Safety Stock"/>
    <n v="145018.5"/>
  </r>
  <r>
    <s v="INVDEM000887"/>
    <s v="Walmart USA"/>
    <s v="ST877"/>
    <s v="Walmart Augusta Store"/>
    <s v="South"/>
    <s v="Georgia"/>
    <s v="Augusta"/>
    <s v="PRD3657"/>
    <x v="19"/>
    <x v="5"/>
    <d v="2025-09-06T00:00:00"/>
    <x v="2"/>
    <n v="999999"/>
    <n v="820"/>
    <n v="777"/>
    <n v="43"/>
    <n v="0.94465894465894462"/>
    <n v="-5.24390243902439E-2"/>
    <s v="Stable"/>
    <s v="Balanced"/>
    <x v="0"/>
    <s v="Maintain Current Plan"/>
    <n v="127894.2"/>
  </r>
  <r>
    <s v="INVDEM000142"/>
    <s v="Walmart USA"/>
    <s v="ST626"/>
    <s v="Walmart Scottsdale Store"/>
    <s v="West"/>
    <s v="Arizona"/>
    <s v="Scottsdale"/>
    <s v="PRD3162"/>
    <x v="21"/>
    <x v="1"/>
    <d v="2025-05-25T00:00:00"/>
    <x v="3"/>
    <n v="497"/>
    <n v="975"/>
    <n v="914"/>
    <n v="61"/>
    <n v="0.93326039387308535"/>
    <n v="-6.2564102564102567E-2"/>
    <s v="Stable"/>
    <s v="Understocked"/>
    <x v="5"/>
    <s v="Increase Safety Stock"/>
    <n v="74828.320000000007"/>
  </r>
  <r>
    <s v="INVDEM000849"/>
    <s v="Walmart USA"/>
    <s v="ST626"/>
    <s v="Walmart San Diego Store"/>
    <s v="Midwest"/>
    <s v="California"/>
    <s v="San Diego"/>
    <s v="PRD5960"/>
    <x v="2"/>
    <x v="1"/>
    <d v="2025-12-24T00:00:00"/>
    <x v="4"/>
    <n v="11"/>
    <n v="1946"/>
    <n v="1462"/>
    <n v="484"/>
    <n v="0.66894664842681251"/>
    <n v="-0.24871531346351491"/>
    <s v="Stable"/>
    <s v="Understocked"/>
    <x v="2"/>
    <s v="Increase Safety Stock"/>
    <n v="2452.34"/>
  </r>
  <r>
    <s v="INVDEM001977"/>
    <s v="Walmart USA"/>
    <s v="ST250"/>
    <s v="Walmart Albany Store"/>
    <s v="Midwest"/>
    <s v="New York"/>
    <s v="Albany"/>
    <s v="PRD5893"/>
    <x v="18"/>
    <x v="2"/>
    <d v="2025-02-07T00:00:00"/>
    <x v="1"/>
    <n v="519"/>
    <n v="674"/>
    <n v="519"/>
    <n v="155"/>
    <n v="0.7013487475915221"/>
    <n v="-0.22997032640949555"/>
    <s v="Stable"/>
    <s v="Stockout Risk"/>
    <x v="5"/>
    <s v="Increase Safety Stock"/>
    <n v="113562.39"/>
  </r>
  <r>
    <s v="INVDEM001973"/>
    <s v="Walmart USA"/>
    <s v="ST809"/>
    <s v="Walmart San Diego Store"/>
    <s v="West"/>
    <s v="California"/>
    <s v="San Diego"/>
    <s v="PRD9537"/>
    <x v="20"/>
    <x v="0"/>
    <d v="2025-09-05T00:00:00"/>
    <x v="3"/>
    <n v="163"/>
    <n v="1229"/>
    <n v="1208"/>
    <n v="21"/>
    <n v="0.98261589403973515"/>
    <n v="-1.7087062652563059E-2"/>
    <s v="Stable"/>
    <s v="Understocked"/>
    <x v="3"/>
    <s v="Increase Safety Stock"/>
    <n v="35048.26"/>
  </r>
  <r>
    <s v="INVDEM000796"/>
    <s v="Walmart USA"/>
    <s v="ST114"/>
    <s v="Walmart Los Angeles Store"/>
    <s v="Midwest"/>
    <s v="California"/>
    <s v="Los Angeles"/>
    <s v="PRD4754"/>
    <x v="4"/>
    <x v="3"/>
    <d v="2025-02-22T00:00:00"/>
    <x v="0"/>
    <n v="676"/>
    <n v="827"/>
    <n v="676"/>
    <n v="151"/>
    <n v="0.77662721893491127"/>
    <n v="-0.1825876662636034"/>
    <s v="Stable"/>
    <s v="Balanced"/>
    <x v="0"/>
    <s v="Maintain Current Plan"/>
    <n v="50605.36"/>
  </r>
  <r>
    <s v="INVDEM000177"/>
    <s v="Walmart USA"/>
    <s v="ST729"/>
    <s v="Walmart Orlando Store"/>
    <s v="Midwest"/>
    <s v="Florida"/>
    <s v="Orlando"/>
    <s v="PRD8197"/>
    <x v="13"/>
    <x v="4"/>
    <d v="2025-04-25T00:00:00"/>
    <x v="2"/>
    <n v="78"/>
    <n v="832"/>
    <n v="827"/>
    <n v="5"/>
    <n v="0.99395405078597343"/>
    <n v="-6.0096153846153849E-3"/>
    <s v="Stable"/>
    <s v="Understocked"/>
    <x v="5"/>
    <s v="Increase Safety Stock"/>
    <n v="7001.28"/>
  </r>
  <r>
    <s v="INVDEM001393"/>
    <s v="Walmart USA"/>
    <s v="ST150"/>
    <s v="Walmart Macon Store"/>
    <s v="Midwest"/>
    <s v="Georgia"/>
    <s v="Macon"/>
    <s v="PRD4188"/>
    <x v="16"/>
    <x v="5"/>
    <d v="2025-08-07T00:00:00"/>
    <x v="4"/>
    <n v="477"/>
    <n v="700"/>
    <n v="1003"/>
    <n v="-303"/>
    <n v="0.69790628115653042"/>
    <n v="0.43285714285714288"/>
    <s v="Stable"/>
    <s v="Understocked"/>
    <x v="1"/>
    <s v="Increase Safety Stock"/>
    <n v="219028.86"/>
  </r>
  <r>
    <s v="INVDEM000456"/>
    <s v="Walmart USA"/>
    <s v="ST658"/>
    <s v="Walmart Albany Store"/>
    <s v="Midwest"/>
    <s v="New York"/>
    <s v="Albany"/>
    <s v="PRD3820"/>
    <x v="2"/>
    <x v="1"/>
    <d v="2025-09-14T00:00:00"/>
    <x v="0"/>
    <n v="69"/>
    <n v="52"/>
    <n v="69"/>
    <n v="-17"/>
    <n v="0.75362318840579712"/>
    <n v="0.32692307692307693"/>
    <s v="Stable"/>
    <s v="Overstocked"/>
    <x v="5"/>
    <s v="Reduce Reorder Quantity"/>
    <n v="14554.86"/>
  </r>
  <r>
    <s v="INVDEM000193"/>
    <s v="Walmart USA"/>
    <s v="ST287"/>
    <s v="Walmart Springfield Store"/>
    <s v="South"/>
    <s v="Illinois"/>
    <s v="Springfield"/>
    <s v="PRD9288"/>
    <x v="11"/>
    <x v="4"/>
    <d v="2025-01-22T00:00:00"/>
    <x v="1"/>
    <n v="514"/>
    <n v="580"/>
    <n v="841"/>
    <n v="-261"/>
    <n v="0.68965517241379315"/>
    <n v="0.45"/>
    <s v="Stable"/>
    <s v="Understocked"/>
    <x v="4"/>
    <s v="Increase Safety Stock"/>
    <n v="210190.02"/>
  </r>
  <r>
    <s v="INVDEM001185"/>
    <s v="Walmart USA"/>
    <s v="ST344"/>
    <s v="Walmart Phoenix Store"/>
    <s v="West"/>
    <s v="Arizona"/>
    <s v="Phoenix"/>
    <s v="PRD3415"/>
    <x v="13"/>
    <x v="4"/>
    <d v="2025-08-30T00:00:00"/>
    <x v="2"/>
    <n v="529"/>
    <n v="597"/>
    <n v="529"/>
    <n v="68"/>
    <n v="0.87145557655954631"/>
    <n v="-0.11390284757118928"/>
    <s v="Stable"/>
    <s v="Balanced"/>
    <x v="4"/>
    <s v="Maintain Current Plan"/>
    <n v="165518.81"/>
  </r>
  <r>
    <s v="INVDEM001335"/>
    <s v="Walmart USA"/>
    <s v="ST779"/>
    <s v="Walmart Mesa Store"/>
    <s v="South"/>
    <s v="Arizona"/>
    <s v="Mesa"/>
    <s v="PRD9528"/>
    <x v="9"/>
    <x v="5"/>
    <d v="2025-04-30T00:00:00"/>
    <x v="2"/>
    <n v="119"/>
    <n v="107"/>
    <n v="165"/>
    <n v="-58"/>
    <n v="0.64848484848484844"/>
    <n v="0.54205607476635509"/>
    <s v="Unstable"/>
    <s v="Understocked"/>
    <x v="4"/>
    <s v="Increase Safety Stock"/>
    <n v="21324.799999999999"/>
  </r>
  <r>
    <s v="INVDEM001829"/>
    <s v="Walmart USA"/>
    <s v="ST752"/>
    <s v="Walmart Cleveland Store"/>
    <s v="South"/>
    <s v="Ohio"/>
    <s v="Cleveland"/>
    <s v="PRD9183"/>
    <x v="27"/>
    <x v="7"/>
    <d v="2025-10-29T00:00:00"/>
    <x v="4"/>
    <n v="74"/>
    <n v="392"/>
    <n v="449"/>
    <n v="-57"/>
    <n v="0.87305122494432075"/>
    <n v="0.14540816326530612"/>
    <s v="Stable"/>
    <s v="Understocked"/>
    <x v="3"/>
    <s v="Increase Safety Stock"/>
    <n v="13548.66"/>
  </r>
  <r>
    <s v="INVDEM000614"/>
    <s v="Walmart USA"/>
    <s v="ST369"/>
    <s v="Walmart Houston Store"/>
    <s v="West"/>
    <s v="Texas"/>
    <s v="Houston"/>
    <s v="PRD8435"/>
    <x v="32"/>
    <x v="7"/>
    <d v="2025-11-29T00:00:00"/>
    <x v="2"/>
    <n v="318"/>
    <n v="803"/>
    <n v="669"/>
    <n v="134"/>
    <n v="0.79970104633781758"/>
    <n v="-0.16687422166874222"/>
    <s v="Stable"/>
    <s v="Understocked"/>
    <x v="5"/>
    <s v="Increase Safety Stock"/>
    <n v="55354.26"/>
  </r>
  <r>
    <s v="INVDEM000096"/>
    <s v="Walmart USA"/>
    <s v="ST128"/>
    <s v="Walmart Toledo Store"/>
    <s v="Northeast"/>
    <s v="Ohio"/>
    <s v="Toledo"/>
    <s v="PRD3439"/>
    <x v="36"/>
    <x v="7"/>
    <d v="2025-03-17T00:00:00"/>
    <x v="3"/>
    <n v="1757"/>
    <n v="1618"/>
    <n v="2110"/>
    <n v="-492"/>
    <n v="0.76682464454976307"/>
    <n v="0.30407911001236093"/>
    <s v="Stable"/>
    <s v="Understocked"/>
    <x v="1"/>
    <s v="Increase Safety Stock"/>
    <n v="312868.99"/>
  </r>
  <r>
    <s v="INVDEM001374"/>
    <s v="Walmart USA"/>
    <s v="ST491"/>
    <s v="Walmart Houston Store"/>
    <s v="Northeast"/>
    <s v="Texas"/>
    <s v="Houston"/>
    <s v="PRD2539"/>
    <x v="8"/>
    <x v="5"/>
    <d v="2025-10-21T00:00:00"/>
    <x v="4"/>
    <n v="86"/>
    <n v="96"/>
    <n v="86"/>
    <n v="10"/>
    <n v="0.88372093023255816"/>
    <n v="-0.10416666666666667"/>
    <s v="Stable"/>
    <s v="Overstocked"/>
    <x v="2"/>
    <s v="Reduce Reorder Quantity"/>
    <n v="9932.14"/>
  </r>
  <r>
    <s v="INVDEM000638"/>
    <s v="Walmart USA"/>
    <s v="ST978"/>
    <s v="Walmart San Diego Store"/>
    <s v="Midwest"/>
    <s v="California"/>
    <s v="San Diego"/>
    <s v="PRD4632"/>
    <x v="25"/>
    <x v="0"/>
    <d v="2025-06-03T00:00:00"/>
    <x v="4"/>
    <n v="274"/>
    <n v="1412"/>
    <n v="1342"/>
    <n v="70"/>
    <n v="0.94783904619970194"/>
    <n v="-4.9575070821529746E-2"/>
    <s v="Stable"/>
    <s v="Understocked"/>
    <x v="4"/>
    <s v="Increase Safety Stock"/>
    <n v="51388.7"/>
  </r>
  <r>
    <s v="INVDEM000848"/>
    <s v="Walmart USA"/>
    <s v="ST639"/>
    <s v="Walmart San Diego Store"/>
    <s v="Midwest"/>
    <s v="California"/>
    <s v="San Diego"/>
    <s v="PRD5254"/>
    <x v="34"/>
    <x v="5"/>
    <d v="2025-08-05T00:00:00"/>
    <x v="1"/>
    <n v="334"/>
    <n v="543"/>
    <n v="469"/>
    <n v="74"/>
    <n v="0.84221748400852881"/>
    <n v="-0.13627992633517497"/>
    <s v="Stable"/>
    <s v="Understocked"/>
    <x v="4"/>
    <s v="Increase Safety Stock"/>
    <n v="60106.64"/>
  </r>
  <r>
    <s v="INVDEM000441"/>
    <s v="Walmart USA"/>
    <s v="ST544"/>
    <s v="Walmart Buffalo Store"/>
    <s v="South"/>
    <s v="New York"/>
    <s v="Buffalo"/>
    <s v="PRD3390"/>
    <x v="26"/>
    <x v="2"/>
    <d v="2025-03-18T00:00:00"/>
    <x v="3"/>
    <n v="11"/>
    <n v="64"/>
    <n v="67"/>
    <n v="-3"/>
    <n v="0.95522388059701491"/>
    <n v="4.6875E-2"/>
    <s v="Stable"/>
    <s v="Understocked"/>
    <x v="3"/>
    <s v="Increase Safety Stock"/>
    <n v="442.2"/>
  </r>
  <r>
    <s v="INVDEM001834"/>
    <s v="Walmart USA"/>
    <s v="ST531"/>
    <s v="Walmart Scottsdale Store"/>
    <s v="Northeast"/>
    <s v="Arizona"/>
    <s v="Scottsdale"/>
    <s v="PRD4862"/>
    <x v="37"/>
    <x v="6"/>
    <d v="2025-01-21T00:00:00"/>
    <x v="4"/>
    <n v="292"/>
    <n v="576"/>
    <n v="475"/>
    <n v="101"/>
    <n v="0.78736842105263161"/>
    <n v="-0.17534722222222221"/>
    <s v="Stable"/>
    <s v="Understocked"/>
    <x v="0"/>
    <s v="Increase Safety Stock"/>
    <n v="4426.72"/>
  </r>
  <r>
    <s v="INVDEM001506"/>
    <s v="Walmart USA"/>
    <s v="ST411"/>
    <s v="Walmart Phoenix Store"/>
    <s v="West"/>
    <s v="Arizona"/>
    <s v="Phoenix"/>
    <s v="PRD6325"/>
    <x v="39"/>
    <x v="7"/>
    <d v="2025-01-12T00:00:00"/>
    <x v="2"/>
    <n v="230"/>
    <n v="203"/>
    <n v="230"/>
    <n v="-27"/>
    <n v="0.88260869565217392"/>
    <n v="0.13300492610837439"/>
    <s v="Stable"/>
    <s v="Balanced"/>
    <x v="1"/>
    <s v="Maintain Current Plan"/>
    <n v="66872.5"/>
  </r>
  <r>
    <s v="INVDEM000542"/>
    <s v="Walmart USA"/>
    <s v="ST995"/>
    <s v="Walmart Houston Store"/>
    <s v="West"/>
    <s v="Texas"/>
    <s v="Houston"/>
    <s v="PRD7064"/>
    <x v="4"/>
    <x v="3"/>
    <d v="2026-04-05T00:00:00"/>
    <x v="1"/>
    <n v="33"/>
    <n v="768"/>
    <n v="575"/>
    <n v="193"/>
    <n v="0.66434782608695653"/>
    <n v="-0.25130208333333331"/>
    <s v="Stable"/>
    <s v="Understocked"/>
    <x v="1"/>
    <s v="Increase Safety Stock"/>
    <n v="4978.71"/>
  </r>
  <r>
    <s v="INVDEM001409"/>
    <s v="Walmart USA"/>
    <s v="ST256"/>
    <s v="Walmart Austin Store"/>
    <s v="Midwest"/>
    <s v="Texas"/>
    <s v="Austin"/>
    <s v="PRD3636"/>
    <x v="3"/>
    <x v="2"/>
    <d v="2025-03-10T00:00:00"/>
    <x v="0"/>
    <n v="1193"/>
    <n v="1338"/>
    <n v="1193"/>
    <n v="145"/>
    <n v="0.87845766974015094"/>
    <n v="-0.10837070254110613"/>
    <s v="Stable"/>
    <s v="Balanced"/>
    <x v="3"/>
    <s v="Increase Safety Stock"/>
    <n v="132208.26"/>
  </r>
  <r>
    <s v="INVDEM000397"/>
    <s v="Walmart USA"/>
    <s v="ST942"/>
    <s v="Walmart San Jose Store"/>
    <s v="Midwest"/>
    <s v="California"/>
    <s v="San Jose"/>
    <s v="PRD2045"/>
    <x v="34"/>
    <x v="5"/>
    <d v="2025-12-28T00:00:00"/>
    <x v="2"/>
    <n v="948"/>
    <n v="945"/>
    <n v="948"/>
    <n v="-3"/>
    <n v="0.99683544303797467"/>
    <n v="3.1746031746031746E-3"/>
    <s v="Stable"/>
    <s v="Balanced"/>
    <x v="1"/>
    <s v="Increase Safety Stock"/>
    <n v="35967.120000000003"/>
  </r>
  <r>
    <s v="INVDEM001456"/>
    <s v="Walmart USA"/>
    <s v="ST959"/>
    <s v="Walmart San Diego Store"/>
    <s v="West"/>
    <s v="California"/>
    <s v="San Diego"/>
    <s v="PRD3265"/>
    <x v="30"/>
    <x v="0"/>
    <d v="2026-03-06T00:00:00"/>
    <x v="4"/>
    <n v="659"/>
    <n v="801"/>
    <n v="796"/>
    <n v="5"/>
    <n v="0.99371859296482412"/>
    <n v="-6.2421972534332081E-3"/>
    <s v="Stable"/>
    <s v="Understocked"/>
    <x v="4"/>
    <s v="Increase Safety Stock"/>
    <n v="87857.88"/>
  </r>
  <r>
    <s v="INVDEM000657"/>
    <s v="Walmart USA"/>
    <s v="ST548"/>
    <s v="Walmart Atlanta Store"/>
    <s v="Northeast"/>
    <s v="Georgia"/>
    <s v="Atlanta"/>
    <s v="PRD3541"/>
    <x v="8"/>
    <x v="5"/>
    <d v="2025-10-30T00:00:00"/>
    <x v="3"/>
    <n v="275"/>
    <n v="536"/>
    <n v="464"/>
    <n v="72"/>
    <n v="0.84482758620689657"/>
    <n v="-0.13432835820895522"/>
    <s v="Stable"/>
    <s v="Understocked"/>
    <x v="2"/>
    <s v="Increase Safety Stock"/>
    <n v="73114.25"/>
  </r>
  <r>
    <s v="INVDEM001596"/>
    <s v="Walmart USA"/>
    <s v="ST691"/>
    <s v="Walmart Chicago Store"/>
    <s v="Northeast"/>
    <s v="Illinois"/>
    <s v="Chicago"/>
    <s v="PRD9658"/>
    <x v="28"/>
    <x v="4"/>
    <d v="2025-05-04T00:00:00"/>
    <x v="3"/>
    <n v="558"/>
    <n v="926"/>
    <n v="1023"/>
    <n v="-97"/>
    <n v="0.90518084066471161"/>
    <n v="0.10475161987041037"/>
    <s v="Stable"/>
    <s v="Understocked"/>
    <x v="5"/>
    <s v="Increase Safety Stock"/>
    <n v="167137.74"/>
  </r>
  <r>
    <s v="INVDEM001730"/>
    <s v="Walmart USA"/>
    <s v="ST339"/>
    <s v="Walmart Buffalo Store"/>
    <s v="Midwest"/>
    <s v="New York"/>
    <s v="Buffalo"/>
    <s v="PRD4190"/>
    <x v="36"/>
    <x v="7"/>
    <d v="2025-05-10T00:00:00"/>
    <x v="4"/>
    <n v="732"/>
    <n v="801"/>
    <n v="732"/>
    <n v="69"/>
    <n v="0.90573770491803285"/>
    <n v="-8.6142322097378279E-2"/>
    <s v="Stable"/>
    <s v="Stockout Risk"/>
    <x v="3"/>
    <s v="Increase Safety Stock"/>
    <n v="50061.48"/>
  </r>
  <r>
    <s v="INVDEM000389"/>
    <s v="Walmart USA"/>
    <s v="ST262"/>
    <s v="Walmart Cleveland Store"/>
    <s v="Northeast"/>
    <s v="Ohio"/>
    <s v="Cleveland"/>
    <s v="PRD1369"/>
    <x v="13"/>
    <x v="4"/>
    <d v="2025-06-14T00:00:00"/>
    <x v="0"/>
    <n v="448"/>
    <n v="767"/>
    <n v="1156"/>
    <n v="-389"/>
    <n v="0.66349480968858132"/>
    <n v="0.50717079530638853"/>
    <s v="Unstable"/>
    <s v="Understocked"/>
    <x v="4"/>
    <s v="Increase Safety Stock"/>
    <n v="211178.23999999999"/>
  </r>
  <r>
    <s v="INVDEM001173"/>
    <s v="Walmart USA"/>
    <s v="ST834"/>
    <s v="Walmart Mesa Store"/>
    <s v="Northeast"/>
    <s v="Arizona"/>
    <s v="Mesa"/>
    <s v="PRD9653"/>
    <x v="19"/>
    <x v="5"/>
    <d v="2026-04-28T00:00:00"/>
    <x v="2"/>
    <n v="722"/>
    <n v="667"/>
    <n v="832"/>
    <n v="-165"/>
    <n v="0.80168269230769229"/>
    <n v="0.24737631184407796"/>
    <s v="Stable"/>
    <s v="Understocked"/>
    <x v="2"/>
    <s v="Increase Safety Stock"/>
    <n v="260302.66"/>
  </r>
  <r>
    <s v="INVDEM001372"/>
    <s v="Walmart USA"/>
    <s v="ST531"/>
    <s v="Walmart Peoria Store"/>
    <s v="Northeast"/>
    <s v="Illinois"/>
    <s v="Peoria"/>
    <s v="PRD6673"/>
    <x v="23"/>
    <x v="1"/>
    <d v="2025-05-03T00:00:00"/>
    <x v="1"/>
    <n v="183"/>
    <n v="140"/>
    <n v="183"/>
    <n v="-43"/>
    <n v="0.76502732240437155"/>
    <n v="0.30714285714285716"/>
    <s v="Stable"/>
    <s v="Stockout Risk"/>
    <x v="1"/>
    <s v="Increase Safety Stock"/>
    <n v="78810.78"/>
  </r>
  <r>
    <s v="INVDEM001651"/>
    <s v="Walmart USA"/>
    <s v="ST349"/>
    <s v="Walmart San Diego Store"/>
    <s v="Northeast"/>
    <s v="California"/>
    <s v="San Diego"/>
    <s v="PRD2865"/>
    <x v="25"/>
    <x v="0"/>
    <d v="2025-01-20T00:00:00"/>
    <x v="0"/>
    <n v="26"/>
    <n v="64"/>
    <n v="83"/>
    <n v="-19"/>
    <n v="0.77108433734939763"/>
    <n v="0.296875"/>
    <s v="Stable"/>
    <s v="Understocked"/>
    <x v="4"/>
    <s v="Increase Safety Stock"/>
    <n v="1234.48"/>
  </r>
  <r>
    <s v="INVDEM001054"/>
    <s v="Walmart USA"/>
    <s v="ST826"/>
    <s v="Walmart Albany Store"/>
    <s v="West"/>
    <s v="New York"/>
    <s v="Albany"/>
    <s v="PRD2092"/>
    <x v="29"/>
    <x v="3"/>
    <d v="2026-02-14T00:00:00"/>
    <x v="0"/>
    <n v="323"/>
    <n v="319"/>
    <n v="323"/>
    <n v="-4"/>
    <n v="0.9876160990712074"/>
    <n v="1.2539184952978056E-2"/>
    <s v="Stable"/>
    <s v="Balanced"/>
    <x v="5"/>
    <s v="Maintain Current Plan"/>
    <n v="32128.81"/>
  </r>
  <r>
    <s v="INVDEM001607"/>
    <s v="Walmart USA"/>
    <s v="ST674"/>
    <s v="Walmart Cleveland Store"/>
    <s v="South"/>
    <s v="Ohio"/>
    <s v="Cleveland"/>
    <s v="PRD1559"/>
    <x v="6"/>
    <x v="1"/>
    <d v="2026-04-07T00:00:00"/>
    <x v="1"/>
    <n v="254"/>
    <n v="196"/>
    <n v="271"/>
    <n v="-75"/>
    <n v="0.7232472324723247"/>
    <n v="0.38265306122448978"/>
    <s v="Stable"/>
    <s v="Understocked"/>
    <x v="1"/>
    <s v="Increase Safety Stock"/>
    <n v="8902.7000000000007"/>
  </r>
  <r>
    <s v="INVDEM000278"/>
    <s v="Walmart USA"/>
    <s v="ST627"/>
    <s v="Walmart Toledo Store"/>
    <s v="South"/>
    <s v="Ohio"/>
    <s v="Toledo"/>
    <s v="PRD3720"/>
    <x v="17"/>
    <x v="3"/>
    <d v="2025-10-09T00:00:00"/>
    <x v="1"/>
    <n v="256"/>
    <n v="375"/>
    <n v="282"/>
    <n v="93"/>
    <n v="0.67021276595744683"/>
    <n v="-0.248"/>
    <s v="Stable"/>
    <s v="Understocked"/>
    <x v="0"/>
    <s v="Increase Safety Stock"/>
    <n v="58037.760000000002"/>
  </r>
  <r>
    <s v="INVDEM001311"/>
    <s v="Walmart USA"/>
    <s v="ST115"/>
    <s v="Walmart Dallas Store"/>
    <s v="South"/>
    <s v="Texas"/>
    <s v="Dallas"/>
    <s v="PRD6445"/>
    <x v="12"/>
    <x v="6"/>
    <d v="2026-01-24T00:00:00"/>
    <x v="3"/>
    <n v="920"/>
    <n v="1105"/>
    <n v="1471"/>
    <n v="-366"/>
    <n v="0.75118966689326983"/>
    <n v="0.33122171945701356"/>
    <s v="Stable"/>
    <s v="Understocked"/>
    <x v="2"/>
    <s v="Increase Safety Stock"/>
    <n v="268152.40000000002"/>
  </r>
  <r>
    <s v="INVDEM000438"/>
    <s v="Walmart USA"/>
    <s v="ST355"/>
    <s v="Walmart San Jose Store"/>
    <s v="Midwest"/>
    <s v="California"/>
    <s v="San Jose"/>
    <s v="PRD9887"/>
    <x v="6"/>
    <x v="1"/>
    <d v="2025-07-30T00:00:00"/>
    <x v="3"/>
    <n v="357"/>
    <n v="376"/>
    <n v="357"/>
    <n v="19"/>
    <n v="0.9467787114845938"/>
    <n v="-5.0531914893617018E-2"/>
    <s v="Stable"/>
    <s v="Balanced"/>
    <x v="0"/>
    <s v="Maintain Current Plan"/>
    <n v="130979.73"/>
  </r>
  <r>
    <s v="INVDEM001580"/>
    <s v="Walmart USA"/>
    <s v="ST340"/>
    <s v="Walmart Tampa Store"/>
    <s v="Northeast"/>
    <s v="Florida"/>
    <s v="Tampa"/>
    <s v="PRD6175"/>
    <x v="34"/>
    <x v="5"/>
    <d v="2025-11-02T00:00:00"/>
    <x v="0"/>
    <n v="73"/>
    <n v="419"/>
    <n v="332"/>
    <n v="87"/>
    <n v="0.73795180722891573"/>
    <n v="-0.20763723150357996"/>
    <s v="Stable"/>
    <s v="Understocked"/>
    <x v="3"/>
    <s v="Increase Safety Stock"/>
    <n v="18282.12"/>
  </r>
  <r>
    <s v="INVDEM000396"/>
    <s v="Walmart USA"/>
    <s v="ST773"/>
    <s v="Walmart Savannah Store"/>
    <s v="Northeast"/>
    <s v="Georgia"/>
    <s v="Savannah"/>
    <s v="PRD8433"/>
    <x v="20"/>
    <x v="0"/>
    <d v="2025-09-19T00:00:00"/>
    <x v="3"/>
    <n v="1470"/>
    <n v="2077"/>
    <n v="1818"/>
    <n v="259"/>
    <n v="0.8575357535753575"/>
    <n v="-0.12469908521906596"/>
    <s v="Stable"/>
    <s v="Understocked"/>
    <x v="0"/>
    <s v="Increase Safety Stock"/>
    <n v="81540.899999999994"/>
  </r>
  <r>
    <s v="INVDEM001223"/>
    <s v="Walmart USA"/>
    <s v="ST642"/>
    <s v="Walmart Augusta Store"/>
    <s v="West"/>
    <s v="Georgia"/>
    <s v="Augusta"/>
    <s v="PRD1646"/>
    <x v="39"/>
    <x v="7"/>
    <d v="2025-10-25T00:00:00"/>
    <x v="2"/>
    <n v="161"/>
    <n v="205"/>
    <n v="161"/>
    <n v="44"/>
    <n v="0.72670807453416142"/>
    <n v="-0.21463414634146341"/>
    <s v="Stable"/>
    <s v="Balanced"/>
    <x v="5"/>
    <s v="Maintain Current Plan"/>
    <n v="18033.61"/>
  </r>
  <r>
    <s v="INVDEM001033"/>
    <s v="Walmart USA"/>
    <s v="ST704"/>
    <s v="Walmart Jacksonville Store"/>
    <s v="West"/>
    <s v="Florida"/>
    <s v="Jacksonville"/>
    <s v="PRD1933"/>
    <x v="31"/>
    <x v="3"/>
    <d v="2025-04-13T00:00:00"/>
    <x v="3"/>
    <n v="82"/>
    <n v="124"/>
    <n v="147"/>
    <n v="-23"/>
    <n v="0.84353741496598644"/>
    <n v="0.18548387096774194"/>
    <s v="Stable"/>
    <s v="Understocked"/>
    <x v="3"/>
    <s v="Increase Safety Stock"/>
    <n v="30245.7"/>
  </r>
  <r>
    <s v="INVDEM000272"/>
    <s v="Walmart USA"/>
    <s v="ST458"/>
    <s v="Walmart Cleveland Store"/>
    <s v="South"/>
    <s v="Ohio"/>
    <s v="Cleveland"/>
    <s v="PRD5845"/>
    <x v="25"/>
    <x v="0"/>
    <d v="2026-05-04T00:00:00"/>
    <x v="1"/>
    <n v="844"/>
    <n v="1081"/>
    <n v="844"/>
    <n v="237"/>
    <n v="0.7191943127962086"/>
    <n v="-0.21924144310823312"/>
    <s v="Stable"/>
    <s v="Balanced"/>
    <x v="4"/>
    <s v="Maintain Current Plan"/>
    <n v="324669.92"/>
  </r>
  <r>
    <s v="INVDEM000797"/>
    <s v="Walmart USA"/>
    <s v="ST849"/>
    <s v="Walmart San Antonio Store"/>
    <s v="South"/>
    <s v="Texas"/>
    <s v="San Antonio"/>
    <s v="PRD5878"/>
    <x v="24"/>
    <x v="6"/>
    <d v="2025-12-12T00:00:00"/>
    <x v="0"/>
    <n v="66"/>
    <n v="135"/>
    <n v="127"/>
    <n v="8"/>
    <n v="0.93700787401574803"/>
    <n v="-5.9259259259259262E-2"/>
    <s v="Stable"/>
    <s v="Understocked"/>
    <x v="4"/>
    <s v="Increase Safety Stock"/>
    <n v="30431.94"/>
  </r>
  <r>
    <s v="INVDEM001049"/>
    <s v="Walmart USA"/>
    <s v="ST927"/>
    <s v="Walmart Chicago Store"/>
    <s v="Northeast"/>
    <s v="Illinois"/>
    <s v="Chicago"/>
    <s v="PRD1822"/>
    <x v="25"/>
    <x v="0"/>
    <d v="2025-03-12T00:00:00"/>
    <x v="4"/>
    <n v="187"/>
    <n v="1376"/>
    <n v="1079"/>
    <n v="297"/>
    <n v="0.72474513438368859"/>
    <n v="-0.21584302325581395"/>
    <s v="Stable"/>
    <s v="Understocked"/>
    <x v="0"/>
    <s v="Increase Safety Stock"/>
    <n v="81532"/>
  </r>
  <r>
    <s v="INVDEM001037"/>
    <s v="Walmart USA"/>
    <s v="ST986"/>
    <s v="Walmart Atlanta Store"/>
    <s v="Midwest"/>
    <s v="Georgia"/>
    <s v="Atlanta"/>
    <s v="PRD2489"/>
    <x v="11"/>
    <x v="4"/>
    <d v="2025-10-02T00:00:00"/>
    <x v="0"/>
    <n v="45"/>
    <n v="60"/>
    <n v="45"/>
    <n v="15"/>
    <n v="0.66666666666666674"/>
    <n v="-0.25"/>
    <s v="Stable"/>
    <s v="Overstocked"/>
    <x v="5"/>
    <s v="Reduce Reorder Quantity"/>
    <n v="346.95"/>
  </r>
  <r>
    <s v="INVDEM001307"/>
    <s v="Walmart USA"/>
    <s v="ST441"/>
    <s v="Walmart Sacramento Store"/>
    <s v="Northeast"/>
    <s v="California"/>
    <s v="Sacramento"/>
    <s v="PRD5109"/>
    <x v="0"/>
    <x v="0"/>
    <d v="2025-08-19T00:00:00"/>
    <x v="0"/>
    <n v="23"/>
    <n v="411"/>
    <n v="597"/>
    <n v="-186"/>
    <n v="0.68844221105527637"/>
    <n v="0.45255474452554745"/>
    <s v="Stable"/>
    <s v="Understocked"/>
    <x v="2"/>
    <s v="Increase Safety Stock"/>
    <n v="2366.2399999999998"/>
  </r>
  <r>
    <s v="INVDEM000517"/>
    <s v="Walmart USA"/>
    <s v="ST631"/>
    <s v="Walmart Miami Store"/>
    <s v="West"/>
    <s v="Florida"/>
    <s v="Miami"/>
    <s v="PRD5937"/>
    <x v="27"/>
    <x v="7"/>
    <d v="2026-01-19T00:00:00"/>
    <x v="1"/>
    <n v="23"/>
    <n v="192"/>
    <n v="276"/>
    <n v="-84"/>
    <n v="0.69565217391304346"/>
    <n v="0.4375"/>
    <s v="Stable"/>
    <s v="Understocked"/>
    <x v="4"/>
    <s v="Increase Safety Stock"/>
    <n v="6427.58"/>
  </r>
  <r>
    <s v="INVDEM001350"/>
    <s v="Walmart USA"/>
    <s v="ST576"/>
    <s v="Walmart New York City Store"/>
    <s v="Midwest"/>
    <s v="New York"/>
    <s v="New York City"/>
    <s v="PRD6613"/>
    <x v="28"/>
    <x v="4"/>
    <d v="2025-10-02T00:00:00"/>
    <x v="0"/>
    <n v="602"/>
    <n v="100"/>
    <n v="1109"/>
    <n v="-68"/>
    <n v="9.0171325518485168E-2"/>
    <n v="10.09"/>
    <s v="Unstable"/>
    <s v="Understocked"/>
    <x v="1"/>
    <s v="Increase Safety Stock"/>
    <n v="158843.72"/>
  </r>
  <r>
    <s v="INVDEM001779"/>
    <s v="Walmart USA"/>
    <s v="ST387"/>
    <s v="Walmart Chicago Store"/>
    <s v="Northeast"/>
    <s v="Illinois"/>
    <s v="Chicago"/>
    <s v="PRD1973"/>
    <x v="34"/>
    <x v="5"/>
    <d v="2026-05-13T00:00:00"/>
    <x v="0"/>
    <n v="320"/>
    <n v="686"/>
    <n v="534"/>
    <n v="152"/>
    <n v="0.71535580524344566"/>
    <n v="-0.22157434402332363"/>
    <s v="Stable"/>
    <s v="Understocked"/>
    <x v="0"/>
    <s v="Increase Safety Stock"/>
    <n v="71552"/>
  </r>
  <r>
    <s v="INVDEM000944"/>
    <s v="Walmart USA"/>
    <s v="ST321"/>
    <s v="Walmart Phoenix Store"/>
    <s v="West"/>
    <s v="Arizona"/>
    <s v="Phoenix"/>
    <s v="PRD8999"/>
    <x v="27"/>
    <x v="7"/>
    <d v="2025-08-28T00:00:00"/>
    <x v="0"/>
    <n v="22"/>
    <n v="512"/>
    <n v="460"/>
    <n v="52"/>
    <n v="0.88695652173913042"/>
    <n v="-0.1015625"/>
    <s v="Stable"/>
    <s v="Understocked"/>
    <x v="4"/>
    <s v="Increase Safety Stock"/>
    <n v="7182.12"/>
  </r>
  <r>
    <s v="INVDEM001958"/>
    <s v="Walmart USA"/>
    <s v="ST605"/>
    <s v="Walmart Toledo Store"/>
    <s v="Northeast"/>
    <s v="Ohio"/>
    <s v="Toledo"/>
    <s v="PRD6191"/>
    <x v="12"/>
    <x v="6"/>
    <d v="2025-09-18T00:00:00"/>
    <x v="4"/>
    <n v="322"/>
    <n v="450"/>
    <n v="668"/>
    <n v="-218"/>
    <n v="0.67365269461077837"/>
    <n v="0.48444444444444446"/>
    <s v="Stable"/>
    <s v="Understocked"/>
    <x v="4"/>
    <s v="Increase Safety Stock"/>
    <n v="67951.66"/>
  </r>
  <r>
    <s v="INVDEM001030"/>
    <s v="Walmart USA"/>
    <s v="ST430"/>
    <s v="Walmart Albany Store"/>
    <s v="West"/>
    <s v="New York"/>
    <s v="Albany"/>
    <s v="PRD2913"/>
    <x v="21"/>
    <x v="1"/>
    <d v="2026-03-05T00:00:00"/>
    <x v="1"/>
    <n v="433"/>
    <n v="540"/>
    <n v="433"/>
    <n v="107"/>
    <n v="0.75288683602771367"/>
    <n v="-0.19814814814814816"/>
    <s v="Stable"/>
    <s v="Stockout Risk"/>
    <x v="4"/>
    <s v="Increase Safety Stock"/>
    <n v="191611.16"/>
  </r>
  <r>
    <s v="INVDEM000721"/>
    <s v="Walmart USA"/>
    <s v="ST702"/>
    <s v="Walmart Tucson Store"/>
    <s v="Northeast"/>
    <s v="Arizona"/>
    <s v="Tucson"/>
    <s v="PRD6712"/>
    <x v="22"/>
    <x v="1"/>
    <d v="2025-08-28T00:00:00"/>
    <x v="1"/>
    <n v="45"/>
    <n v="37"/>
    <n v="45"/>
    <n v="-8"/>
    <n v="0.82222222222222219"/>
    <n v="0.21621621621621623"/>
    <s v="Stable"/>
    <s v="Overstocked"/>
    <x v="2"/>
    <s v="Reduce Reorder Quantity"/>
    <n v="14106.15"/>
  </r>
  <r>
    <s v="INVDEM000993"/>
    <s v="Walmart USA"/>
    <s v="ST963"/>
    <s v="Walmart San Jose Store"/>
    <s v="South"/>
    <s v="California"/>
    <s v="San Jose"/>
    <s v="PRD3052"/>
    <x v="9"/>
    <x v="5"/>
    <d v="2026-05-03T00:00:00"/>
    <x v="2"/>
    <n v="594"/>
    <n v="698"/>
    <n v="677"/>
    <n v="21"/>
    <n v="0.96898079763663225"/>
    <n v="-3.0085959885386818E-2"/>
    <s v="Stable"/>
    <s v="Understocked"/>
    <x v="4"/>
    <s v="Increase Safety Stock"/>
    <n v="108173.34"/>
  </r>
  <r>
    <s v="INVDEM001391"/>
    <s v="Walmart USA"/>
    <s v="ST963"/>
    <s v="Walmart Albany Store"/>
    <s v="West"/>
    <s v="New York"/>
    <s v="Albany"/>
    <s v="PRD3241"/>
    <x v="28"/>
    <x v="4"/>
    <d v="2025-06-27T00:00:00"/>
    <x v="1"/>
    <n v="562"/>
    <n v="659"/>
    <n v="871"/>
    <n v="-212"/>
    <n v="0.75660160734787607"/>
    <n v="0.32169954476479512"/>
    <s v="Stable"/>
    <s v="Understocked"/>
    <x v="3"/>
    <s v="Increase Safety Stock"/>
    <n v="82973.679999999993"/>
  </r>
  <r>
    <s v="INVDEM000850"/>
    <s v="Walmart USA"/>
    <s v="ST919"/>
    <s v="Walmart Naperville Store"/>
    <s v="South"/>
    <s v="Illinois"/>
    <s v="Naperville"/>
    <s v="PRD4999"/>
    <x v="37"/>
    <x v="6"/>
    <d v="2025-12-14T00:00:00"/>
    <x v="2"/>
    <n v="1226"/>
    <n v="1741"/>
    <n v="1371"/>
    <n v="370"/>
    <n v="0.73012399708242159"/>
    <n v="-0.2125215393452039"/>
    <s v="Stable"/>
    <s v="Understocked"/>
    <x v="1"/>
    <s v="Increase Safety Stock"/>
    <n v="257116.72"/>
  </r>
  <r>
    <s v="INVDEM000136"/>
    <s v="Walmart USA"/>
    <s v="ST706"/>
    <s v="Walmart Albany Store"/>
    <s v="Northeast"/>
    <s v="New York"/>
    <s v="Albany"/>
    <s v="PRD7355"/>
    <x v="30"/>
    <x v="0"/>
    <d v="2025-03-23T00:00:00"/>
    <x v="3"/>
    <n v="753"/>
    <n v="757"/>
    <n v="753"/>
    <n v="4"/>
    <n v="0.99468791500664011"/>
    <n v="-5.2840158520475562E-3"/>
    <s v="Stable"/>
    <s v="Balanced"/>
    <x v="1"/>
    <s v="Maintain Current Plan"/>
    <n v="12100.71"/>
  </r>
  <r>
    <s v="INVDEM000898"/>
    <s v="Walmart USA"/>
    <s v="ST962"/>
    <s v="Walmart Jacksonville Store"/>
    <s v="Northeast"/>
    <s v="Florida"/>
    <s v="Jacksonville"/>
    <s v="PRD1146"/>
    <x v="39"/>
    <x v="7"/>
    <d v="2025-10-01T00:00:00"/>
    <x v="4"/>
    <n v="262"/>
    <n v="196"/>
    <n v="262"/>
    <n v="-66"/>
    <n v="0.74809160305343514"/>
    <n v="0.33673469387755101"/>
    <s v="Stable"/>
    <s v="Stockout Risk"/>
    <x v="3"/>
    <s v="Increase Safety Stock"/>
    <n v="22602.74"/>
  </r>
  <r>
    <s v="INVDEM001465"/>
    <s v="Walmart USA"/>
    <s v="ST563"/>
    <s v="Walmart San Diego Store"/>
    <s v="West"/>
    <s v="California"/>
    <s v="San Diego"/>
    <s v="PRD9301"/>
    <x v="10"/>
    <x v="2"/>
    <d v="2025-01-10T00:00:00"/>
    <x v="4"/>
    <n v="262"/>
    <n v="658"/>
    <n v="524"/>
    <n v="134"/>
    <n v="0.74427480916030531"/>
    <n v="-0.20364741641337386"/>
    <s v="Stable"/>
    <s v="Understocked"/>
    <x v="2"/>
    <s v="Increase Safety Stock"/>
    <n v="26596"/>
  </r>
  <r>
    <s v="INVDEM001852"/>
    <s v="Walmart USA"/>
    <s v="ST267"/>
    <s v="Walmart Savannah Store"/>
    <s v="West"/>
    <s v="Georgia"/>
    <s v="Savannah"/>
    <s v="PRD4174"/>
    <x v="20"/>
    <x v="0"/>
    <d v="2025-11-04T00:00:00"/>
    <x v="3"/>
    <n v="114"/>
    <n v="500"/>
    <n v="407"/>
    <n v="93"/>
    <n v="0.77149877149877155"/>
    <n v="-0.186"/>
    <s v="Stable"/>
    <s v="Understocked"/>
    <x v="1"/>
    <s v="Increase Safety Stock"/>
    <n v="37323.599999999999"/>
  </r>
  <r>
    <s v="INVDEM000356"/>
    <s v="Walmart USA"/>
    <s v="ST103"/>
    <s v="Walmart Cincinnati Store"/>
    <s v="South"/>
    <s v="Ohio"/>
    <s v="Cincinnati"/>
    <s v="PRD5843"/>
    <x v="37"/>
    <x v="6"/>
    <d v="2025-02-03T00:00:00"/>
    <x v="2"/>
    <n v="204"/>
    <n v="265"/>
    <n v="278"/>
    <n v="-13"/>
    <n v="0.9532374100719424"/>
    <n v="4.9056603773584909E-2"/>
    <s v="Stable"/>
    <s v="Understocked"/>
    <x v="1"/>
    <s v="Increase Safety Stock"/>
    <n v="6913.56"/>
  </r>
  <r>
    <s v="INVDEM000415"/>
    <s v="Walmart USA"/>
    <s v="ST124"/>
    <s v="Walmart Phoenix Store"/>
    <s v="West"/>
    <s v="Arizona"/>
    <s v="Phoenix"/>
    <s v="PRD3131"/>
    <x v="16"/>
    <x v="5"/>
    <d v="2025-06-16T00:00:00"/>
    <x v="3"/>
    <n v="97"/>
    <n v="127"/>
    <n v="130"/>
    <n v="-3"/>
    <n v="0.97692307692307689"/>
    <n v="2.3622047244094488E-2"/>
    <s v="Stable"/>
    <s v="Understocked"/>
    <x v="4"/>
    <s v="Increase Safety Stock"/>
    <n v="17289.28"/>
  </r>
  <r>
    <s v="INVDEM001299"/>
    <s v="Walmart USA"/>
    <s v="ST875"/>
    <s v="Walmart Cleveland Store"/>
    <s v="Northeast"/>
    <s v="Ohio"/>
    <s v="Cleveland"/>
    <s v="PRD4426"/>
    <x v="27"/>
    <x v="7"/>
    <d v="2025-06-16T00:00:00"/>
    <x v="4"/>
    <n v="524"/>
    <n v="566"/>
    <n v="616"/>
    <n v="-50"/>
    <n v="0.91883116883116878"/>
    <n v="8.8339222614840993E-2"/>
    <s v="Stable"/>
    <s v="Understocked"/>
    <x v="5"/>
    <s v="Increase Safety Stock"/>
    <n v="188566.64"/>
  </r>
  <r>
    <s v="INVDEM001480"/>
    <s v="Walmart USA"/>
    <s v="ST466"/>
    <s v="Walmart Phoenix Store"/>
    <s v="West"/>
    <s v="Arizona"/>
    <s v="Phoenix"/>
    <s v="PRD8767"/>
    <x v="32"/>
    <x v="7"/>
    <d v="2025-09-25T00:00:00"/>
    <x v="3"/>
    <n v="1791"/>
    <n v="1999"/>
    <n v="1791"/>
    <n v="208"/>
    <n v="0.88386376326074823"/>
    <n v="-0.1040520260130065"/>
    <s v="Stable"/>
    <s v="Stockout Risk"/>
    <x v="5"/>
    <s v="Increase Safety Stock"/>
    <n v="777347.73"/>
  </r>
  <r>
    <s v="INVDEM001824"/>
    <s v="Walmart USA"/>
    <s v="ST363"/>
    <s v="Walmart Springfield Store"/>
    <s v="Northeast"/>
    <s v="Illinois"/>
    <s v="Springfield"/>
    <s v="PRD2846"/>
    <x v="16"/>
    <x v="5"/>
    <d v="2026-01-13T00:00:00"/>
    <x v="0"/>
    <n v="395"/>
    <n v="1019"/>
    <n v="1035"/>
    <n v="-16"/>
    <n v="0.98454106280193232"/>
    <n v="1.5701668302257114E-2"/>
    <s v="Stable"/>
    <s v="Understocked"/>
    <x v="1"/>
    <s v="Increase Safety Stock"/>
    <n v="175553.8"/>
  </r>
  <r>
    <s v="INVDEM000484"/>
    <s v="Walmart USA"/>
    <s v="ST841"/>
    <s v="Walmart Cleveland Store"/>
    <s v="South"/>
    <s v="Ohio"/>
    <s v="Cleveland"/>
    <s v="PRD1303"/>
    <x v="32"/>
    <x v="7"/>
    <d v="2026-01-09T00:00:00"/>
    <x v="3"/>
    <n v="108"/>
    <n v="139"/>
    <n v="108"/>
    <n v="31"/>
    <n v="0.71296296296296302"/>
    <n v="-0.22302158273381295"/>
    <s v="Stable"/>
    <s v="Stockout Risk"/>
    <x v="0"/>
    <s v="Increase Safety Stock"/>
    <n v="44854.559999999998"/>
  </r>
  <r>
    <s v="INVDEM000648"/>
    <s v="Walmart USA"/>
    <s v="ST213"/>
    <s v="Walmart Sacramento Store"/>
    <s v="Midwest"/>
    <s v="California"/>
    <s v="Sacramento"/>
    <s v="PRD3304"/>
    <x v="13"/>
    <x v="4"/>
    <d v="2025-07-13T00:00:00"/>
    <x v="2"/>
    <n v="959"/>
    <n v="1211"/>
    <n v="959"/>
    <n v="252"/>
    <n v="0.73722627737226276"/>
    <n v="-0.20809248554913296"/>
    <s v="Stable"/>
    <s v="Stockout Risk"/>
    <x v="1"/>
    <s v="Increase Safety Stock"/>
    <n v="418066.46"/>
  </r>
  <r>
    <s v="INVDEM001993"/>
    <s v="Walmart USA"/>
    <s v="ST163"/>
    <s v="Walmart Sacramento Store"/>
    <s v="South"/>
    <s v="California"/>
    <s v="Sacramento"/>
    <s v="PRD6593"/>
    <x v="12"/>
    <x v="6"/>
    <d v="2025-01-02T00:00:00"/>
    <x v="0"/>
    <n v="251"/>
    <n v="262"/>
    <n v="251"/>
    <n v="11"/>
    <n v="0.95617529880478092"/>
    <n v="-4.1984732824427481E-2"/>
    <s v="Stable"/>
    <s v="Stockout Risk"/>
    <x v="2"/>
    <s v="Increase Safety Stock"/>
    <n v="16513.29"/>
  </r>
  <r>
    <s v="INVDEM001683"/>
    <s v="Walmart USA"/>
    <s v="ST495"/>
    <s v="Walmart Dallas Store"/>
    <s v="Midwest"/>
    <s v="Texas"/>
    <s v="Dallas"/>
    <s v="PRD1541"/>
    <x v="36"/>
    <x v="7"/>
    <d v="2025-08-15T00:00:00"/>
    <x v="3"/>
    <n v="531"/>
    <n v="1017"/>
    <n v="1334"/>
    <n v="-317"/>
    <n v="0.76236881559220393"/>
    <n v="0.31170108161258603"/>
    <s v="Stable"/>
    <s v="Understocked"/>
    <x v="1"/>
    <s v="Increase Safety Stock"/>
    <n v="76771.98"/>
  </r>
  <r>
    <s v="INVDEM001061"/>
    <s v="Walmart USA"/>
    <s v="ST221"/>
    <s v="Walmart Springfield Store"/>
    <s v="Midwest"/>
    <s v="Illinois"/>
    <s v="Springfield"/>
    <s v="PRD2412"/>
    <x v="9"/>
    <x v="5"/>
    <d v="2025-10-22T00:00:00"/>
    <x v="1"/>
    <n v="361"/>
    <n v="462"/>
    <n v="632"/>
    <n v="-170"/>
    <n v="0.73101265822784811"/>
    <n v="0.36796536796536794"/>
    <s v="Stable"/>
    <s v="Understocked"/>
    <x v="5"/>
    <s v="Increase Safety Stock"/>
    <n v="85621.98"/>
  </r>
  <r>
    <s v="INVDEM000665"/>
    <s v="Walmart USA"/>
    <s v="ST571"/>
    <s v="Walmart Chicago Store"/>
    <s v="West"/>
    <s v="Illinois"/>
    <s v="Chicago"/>
    <s v="PRD7012"/>
    <x v="18"/>
    <x v="2"/>
    <d v="2025-10-17T00:00:00"/>
    <x v="4"/>
    <n v="148"/>
    <n v="205"/>
    <n v="186"/>
    <n v="19"/>
    <n v="0.89784946236559138"/>
    <n v="-9.2682926829268292E-2"/>
    <s v="Stable"/>
    <s v="Understocked"/>
    <x v="1"/>
    <s v="Increase Safety Stock"/>
    <n v="63428.36"/>
  </r>
  <r>
    <s v="INVDEM001908"/>
    <s v="Walmart USA"/>
    <s v="ST381"/>
    <s v="Walmart Springfield Store"/>
    <s v="Northeast"/>
    <s v="Illinois"/>
    <s v="Springfield"/>
    <s v="PRD8511"/>
    <x v="9"/>
    <x v="5"/>
    <d v="2025-09-12T00:00:00"/>
    <x v="4"/>
    <n v="156"/>
    <n v="392"/>
    <n v="602"/>
    <n v="-210"/>
    <n v="0.65116279069767447"/>
    <n v="0.5357142857142857"/>
    <s v="Unstable"/>
    <s v="Understocked"/>
    <x v="2"/>
    <s v="Increase Safety Stock"/>
    <n v="44778.239999999998"/>
  </r>
  <r>
    <s v="INVDEM001065"/>
    <s v="Walmart USA"/>
    <s v="ST201"/>
    <s v="Walmart Toledo Store"/>
    <s v="West"/>
    <s v="Ohio"/>
    <s v="Toledo"/>
    <s v="PRD5620"/>
    <x v="18"/>
    <x v="2"/>
    <d v="2026-01-11T00:00:00"/>
    <x v="4"/>
    <n v="283"/>
    <n v="208"/>
    <n v="283"/>
    <n v="-75"/>
    <n v="0.73498233215547704"/>
    <n v="0.36057692307692307"/>
    <s v="Stable"/>
    <s v="Stockout Risk"/>
    <x v="0"/>
    <s v="Increase Safety Stock"/>
    <n v="145258.23999999999"/>
  </r>
  <r>
    <s v="INVDEM000677"/>
    <s v="Walmart USA"/>
    <s v="ST779"/>
    <s v="Walmart Peoria Store"/>
    <s v="Northeast"/>
    <s v="Illinois"/>
    <s v="Peoria"/>
    <s v="PRD5338"/>
    <x v="32"/>
    <x v="7"/>
    <d v="2025-04-15T00:00:00"/>
    <x v="3"/>
    <n v="91"/>
    <n v="85"/>
    <n v="91"/>
    <n v="-6"/>
    <n v="0.93406593406593408"/>
    <n v="7.0588235294117646E-2"/>
    <s v="Stable"/>
    <s v="Balanced"/>
    <x v="1"/>
    <s v="Maintain Current Plan"/>
    <n v="12249.51"/>
  </r>
  <r>
    <s v="INVDEM001072"/>
    <s v="Walmart USA"/>
    <s v="ST542"/>
    <s v="Walmart Macon Store"/>
    <s v="South"/>
    <s v="Georgia"/>
    <s v="Macon"/>
    <s v="PRD7173"/>
    <x v="19"/>
    <x v="5"/>
    <d v="2026-05-04T00:00:00"/>
    <x v="3"/>
    <n v="792"/>
    <n v="1055"/>
    <n v="792"/>
    <n v="263"/>
    <n v="0.66792929292929293"/>
    <n v="-0.24928909952606634"/>
    <s v="Stable"/>
    <s v="Stockout Risk"/>
    <x v="2"/>
    <s v="Improve Forecast Model"/>
    <n v="94778.64"/>
  </r>
  <r>
    <s v="INVDEM000320"/>
    <s v="Walmart USA"/>
    <s v="ST175"/>
    <s v="Walmart Sacramento Store"/>
    <s v="Midwest"/>
    <s v="California"/>
    <s v="Sacramento"/>
    <s v="PRD1513"/>
    <x v="22"/>
    <x v="1"/>
    <d v="2025-08-01T00:00:00"/>
    <x v="4"/>
    <n v="71"/>
    <n v="1429"/>
    <n v="1299"/>
    <n v="130"/>
    <n v="0.89992301770592764"/>
    <n v="-9.0972708187543744E-2"/>
    <s v="Stable"/>
    <s v="Understocked"/>
    <x v="3"/>
    <s v="Increase Safety Stock"/>
    <n v="14059.42"/>
  </r>
  <r>
    <s v="INVDEM001657"/>
    <s v="Walmart USA"/>
    <s v="ST100"/>
    <s v="Walmart Cleveland Store"/>
    <s v="Northeast"/>
    <s v="Ohio"/>
    <s v="Cleveland"/>
    <s v="PRD5848"/>
    <x v="39"/>
    <x v="7"/>
    <d v="2026-01-19T00:00:00"/>
    <x v="3"/>
    <n v="505"/>
    <n v="336"/>
    <n v="505"/>
    <n v="-169"/>
    <n v="0.66534653465346527"/>
    <n v="0.50297619047619047"/>
    <s v="Unstable"/>
    <s v="Stockout Risk"/>
    <x v="2"/>
    <s v="Improve Forecast Model"/>
    <n v="139157.79999999999"/>
  </r>
  <r>
    <s v="INVDEM000823"/>
    <s v="Walmart USA"/>
    <s v="ST139"/>
    <s v="Walmart Dallas Store"/>
    <s v="Midwest"/>
    <s v="Texas"/>
    <s v="Dallas"/>
    <s v="PRD6555"/>
    <x v="29"/>
    <x v="3"/>
    <d v="2026-03-28T00:00:00"/>
    <x v="2"/>
    <n v="533"/>
    <n v="573"/>
    <n v="701"/>
    <n v="-128"/>
    <n v="0.81740370898716119"/>
    <n v="0.22338568935427575"/>
    <s v="Stable"/>
    <s v="Understocked"/>
    <x v="2"/>
    <s v="Increase Safety Stock"/>
    <n v="8751.86"/>
  </r>
  <r>
    <s v="INVDEM000746"/>
    <s v="Walmart USA"/>
    <s v="ST843"/>
    <s v="Walmart Los Angeles Store"/>
    <s v="West"/>
    <s v="California"/>
    <s v="Los Angeles"/>
    <s v="PRD3624"/>
    <x v="24"/>
    <x v="6"/>
    <d v="2025-10-29T00:00:00"/>
    <x v="0"/>
    <n v="331"/>
    <n v="444"/>
    <n v="331"/>
    <n v="113"/>
    <n v="0.65861027190332333"/>
    <n v="-0.25450450450450451"/>
    <s v="Stable"/>
    <s v="Stockout Risk"/>
    <x v="5"/>
    <s v="Improve Forecast Model"/>
    <n v="88969.49"/>
  </r>
  <r>
    <s v="INVDEM000434"/>
    <s v="Walmart USA"/>
    <s v="ST830"/>
    <s v="Walmart Houston Store"/>
    <s v="Midwest"/>
    <s v="Texas"/>
    <s v="Houston"/>
    <s v="PRD3528"/>
    <x v="23"/>
    <x v="1"/>
    <d v="2026-03-15T00:00:00"/>
    <x v="0"/>
    <n v="1050"/>
    <n v="1359"/>
    <n v="1050"/>
    <n v="309"/>
    <n v="0.70571428571428574"/>
    <n v="-0.22737306843267108"/>
    <s v="Stable"/>
    <s v="Balanced"/>
    <x v="1"/>
    <s v="Maintain Current Plan"/>
    <n v="156828"/>
  </r>
  <r>
    <s v="INVDEM001298"/>
    <s v="Walmart USA"/>
    <s v="ST250"/>
    <s v="Walmart Rochester Store"/>
    <s v="Northeast"/>
    <s v="New York"/>
    <s v="Rochester"/>
    <s v="PRD2316"/>
    <x v="39"/>
    <x v="7"/>
    <d v="2026-02-17T00:00:00"/>
    <x v="2"/>
    <n v="154"/>
    <n v="915"/>
    <n v="1095"/>
    <n v="-180"/>
    <n v="0.83561643835616439"/>
    <n v="0.19672131147540983"/>
    <s v="Stable"/>
    <s v="Understocked"/>
    <x v="1"/>
    <s v="Increase Safety Stock"/>
    <n v="20498.939999999999"/>
  </r>
  <r>
    <s v="INVDEM000585"/>
    <s v="Walmart USA"/>
    <s v="ST623"/>
    <s v="Walmart San Jose Store"/>
    <s v="West"/>
    <s v="California"/>
    <s v="San Jose"/>
    <s v="PRD6598"/>
    <x v="6"/>
    <x v="1"/>
    <d v="2026-05-12T00:00:00"/>
    <x v="1"/>
    <n v="676"/>
    <n v="733"/>
    <n v="676"/>
    <n v="57"/>
    <n v="0.91568047337278102"/>
    <n v="-7.7762619372442013E-2"/>
    <s v="Stable"/>
    <s v="Stockout Risk"/>
    <x v="5"/>
    <s v="Increase Safety Stock"/>
    <n v="187069.48"/>
  </r>
  <r>
    <s v="INVDEM002022"/>
    <s v="Walmart USA"/>
    <s v="ST321"/>
    <s v="Walmart Scottsdale Store"/>
    <s v="Northeast"/>
    <s v="Arizona"/>
    <s v="Scottsdale"/>
    <s v="PRD4609"/>
    <x v="22"/>
    <x v="1"/>
    <d v="2025-04-03T00:00:00"/>
    <x v="1"/>
    <n v="27"/>
    <n v="129"/>
    <n v="118"/>
    <n v="11"/>
    <n v="0.90677966101694918"/>
    <n v="-8.5271317829457363E-2"/>
    <s v="Stable"/>
    <s v="Understocked"/>
    <x v="2"/>
    <s v=" improve forecast model "/>
    <n v="5896.53"/>
  </r>
  <r>
    <s v="INVDEM001587"/>
    <s v="Walmart USA"/>
    <s v="ST608"/>
    <s v="Walmart Rochester Store"/>
    <s v="South"/>
    <s v="New York"/>
    <s v="Rochester"/>
    <s v="PRD3988"/>
    <x v="25"/>
    <x v="0"/>
    <d v="2025-06-04T00:00:00"/>
    <x v="0"/>
    <n v="310"/>
    <n v="296"/>
    <n v="310"/>
    <n v="-14"/>
    <n v="0.95483870967741935"/>
    <n v="4.72972972972973E-2"/>
    <s v="Stable"/>
    <s v="Balanced"/>
    <x v="2"/>
    <s v="Maintain Current Plan"/>
    <n v="53121.599999999999"/>
  </r>
  <r>
    <s v="INVDEM000158"/>
    <s v="Walmart USA"/>
    <s v="ST909"/>
    <s v="Walmart Los Angeles Store"/>
    <s v="South"/>
    <s v="California"/>
    <s v="Los Angeles"/>
    <s v="PRD6504"/>
    <x v="31"/>
    <x v="3"/>
    <d v="2026-04-18T00:00:00"/>
    <x v="2"/>
    <n v="650"/>
    <n v="748"/>
    <n v="1076"/>
    <n v="-328"/>
    <n v="0.69516728624535318"/>
    <n v="0.43850267379679142"/>
    <s v="Stable"/>
    <s v="Understocked"/>
    <x v="3"/>
    <s v="Increase Safety Stock"/>
    <n v="171808"/>
  </r>
  <r>
    <s v="INVDEM000702"/>
    <s v="Walmart USA"/>
    <s v="ST932"/>
    <s v="Walmart Albany Store"/>
    <s v="Midwest"/>
    <s v="New York"/>
    <s v="Albany"/>
    <s v="PRD5185"/>
    <x v="22"/>
    <x v="1"/>
    <d v="2025-11-30T00:00:00"/>
    <x v="0"/>
    <n v="66"/>
    <n v="220"/>
    <n v="225"/>
    <n v="-5"/>
    <n v="0.97777777777777775"/>
    <n v="2.2727272727272728E-2"/>
    <s v="Stable"/>
    <s v="Understocked"/>
    <x v="0"/>
    <s v="Increase Safety Stock"/>
    <n v="4076.16"/>
  </r>
  <r>
    <s v="INVDEM001386"/>
    <s v="Walmart USA"/>
    <s v="ST123"/>
    <s v="Walmart Springfield Store"/>
    <s v="Northeast"/>
    <s v="Illinois"/>
    <s v="Springfield"/>
    <s v="PRD1944"/>
    <x v="37"/>
    <x v="6"/>
    <d v="2025-02-15T00:00:00"/>
    <x v="0"/>
    <n v="611"/>
    <n v="985"/>
    <n v="750"/>
    <n v="235"/>
    <n v="0.68666666666666665"/>
    <n v="-0.23857868020304568"/>
    <s v="Stable"/>
    <s v="Understocked"/>
    <x v="5"/>
    <s v="Increase Safety Stock"/>
    <n v="95450.42"/>
  </r>
  <r>
    <s v="INVDEM001495"/>
    <s v="Walmart USA"/>
    <s v="ST123"/>
    <s v="Walmart Toledo Store"/>
    <s v="South"/>
    <s v="Ohio"/>
    <s v="Toledo"/>
    <s v="PRD9947"/>
    <x v="1"/>
    <x v="0"/>
    <d v="2025-07-31T00:00:00"/>
    <x v="0"/>
    <n v="361"/>
    <n v="525"/>
    <n v="782"/>
    <n v="-257"/>
    <n v="0.67135549872122757"/>
    <n v="0.48952380952380953"/>
    <s v="Stable"/>
    <s v="Understocked"/>
    <x v="4"/>
    <s v="Increase Safety Stock"/>
    <n v="13981.53"/>
  </r>
  <r>
    <s v="INVDEM001915"/>
    <s v="Walmart USA"/>
    <s v="ST717"/>
    <s v="Walmart Atlanta Store"/>
    <s v="South"/>
    <s v="Georgia"/>
    <s v="Atlanta"/>
    <s v="PRD6703"/>
    <x v="25"/>
    <x v="0"/>
    <d v="2025-05-31T00:00:00"/>
    <x v="3"/>
    <n v="1088"/>
    <n v="1291"/>
    <n v="1149"/>
    <n v="142"/>
    <n v="0.87641427328111399"/>
    <n v="-0.10999225406661503"/>
    <s v="Stable"/>
    <s v="Understocked"/>
    <x v="4"/>
    <s v="Increase Safety Stock"/>
    <n v="124064.64"/>
  </r>
  <r>
    <s v="INVDEM000955"/>
    <s v="Walmart USA"/>
    <s v="ST212"/>
    <s v="Walmart Savannah Store"/>
    <s v="Northeast"/>
    <s v="Georgia"/>
    <s v="Savannah"/>
    <s v="PRD8516"/>
    <x v="0"/>
    <x v="0"/>
    <d v="2026-01-14T00:00:00"/>
    <x v="1"/>
    <n v="150"/>
    <n v="151"/>
    <n v="168"/>
    <n v="-17"/>
    <n v="0.89880952380952384"/>
    <n v="0.11258278145695365"/>
    <s v="Stable"/>
    <s v="Understocked"/>
    <x v="2"/>
    <s v="Increase Safety Stock"/>
    <n v="15774"/>
  </r>
  <r>
    <s v="INVDEM001576"/>
    <s v="Walmart USA"/>
    <s v="ST212"/>
    <s v="Walmart Springfield Store"/>
    <s v="Midwest"/>
    <s v="Illinois"/>
    <s v="Springfield"/>
    <s v="PRD1132"/>
    <x v="26"/>
    <x v="2"/>
    <d v="2025-10-27T00:00:00"/>
    <x v="4"/>
    <n v="180"/>
    <n v="726"/>
    <n v="569"/>
    <n v="157"/>
    <n v="0.72407732864674867"/>
    <n v="-0.21625344352617079"/>
    <s v="Stable"/>
    <s v="Understocked"/>
    <x v="1"/>
    <s v="Increase Safety Stock"/>
    <n v="9261"/>
  </r>
  <r>
    <s v="INVDEM001365"/>
    <s v="Walmart USA"/>
    <s v="ST277"/>
    <s v="Walmart San Jose Store"/>
    <s v="Midwest"/>
    <s v="California"/>
    <s v="San Jose"/>
    <s v="PRD7541"/>
    <x v="1"/>
    <x v="0"/>
    <d v="2026-04-27T00:00:00"/>
    <x v="3"/>
    <n v="756"/>
    <n v="717"/>
    <n v="756"/>
    <n v="-39"/>
    <n v="0.94841269841269837"/>
    <n v="5.4393305439330547E-2"/>
    <s v="Stable"/>
    <s v="Balanced"/>
    <x v="4"/>
    <s v="Maintain Current Plan"/>
    <n v="145220.04"/>
  </r>
  <r>
    <s v="INVDEM000511"/>
    <s v="Walmart USA"/>
    <s v="ST558"/>
    <s v="Walmart Cincinnati Store"/>
    <s v="South"/>
    <s v="Ohio"/>
    <s v="Cincinnati"/>
    <s v="PRD8555"/>
    <x v="22"/>
    <x v="1"/>
    <d v="2026-05-06T00:00:00"/>
    <x v="0"/>
    <n v="870"/>
    <n v="1073"/>
    <n v="870"/>
    <n v="203"/>
    <n v="0.76666666666666661"/>
    <n v="-0.1891891891891892"/>
    <s v="Stable"/>
    <s v="Balanced"/>
    <x v="4"/>
    <s v="Maintain Current Plan"/>
    <n v="304882.8"/>
  </r>
  <r>
    <s v="INVDEM000354"/>
    <s v="Walmart USA"/>
    <s v="ST672"/>
    <s v="Walmart Atlanta Store"/>
    <s v="Northeast"/>
    <s v="Georgia"/>
    <s v="Atlanta"/>
    <s v="PRD7606"/>
    <x v="28"/>
    <x v="4"/>
    <d v="2025-10-22T00:00:00"/>
    <x v="2"/>
    <n v="44"/>
    <n v="441"/>
    <n v="617"/>
    <n v="-176"/>
    <n v="0.71474878444084278"/>
    <n v="0.39909297052154197"/>
    <s v="Stable"/>
    <s v="Understocked"/>
    <x v="5"/>
    <s v="Increase Safety Stock"/>
    <n v="7504.64"/>
  </r>
  <r>
    <s v="INVDEM000970"/>
    <s v="Walmart USA"/>
    <s v="ST909"/>
    <s v="Walmart Chicago Store"/>
    <s v="South"/>
    <s v="Illinois"/>
    <s v="Chicago"/>
    <s v="PRD9452"/>
    <x v="1"/>
    <x v="0"/>
    <d v="2025-12-02T00:00:00"/>
    <x v="1"/>
    <n v="356"/>
    <n v="897"/>
    <n v="1081"/>
    <n v="-184"/>
    <n v="0.82978723404255317"/>
    <n v="0.20512820512820512"/>
    <s v="Stable"/>
    <s v="Understocked"/>
    <x v="5"/>
    <s v="Increase Safety Stock"/>
    <n v="173507.28"/>
  </r>
  <r>
    <s v="INVDEM000073"/>
    <s v="Walmart USA"/>
    <s v="ST210"/>
    <s v="Walmart Scottsdale Store"/>
    <s v="Northeast"/>
    <s v="Arizona"/>
    <s v="Scottsdale"/>
    <s v="PRD5189"/>
    <x v="32"/>
    <x v="7"/>
    <d v="2025-12-28T00:00:00"/>
    <x v="4"/>
    <n v="181"/>
    <n v="138"/>
    <n v="181"/>
    <n v="-43"/>
    <n v="0.76243093922651939"/>
    <n v="0.31159420289855072"/>
    <s v="Stable"/>
    <s v="Stockout Risk"/>
    <x v="3"/>
    <s v="Increase Safety Stock"/>
    <n v="52566.02"/>
  </r>
  <r>
    <s v="INVDEM001917"/>
    <s v="Walmart USA"/>
    <s v="ST950"/>
    <s v="Walmart Buffalo Store"/>
    <s v="South"/>
    <s v="New York"/>
    <s v="Buffalo"/>
    <s v="PRD7195"/>
    <x v="1"/>
    <x v="0"/>
    <d v="2025-02-20T00:00:00"/>
    <x v="1"/>
    <n v="457"/>
    <n v="674"/>
    <n v="867"/>
    <n v="-193"/>
    <n v="0.77739331026528258"/>
    <n v="0.28635014836795253"/>
    <s v="Stable"/>
    <s v="Understocked"/>
    <x v="0"/>
    <s v="Increase Safety Stock"/>
    <n v="52413.33"/>
  </r>
  <r>
    <s v="INVDEM000288"/>
    <s v="Walmart USA"/>
    <s v="ST228"/>
    <s v="Walmart Rochester Store"/>
    <s v="Northeast"/>
    <s v="New York"/>
    <s v="Rochester"/>
    <s v="PRD7741"/>
    <x v="31"/>
    <x v="3"/>
    <d v="2025-04-20T00:00:00"/>
    <x v="2"/>
    <n v="193"/>
    <n v="1247"/>
    <n v="996"/>
    <n v="251"/>
    <n v="0.74799196787148592"/>
    <n v="-0.2012830793905373"/>
    <s v="Stable"/>
    <s v="Understocked"/>
    <x v="0"/>
    <s v="Increase Safety Stock"/>
    <n v="60818.16"/>
  </r>
  <r>
    <s v="INVDEM001290"/>
    <s v="Walmart USA"/>
    <s v="ST559"/>
    <s v="Walmart Tampa Store"/>
    <s v="South"/>
    <s v="Florida"/>
    <s v="Tampa"/>
    <s v="PRD3257"/>
    <x v="15"/>
    <x v="7"/>
    <d v="2025-03-14T00:00:00"/>
    <x v="2"/>
    <n v="467"/>
    <n v="561"/>
    <n v="474"/>
    <n v="87"/>
    <n v="0.81645569620253167"/>
    <n v="-0.15508021390374332"/>
    <s v="Stable"/>
    <s v="Understocked"/>
    <x v="4"/>
    <s v="Increase Safety Stock"/>
    <n v="241368.95"/>
  </r>
  <r>
    <s v="INVDEM001833"/>
    <s v="Walmart USA"/>
    <s v="ST639"/>
    <s v="Walmart Orlando Store"/>
    <s v="South"/>
    <s v="Florida"/>
    <s v="Orlando"/>
    <s v="PRD5987"/>
    <x v="15"/>
    <x v="7"/>
    <d v="2025-03-14T00:00:00"/>
    <x v="2"/>
    <n v="530"/>
    <n v="536"/>
    <n v="530"/>
    <n v="6"/>
    <n v="0.98867924528301887"/>
    <n v="-1.1194029850746268E-2"/>
    <s v="Stable"/>
    <s v="Balanced"/>
    <x v="0"/>
    <s v="Maintain Current Plan"/>
    <n v="175440.6"/>
  </r>
  <r>
    <s v="INVDEM000157"/>
    <s v="Walmart USA"/>
    <s v="ST171"/>
    <s v="Walmart Jacksonville Store"/>
    <s v="Midwest"/>
    <s v="Florida"/>
    <s v="Jacksonville"/>
    <s v="PRD9802"/>
    <x v="0"/>
    <x v="0"/>
    <d v="2025-12-15T00:00:00"/>
    <x v="0"/>
    <n v="213"/>
    <n v="875"/>
    <n v="790"/>
    <n v="85"/>
    <n v="0.89240506329113922"/>
    <n v="-9.7142857142857142E-2"/>
    <s v="Stable"/>
    <s v="Understocked"/>
    <x v="4"/>
    <s v="Increase Safety Stock"/>
    <n v="81037.98"/>
  </r>
  <r>
    <s v="INVDEM001987"/>
    <s v="Walmart USA"/>
    <s v="ST451"/>
    <s v="Walmart Naperville Store"/>
    <s v="Northeast"/>
    <s v="Illinois"/>
    <s v="Naperville"/>
    <s v="PRD5309"/>
    <x v="30"/>
    <x v="0"/>
    <d v="2025-05-25T00:00:00"/>
    <x v="3"/>
    <n v="510"/>
    <n v="515"/>
    <n v="778"/>
    <n v="-263"/>
    <n v="0.66195372750642667"/>
    <n v="0.51067961165048548"/>
    <s v="Unstable"/>
    <s v="Understocked"/>
    <x v="1"/>
    <s v="Increase Safety Stock"/>
    <n v="88500.3"/>
  </r>
  <r>
    <s v="INVDEM000507"/>
    <s v="Walmart USA"/>
    <s v="ST108"/>
    <s v="Walmart Chicago Store"/>
    <s v="Midwest"/>
    <s v="Illinois"/>
    <s v="Chicago"/>
    <s v="PRD2892"/>
    <x v="12"/>
    <x v="6"/>
    <d v="2025-08-06T00:00:00"/>
    <x v="4"/>
    <n v="443"/>
    <n v="762"/>
    <n v="704"/>
    <n v="58"/>
    <n v="0.91761363636363635"/>
    <n v="-7.6115485564304461E-2"/>
    <s v="Stable"/>
    <s v="Understocked"/>
    <x v="3"/>
    <s v="Increase Safety Stock"/>
    <n v="130153.4"/>
  </r>
  <r>
    <s v="INVDEM000115"/>
    <s v="Walmart USA"/>
    <s v="ST789"/>
    <s v="Walmart Savannah Store"/>
    <s v="Northeast"/>
    <s v="Georgia"/>
    <s v="Savannah"/>
    <s v="PRD2270"/>
    <x v="23"/>
    <x v="1"/>
    <d v="2025-01-06T00:00:00"/>
    <x v="2"/>
    <n v="759"/>
    <n v="959"/>
    <n v="952"/>
    <n v="7"/>
    <n v="0.99264705882352944"/>
    <n v="-7.2992700729927005E-3"/>
    <s v="Stable"/>
    <s v="Understocked"/>
    <x v="1"/>
    <s v="Increase Safety Stock"/>
    <n v="224109.93"/>
  </r>
  <r>
    <s v="INVDEM001206"/>
    <s v="Walmart USA"/>
    <s v="ST278"/>
    <s v="Walmart Columbus Store"/>
    <s v="West"/>
    <s v="Ohio"/>
    <s v="Columbus"/>
    <s v="PRD2342"/>
    <x v="4"/>
    <x v="3"/>
    <d v="2025-05-29T00:00:00"/>
    <x v="2"/>
    <n v="649"/>
    <n v="869"/>
    <n v="649"/>
    <n v="220"/>
    <n v="0.66101694915254239"/>
    <n v="-0.25316455696202533"/>
    <s v="Stable"/>
    <s v="Stockout Risk"/>
    <x v="3"/>
    <s v="Increase Safety Stock"/>
    <n v="285391.26"/>
  </r>
  <r>
    <s v="INVDEM001810"/>
    <s v="Walmart USA"/>
    <s v="ST709"/>
    <s v="Walmart Chicago Store"/>
    <s v="Northeast"/>
    <s v="Illinois"/>
    <s v="Chicago"/>
    <s v="PRD7243"/>
    <x v="4"/>
    <x v="3"/>
    <d v="2025-03-19T00:00:00"/>
    <x v="2"/>
    <n v="649"/>
    <n v="216"/>
    <n v="197"/>
    <n v="19"/>
    <n v="0.90355329949238583"/>
    <n v="-8.7962962962962965E-2"/>
    <s v="Stable"/>
    <s v="Balanced"/>
    <x v="2"/>
    <s v="Maintain Current Plan"/>
    <n v="36592.75"/>
  </r>
  <r>
    <s v="INVDEM001791"/>
    <s v="Walmart USA"/>
    <s v="ST190"/>
    <s v="Walmart Springfield Store"/>
    <s v="Northeast"/>
    <s v="Illinois"/>
    <s v="Springfield"/>
    <s v="PRD4225"/>
    <x v="10"/>
    <x v="2"/>
    <d v="2026-02-27T00:00:00"/>
    <x v="0"/>
    <n v="797"/>
    <n v="809"/>
    <n v="943"/>
    <n v="-134"/>
    <n v="0.85790031813361611"/>
    <n v="0.16563658838071693"/>
    <s v="Stable"/>
    <s v="Understocked"/>
    <x v="0"/>
    <s v="Increase Safety Stock"/>
    <n v="366341.05"/>
  </r>
  <r>
    <s v="INVDEM000175"/>
    <s v="Walmart USA"/>
    <s v="ST786"/>
    <s v="Walmart Augusta Store"/>
    <s v="South"/>
    <s v="Georgia"/>
    <s v="Augusta"/>
    <s v="PRD6805"/>
    <x v="29"/>
    <x v="3"/>
    <d v="2025-10-27T00:00:00"/>
    <x v="4"/>
    <n v="999999"/>
    <n v="485"/>
    <n v="629"/>
    <n v="-144"/>
    <n v="0.77106518282988867"/>
    <n v="0.29690721649484536"/>
    <s v="Stable"/>
    <s v="Understocked"/>
    <x v="4"/>
    <s v="Increase Safety Stock"/>
    <n v="5425.84"/>
  </r>
  <r>
    <s v="INVDEM000063"/>
    <s v="Walmart USA"/>
    <s v="ST962"/>
    <s v="Walmart Rochester Store"/>
    <s v="West"/>
    <s v="New York"/>
    <s v="Rochester"/>
    <s v="PRD2004"/>
    <x v="21"/>
    <x v="1"/>
    <d v="2025-02-08T00:00:00"/>
    <x v="4"/>
    <n v="93"/>
    <n v="76"/>
    <n v="93"/>
    <n v="-17"/>
    <n v="0.81720430107526876"/>
    <n v="0.22368421052631579"/>
    <s v="Stable"/>
    <s v="Balanced"/>
    <x v="1"/>
    <s v="Maintain Current Plan"/>
    <n v="21573.21"/>
  </r>
  <r>
    <s v="INVDEM000394"/>
    <s v="Walmart USA"/>
    <s v="ST188"/>
    <s v="Walmart San Antonio Store"/>
    <s v="Northeast"/>
    <s v="Texas"/>
    <s v="San Antonio"/>
    <s v="PRD8945"/>
    <x v="21"/>
    <x v="1"/>
    <d v="2025-06-30T00:00:00"/>
    <x v="4"/>
    <n v="1119"/>
    <n v="1474"/>
    <n v="1119"/>
    <n v="355"/>
    <n v="0.68275245755138514"/>
    <n v="-0.24084124830393486"/>
    <s v="Stable"/>
    <s v="Stockout Risk"/>
    <x v="3"/>
    <s v="Improve Forecast Model"/>
    <n v="375894.48"/>
  </r>
  <r>
    <s v="INVDEM000261"/>
    <s v="Walmart USA"/>
    <s v="ST369"/>
    <s v="Walmart Sacramento Store"/>
    <s v="Midwest"/>
    <s v="California"/>
    <s v="Sacramento"/>
    <s v="PRD5154"/>
    <x v="10"/>
    <x v="2"/>
    <d v="2025-06-16T00:00:00"/>
    <x v="1"/>
    <n v="999999"/>
    <n v="446"/>
    <n v="393"/>
    <n v="53"/>
    <n v="0.86513994910941472"/>
    <n v="-0.11883408071748879"/>
    <s v="Stable"/>
    <s v="Stockout Risk"/>
    <x v="0"/>
    <s v="Increase Safety Stock"/>
    <n v="78352.41"/>
  </r>
  <r>
    <s v="INVDEM000845"/>
    <s v="Walmart USA"/>
    <s v="ST369"/>
    <s v="Walmart San Antonio Store"/>
    <s v="South"/>
    <s v="Texas"/>
    <s v="San Antonio"/>
    <s v="PRD5017"/>
    <x v="38"/>
    <x v="6"/>
    <d v="2025-06-02T00:00:00"/>
    <x v="3"/>
    <n v="937"/>
    <n v="977"/>
    <n v="937"/>
    <n v="40"/>
    <n v="0.95731056563500538"/>
    <n v="-4.0941658137154557E-2"/>
    <s v="Stable"/>
    <s v="Stockout Risk"/>
    <x v="5"/>
    <s v="Increase Safety Stock"/>
    <n v="310877.86"/>
  </r>
  <r>
    <s v="INVDEM000426"/>
    <s v="Walmart USA"/>
    <s v="ST971"/>
    <s v="Walmart Naperville Store"/>
    <s v="Northeast"/>
    <s v="Illinois"/>
    <s v="Naperville"/>
    <s v="PRD9090"/>
    <x v="23"/>
    <x v="1"/>
    <d v="2025-05-31T00:00:00"/>
    <x v="2"/>
    <n v="813"/>
    <n v="996"/>
    <n v="813"/>
    <n v="183"/>
    <n v="0.77490774907749072"/>
    <n v="-0.18373493975903615"/>
    <s v="Stable"/>
    <s v="Balanced"/>
    <x v="1"/>
    <s v="Maintain Current Plan"/>
    <n v="368679.24"/>
  </r>
  <r>
    <s v="INVDEM000198"/>
    <s v="Walmart USA"/>
    <s v="ST971"/>
    <s v="Walmart Houston Store"/>
    <s v="West"/>
    <s v="Texas"/>
    <s v="Houston"/>
    <s v="PRD4913"/>
    <x v="1"/>
    <x v="0"/>
    <d v="2026-05-09T00:00:00"/>
    <x v="4"/>
    <n v="515"/>
    <n v="836"/>
    <n v="1070"/>
    <n v="-234"/>
    <n v="0.78130841121495331"/>
    <n v="0.27990430622009571"/>
    <s v="Stable"/>
    <s v="Understocked"/>
    <x v="3"/>
    <s v="Increase Safety Stock"/>
    <n v="3944.9"/>
  </r>
  <r>
    <s v="INVDEM000510"/>
    <s v="Walmart USA"/>
    <s v="ST610"/>
    <s v="Walmart Houston Store"/>
    <s v="Northeast"/>
    <s v="Texas"/>
    <s v="Houston"/>
    <s v="PRD8728"/>
    <x v="24"/>
    <x v="6"/>
    <d v="2025-05-01T00:00:00"/>
    <x v="1"/>
    <n v="659"/>
    <n v="833"/>
    <n v="659"/>
    <n v="174"/>
    <n v="0.7359635811836116"/>
    <n v="-0.20888355342136855"/>
    <s v="Stable"/>
    <s v="Balanced"/>
    <x v="4"/>
    <s v="Maintain Current Plan"/>
    <n v="315680.77"/>
  </r>
  <r>
    <s v="INVDEM000469"/>
    <s v="Walmart USA"/>
    <s v="ST209"/>
    <s v="Walmart Jacksonville Store"/>
    <s v="Midwest"/>
    <s v="Florida"/>
    <s v="Jacksonville"/>
    <s v="PRD8440"/>
    <x v="7"/>
    <x v="2"/>
    <d v="2025-11-30T00:00:00"/>
    <x v="4"/>
    <n v="223"/>
    <n v="169"/>
    <n v="223"/>
    <n v="-54"/>
    <n v="0.75784753363228696"/>
    <n v="0.31952662721893493"/>
    <s v="Stable"/>
    <s v="Balanced"/>
    <x v="4"/>
    <s v="Maintain Current Plan"/>
    <n v="21983.34"/>
  </r>
  <r>
    <s v="INVDEM000051"/>
    <s v="Walmart USA"/>
    <s v="ST321"/>
    <s v="Walmart Naperville Store"/>
    <s v="South"/>
    <s v="Illinois"/>
    <s v="Naperville"/>
    <s v="PRD9332"/>
    <x v="7"/>
    <x v="2"/>
    <d v="2026-02-26T00:00:00"/>
    <x v="4"/>
    <n v="204"/>
    <n v="212"/>
    <n v="204"/>
    <n v="8"/>
    <n v="0.96078431372549022"/>
    <n v="-3.7735849056603772E-2"/>
    <s v="Stable"/>
    <s v="Overstocked"/>
    <x v="1"/>
    <s v="Reduce Reorder Quantity"/>
    <n v="79851.72"/>
  </r>
  <r>
    <s v="INVDEM000742"/>
    <s v="Walmart USA"/>
    <s v="ST306"/>
    <s v="Walmart Houston Store"/>
    <s v="Northeast"/>
    <s v="Texas"/>
    <s v="Houston"/>
    <s v="PRD1295"/>
    <x v="32"/>
    <x v="7"/>
    <d v="2025-04-11T00:00:00"/>
    <x v="3"/>
    <n v="325"/>
    <n v="882"/>
    <n v="678"/>
    <n v="204"/>
    <n v="0.69911504424778759"/>
    <n v="-0.23129251700680273"/>
    <s v="Stable"/>
    <s v="Understocked"/>
    <x v="4"/>
    <s v="Increase Safety Stock"/>
    <n v="125518.25"/>
  </r>
  <r>
    <s v="INVDEM001260"/>
    <s v="Walmart USA"/>
    <s v="ST930"/>
    <s v="Walmart Cincinnati Store"/>
    <s v="Midwest"/>
    <s v="Ohio"/>
    <s v="Cincinnati"/>
    <s v="PRD4075"/>
    <x v="38"/>
    <x v="6"/>
    <d v="2025-08-30T00:00:00"/>
    <x v="4"/>
    <n v="571"/>
    <n v="561"/>
    <n v="571"/>
    <n v="-10"/>
    <n v="0.98248686514886163"/>
    <n v="1.7825311942959002E-2"/>
    <s v="Stable"/>
    <s v="Balanced"/>
    <x v="4"/>
    <s v="Maintain Current Plan"/>
    <n v="262391.63"/>
  </r>
  <r>
    <s v="INVDEM001272"/>
    <s v="Walmart USA"/>
    <s v="ST661"/>
    <s v="Walmart Houston Store"/>
    <s v="South"/>
    <s v="Texas"/>
    <s v="Houston"/>
    <s v="PRD5587"/>
    <x v="23"/>
    <x v="1"/>
    <d v="2025-09-12T00:00:00"/>
    <x v="3"/>
    <n v="317"/>
    <n v="250"/>
    <n v="350"/>
    <n v="-100"/>
    <n v="0.7142857142857143"/>
    <n v="0.4"/>
    <s v="Stable"/>
    <s v="Understocked"/>
    <x v="2"/>
    <s v="Increase Safety Stock"/>
    <n v="70101.38"/>
  </r>
  <r>
    <s v="INVDEM000072"/>
    <s v="Walmart USA"/>
    <s v="ST307"/>
    <s v="Walmart Phoenix Store"/>
    <s v="Northeast"/>
    <s v="Arizona"/>
    <s v="Phoenix"/>
    <s v="PRD4837"/>
    <x v="2"/>
    <x v="1"/>
    <d v="2025-02-28T00:00:00"/>
    <x v="4"/>
    <n v="44"/>
    <n v="468"/>
    <n v="543"/>
    <n v="-75"/>
    <n v="0.86187845303867405"/>
    <n v="0.16025641025641027"/>
    <s v="Stable"/>
    <s v="Understocked"/>
    <x v="2"/>
    <s v="Increase Safety Stock"/>
    <n v="11105.16"/>
  </r>
  <r>
    <s v="INVDEM001347"/>
    <s v="Walmart USA"/>
    <s v="ST666"/>
    <s v="Walmart Naperville Store"/>
    <s v="Midwest"/>
    <s v="Illinois"/>
    <s v="Naperville"/>
    <s v="PRD7554"/>
    <x v="21"/>
    <x v="1"/>
    <d v="2025-08-23T00:00:00"/>
    <x v="4"/>
    <n v="152"/>
    <n v="117"/>
    <n v="152"/>
    <n v="-35"/>
    <n v="0.76973684210526316"/>
    <n v="0.29914529914529914"/>
    <s v="Stable"/>
    <s v="Balanced"/>
    <x v="2"/>
    <s v="Increase Safety Stock"/>
    <n v="18173.12"/>
  </r>
  <r>
    <s v="INVDEM000655"/>
    <s v="Walmart USA"/>
    <s v="ST276"/>
    <s v="Walmart Austin Store"/>
    <s v="Northeast"/>
    <s v="Texas"/>
    <s v="Austin"/>
    <s v="PRD9808"/>
    <x v="12"/>
    <x v="6"/>
    <d v="2025-10-20T00:00:00"/>
    <x v="1"/>
    <n v="1750"/>
    <n v="2168"/>
    <n v="1750"/>
    <n v="418"/>
    <n v="0.76114285714285712"/>
    <n v="-0.19280442804428044"/>
    <s v="Stable"/>
    <s v="Stockout Risk"/>
    <x v="4"/>
    <s v="Increase Safety Stock"/>
    <n v="151182.5"/>
  </r>
  <r>
    <s v="INVDEM000800"/>
    <s v="Walmart USA"/>
    <s v="ST236"/>
    <s v="Walmart Cincinnati Store"/>
    <s v="West"/>
    <s v="Ohio"/>
    <s v="Cincinnati"/>
    <s v="PRD4593"/>
    <x v="15"/>
    <x v="7"/>
    <d v="2026-02-27T00:00:00"/>
    <x v="0"/>
    <n v="59"/>
    <n v="62"/>
    <n v="59"/>
    <n v="3"/>
    <n v="0.94915254237288138"/>
    <n v="-4.8387096774193547E-2"/>
    <s v="Stable"/>
    <s v="Balanced"/>
    <x v="3"/>
    <s v="Maintain Current Plan"/>
    <n v="9490.74"/>
  </r>
  <r>
    <s v="INVDEM000839"/>
    <s v="Walmart USA"/>
    <s v="ST236"/>
    <s v="Walmart Savannah Store"/>
    <s v="Northeast"/>
    <s v="Georgia"/>
    <s v="Savannah"/>
    <s v="PRD9036"/>
    <x v="19"/>
    <x v="5"/>
    <d v="2026-02-01T00:00:00"/>
    <x v="1"/>
    <n v="834"/>
    <n v="859"/>
    <n v="834"/>
    <n v="25"/>
    <n v="0.97002398081534769"/>
    <n v="-2.9103608847497089E-2"/>
    <s v="Stable"/>
    <s v="Balanced"/>
    <x v="3"/>
    <s v="Maintain Current Plan"/>
    <n v="179676.96"/>
  </r>
  <r>
    <s v="INVDEM001573"/>
    <s v="Walmart USA"/>
    <s v="ST526"/>
    <s v="Walmart Columbus Store"/>
    <s v="Northeast"/>
    <s v="Ohio"/>
    <s v="Columbus"/>
    <s v="PRD7577"/>
    <x v="3"/>
    <x v="2"/>
    <d v="2025-12-17T00:00:00"/>
    <x v="2"/>
    <n v="404"/>
    <n v="822"/>
    <n v="860"/>
    <n v="-38"/>
    <n v="0.95581395348837206"/>
    <n v="4.6228710462287104E-2"/>
    <s v="Stable"/>
    <s v="Understocked"/>
    <x v="0"/>
    <s v="Increase Safety Stock"/>
    <n v="115568.24"/>
  </r>
  <r>
    <s v="INVDEM001807"/>
    <s v="Walmart USA"/>
    <s v="ST361"/>
    <s v="Walmart Augusta Store"/>
    <s v="South"/>
    <s v="Georgia"/>
    <s v="Augusta"/>
    <s v="PRD8885"/>
    <x v="20"/>
    <x v="0"/>
    <d v="2026-05-24T00:00:00"/>
    <x v="3"/>
    <n v="20"/>
    <n v="2392"/>
    <n v="2160"/>
    <n v="232"/>
    <n v="0.8925925925925926"/>
    <n v="-9.6989966555183951E-2"/>
    <s v="Stable"/>
    <s v="Understocked"/>
    <x v="3"/>
    <s v="Increase Safety Stock"/>
    <n v="216926.1"/>
  </r>
  <r>
    <s v="INVDEM001691"/>
    <s v="Walmart USA"/>
    <s v="ST556"/>
    <s v="Walmart Albany Store"/>
    <s v="West"/>
    <s v="New York"/>
    <s v="Albany"/>
    <s v="PRD4633"/>
    <x v="39"/>
    <x v="7"/>
    <d v="2026-05-24T00:00:00"/>
    <x v="1"/>
    <n v="668"/>
    <n v="848"/>
    <n v="668"/>
    <n v="180"/>
    <n v="0.73053892215568861"/>
    <n v="-0.21226415094339623"/>
    <s v="Stable"/>
    <s v="Balanced"/>
    <x v="1"/>
    <s v="Maintain Current Plan"/>
    <n v="130346.84"/>
  </r>
  <r>
    <s v="INVDEM000319"/>
    <s v="Walmart USA"/>
    <s v="ST404"/>
    <s v="Walmart Springfield Store"/>
    <s v="South"/>
    <s v="Illinois"/>
    <s v="Springfield"/>
    <s v="PRD9627"/>
    <x v="35"/>
    <x v="3"/>
    <d v="2025-10-03T00:00:00"/>
    <x v="4"/>
    <n v="94"/>
    <n v="93"/>
    <n v="94"/>
    <n v="-1"/>
    <n v="0.98936170212765961"/>
    <n v="1.0752688172043012E-2"/>
    <s v="Stable"/>
    <s v="Overstocked"/>
    <x v="5"/>
    <s v="Reduce Reorder Quantity"/>
    <n v="51599.42"/>
  </r>
  <r>
    <s v="INVDEM001655"/>
    <s v="Walmart USA"/>
    <s v="ST564"/>
    <s v="Walmart Naperville Store"/>
    <s v="Midwest"/>
    <s v="Illinois"/>
    <s v="Naperville"/>
    <s v="PRD4557"/>
    <x v="29"/>
    <x v="3"/>
    <d v="2025-01-03T00:00:00"/>
    <x v="2"/>
    <n v="912"/>
    <n v="1145"/>
    <n v="912"/>
    <n v="233"/>
    <n v="0.74451754385964919"/>
    <n v="-0.2034934497816594"/>
    <s v="Stable"/>
    <s v="Balanced"/>
    <x v="4"/>
    <s v="Maintain Current Plan"/>
    <n v="189960.48"/>
  </r>
  <r>
    <s v="INVDEM000263"/>
    <s v="Walmart USA"/>
    <s v="ST904"/>
    <s v="Walmart San Diego Store"/>
    <s v="South"/>
    <s v="California"/>
    <s v="San Diego"/>
    <s v="PRD6859"/>
    <x v="37"/>
    <x v="6"/>
    <d v="2025-06-26T00:00:00"/>
    <x v="1"/>
    <n v="56"/>
    <n v="317"/>
    <n v="467"/>
    <n v="-150"/>
    <n v="0.67880085653104927"/>
    <n v="0.47318611987381703"/>
    <s v="Stable"/>
    <s v="Understocked"/>
    <x v="5"/>
    <s v="Increase Safety Stock"/>
    <n v="8006.88"/>
  </r>
  <r>
    <s v="INVDEM001161"/>
    <s v="Walmart USA"/>
    <s v="ST904"/>
    <s v="Walmart Cleveland Store"/>
    <s v="West"/>
    <s v="Ohio"/>
    <s v="Cleveland"/>
    <s v="PRD3712"/>
    <x v="7"/>
    <x v="2"/>
    <d v="2025-09-26T00:00:00"/>
    <x v="0"/>
    <n v="72"/>
    <n v="516"/>
    <n v="606"/>
    <n v="-90"/>
    <n v="0.85148514851485146"/>
    <n v="0.1744186046511628"/>
    <s v="Stable"/>
    <s v="Understocked"/>
    <x v="1"/>
    <s v="Increase Safety Stock"/>
    <n v="35402.400000000001"/>
  </r>
  <r>
    <s v="INVDEM000804"/>
    <s v="Walmart USA"/>
    <s v="ST318"/>
    <s v="Walmart Cleveland Store"/>
    <s v="Northeast"/>
    <s v="Ohio"/>
    <s v="Cleveland"/>
    <s v="PRD5210"/>
    <x v="20"/>
    <x v="0"/>
    <d v="2025-08-25T00:00:00"/>
    <x v="0"/>
    <n v="110"/>
    <n v="944"/>
    <n v="970"/>
    <n v="-26"/>
    <n v="0.97319587628865978"/>
    <n v="2.7542372881355932E-2"/>
    <s v="Stable"/>
    <s v="Understocked"/>
    <x v="0"/>
    <s v="Increase Safety Stock"/>
    <n v="43939.5"/>
  </r>
  <r>
    <s v="INVDEM000738"/>
    <s v="Walmart USA"/>
    <s v="ST281"/>
    <s v="Walmart Rochester Store"/>
    <s v="South"/>
    <s v="New York"/>
    <s v="Rochester"/>
    <s v="PRD7846"/>
    <x v="24"/>
    <x v="6"/>
    <d v="2025-09-07T00:00:00"/>
    <x v="2"/>
    <n v="265"/>
    <n v="788"/>
    <n v="898"/>
    <n v="-110"/>
    <n v="0.87750556792873047"/>
    <n v="0.13959390862944163"/>
    <s v="Stable"/>
    <s v="Understocked"/>
    <x v="3"/>
    <s v="Increase Safety Stock"/>
    <n v="121841.7"/>
  </r>
  <r>
    <s v="INVDEM001292"/>
    <s v="Walmart USA"/>
    <s v="ST131"/>
    <s v="Walmart Miami Store"/>
    <s v="Midwest"/>
    <s v="Florida"/>
    <s v="Miami"/>
    <s v="PRD7792"/>
    <x v="35"/>
    <x v="3"/>
    <d v="2025-03-01T00:00:00"/>
    <x v="4"/>
    <n v="700"/>
    <n v="1327"/>
    <n v="1213"/>
    <n v="114"/>
    <n v="0.90601813685078314"/>
    <n v="-8.5908063300678225E-2"/>
    <s v="Stable"/>
    <s v="Understocked"/>
    <x v="1"/>
    <s v="Increase Safety Stock"/>
    <n v="65737"/>
  </r>
  <r>
    <s v="INVDEM000624"/>
    <s v="Walmart USA"/>
    <s v="ST131"/>
    <s v="Walmart Jacksonville Store"/>
    <s v="West"/>
    <s v="Florida"/>
    <s v="Jacksonville"/>
    <s v="PRD4321"/>
    <x v="16"/>
    <x v="5"/>
    <d v="2025-11-08T00:00:00"/>
    <x v="1"/>
    <n v="203"/>
    <n v="1173"/>
    <n v="884"/>
    <n v="289"/>
    <n v="0.67307692307692313"/>
    <n v="-0.24637681159420291"/>
    <s v="Stable"/>
    <s v="Understocked"/>
    <x v="1"/>
    <s v="Increase Safety Stock"/>
    <n v="41213.06"/>
  </r>
  <r>
    <s v="INVDEM000186"/>
    <s v="Walmart USA"/>
    <s v="ST472"/>
    <s v="Walmart Naperville Store"/>
    <s v="Northeast"/>
    <s v="Illinois"/>
    <s v="Naperville"/>
    <s v="PRD4241"/>
    <x v="16"/>
    <x v="1"/>
    <d v="2025-12-20T00:00:00"/>
    <x v="3"/>
    <n v="662"/>
    <n v="1109"/>
    <n v="1654"/>
    <n v="-545"/>
    <n v="0.6704957678355502"/>
    <n v="0.49143372407574393"/>
    <s v="Stable"/>
    <s v="Understocked"/>
    <x v="1"/>
    <s v="Increase Safety Stock"/>
    <n v="313556.3"/>
  </r>
  <r>
    <s v="INVDEM000971"/>
    <s v="Walmart USA"/>
    <s v="ST138"/>
    <s v="Walmart Springfield Store"/>
    <s v="South"/>
    <s v="Illinois"/>
    <s v="Springfield"/>
    <s v="PRD3588"/>
    <x v="21"/>
    <x v="1"/>
    <d v="2025-04-09T00:00:00"/>
    <x v="4"/>
    <n v="563"/>
    <n v="928"/>
    <n v="1093"/>
    <n v="-165"/>
    <n v="0.84903934126258007"/>
    <n v="0.17780172413793102"/>
    <s v="Stable"/>
    <s v="Understocked"/>
    <x v="2"/>
    <s v="Increase Safety Stock"/>
    <n v="115426.26"/>
  </r>
  <r>
    <s v="INVDEM001831"/>
    <s v="Walmart USA"/>
    <s v="ST236"/>
    <s v="Walmart San Antonio Store"/>
    <s v="Northeast"/>
    <s v="Texas"/>
    <s v="San Antonio"/>
    <s v="PRD6855"/>
    <x v="11"/>
    <x v="4"/>
    <d v="2025-12-07T00:00:00"/>
    <x v="3"/>
    <n v="447"/>
    <n v="951"/>
    <n v="938"/>
    <n v="13"/>
    <n v="0.98614072494669514"/>
    <n v="-1.3669821240799159E-2"/>
    <s v="Stable"/>
    <s v="Understocked"/>
    <x v="5"/>
    <s v="Increase Safety Stock"/>
    <n v="153151.14000000001"/>
  </r>
  <r>
    <s v="INVDEM000942"/>
    <s v="Walmart USA"/>
    <s v="ST578"/>
    <s v="Walmart Austin Store"/>
    <s v="Midwest"/>
    <s v="Texas"/>
    <s v="Austin"/>
    <s v="PRD1852"/>
    <x v="31"/>
    <x v="3"/>
    <d v="2025-12-08T00:00:00"/>
    <x v="2"/>
    <n v="688"/>
    <n v="737"/>
    <n v="688"/>
    <n v="49"/>
    <n v="0.92877906976744184"/>
    <n v="-6.6485753052917235E-2"/>
    <s v="Stable"/>
    <s v="Balanced"/>
    <x v="1"/>
    <s v="Maintain Current Plan"/>
    <n v="324075.52000000002"/>
  </r>
  <r>
    <s v="INVDEM001622"/>
    <s v="Walmart USA"/>
    <s v="ST156"/>
    <s v="Walmart Cleveland Store"/>
    <s v="West"/>
    <s v="Ohio"/>
    <s v="Cleveland"/>
    <s v="PRD8699"/>
    <x v="31"/>
    <x v="3"/>
    <d v="2025-05-04T00:00:00"/>
    <x v="0"/>
    <n v="128"/>
    <n v="489"/>
    <n v="506"/>
    <n v="-17"/>
    <n v="0.96640316205533594"/>
    <n v="3.4764826175869123E-2"/>
    <s v="Stable"/>
    <s v="Understocked"/>
    <x v="1"/>
    <s v=" REDUCE REORDER QUANTITY"/>
    <n v="36755.199999999997"/>
  </r>
  <r>
    <s v="INVDEM001354"/>
    <s v="Walmart USA"/>
    <s v="ST289"/>
    <s v="Walmart New York City Store"/>
    <s v="Midwest"/>
    <s v="New York"/>
    <s v="New York City"/>
    <s v="PRD8822"/>
    <x v="34"/>
    <x v="5"/>
    <d v="2025-05-04T00:00:00"/>
    <x v="2"/>
    <n v="537"/>
    <n v="1021"/>
    <n v="1316"/>
    <n v="-295"/>
    <n v="0.77583586626139822"/>
    <n v="0.2889324191968658"/>
    <s v="Stable"/>
    <s v="Understocked"/>
    <x v="5"/>
    <s v="Increase Safety Stock"/>
    <n v="163870.92000000001"/>
  </r>
  <r>
    <s v="INVDEM001763"/>
    <s v="Walmart USA"/>
    <s v="ST231"/>
    <s v="Walmart New York City Store"/>
    <s v="South"/>
    <s v="New York"/>
    <s v="New York City"/>
    <s v="PRD6193"/>
    <x v="4"/>
    <x v="3"/>
    <d v="2025-06-05T00:00:00"/>
    <x v="0"/>
    <n v="445"/>
    <n v="440"/>
    <n v="453"/>
    <n v="-13"/>
    <n v="0.9713024282560706"/>
    <n v="2.9545454545454545E-2"/>
    <s v="Stable"/>
    <s v="Understocked"/>
    <x v="0"/>
    <s v="Increase Safety Stock"/>
    <n v="218139"/>
  </r>
  <r>
    <s v="INVDEM001743"/>
    <s v="Walmart USA"/>
    <s v="ST139"/>
    <s v="Walmart Savannah Store"/>
    <s v="Northeast"/>
    <s v="Georgia"/>
    <s v="Savannah"/>
    <s v="PRD7344"/>
    <x v="6"/>
    <x v="1"/>
    <d v="2025-01-20T00:00:00"/>
    <x v="1"/>
    <n v="501"/>
    <n v="456"/>
    <n v="501"/>
    <n v="-45"/>
    <n v="0.91017964071856283"/>
    <n v="9.8684210526315791E-2"/>
    <s v="Stable"/>
    <s v="Stockout Risk"/>
    <x v="1"/>
    <s v="Increase Safety Stock"/>
    <n v="205369.92"/>
  </r>
  <r>
    <s v="INVDEM001674"/>
    <s v="Walmart USA"/>
    <s v="ST550"/>
    <s v="Walmart San Diego Store"/>
    <s v="Northeast"/>
    <s v="California"/>
    <s v="San Diego"/>
    <s v="PRD8800"/>
    <x v="24"/>
    <x v="6"/>
    <d v="2025-07-21T00:00:00"/>
    <x v="0"/>
    <n v="151"/>
    <n v="184"/>
    <n v="160"/>
    <n v="24"/>
    <n v="0.85"/>
    <n v="-0.13043478260869565"/>
    <s v="Stable"/>
    <s v="Understocked"/>
    <x v="2"/>
    <s v="Increase Safety Stock"/>
    <n v="65710.67"/>
  </r>
  <r>
    <s v="INVDEM001697"/>
    <s v="Walmart USA"/>
    <s v="ST266"/>
    <s v="Walmart Orlando Store"/>
    <s v="South"/>
    <s v="Florida"/>
    <s v="Orlando"/>
    <s v="PRD8214"/>
    <x v="12"/>
    <x v="6"/>
    <d v="2025-02-10T00:00:00"/>
    <x v="4"/>
    <n v="276"/>
    <n v="777"/>
    <n v="1186"/>
    <n v="-409"/>
    <n v="0.65514333895446875"/>
    <n v="0.52638352638352637"/>
    <s v="Unstable"/>
    <s v="Understocked"/>
    <x v="3"/>
    <s v="Increase Safety Stock"/>
    <n v="44907.96"/>
  </r>
  <r>
    <s v="INVDEM000380"/>
    <s v="Walmart USA"/>
    <s v="ST970"/>
    <s v="Walmart Cleveland Store"/>
    <s v="Midwest"/>
    <s v="Ohio"/>
    <s v="Cleveland"/>
    <s v="PRD8099"/>
    <x v="22"/>
    <x v="1"/>
    <d v="2025-06-09T00:00:00"/>
    <x v="1"/>
    <n v="226"/>
    <n v="486"/>
    <n v="374"/>
    <n v="112"/>
    <n v="0.70053475935828879"/>
    <n v="-0.23045267489711935"/>
    <s v="Stable"/>
    <s v="Understocked"/>
    <x v="2"/>
    <s v="Increase Safety Stock"/>
    <n v="45719.8"/>
  </r>
  <r>
    <s v="INVDEM000497"/>
    <s v="Walmart USA"/>
    <s v="ST473"/>
    <s v="Walmart Dallas Store"/>
    <s v="South"/>
    <s v="Texas"/>
    <s v="Dallas"/>
    <s v="PRD9404"/>
    <x v="34"/>
    <x v="5"/>
    <d v="2026-01-04T00:00:00"/>
    <x v="4"/>
    <n v="513"/>
    <n v="594"/>
    <n v="513"/>
    <n v="81"/>
    <n v="0.84210526315789469"/>
    <n v="-0.13636363636363635"/>
    <s v="Stable"/>
    <s v="Balanced"/>
    <x v="2"/>
    <s v="Maintain Current Plan"/>
    <n v="88764.39"/>
  </r>
  <r>
    <s v="INVDEM001903"/>
    <s v="Walmart USA"/>
    <s v="ST831"/>
    <s v="Walmart Augusta Store"/>
    <s v="Midwest"/>
    <s v="Georgia"/>
    <s v="Augusta"/>
    <s v="PRD7374"/>
    <x v="22"/>
    <x v="1"/>
    <d v="2025-02-03T00:00:00"/>
    <x v="4"/>
    <n v="391"/>
    <n v="416"/>
    <n v="391"/>
    <n v="25"/>
    <n v="0.93606138107416881"/>
    <n v="-6.0096153846153848E-2"/>
    <s v="Stable"/>
    <s v="Balanced"/>
    <x v="0"/>
    <s v="Maintain Current Plan"/>
    <n v="50266.96"/>
  </r>
  <r>
    <s v="INVDEM001997"/>
    <s v="Walmart USA"/>
    <s v="ST833"/>
    <s v="Walmart Scottsdale Store"/>
    <s v="West"/>
    <s v="Arizona"/>
    <s v="Scottsdale"/>
    <s v="PRD1863"/>
    <x v="38"/>
    <x v="6"/>
    <d v="2026-01-05T00:00:00"/>
    <x v="0"/>
    <n v="68"/>
    <n v="814"/>
    <n v="667"/>
    <n v="147"/>
    <n v="0.77961019490254868"/>
    <n v="-0.18058968058968058"/>
    <s v="Stable"/>
    <s v="Understocked"/>
    <x v="1"/>
    <s v="Increase Safety Stock"/>
    <n v="13789.72"/>
  </r>
  <r>
    <s v="INVDEM000201"/>
    <s v="Walmart USA"/>
    <s v="ST568"/>
    <s v="Walmart Rochester Store"/>
    <s v="West"/>
    <s v="New York"/>
    <s v="Rochester"/>
    <s v="PRD1382"/>
    <x v="20"/>
    <x v="0"/>
    <d v="2026-04-17T00:00:00"/>
    <x v="3"/>
    <n v="87"/>
    <n v="492"/>
    <n v="486"/>
    <n v="6"/>
    <n v="0.98765432098765427"/>
    <n v="-1.2195121951219513E-2"/>
    <s v="Stable"/>
    <s v="Understocked"/>
    <x v="5"/>
    <s v="Increase Safety Stock"/>
    <n v="9578.7000000000007"/>
  </r>
  <r>
    <s v="INVDEM000173"/>
    <s v="Walmart USA"/>
    <s v="ST568"/>
    <s v="Walmart Chicago Store"/>
    <s v="Northeast"/>
    <s v="Illinois"/>
    <s v="Chicago"/>
    <s v="PRD7631"/>
    <x v="14"/>
    <x v="4"/>
    <d v="2026-01-15T00:00:00"/>
    <x v="1"/>
    <n v="728"/>
    <n v="694"/>
    <n v="728"/>
    <n v="-34"/>
    <n v="0.95329670329670324"/>
    <n v="4.8991354466858789E-2"/>
    <s v="Stable"/>
    <s v="Balanced"/>
    <x v="3"/>
    <s v="Maintain Current Plan"/>
    <n v="20653.36"/>
  </r>
  <r>
    <s v="INVDEM001052"/>
    <s v="Walmart USA"/>
    <s v="ST146"/>
    <s v="Walmart Springfield Store"/>
    <s v="Midwest"/>
    <s v="Illinois"/>
    <s v="Springfield"/>
    <s v="PRD1041"/>
    <x v="14"/>
    <x v="0"/>
    <d v="2025-01-07T00:00:00"/>
    <x v="3"/>
    <n v="332"/>
    <n v="344"/>
    <n v="332"/>
    <n v="12"/>
    <n v="0.96385542168674698"/>
    <n v="-3.4883720930232558E-2"/>
    <s v="Stable"/>
    <s v="Balanced"/>
    <x v="2"/>
    <s v="Maintain Current Plan"/>
    <n v="114208"/>
  </r>
  <r>
    <s v="INVDEM001175"/>
    <s v="Walmart USA"/>
    <s v="ST860"/>
    <s v="Walmart Peoria Store"/>
    <s v="West"/>
    <s v="Illinois"/>
    <s v="Peoria"/>
    <s v="PRD9757"/>
    <x v="5"/>
    <x v="4"/>
    <d v="2025-09-28T00:00:00"/>
    <x v="1"/>
    <n v="120"/>
    <n v="267"/>
    <n v="246"/>
    <n v="21"/>
    <n v="0.91463414634146345"/>
    <n v="-7.8651685393258425E-2"/>
    <s v="Stable"/>
    <s v="Understocked"/>
    <x v="1"/>
    <s v="Increase Safety Stock"/>
    <n v="23652"/>
  </r>
  <r>
    <s v="INVDEM001726"/>
    <s v="Walmart USA"/>
    <s v="ST496"/>
    <s v="Walmart Cleveland Store"/>
    <s v="Midwest"/>
    <s v="Ohio"/>
    <s v="Cleveland"/>
    <s v="PRD9341"/>
    <x v="4"/>
    <x v="3"/>
    <d v="2026-01-13T00:00:00"/>
    <x v="0"/>
    <n v="37"/>
    <n v="345"/>
    <n v="267"/>
    <n v="78"/>
    <n v="0.7078651685393258"/>
    <n v="-0.22608695652173913"/>
    <s v="Stable"/>
    <s v="Understocked"/>
    <x v="4"/>
    <s v="Increase Safety Stock"/>
    <n v="6324.78"/>
  </r>
  <r>
    <s v="INVDEM001328"/>
    <s v="Walmart USA"/>
    <s v="ST531"/>
    <s v="Walmart Buffalo Store"/>
    <s v="West"/>
    <s v="New York"/>
    <s v="Buffalo"/>
    <s v="PRD4511"/>
    <x v="2"/>
    <x v="1"/>
    <d v="2025-12-31T00:00:00"/>
    <x v="4"/>
    <n v="911"/>
    <n v="1087"/>
    <n v="1244"/>
    <n v="-157"/>
    <n v="0.8737942122186495"/>
    <n v="0.14443422263109476"/>
    <s v="Stable"/>
    <s v="Understocked"/>
    <x v="0"/>
    <s v="Increase Safety Stock"/>
    <n v="12717.56"/>
  </r>
  <r>
    <s v="INVDEM001871"/>
    <s v="Walmart USA"/>
    <s v="ST335"/>
    <s v="Walmart Tampa Store"/>
    <s v="South"/>
    <s v="Florida"/>
    <s v="Tampa"/>
    <s v="PRD1505"/>
    <x v="6"/>
    <x v="1"/>
    <d v="2025-06-07T00:00:00"/>
    <x v="4"/>
    <n v="164"/>
    <n v="294"/>
    <n v="429"/>
    <n v="-135"/>
    <n v="0.68531468531468531"/>
    <n v="0.45918367346938777"/>
    <s v="Stable"/>
    <s v="Understocked"/>
    <x v="3"/>
    <s v="Increase Safety Stock"/>
    <n v="7972.04"/>
  </r>
  <r>
    <s v="INVDEM001761"/>
    <s v="Walmart USA"/>
    <s v="ST514"/>
    <s v="Walmart San Diego Store"/>
    <s v="Northeast"/>
    <s v="California"/>
    <s v="San Diego"/>
    <s v="PRD2530"/>
    <x v="18"/>
    <x v="2"/>
    <d v="2025-09-04T00:00:00"/>
    <x v="3"/>
    <n v="123"/>
    <n v="666"/>
    <n v="977"/>
    <n v="-311"/>
    <n v="0.68167860798362334"/>
    <n v="0.46696696696696699"/>
    <s v="Stable"/>
    <s v="Understocked"/>
    <x v="4"/>
    <s v="Increase Safety Stock"/>
    <n v="6896.61"/>
  </r>
  <r>
    <s v="INVDEM000352"/>
    <s v="Walmart USA"/>
    <s v="ST156"/>
    <s v="Walmart Dallas Store"/>
    <s v="South"/>
    <s v="Texas"/>
    <s v="Dallas"/>
    <s v="PRD8410"/>
    <x v="13"/>
    <x v="4"/>
    <d v="2025-04-09T00:00:00"/>
    <x v="3"/>
    <n v="503"/>
    <n v="2742"/>
    <n v="2658"/>
    <n v="84"/>
    <n v="0.96839729119638829"/>
    <n v="-3.0634573304157548E-2"/>
    <s v="Stable"/>
    <s v="Understocked"/>
    <x v="5"/>
    <s v="Increase Safety Stock"/>
    <n v="271841.32"/>
  </r>
  <r>
    <s v="INVDEM000010"/>
    <s v="Walmart USA"/>
    <s v="ST453"/>
    <s v="Walmart San Jose Store"/>
    <s v="South"/>
    <s v="California"/>
    <s v="San Jose"/>
    <s v="PRD3195"/>
    <x v="27"/>
    <x v="7"/>
    <d v="2025-03-16T00:00:00"/>
    <x v="3"/>
    <n v="176"/>
    <n v="406"/>
    <n v="324"/>
    <n v="82"/>
    <n v="0.74691358024691357"/>
    <n v="-0.2019704433497537"/>
    <s v="Stable"/>
    <s v="Understocked"/>
    <x v="3"/>
    <s v="Increase Safety Stock"/>
    <n v="38526.400000000001"/>
  </r>
  <r>
    <s v="INVDEM000496"/>
    <s v="Walmart USA"/>
    <s v="ST345"/>
    <s v="Walmart Sacramento Store"/>
    <s v="South"/>
    <s v="California"/>
    <s v="Sacramento"/>
    <s v="PRD7183"/>
    <x v="12"/>
    <x v="6"/>
    <d v="2026-02-09T00:00:00"/>
    <x v="3"/>
    <n v="729"/>
    <n v="733"/>
    <n v="775"/>
    <n v="-42"/>
    <n v="0.94580645161290322"/>
    <n v="5.7298772169167803E-2"/>
    <s v="Stable"/>
    <s v="Understocked"/>
    <x v="3"/>
    <s v="Increase Safety Stock"/>
    <n v="116516.07"/>
  </r>
  <r>
    <s v="INVDEM000038"/>
    <s v="Walmart USA"/>
    <s v="ST444"/>
    <s v="Walmart Scottsdale Store"/>
    <s v="Northeast"/>
    <s v="Arizona"/>
    <s v="Scottsdale"/>
    <s v="PRD2142"/>
    <x v="29"/>
    <x v="3"/>
    <d v="2026-03-19T00:00:00"/>
    <x v="3"/>
    <n v="1558"/>
    <n v="1685"/>
    <n v="1900"/>
    <n v="-215"/>
    <n v="0.88684210526315788"/>
    <n v="0.12759643916913946"/>
    <s v="Stable"/>
    <s v="Understocked"/>
    <x v="0"/>
    <s v="Increase Safety Stock"/>
    <n v="9846.56"/>
  </r>
  <r>
    <s v="INVDEM001153"/>
    <s v="Walmart USA"/>
    <s v="ST244"/>
    <s v="Walmart Houston Store"/>
    <s v="Midwest"/>
    <s v="Texas"/>
    <s v="Houston"/>
    <s v="PRD4808"/>
    <x v="31"/>
    <x v="3"/>
    <d v="2025-03-04T00:00:00"/>
    <x v="4"/>
    <n v="318"/>
    <n v="1240"/>
    <n v="934"/>
    <n v="306"/>
    <n v="0.6723768736616702"/>
    <n v="-0.24677419354838709"/>
    <s v="Stable"/>
    <s v="Understocked"/>
    <x v="3"/>
    <s v="Increase Safety Stock"/>
    <n v="122910.18"/>
  </r>
  <r>
    <s v="INVDEM000914"/>
    <s v="Walmart USA"/>
    <s v="ST905"/>
    <s v="Walmart Dallas Store"/>
    <s v="Midwest"/>
    <s v="Texas"/>
    <s v="Dallas"/>
    <s v="PRD6727"/>
    <x v="8"/>
    <x v="5"/>
    <d v="2025-04-12T00:00:00"/>
    <x v="4"/>
    <n v="787"/>
    <n v="1025"/>
    <n v="787"/>
    <n v="238"/>
    <n v="0.69758576874205847"/>
    <n v="-0.23219512195121952"/>
    <s v="Stable"/>
    <s v="Understocked"/>
    <x v="4"/>
    <s v="Improve Forecast Model"/>
    <n v="225200.05"/>
  </r>
  <r>
    <s v="INVDEM001641"/>
    <s v="Walmart USA"/>
    <s v="ST905"/>
    <s v="Walmart Peoria Store"/>
    <s v="Northeast"/>
    <s v="Illinois"/>
    <s v="Peoria"/>
    <s v="PRD6340"/>
    <x v="31"/>
    <x v="3"/>
    <d v="2026-04-19T00:00:00"/>
    <x v="1"/>
    <n v="337"/>
    <n v="409"/>
    <n v="414"/>
    <n v="-5"/>
    <n v="0.98792270531400961"/>
    <n v="1.2224938875305624E-2"/>
    <s v="Stable"/>
    <s v="Understocked"/>
    <x v="2"/>
    <s v="Increase Safety Stock"/>
    <n v="71545.100000000006"/>
  </r>
  <r>
    <s v="INVDEM000366"/>
    <s v="Walmart USA"/>
    <s v="ST521"/>
    <s v="Walmart Dallas Store"/>
    <s v="Midwest"/>
    <s v="Texas"/>
    <s v="Dallas"/>
    <s v="PRD8655"/>
    <x v="31"/>
    <x v="3"/>
    <d v="2025-09-06T00:00:00"/>
    <x v="3"/>
    <n v="337"/>
    <n v="199"/>
    <n v="307"/>
    <n v="-108"/>
    <n v="0.64820846905537466"/>
    <n v="0.542713567839196"/>
    <s v="Unstable"/>
    <s v="Stockout Risk"/>
    <x v="3"/>
    <s v="Increase Safety Stock"/>
    <n v="89708.47"/>
  </r>
  <r>
    <s v="INVDEM000771"/>
    <s v="Walmart USA"/>
    <s v="ST747"/>
    <s v="Walmart Miami Store"/>
    <s v="West"/>
    <s v="Florida"/>
    <s v="Miami"/>
    <s v="PRD9560"/>
    <x v="31"/>
    <x v="2"/>
    <d v="2025-06-10T00:00:00"/>
    <x v="3"/>
    <n v="572"/>
    <n v="528"/>
    <n v="654"/>
    <n v="-126"/>
    <n v="0.80733944954128445"/>
    <n v="0.23863636363636365"/>
    <s v="Stable"/>
    <s v="Understocked"/>
    <x v="2"/>
    <s v="Increase Safety Stock"/>
    <n v="124827.56"/>
  </r>
  <r>
    <s v="INVDEM001552"/>
    <s v="Walmart USA"/>
    <s v="ST110"/>
    <s v="Walmart Miami Store"/>
    <s v="Midwest"/>
    <s v="Florida"/>
    <s v="Miami"/>
    <s v="PRD9223"/>
    <x v="12"/>
    <x v="6"/>
    <d v="2025-07-21T00:00:00"/>
    <x v="0"/>
    <n v="614"/>
    <n v="667"/>
    <n v="614"/>
    <n v="53"/>
    <n v="0.91368078175895762"/>
    <n v="-7.9460269865067462E-2"/>
    <s v="Stable"/>
    <s v="Stockout Risk"/>
    <x v="2"/>
    <s v="Increase Safety Stock"/>
    <n v="109175.34"/>
  </r>
  <r>
    <s v="INVDEM001380"/>
    <s v="Walmart USA"/>
    <s v="ST922"/>
    <s v="Walmart Columbus Store"/>
    <s v="Northeast"/>
    <s v="Ohio"/>
    <s v="Columbus"/>
    <s v="PRD5570"/>
    <x v="35"/>
    <x v="3"/>
    <d v="2025-01-19T00:00:00"/>
    <x v="1"/>
    <n v="313"/>
    <n v="683"/>
    <n v="661"/>
    <n v="22"/>
    <n v="0.96671709531013617"/>
    <n v="-3.2210834553440704E-2"/>
    <s v="Stable"/>
    <s v="Understocked"/>
    <x v="4"/>
    <s v="Increase Safety Stock"/>
    <n v="129660.25"/>
  </r>
  <r>
    <s v="INVDEM000620"/>
    <s v="Walmart USA"/>
    <s v="ST131"/>
    <s v="Walmart Albany Store"/>
    <s v="South"/>
    <s v="New York"/>
    <s v="Albany"/>
    <s v="PRD4136"/>
    <x v="5"/>
    <x v="4"/>
    <d v="2025-01-27T00:00:00"/>
    <x v="4"/>
    <n v="270"/>
    <n v="695"/>
    <n v="621"/>
    <n v="74"/>
    <n v="0.88083735909822869"/>
    <n v="-0.10647482014388489"/>
    <s v="Stable"/>
    <s v="Understocked"/>
    <x v="0"/>
    <s v="Increase Safety Stock"/>
    <n v="32578.2"/>
  </r>
  <r>
    <s v="INVDEM001544"/>
    <s v="Walmart USA"/>
    <s v="ST929"/>
    <s v="Walmart Buffalo Store"/>
    <s v="South"/>
    <s v="New York"/>
    <s v="Buffalo"/>
    <s v="PRD7017"/>
    <x v="27"/>
    <x v="7"/>
    <d v="2025-10-31T00:00:00"/>
    <x v="1"/>
    <n v="601"/>
    <n v="631"/>
    <n v="909"/>
    <n v="-278"/>
    <n v="0.6941694169416941"/>
    <n v="0.44057052297939781"/>
    <s v="Stable"/>
    <s v="Understocked"/>
    <x v="1"/>
    <s v="Increase Safety Stock"/>
    <n v="21389.59"/>
  </r>
  <r>
    <s v="INVDEM001460"/>
    <s v="Walmart USA"/>
    <s v="ST327"/>
    <s v="Walmart Macon Store"/>
    <s v="Northeast"/>
    <s v="Georgia"/>
    <s v="Macon"/>
    <s v="PRD9613"/>
    <x v="27"/>
    <x v="7"/>
    <d v="2026-01-13T00:00:00"/>
    <x v="3"/>
    <n v="1446"/>
    <n v="2795"/>
    <n v="2690"/>
    <n v="105"/>
    <n v="0.96096654275092941"/>
    <n v="-3.7567084078711989E-2"/>
    <s v="Stable"/>
    <s v="Understocked"/>
    <x v="4"/>
    <s v="Increase Safety Stock"/>
    <n v="177120.54"/>
  </r>
  <r>
    <s v="INVDEM000637"/>
    <s v="Walmart USA"/>
    <s v="ST565"/>
    <s v="Walmart Augusta Store"/>
    <s v="Northeast"/>
    <s v="Georgia"/>
    <s v="Augusta"/>
    <s v="PRD4594"/>
    <x v="32"/>
    <x v="7"/>
    <d v="2025-06-08T00:00:00"/>
    <x v="0"/>
    <n v="415"/>
    <n v="502"/>
    <n v="584"/>
    <n v="-82"/>
    <n v="0.8595890410958904"/>
    <n v="0.16334661354581673"/>
    <s v="Stable"/>
    <s v="Understocked"/>
    <x v="5"/>
    <s v="Increase Safety Stock"/>
    <n v="24418.6"/>
  </r>
  <r>
    <s v="INVDEM000801"/>
    <s v="Walmart USA"/>
    <s v="ST388"/>
    <s v="Walmart Toledo Store"/>
    <s v="South"/>
    <s v="Ohio"/>
    <s v="Toledo"/>
    <s v="PRD6811"/>
    <x v="23"/>
    <x v="1"/>
    <d v="2025-11-19T00:00:00"/>
    <x v="1"/>
    <n v="237"/>
    <n v="285"/>
    <n v="372"/>
    <n v="-87"/>
    <n v="0.7661290322580645"/>
    <n v="0.30526315789473685"/>
    <s v="Stable"/>
    <s v="Understocked"/>
    <x v="5"/>
    <s v="Increase Safety Stock"/>
    <n v="58811.55"/>
  </r>
  <r>
    <s v="INVDEM000646"/>
    <s v="Walmart USA"/>
    <s v="ST992"/>
    <s v="Walmart Tampa Store"/>
    <s v="South"/>
    <s v="Florida"/>
    <s v="Tampa"/>
    <s v="PRD3241"/>
    <x v="23"/>
    <x v="1"/>
    <d v="2025-02-04T00:00:00"/>
    <x v="4"/>
    <n v="67"/>
    <n v="1013"/>
    <n v="998"/>
    <n v="15"/>
    <n v="0.98496993987975956"/>
    <n v="-1.4807502467917079E-2"/>
    <s v="Stable"/>
    <s v="Understocked"/>
    <x v="4"/>
    <s v="Increase Safety Stock"/>
    <n v="21288.58"/>
  </r>
  <r>
    <s v="INVDEM001662"/>
    <s v="Walmart USA"/>
    <s v="ST744"/>
    <s v="Walmart Savannah Store"/>
    <s v="West"/>
    <s v="Georgia"/>
    <s v="Savannah"/>
    <s v="PRD1054"/>
    <x v="15"/>
    <x v="7"/>
    <d v="2026-03-12T00:00:00"/>
    <x v="0"/>
    <n v="20"/>
    <n v="333"/>
    <n v="334"/>
    <n v="-1"/>
    <n v="0.99700598802395213"/>
    <n v="3.003003003003003E-3"/>
    <s v="Stable"/>
    <s v="Stockout Risk"/>
    <x v="5"/>
    <s v="Increase Safety Stock"/>
    <n v="78924.2"/>
  </r>
  <r>
    <s v="INVDEM000949"/>
    <s v="Walmart USA"/>
    <s v="ST812"/>
    <s v="Walmart Augusta Store"/>
    <s v="Northeast"/>
    <s v="Georgia"/>
    <s v="Augusta"/>
    <s v="PRD8639"/>
    <x v="1"/>
    <x v="0"/>
    <d v="2026-03-29T00:00:00"/>
    <x v="4"/>
    <n v="1045"/>
    <n v="1845"/>
    <n v="1414"/>
    <n v="431"/>
    <n v="0.69519094766619527"/>
    <n v="-0.23360433604336042"/>
    <s v="Stable"/>
    <s v="Understocked"/>
    <x v="2"/>
    <s v="Increase Safety Stock"/>
    <n v="455651.35"/>
  </r>
  <r>
    <s v="INVDEM001438"/>
    <s v="Walmart USA"/>
    <s v="ST601"/>
    <s v="Walmart Tampa Store"/>
    <s v="South"/>
    <s v="Florida"/>
    <s v="Tampa"/>
    <s v="PRD6708"/>
    <x v="36"/>
    <x v="7"/>
    <d v="2025-10-16T00:00:00"/>
    <x v="2"/>
    <n v="66"/>
    <n v="155"/>
    <n v="151"/>
    <n v="4"/>
    <n v="0.97350993377483441"/>
    <n v="-2.5806451612903226E-2"/>
    <s v="Stable"/>
    <s v="Understocked"/>
    <x v="0"/>
    <s v="Increase Safety Stock"/>
    <n v="13246.86"/>
  </r>
  <r>
    <s v="INVDEM000196"/>
    <s v="Walmart USA"/>
    <s v="ST902"/>
    <s v="Walmart Scottsdale Store"/>
    <s v="Northeast"/>
    <s v="Arizona"/>
    <s v="Scottsdale"/>
    <s v="PRD7819"/>
    <x v="4"/>
    <x v="3"/>
    <d v="2026-05-15T00:00:00"/>
    <x v="0"/>
    <n v="187"/>
    <n v="490"/>
    <n v="465"/>
    <n v="25"/>
    <n v="0.94623655913978499"/>
    <n v="-5.1020408163265307E-2"/>
    <s v="Stable"/>
    <s v="Understocked"/>
    <x v="5"/>
    <s v="Increase Safety Stock"/>
    <n v="10868.44"/>
  </r>
  <r>
    <s v="INVDEM000825"/>
    <s v="Walmart USA"/>
    <s v="ST820"/>
    <s v="Walmart Los Angeles Store"/>
    <s v="South"/>
    <s v="California"/>
    <s v="Los Angeles"/>
    <s v="PRD2098"/>
    <x v="26"/>
    <x v="2"/>
    <d v="2026-03-01T00:00:00"/>
    <x v="0"/>
    <n v="606"/>
    <n v="647"/>
    <n v="633"/>
    <n v="14"/>
    <n v="0.97788309636650872"/>
    <n v="-2.1638330757341576E-2"/>
    <s v="Stable"/>
    <s v="Understocked"/>
    <x v="2"/>
    <s v="Increase Safety Stock"/>
    <n v="68920.38"/>
  </r>
  <r>
    <s v="INVDEM001246"/>
    <s v="Walmart USA"/>
    <s v="ST382"/>
    <s v="Walmart Naperville Store"/>
    <s v="Northeast"/>
    <s v="Illinois"/>
    <s v="Naperville"/>
    <s v="PRD1021"/>
    <x v="34"/>
    <x v="5"/>
    <d v="2025-06-22T00:00:00"/>
    <x v="4"/>
    <n v="197"/>
    <n v="230"/>
    <n v="197"/>
    <n v="33"/>
    <n v="0.8324873096446701"/>
    <n v="-0.14347826086956522"/>
    <s v="Stable"/>
    <s v="Balanced"/>
    <x v="2"/>
    <s v="Maintain Current Plan"/>
    <n v="14568.15"/>
  </r>
  <r>
    <s v="INVDEM001271"/>
    <s v="Walmart USA"/>
    <s v="ST382"/>
    <s v="Walmart Houston Store"/>
    <s v="South"/>
    <s v="Texas"/>
    <s v="Houston"/>
    <s v="PRD7497"/>
    <x v="10"/>
    <x v="2"/>
    <d v="2026-01-19T00:00:00"/>
    <x v="2"/>
    <n v="400"/>
    <n v="439"/>
    <n v="400"/>
    <n v="39"/>
    <n v="0.90249999999999997"/>
    <n v="-8.8838268792710701E-2"/>
    <s v="Stable"/>
    <s v="Stockout Risk"/>
    <x v="0"/>
    <s v="Increase Safety Stock"/>
    <n v="128952"/>
  </r>
  <r>
    <s v="INVDEM001537"/>
    <s v="Walmart USA"/>
    <s v="ST686"/>
    <s v="Walmart Sacramento Store"/>
    <s v="West"/>
    <s v="California"/>
    <s v="Sacramento"/>
    <s v="PRD2388"/>
    <x v="17"/>
    <x v="3"/>
    <d v="2025-03-12T00:00:00"/>
    <x v="2"/>
    <n v="147"/>
    <n v="677"/>
    <n v="530"/>
    <n v="147"/>
    <n v="0.72264150943396221"/>
    <n v="-0.2171344165435746"/>
    <s v="Stable"/>
    <s v="Understocked"/>
    <x v="1"/>
    <s v="Increase Safety Stock"/>
    <n v="2867.97"/>
  </r>
  <r>
    <s v="INVDEM001905"/>
    <s v="Walmart USA"/>
    <s v="ST511"/>
    <s v="Walmart Chicago Store"/>
    <s v="Northeast"/>
    <s v="Illinois"/>
    <s v="Chicago"/>
    <s v="PRD8989"/>
    <x v="22"/>
    <x v="1"/>
    <d v="2025-12-13T00:00:00"/>
    <x v="3"/>
    <n v="2316"/>
    <n v="2854"/>
    <n v="2552"/>
    <n v="302"/>
    <n v="0.88166144200626961"/>
    <n v="-0.10581639803784162"/>
    <s v="Stable"/>
    <s v="Understocked"/>
    <x v="1"/>
    <s v="Increase Safety Stock"/>
    <n v="72027.600000000006"/>
  </r>
  <r>
    <s v="INVDEM000688"/>
    <s v="Walmart USA"/>
    <s v="ST579"/>
    <s v="Walmart Los Angeles Store"/>
    <s v="South"/>
    <s v="California"/>
    <s v="Los Angeles"/>
    <s v="PRD3673"/>
    <x v="4"/>
    <x v="3"/>
    <d v="2026-01-06T00:00:00"/>
    <x v="4"/>
    <n v="156"/>
    <n v="154"/>
    <n v="211"/>
    <n v="-57"/>
    <n v="0.72985781990521326"/>
    <n v="0.37012987012987014"/>
    <s v="Stable"/>
    <s v="Understocked"/>
    <x v="4"/>
    <s v=" improve forecast model "/>
    <n v="18629.52"/>
  </r>
  <r>
    <s v="INVDEM000027"/>
    <s v="Walmart USA"/>
    <s v="ST872"/>
    <s v="Walmart San Diego Store"/>
    <s v="South"/>
    <s v="California"/>
    <s v="San Diego"/>
    <s v="PRD6903"/>
    <x v="26"/>
    <x v="2"/>
    <d v="2025-06-11T00:00:00"/>
    <x v="4"/>
    <n v="140"/>
    <n v="541"/>
    <n v="586"/>
    <n v="-45"/>
    <n v="0.92320819112627983"/>
    <n v="8.3179297597042512E-2"/>
    <s v="Stable"/>
    <s v="Understocked"/>
    <x v="2"/>
    <s v="Increase Safety Stock"/>
    <n v="45148.6"/>
  </r>
  <r>
    <s v="INVDEM001818"/>
    <s v="Walmart USA"/>
    <s v="ST872"/>
    <s v="Walmart Phoenix Store"/>
    <s v="Northeast"/>
    <s v="Arizona"/>
    <s v="Phoenix"/>
    <s v="PRD9816"/>
    <x v="8"/>
    <x v="5"/>
    <d v="2026-03-29T00:00:00"/>
    <x v="0"/>
    <n v="605"/>
    <n v="848"/>
    <n v="1150"/>
    <n v="-302"/>
    <n v="0.73739130434782607"/>
    <n v="0.35613207547169812"/>
    <s v="Stable"/>
    <s v="Understocked"/>
    <x v="0"/>
    <s v="Increase Safety Stock"/>
    <n v="203842.65"/>
  </r>
  <r>
    <s v="INVDEM001530"/>
    <s v="Walmart USA"/>
    <s v="ST480"/>
    <s v="Walmart Naperville Store"/>
    <s v="South"/>
    <s v="Illinois"/>
    <s v="Naperville"/>
    <s v="PRD8277"/>
    <x v="19"/>
    <x v="5"/>
    <d v="2025-04-12T00:00:00"/>
    <x v="4"/>
    <n v="782"/>
    <n v="1258"/>
    <n v="1247"/>
    <n v="11"/>
    <n v="0.99117882919005618"/>
    <n v="-8.744038155802861E-3"/>
    <s v="Stable"/>
    <s v="Understocked"/>
    <x v="5"/>
    <s v="Increase Safety Stock"/>
    <n v="68816"/>
  </r>
  <r>
    <s v="INVDEM000565"/>
    <s v="Walmart USA"/>
    <s v="ST217"/>
    <s v="Walmart Dallas Store"/>
    <s v="South"/>
    <s v="Texas"/>
    <s v="Dallas"/>
    <s v="PRD2258"/>
    <x v="37"/>
    <x v="6"/>
    <d v="2025-10-09T00:00:00"/>
    <x v="2"/>
    <n v="118"/>
    <n v="93"/>
    <n v="118"/>
    <n v="-25"/>
    <n v="0.78813559322033899"/>
    <n v="0.26881720430107525"/>
    <s v="Stable"/>
    <s v="Balanced"/>
    <x v="0"/>
    <s v="Maintain Current Plan"/>
    <n v="43208.06"/>
  </r>
  <r>
    <s v="INVDEM001557"/>
    <s v="Walmart USA"/>
    <s v="ST263"/>
    <s v="Walmart Toledo Store"/>
    <s v="Northeast"/>
    <s v="Ohio"/>
    <s v="Toledo"/>
    <s v="PRD9521"/>
    <x v="9"/>
    <x v="5"/>
    <d v="2026-05-03T00:00:00"/>
    <x v="1"/>
    <n v="48"/>
    <n v="292"/>
    <n v="397"/>
    <n v="-105"/>
    <n v="0.73551637279596971"/>
    <n v="0.3595890410958904"/>
    <s v="Stable"/>
    <s v="Understocked"/>
    <x v="5"/>
    <s v="Increase Safety Stock"/>
    <n v="8054.88"/>
  </r>
  <r>
    <s v="INVDEM001276"/>
    <s v="Walmart USA"/>
    <s v="ST116"/>
    <s v="Walmart Naperville Store"/>
    <s v="Midwest"/>
    <s v="Illinois"/>
    <s v="Naperville"/>
    <s v="PRD8330"/>
    <x v="0"/>
    <x v="0"/>
    <d v="2026-04-23T00:00:00"/>
    <x v="1"/>
    <n v="654"/>
    <n v="858"/>
    <n v="654"/>
    <n v="204"/>
    <n v="0.68807339449541283"/>
    <n v="-0.23776223776223776"/>
    <s v="Stable"/>
    <s v="Overstocked"/>
    <x v="2"/>
    <s v="Improve Forecast Model"/>
    <n v="104175.66"/>
  </r>
  <r>
    <s v="INVDEM001955"/>
    <s v="Walmart USA"/>
    <s v="ST506"/>
    <s v="Walmart Buffalo Store"/>
    <s v="South"/>
    <s v="New York"/>
    <s v="Buffalo"/>
    <s v="PRD2078"/>
    <x v="1"/>
    <x v="0"/>
    <d v="2026-04-29T00:00:00"/>
    <x v="1"/>
    <n v="780"/>
    <n v="981"/>
    <n v="780"/>
    <n v="201"/>
    <n v="0.74230769230769234"/>
    <n v="-0.20489296636085627"/>
    <s v="Stable"/>
    <s v="Stockout Risk"/>
    <x v="5"/>
    <s v="Increase Safety Stock"/>
    <n v="41691"/>
  </r>
  <r>
    <s v="INVDEM001412"/>
    <s v="Walmart USA"/>
    <s v="ST798"/>
    <s v="Walmart Peoria Store"/>
    <s v="South"/>
    <s v="Illinois"/>
    <s v="Peoria"/>
    <s v="PRD2084"/>
    <x v="22"/>
    <x v="1"/>
    <d v="2025-01-14T00:00:00"/>
    <x v="3"/>
    <n v="1011"/>
    <n v="1247"/>
    <n v="1041"/>
    <n v="206"/>
    <n v="0.80211335254562921"/>
    <n v="-0.16519647153167602"/>
    <s v="Stable"/>
    <s v="Understocked"/>
    <x v="0"/>
    <s v="Increase Safety Stock"/>
    <n v="55018.62"/>
  </r>
  <r>
    <s v="INVDEM000090"/>
    <s v="Walmart USA"/>
    <s v="ST945"/>
    <s v="Walmart Columbus Store"/>
    <s v="Northeast"/>
    <s v="Ohio"/>
    <s v="Columbus"/>
    <s v="PRD1306"/>
    <x v="18"/>
    <x v="2"/>
    <d v="2025-08-01T00:00:00"/>
    <x v="0"/>
    <n v="1012"/>
    <n v="1209"/>
    <n v="1012"/>
    <n v="197"/>
    <n v="0.80533596837944665"/>
    <n v="-0.16294458229942102"/>
    <s v="Stable"/>
    <s v="Balanced"/>
    <x v="5"/>
    <s v="Maintain Current Plan"/>
    <n v="313800.96000000002"/>
  </r>
  <r>
    <s v="INVDEM001369"/>
    <s v="Walmart USA"/>
    <s v="ST823"/>
    <s v="Walmart New York City Store"/>
    <s v="Midwest"/>
    <s v="New York"/>
    <s v="New York City"/>
    <s v="PRD3347"/>
    <x v="8"/>
    <x v="5"/>
    <d v="2025-09-19T00:00:00"/>
    <x v="4"/>
    <n v="222"/>
    <n v="168"/>
    <n v="222"/>
    <n v="-54"/>
    <n v="0.7567567567567568"/>
    <n v="0.32142857142857145"/>
    <s v="Stable"/>
    <s v="Overstocked"/>
    <x v="4"/>
    <s v="Reduce Reorder Quantity"/>
    <n v="94234.559999999998"/>
  </r>
  <r>
    <s v="INVDEM001777"/>
    <s v="Walmart USA"/>
    <s v="ST227"/>
    <s v="Walmart New York City Store"/>
    <s v="Midwest"/>
    <s v="New York"/>
    <s v="New York City"/>
    <s v="PRD4055"/>
    <x v="17"/>
    <x v="3"/>
    <d v="2025-09-21T00:00:00"/>
    <x v="3"/>
    <n v="205"/>
    <n v="462"/>
    <n v="579"/>
    <n v="-117"/>
    <n v="0.79792746113989632"/>
    <n v="0.25324675324675322"/>
    <s v="Stable"/>
    <s v="Understocked"/>
    <x v="3"/>
    <s v=" improve forecast model "/>
    <n v="22832.9"/>
  </r>
  <r>
    <s v="INVDEM001277"/>
    <s v="Walmart USA"/>
    <s v="ST805"/>
    <s v="Walmart San Diego Store"/>
    <s v="Northeast"/>
    <s v="California"/>
    <s v="San Diego"/>
    <s v="PRD5914"/>
    <x v="10"/>
    <x v="2"/>
    <d v="2025-09-29T00:00:00"/>
    <x v="3"/>
    <n v="1029"/>
    <n v="1173"/>
    <n v="1100"/>
    <n v="73"/>
    <n v="0.9336363636363636"/>
    <n v="-6.2233589087809037E-2"/>
    <s v="Stable"/>
    <s v="Stockout Risk"/>
    <x v="3"/>
    <s v="Increase Safety Stock"/>
    <n v="169188.18"/>
  </r>
  <r>
    <s v="INVDEM000199"/>
    <s v="Walmart USA"/>
    <s v="ST485"/>
    <s v="Walmart Albany Store"/>
    <s v="Midwest"/>
    <s v="New York"/>
    <s v="Albany"/>
    <s v="PRD9320"/>
    <x v="14"/>
    <x v="4"/>
    <d v="2025-09-29T00:00:00"/>
    <x v="4"/>
    <n v="112"/>
    <n v="113"/>
    <n v="112"/>
    <n v="1"/>
    <n v="0.9910714285714286"/>
    <n v="-8.8495575221238937E-3"/>
    <s v="Stable"/>
    <s v="Overstocked"/>
    <x v="5"/>
    <s v="Reduce Reorder Quantity"/>
    <n v="18571.84"/>
  </r>
  <r>
    <s v="INVDEM000264"/>
    <s v="Walmart USA"/>
    <s v="ST494"/>
    <s v="Walmart Cincinnati Store"/>
    <s v="Northeast"/>
    <s v="Ohio"/>
    <s v="Cincinnati"/>
    <s v="PRD1128"/>
    <x v="13"/>
    <x v="4"/>
    <d v="2025-10-09T00:00:00"/>
    <x v="3"/>
    <n v="360"/>
    <n v="946"/>
    <n v="1202"/>
    <n v="-256"/>
    <n v="0.78702163061564057"/>
    <n v="0.27061310782241016"/>
    <s v="Stable"/>
    <s v="Understocked"/>
    <x v="0"/>
    <s v="Increase Safety Stock"/>
    <n v="87235.199999999997"/>
  </r>
  <r>
    <s v="INVDEM001998"/>
    <s v="Walmart USA"/>
    <s v="ST476"/>
    <s v="Walmart Albany Store"/>
    <s v="Northeast"/>
    <s v="New York"/>
    <s v="Albany"/>
    <s v="PRD5351"/>
    <x v="36"/>
    <x v="7"/>
    <d v="2025-03-25T00:00:00"/>
    <x v="2"/>
    <n v="607"/>
    <n v="701"/>
    <n v="607"/>
    <n v="94"/>
    <n v="0.84514003294892914"/>
    <n v="-0.1340941512125535"/>
    <s v="Stable"/>
    <s v="Balanced"/>
    <x v="2"/>
    <s v="Maintain Current Plan"/>
    <n v="113751.8"/>
  </r>
  <r>
    <s v="INVDEM000192"/>
    <s v="Walmart USA"/>
    <s v="ST192"/>
    <s v="Walmart Naperville Store"/>
    <s v="Midwest"/>
    <s v="Illinois"/>
    <s v="Naperville"/>
    <s v="PRD2718"/>
    <x v="20"/>
    <x v="0"/>
    <d v="2026-02-08T00:00:00"/>
    <x v="1"/>
    <n v="639"/>
    <n v="998"/>
    <n v="1239"/>
    <n v="-241"/>
    <n v="0.80548829701372071"/>
    <n v="0.24148296593186372"/>
    <s v="Stable"/>
    <s v="Understocked"/>
    <x v="4"/>
    <s v="Increase Safety Stock"/>
    <n v="5501.79"/>
  </r>
  <r>
    <s v="INVDEM000372"/>
    <s v="Walmart USA"/>
    <s v="ST242"/>
    <s v="Walmart Buffalo Store"/>
    <s v="South"/>
    <s v="New York"/>
    <s v="Buffalo"/>
    <s v="PRD8662"/>
    <x v="36"/>
    <x v="7"/>
    <d v="2025-09-15T00:00:00"/>
    <x v="2"/>
    <n v="139"/>
    <n v="693"/>
    <n v="518"/>
    <n v="175"/>
    <n v="0.66216216216216217"/>
    <n v="-0.25252525252525254"/>
    <s v="Stable"/>
    <s v="Understocked"/>
    <x v="3"/>
    <s v="Increase Safety Stock"/>
    <n v="45669.84"/>
  </r>
  <r>
    <s v="INVDEM001250"/>
    <s v="Walmart USA"/>
    <s v="ST795"/>
    <s v="Walmart Mesa Store"/>
    <s v="South"/>
    <s v="Arizona"/>
    <s v="Mesa"/>
    <s v="PRD2812"/>
    <x v="6"/>
    <x v="1"/>
    <d v="2025-06-03T00:00:00"/>
    <x v="2"/>
    <n v="123"/>
    <n v="379"/>
    <n v="303"/>
    <n v="76"/>
    <n v="0.74917491749174925"/>
    <n v="-0.20052770448548812"/>
    <s v="Stable"/>
    <s v="Understocked"/>
    <x v="1"/>
    <s v="Increase Safety Stock"/>
    <n v="1441.56"/>
  </r>
  <r>
    <s v="INVDEM000178"/>
    <s v="Walmart USA"/>
    <s v="ST558"/>
    <s v="Walmart New York City Store"/>
    <s v="West"/>
    <s v="New York"/>
    <s v="New York City"/>
    <s v="PRD5964"/>
    <x v="5"/>
    <x v="4"/>
    <d v="2026-04-28T00:00:00"/>
    <x v="1"/>
    <n v="237"/>
    <n v="359"/>
    <n v="326"/>
    <n v="33"/>
    <n v="0.89877300613496935"/>
    <n v="-9.1922005571030641E-2"/>
    <s v="Stable"/>
    <s v="Understocked"/>
    <x v="2"/>
    <s v="Increase Safety Stock"/>
    <n v="70564.38"/>
  </r>
  <r>
    <s v="INVDEM001855"/>
    <s v="Walmart USA"/>
    <s v="ST714"/>
    <s v="Walmart Savannah Store"/>
    <s v="South"/>
    <s v="Georgia"/>
    <s v="Savannah"/>
    <s v="PRD6001"/>
    <x v="27"/>
    <x v="7"/>
    <d v="2026-03-11T00:00:00"/>
    <x v="1"/>
    <n v="653"/>
    <n v="100"/>
    <n v="653"/>
    <n v="211"/>
    <n v="0.15313935681470137"/>
    <n v="5.53"/>
    <s v="Unstable"/>
    <s v="Understocked"/>
    <x v="2"/>
    <s v="Improve Forecast Model"/>
    <n v="249191.33"/>
  </r>
  <r>
    <s v="INVDEM001251"/>
    <s v="Walmart USA"/>
    <s v="ST856"/>
    <s v="Walmart Augusta Store"/>
    <s v="South"/>
    <s v="Georgia"/>
    <s v="Augusta"/>
    <s v="PRD2172"/>
    <x v="36"/>
    <x v="7"/>
    <d v="2025-07-07T00:00:00"/>
    <x v="4"/>
    <n v="327"/>
    <n v="229"/>
    <n v="327"/>
    <n v="-98"/>
    <n v="0.70030581039755346"/>
    <n v="0.42794759825327511"/>
    <s v="Stable"/>
    <s v="Balanced"/>
    <x v="5"/>
    <s v="Maintain Current Plan"/>
    <n v="47604.66"/>
  </r>
  <r>
    <s v="INVDEM000936"/>
    <s v="Walmart USA"/>
    <s v="ST538"/>
    <s v="Walmart Macon Store"/>
    <s v="West"/>
    <s v="Georgia"/>
    <s v="Macon"/>
    <s v="PRD8052"/>
    <x v="25"/>
    <x v="0"/>
    <d v="2026-02-14T00:00:00"/>
    <x v="3"/>
    <n v="40"/>
    <n v="884"/>
    <n v="946"/>
    <n v="-62"/>
    <n v="0.93446088794926008"/>
    <n v="7.0135746606334842E-2"/>
    <s v="Stable"/>
    <s v="Understocked"/>
    <x v="4"/>
    <s v="Increase Safety Stock"/>
    <n v="7226.4"/>
  </r>
  <r>
    <s v="INVDEM001091"/>
    <s v="Walmart USA"/>
    <s v="ST435"/>
    <s v="Walmart Houston Store"/>
    <s v="South"/>
    <s v="Texas"/>
    <s v="Houston"/>
    <s v="PRD2771"/>
    <x v="14"/>
    <x v="4"/>
    <d v="2025-08-05T00:00:00"/>
    <x v="0"/>
    <n v="364"/>
    <n v="370"/>
    <n v="364"/>
    <n v="6"/>
    <n v="0.98351648351648346"/>
    <n v="-1.6216216216216217E-2"/>
    <s v="Stable"/>
    <s v="Stockout Risk"/>
    <x v="1"/>
    <s v="Increase Safety Stock"/>
    <n v="10388.56"/>
  </r>
  <r>
    <s v="INVDEM000023"/>
    <s v="Walmart USA"/>
    <s v="ST322"/>
    <s v="Walmart Toledo Store"/>
    <s v="Northeast"/>
    <s v="Ohio"/>
    <s v="Toledo"/>
    <s v="PRD2675"/>
    <x v="27"/>
    <x v="7"/>
    <d v="2026-02-24T00:00:00"/>
    <x v="4"/>
    <n v="809"/>
    <n v="1064"/>
    <n v="1226"/>
    <n v="-162"/>
    <n v="0.86786296900489401"/>
    <n v="0.15225563909774437"/>
    <s v="Stable"/>
    <s v="Understocked"/>
    <x v="4"/>
    <s v="Increase Safety Stock"/>
    <n v="186021.46"/>
  </r>
  <r>
    <s v="INVDEM000119"/>
    <s v="Walmart USA"/>
    <s v="ST644"/>
    <s v="Walmart Macon Store"/>
    <s v="Northeast"/>
    <s v="Georgia"/>
    <s v="Macon"/>
    <s v="PRD2936"/>
    <x v="36"/>
    <x v="7"/>
    <d v="2025-09-28T00:00:00"/>
    <x v="0"/>
    <n v="89"/>
    <n v="131"/>
    <n v="191"/>
    <n v="-60"/>
    <n v="0.68586387434554974"/>
    <n v="0.4580152671755725"/>
    <s v="Stable"/>
    <s v="Understocked"/>
    <x v="1"/>
    <s v="Increase Safety Stock"/>
    <n v="715.56"/>
  </r>
  <r>
    <s v="INVDEM001551"/>
    <s v="Walmart USA"/>
    <s v="ST437"/>
    <s v="Walmart Cincinnati Store"/>
    <s v="Northeast"/>
    <s v="Ohio"/>
    <s v="Cincinnati"/>
    <s v="PRD8260"/>
    <x v="23"/>
    <x v="1"/>
    <d v="2026-03-12T00:00:00"/>
    <x v="4"/>
    <n v="391"/>
    <n v="319"/>
    <n v="391"/>
    <n v="-72"/>
    <n v="0.81585677749360608"/>
    <n v="0.22570532915360503"/>
    <s v="Stable"/>
    <s v="Stockout Risk"/>
    <x v="3"/>
    <s v="Increase Safety Stock"/>
    <n v="131806.1"/>
  </r>
  <r>
    <s v="INVDEM001360"/>
    <s v="Walmart USA"/>
    <s v="ST660"/>
    <s v="Walmart Mesa Store"/>
    <s v="Northeast"/>
    <s v="Arizona"/>
    <s v="Mesa"/>
    <s v="PRD2750"/>
    <x v="2"/>
    <x v="1"/>
    <d v="2025-09-12T00:00:00"/>
    <x v="2"/>
    <n v="505"/>
    <n v="483"/>
    <n v="607"/>
    <n v="-124"/>
    <n v="0.79571663920922564"/>
    <n v="0.25672877846790892"/>
    <s v="Stable"/>
    <s v="Understocked"/>
    <x v="3"/>
    <s v="Increase Safety Stock"/>
    <n v="59847.55"/>
  </r>
  <r>
    <s v="INVDEM000628"/>
    <s v="Walmart USA"/>
    <s v="ST470"/>
    <s v="Walmart Tampa Store"/>
    <s v="West"/>
    <s v="Florida"/>
    <s v="Tampa"/>
    <s v="PRD6634"/>
    <x v="37"/>
    <x v="6"/>
    <d v="2026-03-11T00:00:00"/>
    <x v="2"/>
    <n v="309"/>
    <n v="301"/>
    <n v="350"/>
    <n v="-49"/>
    <n v="0.86"/>
    <n v="0.16279069767441862"/>
    <s v="Stable"/>
    <s v="Understocked"/>
    <x v="4"/>
    <s v="Increase Safety Stock"/>
    <n v="111956.88"/>
  </r>
  <r>
    <s v="INVDEM001186"/>
    <s v="Walmart USA"/>
    <s v="ST625"/>
    <s v="Walmart Augusta Store"/>
    <s v="West"/>
    <s v="Georgia"/>
    <s v="Augusta"/>
    <s v="PRD7506"/>
    <x v="1"/>
    <x v="0"/>
    <d v="2025-08-17T00:00:00"/>
    <x v="3"/>
    <n v="2214"/>
    <n v="100"/>
    <n v="2421"/>
    <n v="-1"/>
    <n v="4.1305245766212306E-2"/>
    <n v="23.21"/>
    <s v="Unstable"/>
    <s v="Understocked"/>
    <x v="4"/>
    <s v="Increase Safety Stock"/>
    <n v="741889.26"/>
  </r>
  <r>
    <s v="INVDEM001695"/>
    <s v="Walmart USA"/>
    <s v="ST713"/>
    <s v="Walmart Tucson Store"/>
    <s v="Northeast"/>
    <s v="Arizona"/>
    <s v="Tucson"/>
    <s v="PRD1635"/>
    <x v="10"/>
    <x v="2"/>
    <d v="2026-04-15T00:00:00"/>
    <x v="1"/>
    <n v="872"/>
    <n v="841"/>
    <n v="872"/>
    <n v="-31"/>
    <n v="0.96444954128440363"/>
    <n v="3.6860879904875146E-2"/>
    <s v="Stable"/>
    <s v="Stockout Risk"/>
    <x v="2"/>
    <s v="Increase Safety Stock"/>
    <n v="223702.88"/>
  </r>
  <r>
    <s v="INVDEM001379"/>
    <s v="Walmart USA"/>
    <s v="ST396"/>
    <s v="Walmart Springfield Store"/>
    <s v="Midwest"/>
    <s v="Illinois"/>
    <s v="Springfield"/>
    <s v="PRD6020"/>
    <x v="32"/>
    <x v="7"/>
    <d v="2025-09-03T00:00:00"/>
    <x v="0"/>
    <n v="336"/>
    <n v="395"/>
    <n v="538"/>
    <n v="-143"/>
    <n v="0.73420074349442377"/>
    <n v="0.36202531645569619"/>
    <s v="Stable"/>
    <s v="Understocked"/>
    <x v="4"/>
    <s v="Increase Safety Stock"/>
    <n v="36190.559999999998"/>
  </r>
  <r>
    <s v="INVDEM001242"/>
    <s v="Walmart USA"/>
    <s v="ST515"/>
    <s v="Walmart Orlando Store"/>
    <s v="Northeast"/>
    <s v="Florida"/>
    <s v="Orlando"/>
    <s v="PRD2267"/>
    <x v="32"/>
    <x v="7"/>
    <d v="2025-10-18T00:00:00"/>
    <x v="0"/>
    <n v="453"/>
    <n v="839"/>
    <n v="1167"/>
    <n v="-328"/>
    <n v="0.71893744644387314"/>
    <n v="0.3909415971394517"/>
    <s v="Stable"/>
    <s v="Understocked"/>
    <x v="5"/>
    <s v="Increase Safety Stock"/>
    <n v="78477.72"/>
  </r>
  <r>
    <s v="INVDEM000227"/>
    <s v="Walmart USA"/>
    <s v="ST847"/>
    <s v="Walmart Cleveland Store"/>
    <s v="South"/>
    <s v="Ohio"/>
    <s v="Cleveland"/>
    <s v="PRD5252"/>
    <x v="4"/>
    <x v="3"/>
    <d v="2026-01-01T00:00:00"/>
    <x v="3"/>
    <n v="773"/>
    <n v="539"/>
    <n v="773"/>
    <n v="-234"/>
    <n v="0.69728331177231562"/>
    <n v="0.43413729128014844"/>
    <s v="Stable"/>
    <s v="Stockout Risk"/>
    <x v="4"/>
    <s v="Increase Safety Stock"/>
    <n v="215960.74"/>
  </r>
  <r>
    <s v="INVDEM000128"/>
    <s v="Walmart USA"/>
    <s v="ST846"/>
    <s v="Walmart Jacksonville Store"/>
    <s v="Northeast"/>
    <s v="Florida"/>
    <s v="Jacksonville"/>
    <s v="PRD2437"/>
    <x v="6"/>
    <x v="1"/>
    <d v="2025-12-19T00:00:00"/>
    <x v="1"/>
    <n v="530"/>
    <n v="516"/>
    <n v="530"/>
    <n v="-14"/>
    <n v="0.97358490566037736"/>
    <n v="2.7131782945736434E-2"/>
    <s v="Stable"/>
    <s v="Stockout Risk"/>
    <x v="0"/>
    <s v="Increase Safety Stock"/>
    <n v="37084.1"/>
  </r>
  <r>
    <s v="INVDEM000351"/>
    <s v="Walmart USA"/>
    <s v="ST152"/>
    <s v="Walmart Sacramento Store"/>
    <s v="South"/>
    <s v="California"/>
    <s v="Sacramento"/>
    <s v="PRD9434"/>
    <x v="6"/>
    <x v="1"/>
    <d v="2025-01-03T00:00:00"/>
    <x v="1"/>
    <n v="325"/>
    <n v="288"/>
    <n v="325"/>
    <n v="-37"/>
    <n v="0.88615384615384618"/>
    <n v="0.12847222222222221"/>
    <s v="Stable"/>
    <s v="Stockout Risk"/>
    <x v="2"/>
    <s v="Increase Safety Stock"/>
    <n v="31502.25"/>
  </r>
  <r>
    <s v="INVDEM001649"/>
    <s v="Walmart USA"/>
    <s v="ST419"/>
    <s v="Walmart New York City Store"/>
    <s v="South"/>
    <s v="New York"/>
    <s v="New York City"/>
    <s v="PRD6316"/>
    <x v="30"/>
    <x v="0"/>
    <d v="2025-05-17T00:00:00"/>
    <x v="2"/>
    <n v="1167"/>
    <n v="1134"/>
    <n v="1167"/>
    <n v="-33"/>
    <n v="0.97172236503856046"/>
    <n v="2.9100529100529099E-2"/>
    <s v="Stable"/>
    <s v="Stockout Risk"/>
    <x v="1"/>
    <s v="Increase Safety Stock"/>
    <n v="28159.71"/>
  </r>
  <r>
    <s v="INVDEM001056"/>
    <s v="Walmart USA"/>
    <s v="ST235"/>
    <s v="Walmart Tucson Store"/>
    <s v="West"/>
    <s v="Arizona"/>
    <s v="Tucson"/>
    <s v="PRD7020"/>
    <x v="2"/>
    <x v="1"/>
    <d v="2026-02-07T00:00:00"/>
    <x v="0"/>
    <n v="177"/>
    <n v="232"/>
    <n v="190"/>
    <n v="42"/>
    <n v="0.77894736842105261"/>
    <n v="-0.18103448275862069"/>
    <s v="Stable"/>
    <s v="Understocked"/>
    <x v="5"/>
    <s v="Increase Safety Stock"/>
    <n v="54999.21"/>
  </r>
  <r>
    <s v="INVDEM001015"/>
    <s v="Walmart USA"/>
    <s v="ST339"/>
    <s v="Walmart San Jose Store"/>
    <s v="Midwest"/>
    <s v="California"/>
    <s v="San Jose"/>
    <s v="PRD5021"/>
    <x v="18"/>
    <x v="2"/>
    <d v="2025-10-05T00:00:00"/>
    <x v="2"/>
    <n v="998"/>
    <n v="1118"/>
    <n v="998"/>
    <n v="120"/>
    <n v="0.87975951903807614"/>
    <n v="-0.1073345259391771"/>
    <s v="Stable"/>
    <s v="Balanced"/>
    <x v="2"/>
    <s v="Maintain Current Plan"/>
    <n v="62694.36"/>
  </r>
  <r>
    <s v="INVDEM001661"/>
    <s v="Walmart USA"/>
    <s v="ST843"/>
    <s v="Walmart Houston Store"/>
    <s v="West"/>
    <s v="Texas"/>
    <s v="Houston"/>
    <s v="PRD5348"/>
    <x v="11"/>
    <x v="4"/>
    <d v="2025-01-08T00:00:00"/>
    <x v="1"/>
    <n v="706"/>
    <n v="818"/>
    <n v="706"/>
    <n v="112"/>
    <n v="0.84135977337110479"/>
    <n v="-0.13691931540342298"/>
    <s v="Stable"/>
    <s v="Balanced"/>
    <x v="2"/>
    <s v="Maintain Current Plan"/>
    <n v="182889.3"/>
  </r>
  <r>
    <s v="INVDEM001252"/>
    <s v="Walmart USA"/>
    <s v="ST263"/>
    <s v="Walmart Dallas Store"/>
    <s v="West"/>
    <s v="Texas"/>
    <s v="Dallas"/>
    <s v="PRD5626"/>
    <x v="17"/>
    <x v="3"/>
    <d v="2025-08-22T00:00:00"/>
    <x v="0"/>
    <n v="538"/>
    <n v="415"/>
    <n v="558"/>
    <n v="-143"/>
    <n v="0.74372759856630832"/>
    <n v="0.34457831325301203"/>
    <s v="Stable"/>
    <s v="Understocked"/>
    <x v="2"/>
    <s v="Increase Safety Stock"/>
    <n v="56452.34"/>
  </r>
  <r>
    <s v="INVDEM000282"/>
    <s v="Walmart USA"/>
    <s v="ST982"/>
    <s v="Walmart Austin Store"/>
    <s v="Midwest"/>
    <s v="Texas"/>
    <s v="Austin"/>
    <s v="PRD8854"/>
    <x v="29"/>
    <x v="3"/>
    <d v="2025-05-22T00:00:00"/>
    <x v="0"/>
    <n v="148"/>
    <n v="700"/>
    <n v="612"/>
    <n v="88"/>
    <n v="0.85620915032679745"/>
    <n v="-0.12571428571428572"/>
    <s v="Stable"/>
    <s v="Understocked"/>
    <x v="3"/>
    <s v="Increase Safety Stock"/>
    <n v="31697.16"/>
  </r>
  <r>
    <s v="INVDEM000109"/>
    <s v="Walmart USA"/>
    <s v="ST813"/>
    <s v="Walmart Springfield Store"/>
    <s v="Midwest"/>
    <s v="Illinois"/>
    <s v="Springfield"/>
    <s v="PRD8922"/>
    <x v="28"/>
    <x v="4"/>
    <d v="2026-03-03T00:00:00"/>
    <x v="3"/>
    <n v="999999"/>
    <n v="1647"/>
    <n v="1305"/>
    <n v="342"/>
    <n v="0.73793103448275854"/>
    <n v="-0.20765027322404372"/>
    <s v="Stable"/>
    <s v="Understocked"/>
    <x v="3"/>
    <s v="Increase Safety Stock"/>
    <n v="54212.4"/>
  </r>
  <r>
    <s v="INVDEM000241"/>
    <s v="Walmart USA"/>
    <s v="ST372"/>
    <s v="Walmart Columbus Store"/>
    <s v="West"/>
    <s v="Ohio"/>
    <s v="Columbus"/>
    <s v="PRD8111"/>
    <x v="22"/>
    <x v="1"/>
    <d v="2025-09-03T00:00:00"/>
    <x v="2"/>
    <n v="244"/>
    <n v="336"/>
    <n v="431"/>
    <n v="-95"/>
    <n v="0.77958236658932711"/>
    <n v="0.28273809523809523"/>
    <s v="Stable"/>
    <s v="Understocked"/>
    <x v="4"/>
    <s v="Increase Safety Stock"/>
    <n v="97751.28"/>
  </r>
  <r>
    <s v="INVDEM000558"/>
    <s v="Walmart USA"/>
    <s v="ST610"/>
    <s v="Walmart Orlando Store"/>
    <s v="West"/>
    <s v="Florida"/>
    <s v="Orlando"/>
    <s v="PRD6725"/>
    <x v="16"/>
    <x v="5"/>
    <d v="2025-11-18T00:00:00"/>
    <x v="2"/>
    <n v="586"/>
    <n v="1022"/>
    <n v="962"/>
    <n v="60"/>
    <n v="0.93762993762993763"/>
    <n v="-5.8708414872798431E-2"/>
    <s v="Stable"/>
    <s v="Understocked"/>
    <x v="3"/>
    <s v="Increase Safety Stock"/>
    <n v="173778.3"/>
  </r>
  <r>
    <s v="INVDEM000540"/>
    <s v="Walmart USA"/>
    <s v="ST287"/>
    <s v="Walmart Toledo Store"/>
    <s v="Northeast"/>
    <s v="Ohio"/>
    <s v="Toledo"/>
    <s v="PRD8830"/>
    <x v="6"/>
    <x v="1"/>
    <d v="2026-01-25T00:00:00"/>
    <x v="0"/>
    <n v="669"/>
    <n v="894"/>
    <n v="669"/>
    <n v="225"/>
    <n v="0.66367713004484297"/>
    <n v="-0.25167785234899331"/>
    <s v="Stable"/>
    <s v="Understocked"/>
    <x v="3"/>
    <s v="Improve Forecast Model"/>
    <n v="256949.52"/>
  </r>
  <r>
    <s v="INVDEM001663"/>
    <s v="Walmart USA"/>
    <s v="ST936"/>
    <s v="Walmart Dallas Store"/>
    <s v="Northeast"/>
    <s v="Texas"/>
    <s v="Dallas"/>
    <s v="PRD4012"/>
    <x v="7"/>
    <x v="2"/>
    <d v="2026-04-21T00:00:00"/>
    <x v="1"/>
    <n v="283"/>
    <n v="720"/>
    <n v="751"/>
    <n v="-31"/>
    <n v="0.95872170439414117"/>
    <n v="4.3055555555555555E-2"/>
    <s v="Stable"/>
    <s v="Understocked"/>
    <x v="5"/>
    <s v="Increase Safety Stock"/>
    <n v="78311.759999999995"/>
  </r>
  <r>
    <s v="INVDEM001213"/>
    <s v="Walmart USA"/>
    <s v="ST155"/>
    <s v="Walmart Savannah Store"/>
    <s v="West"/>
    <s v="Georgia"/>
    <s v="Savannah"/>
    <s v="PRD9818"/>
    <x v="23"/>
    <x v="1"/>
    <d v="2025-12-03T00:00:00"/>
    <x v="4"/>
    <n v="237"/>
    <n v="225"/>
    <n v="237"/>
    <n v="-12"/>
    <n v="0.94936708860759489"/>
    <n v="5.3333333333333337E-2"/>
    <s v="Stable"/>
    <s v="Balanced"/>
    <x v="1"/>
    <s v="Maintain Current Plan"/>
    <n v="61849.89"/>
  </r>
  <r>
    <s v="INVDEM001716"/>
    <s v="Walmart USA"/>
    <s v="ST621"/>
    <s v="Walmart Augusta Store"/>
    <s v="South"/>
    <s v="Georgia"/>
    <s v="Augusta"/>
    <s v="PRD2766"/>
    <x v="21"/>
    <x v="1"/>
    <d v="2025-05-28T00:00:00"/>
    <x v="1"/>
    <n v="99"/>
    <n v="778"/>
    <n v="762"/>
    <n v="16"/>
    <n v="0.97900262467191601"/>
    <n v="-2.056555269922879E-2"/>
    <s v="Stable"/>
    <s v="Understocked"/>
    <x v="4"/>
    <s v="Increase Safety Stock"/>
    <n v="11495.88"/>
  </r>
  <r>
    <s v="INVDEM000644"/>
    <s v="Walmart USA"/>
    <s v="ST486"/>
    <s v="Walmart Columbus Store"/>
    <s v="South"/>
    <s v="Ohio"/>
    <s v="Columbus"/>
    <s v="PRD9765"/>
    <x v="7"/>
    <x v="2"/>
    <d v="2025-10-09T00:00:00"/>
    <x v="1"/>
    <n v="459"/>
    <n v="619"/>
    <n v="795"/>
    <n v="-176"/>
    <n v="0.77861635220125791"/>
    <n v="0.28432956381260099"/>
    <s v="Stable"/>
    <s v="Understocked"/>
    <x v="1"/>
    <s v="Increase Safety Stock"/>
    <n v="186445.8"/>
  </r>
  <r>
    <s v="INVDEM001653"/>
    <s v="Walmart USA"/>
    <s v="ST486"/>
    <s v="Walmart Austin Store"/>
    <s v="South"/>
    <s v="Texas"/>
    <s v="Austin"/>
    <s v="PRD1412"/>
    <x v="13"/>
    <x v="4"/>
    <d v="2025-10-17T00:00:00"/>
    <x v="0"/>
    <n v="865"/>
    <n v="917"/>
    <n v="865"/>
    <n v="52"/>
    <n v="0.93988439306358385"/>
    <n v="-5.6706652126499453E-2"/>
    <s v="Stable"/>
    <s v="Balanced"/>
    <x v="1"/>
    <s v="Maintain Current Plan"/>
    <n v="223602.5"/>
  </r>
  <r>
    <s v="INVDEM000704"/>
    <s v="Walmart USA"/>
    <s v="ST170"/>
    <s v="Walmart Houston Store"/>
    <s v="West"/>
    <s v="Texas"/>
    <s v="Houston"/>
    <s v="PRD9548"/>
    <x v="29"/>
    <x v="3"/>
    <d v="2026-01-28T00:00:00"/>
    <x v="1"/>
    <n v="264"/>
    <n v="172"/>
    <n v="264"/>
    <n v="-92"/>
    <n v="0.65151515151515149"/>
    <n v="0.53488372093023251"/>
    <s v="Unstable"/>
    <s v="Stockout Risk"/>
    <x v="4"/>
    <s v="Increase Safety Stock"/>
    <n v="66990"/>
  </r>
  <r>
    <s v="INVDEM001371"/>
    <s v="Walmart USA"/>
    <s v="ST645"/>
    <s v="Walmart Mesa Store"/>
    <s v="West"/>
    <s v="Arizona"/>
    <s v="Mesa"/>
    <s v="PRD7345"/>
    <x v="16"/>
    <x v="5"/>
    <d v="2026-01-14T00:00:00"/>
    <x v="3"/>
    <n v="530"/>
    <n v="472"/>
    <n v="542"/>
    <n v="-70"/>
    <n v="0.87084870848708484"/>
    <n v="0.14830508474576271"/>
    <s v="Stable"/>
    <s v="Understocked"/>
    <x v="3"/>
    <s v="Increase Safety Stock"/>
    <n v="3036.9"/>
  </r>
  <r>
    <s v="INVDEM000586"/>
    <s v="Walmart USA"/>
    <s v="ST852"/>
    <s v="Walmart Jacksonville Store"/>
    <s v="West"/>
    <s v="Florida"/>
    <s v="Jacksonville"/>
    <s v="PRD8299"/>
    <x v="0"/>
    <x v="0"/>
    <d v="2026-04-11T00:00:00"/>
    <x v="3"/>
    <n v="65"/>
    <n v="84"/>
    <n v="65"/>
    <n v="19"/>
    <n v="0.70769230769230762"/>
    <n v="-0.22619047619047619"/>
    <s v="Stable"/>
    <s v="Balanced"/>
    <x v="5"/>
    <s v="Maintain Current Plan"/>
    <n v="13248.3"/>
  </r>
  <r>
    <s v="INVDEM001282"/>
    <s v="Walmart USA"/>
    <s v="ST688"/>
    <s v="Walmart Buffalo Store"/>
    <s v="West"/>
    <s v="New York"/>
    <s v="Buffalo"/>
    <s v="PRD2336"/>
    <x v="0"/>
    <x v="6"/>
    <d v="2025-08-25T00:00:00"/>
    <x v="1"/>
    <n v="105"/>
    <n v="105"/>
    <n v="105"/>
    <n v="0"/>
    <n v="1"/>
    <n v="0"/>
    <s v="Stable"/>
    <s v="Stockout Risk"/>
    <x v="4"/>
    <s v="Increase Safety Stock"/>
    <n v="5974.5"/>
  </r>
  <r>
    <s v="INVDEM000874"/>
    <s v="Walmart USA"/>
    <s v="ST575"/>
    <s v="Walmart Rochester Store"/>
    <s v="West"/>
    <s v="New York"/>
    <s v="Rochester"/>
    <s v="PRD6164"/>
    <x v="7"/>
    <x v="2"/>
    <d v="2025-02-05T00:00:00"/>
    <x v="2"/>
    <n v="634"/>
    <n v="769"/>
    <n v="634"/>
    <n v="135"/>
    <n v="0.78706624605678233"/>
    <n v="-0.17555266579973991"/>
    <s v="Stable"/>
    <s v="Balanced"/>
    <x v="1"/>
    <s v="Maintain Current Plan"/>
    <n v="237559.8"/>
  </r>
  <r>
    <s v="INVDEM000069"/>
    <s v="Walmart USA"/>
    <s v="ST135"/>
    <s v="Walmart Cleveland Store"/>
    <s v="Northeast"/>
    <s v="Ohio"/>
    <s v="Cleveland"/>
    <s v="PRD9324"/>
    <x v="32"/>
    <x v="7"/>
    <d v="2025-04-22T00:00:00"/>
    <x v="2"/>
    <n v="225"/>
    <n v="368"/>
    <n v="489"/>
    <n v="-121"/>
    <n v="0.75255623721881393"/>
    <n v="0.32880434782608697"/>
    <s v="Stable"/>
    <s v="Understocked"/>
    <x v="3"/>
    <s v="Increase Safety Stock"/>
    <n v="52110"/>
  </r>
  <r>
    <s v="INVDEM000390"/>
    <s v="Walmart USA"/>
    <s v="ST623"/>
    <s v="Walmart Savannah Store"/>
    <s v="West"/>
    <s v="Georgia"/>
    <s v="Savannah"/>
    <s v="PRD8491"/>
    <x v="29"/>
    <x v="3"/>
    <d v="2026-04-16T00:00:00"/>
    <x v="3"/>
    <n v="670"/>
    <n v="1906"/>
    <n v="2376"/>
    <n v="-470"/>
    <n v="0.80218855218855223"/>
    <n v="0.2465897166841553"/>
    <s v="Stable"/>
    <s v="Understocked"/>
    <x v="0"/>
    <s v="Increase Safety Stock"/>
    <n v="181697.3"/>
  </r>
  <r>
    <s v="INVDEM001778"/>
    <s v="Walmart USA"/>
    <s v="ST697"/>
    <s v="Walmart Austin Store"/>
    <s v="South"/>
    <s v="Texas"/>
    <s v="Austin"/>
    <s v="PRD1633"/>
    <x v="3"/>
    <x v="2"/>
    <d v="2025-02-05T00:00:00"/>
    <x v="1"/>
    <n v="846"/>
    <n v="932"/>
    <n v="846"/>
    <n v="86"/>
    <n v="0.89834515366430256"/>
    <n v="-9.2274678111587988E-2"/>
    <s v="Stable"/>
    <s v="Stockout Risk"/>
    <x v="0"/>
    <s v="Increase Safety Stock"/>
    <n v="165249.18"/>
  </r>
  <r>
    <s v="INVDEM001491"/>
    <s v="Walmart USA"/>
    <s v="ST977"/>
    <s v="Walmart New York City Store"/>
    <s v="Northeast"/>
    <s v="New York"/>
    <s v="New York City"/>
    <s v="PRD4624"/>
    <x v="18"/>
    <x v="2"/>
    <d v="2026-03-27T00:00:00"/>
    <x v="3"/>
    <n v="1981"/>
    <n v="2262"/>
    <n v="1981"/>
    <n v="281"/>
    <n v="0.85815244825845527"/>
    <n v="-0.1242263483642794"/>
    <s v="Stable"/>
    <s v="Balanced"/>
    <x v="1"/>
    <s v=" REDUCE REORDER QUANTITY"/>
    <n v="836814.02"/>
  </r>
  <r>
    <s v="INVDEM001333"/>
    <s v="Walmart USA"/>
    <s v="ST893"/>
    <s v="Walmart New York City Store"/>
    <s v="Midwest"/>
    <s v="New York"/>
    <s v="New York City"/>
    <s v="PRD7762"/>
    <x v="31"/>
    <x v="3"/>
    <d v="2026-04-08T00:00:00"/>
    <x v="4"/>
    <n v="766"/>
    <n v="991"/>
    <n v="1027"/>
    <n v="-36"/>
    <n v="0.96494644595910417"/>
    <n v="3.6326942482341071E-2"/>
    <s v="Stable"/>
    <s v="Understocked"/>
    <x v="1"/>
    <s v="Increase Safety Stock"/>
    <n v="4304.92"/>
  </r>
  <r>
    <s v="INVDEM001112"/>
    <s v="Walmart USA"/>
    <s v="ST694"/>
    <s v="Walmart Dallas Store"/>
    <s v="South"/>
    <s v="Texas"/>
    <s v="Dallas"/>
    <s v="PRD6135"/>
    <x v="11"/>
    <x v="4"/>
    <d v="2025-04-13T00:00:00"/>
    <x v="1"/>
    <n v="200"/>
    <n v="202"/>
    <n v="236"/>
    <n v="-34"/>
    <n v="0.85593220338983045"/>
    <n v="0.16831683168316833"/>
    <s v="Stable"/>
    <s v="Understocked"/>
    <x v="0"/>
    <s v="Increase Safety Stock"/>
    <n v="30698"/>
  </r>
  <r>
    <s v="INVDEM001702"/>
    <s v="Walmart USA"/>
    <s v="ST631"/>
    <s v="Walmart San Diego Store"/>
    <s v="West"/>
    <s v="California"/>
    <s v="San Diego"/>
    <s v="PRD2624"/>
    <x v="2"/>
    <x v="1"/>
    <d v="2025-10-07T00:00:00"/>
    <x v="1"/>
    <n v="196"/>
    <n v="100"/>
    <n v="196"/>
    <n v="-32"/>
    <n v="0.51020408163265307"/>
    <n v="0.96"/>
    <s v="Unstable"/>
    <s v="Stockout Risk"/>
    <x v="3"/>
    <s v="Increase Safety Stock"/>
    <n v="63333.48"/>
  </r>
  <r>
    <s v="INVDEM001971"/>
    <s v="Walmart USA"/>
    <s v="ST169"/>
    <s v="Walmart Mesa Store"/>
    <s v="Northeast"/>
    <s v="Arizona"/>
    <s v="Mesa"/>
    <s v="PRD2402"/>
    <x v="7"/>
    <x v="2"/>
    <d v="2026-03-28T00:00:00"/>
    <x v="4"/>
    <n v="1058"/>
    <n v="875"/>
    <n v="1058"/>
    <n v="-183"/>
    <n v="0.82703213610586013"/>
    <n v="0.20914285714285713"/>
    <s v="Stable"/>
    <s v="Balanced"/>
    <x v="1"/>
    <s v="Maintain Current Plan"/>
    <n v="118580.64"/>
  </r>
  <r>
    <s v="INVDEM000528"/>
    <s v="Walmart USA"/>
    <s v="ST196"/>
    <s v="Walmart Phoenix Store"/>
    <s v="West"/>
    <s v="Arizona"/>
    <s v="Phoenix"/>
    <s v="PRD2122"/>
    <x v="19"/>
    <x v="5"/>
    <d v="2026-04-14T00:00:00"/>
    <x v="1"/>
    <n v="449"/>
    <n v="575"/>
    <n v="492"/>
    <n v="83"/>
    <n v="0.83130081300813008"/>
    <n v="-0.14434782608695651"/>
    <s v="Stable"/>
    <s v="Understocked"/>
    <x v="5"/>
    <s v="Increase Safety Stock"/>
    <n v="151330.96"/>
  </r>
  <r>
    <s v="INVDEM000816"/>
    <s v="Walmart USA"/>
    <s v="ST873"/>
    <s v="Walmart Augusta Store"/>
    <s v="South"/>
    <s v="Georgia"/>
    <s v="Augusta"/>
    <s v="PRD8732"/>
    <x v="2"/>
    <x v="1"/>
    <d v="2025-10-25T00:00:00"/>
    <x v="3"/>
    <n v="293"/>
    <n v="324"/>
    <n v="430"/>
    <n v="-106"/>
    <n v="0.75348837209302322"/>
    <n v="0.3271604938271605"/>
    <s v="Stable"/>
    <s v="Understocked"/>
    <x v="0"/>
    <s v="Increase Safety Stock"/>
    <n v="96558.15"/>
  </r>
  <r>
    <s v="INVDEM001134"/>
    <s v="Walmart USA"/>
    <s v="ST441"/>
    <s v="Walmart San Antonio Store"/>
    <s v="Midwest"/>
    <s v="Texas"/>
    <s v="San Antonio"/>
    <s v="PRD9525"/>
    <x v="38"/>
    <x v="6"/>
    <d v="2025-03-19T00:00:00"/>
    <x v="1"/>
    <n v="70"/>
    <n v="675"/>
    <n v="564"/>
    <n v="111"/>
    <n v="0.80319148936170215"/>
    <n v="-0.16444444444444445"/>
    <s v="Stable"/>
    <s v="Understocked"/>
    <x v="1"/>
    <s v="Increase Safety Stock"/>
    <n v="28903"/>
  </r>
  <r>
    <s v="INVDEM001925"/>
    <s v="Walmart USA"/>
    <s v="ST381"/>
    <s v="Walmart Dallas Store"/>
    <s v="South"/>
    <s v="Texas"/>
    <s v="Dallas"/>
    <s v="PRD7639"/>
    <x v="24"/>
    <x v="6"/>
    <d v="2025-09-16T00:00:00"/>
    <x v="1"/>
    <n v="151"/>
    <n v="189"/>
    <n v="151"/>
    <n v="38"/>
    <n v="0.7483443708609272"/>
    <n v="-0.20105820105820105"/>
    <s v="Stable"/>
    <s v="Balanced"/>
    <x v="4"/>
    <s v="Maintain Current Plan"/>
    <n v="18819.13"/>
  </r>
  <r>
    <s v="INVDEM001957"/>
    <s v="Walmart USA"/>
    <s v="ST815"/>
    <s v="Walmart Springfield Store"/>
    <s v="Northeast"/>
    <s v="Illinois"/>
    <s v="Springfield"/>
    <s v="PRD2271"/>
    <x v="11"/>
    <x v="4"/>
    <d v="2025-02-14T00:00:00"/>
    <x v="4"/>
    <n v="20"/>
    <n v="88"/>
    <n v="111"/>
    <n v="-23"/>
    <n v="0.7927927927927928"/>
    <n v="0.26136363636363635"/>
    <s v="Stable"/>
    <s v="Understocked"/>
    <x v="1"/>
    <s v="Increase Safety Stock"/>
    <n v="6532.2"/>
  </r>
  <r>
    <s v="INVDEM001685"/>
    <s v="Walmart USA"/>
    <s v="ST296"/>
    <s v="Walmart Macon Store"/>
    <s v="South"/>
    <s v="Georgia"/>
    <s v="Macon"/>
    <s v="PRD1102"/>
    <x v="27"/>
    <x v="7"/>
    <d v="2025-09-29T00:00:00"/>
    <x v="4"/>
    <n v="26"/>
    <n v="28"/>
    <n v="26"/>
    <n v="2"/>
    <n v="0.92307692307692313"/>
    <n v="-7.1428571428571425E-2"/>
    <s v="Stable"/>
    <s v="Overstocked"/>
    <x v="0"/>
    <s v="Reduce Reorder Quantity"/>
    <n v="2304.64"/>
  </r>
  <r>
    <s v="INVDEM000710"/>
    <s v="Walmart USA"/>
    <s v="ST767"/>
    <s v="Walmart Phoenix Store"/>
    <s v="Northeast"/>
    <s v="Arizona"/>
    <s v="Phoenix"/>
    <s v="PRD3994"/>
    <x v="9"/>
    <x v="5"/>
    <d v="2025-06-04T00:00:00"/>
    <x v="3"/>
    <n v="483"/>
    <n v="426"/>
    <n v="591"/>
    <n v="-165"/>
    <n v="0.72081218274111669"/>
    <n v="0.38732394366197181"/>
    <s v="Stable"/>
    <s v="Understocked"/>
    <x v="4"/>
    <s v="Increase Safety Stock"/>
    <n v="146445.6"/>
  </r>
  <r>
    <s v="INVDEM000920"/>
    <s v="Walmart USA"/>
    <s v="ST177"/>
    <s v="Walmart Dallas Store"/>
    <s v="West"/>
    <s v="Texas"/>
    <s v="Dallas"/>
    <s v="PRD2324"/>
    <x v="8"/>
    <x v="5"/>
    <d v="2025-05-10T00:00:00"/>
    <x v="4"/>
    <n v="530"/>
    <n v="947"/>
    <n v="703"/>
    <n v="244"/>
    <n v="0.65291607396870555"/>
    <n v="-0.25765575501583948"/>
    <s v="Stable"/>
    <s v="Understocked"/>
    <x v="5"/>
    <s v="Increase Safety Stock"/>
    <n v="39866.6"/>
  </r>
  <r>
    <s v="INVDEM001043"/>
    <s v="Walmart USA"/>
    <s v="ST282"/>
    <s v="Walmart Atlanta Store"/>
    <s v="Northeast"/>
    <s v="Georgia"/>
    <s v="Atlanta"/>
    <s v="PRD9046"/>
    <x v="8"/>
    <x v="5"/>
    <d v="2025-09-04T00:00:00"/>
    <x v="0"/>
    <n v="45"/>
    <n v="37"/>
    <n v="45"/>
    <n v="-8"/>
    <n v="0.82222222222222219"/>
    <n v="0.21621621621621623"/>
    <s v="Stable"/>
    <s v="Overstocked"/>
    <x v="5"/>
    <s v="Reduce Reorder Quantity"/>
    <n v="3101.4"/>
  </r>
  <r>
    <s v="INVDEM001067"/>
    <s v="Walmart USA"/>
    <s v="ST852"/>
    <s v="Walmart Peoria Store"/>
    <s v="South"/>
    <s v="Illinois"/>
    <s v="Peoria"/>
    <s v="PRD3941"/>
    <x v="39"/>
    <x v="7"/>
    <d v="2025-02-25T00:00:00"/>
    <x v="1"/>
    <n v="521"/>
    <n v="660"/>
    <n v="521"/>
    <n v="139"/>
    <n v="0.73320537428023025"/>
    <n v="-0.2106060606060606"/>
    <s v="Stable"/>
    <s v="Stockout Risk"/>
    <x v="3"/>
    <s v="Increase Safety Stock"/>
    <n v="88319.92"/>
  </r>
  <r>
    <s v="INVDEM000561"/>
    <s v="Walmart USA"/>
    <s v="ST461"/>
    <s v="Walmart Houston Store"/>
    <s v="West"/>
    <s v="Texas"/>
    <s v="Houston"/>
    <s v="PRD9605"/>
    <x v="23"/>
    <x v="1"/>
    <d v="2026-05-19T00:00:00"/>
    <x v="1"/>
    <n v="236"/>
    <n v="343"/>
    <n v="363"/>
    <n v="-20"/>
    <n v="0.94490358126721763"/>
    <n v="5.8309037900874633E-2"/>
    <s v="Stable"/>
    <s v="Understocked"/>
    <x v="3"/>
    <s v="Increase Safety Stock"/>
    <n v="31697.16"/>
  </r>
  <r>
    <s v="INVDEM001930"/>
    <s v="Walmart USA"/>
    <s v="ST389"/>
    <s v="Walmart Austin Store"/>
    <s v="South"/>
    <s v="Texas"/>
    <s v="Austin"/>
    <s v="PRD6857"/>
    <x v="18"/>
    <x v="2"/>
    <d v="2025-01-25T00:00:00"/>
    <x v="0"/>
    <n v="275"/>
    <n v="680"/>
    <n v="769"/>
    <n v="-89"/>
    <n v="0.88426527958387513"/>
    <n v="0.13088235294117648"/>
    <s v="Stable"/>
    <s v="Understocked"/>
    <x v="1"/>
    <s v="Increase Safety Stock"/>
    <n v="15691.5"/>
  </r>
  <r>
    <s v="INVDEM000552"/>
    <s v="Walmart USA"/>
    <s v="ST887"/>
    <s v="Walmart Orlando Store"/>
    <s v="Midwest"/>
    <s v="Florida"/>
    <s v="Orlando"/>
    <s v="PRD8819"/>
    <x v="17"/>
    <x v="3"/>
    <d v="2025-06-13T00:00:00"/>
    <x v="1"/>
    <n v="785"/>
    <n v="1631"/>
    <n v="1271"/>
    <n v="360"/>
    <n v="0.71675845790715975"/>
    <n v="-0.22072348252605764"/>
    <s v="Stable"/>
    <s v="Understocked"/>
    <x v="2"/>
    <s v="Increase Safety Stock"/>
    <n v="200543.95"/>
  </r>
  <r>
    <s v="INVDEM000215"/>
    <s v="Walmart USA"/>
    <s v="ST833"/>
    <s v="Walmart Dallas Store"/>
    <s v="Midwest"/>
    <s v="Texas"/>
    <s v="Dallas"/>
    <s v="PRD8531"/>
    <x v="30"/>
    <x v="0"/>
    <d v="2025-12-07T00:00:00"/>
    <x v="2"/>
    <n v="453"/>
    <n v="520"/>
    <n v="568"/>
    <n v="-48"/>
    <n v="0.91549295774647887"/>
    <n v="9.2307692307692313E-2"/>
    <s v="Stable"/>
    <s v="Understocked"/>
    <x v="2"/>
    <s v="Increase Safety Stock"/>
    <n v="199564.62"/>
  </r>
  <r>
    <s v="INVDEM001022"/>
    <s v="Walmart USA"/>
    <s v="ST654"/>
    <s v="Walmart Jacksonville Store"/>
    <s v="South"/>
    <s v="Florida"/>
    <s v="Jacksonville"/>
    <s v="PRD3655"/>
    <x v="23"/>
    <x v="1"/>
    <d v="2025-09-01T00:00:00"/>
    <x v="0"/>
    <n v="156"/>
    <n v="165"/>
    <n v="156"/>
    <n v="9"/>
    <n v="0.94230769230769229"/>
    <n v="-5.4545454545454543E-2"/>
    <s v="Stable"/>
    <s v="Balanced"/>
    <x v="0"/>
    <s v="Maintain Current Plan"/>
    <n v="36014.160000000003"/>
  </r>
  <r>
    <s v="INVDEM001567"/>
    <s v="Walmart USA"/>
    <s v="ST361"/>
    <s v="Walmart Cincinnati Store"/>
    <s v="Midwest"/>
    <s v="Ohio"/>
    <s v="Cincinnati"/>
    <s v="PRD6275"/>
    <x v="17"/>
    <x v="3"/>
    <d v="2026-05-09T00:00:00"/>
    <x v="3"/>
    <n v="728"/>
    <n v="958"/>
    <n v="728"/>
    <n v="230"/>
    <n v="0.68406593406593408"/>
    <n v="-0.24008350730688935"/>
    <s v="Stable"/>
    <s v="Stockout Risk"/>
    <x v="4"/>
    <s v="Increase Safety Stock"/>
    <n v="46577.440000000002"/>
  </r>
  <r>
    <s v="INVDEM001806"/>
    <s v="Walmart USA"/>
    <s v="ST389"/>
    <s v="Walmart Phoenix Store"/>
    <s v="Midwest"/>
    <s v="Arizona"/>
    <s v="Phoenix"/>
    <s v="PRD3760"/>
    <x v="30"/>
    <x v="0"/>
    <d v="2026-02-17T00:00:00"/>
    <x v="3"/>
    <n v="140"/>
    <n v="750"/>
    <n v="874"/>
    <n v="-124"/>
    <n v="0.85812356979405036"/>
    <n v="0.16533333333333333"/>
    <s v="Stable"/>
    <s v="Understocked"/>
    <x v="4"/>
    <s v=" REDUCE REORDER QUANTITY"/>
    <n v="65800"/>
  </r>
  <r>
    <s v="INVDEM000253"/>
    <s v="Walmart USA"/>
    <s v="ST220"/>
    <s v="Walmart San Antonio Store"/>
    <s v="Midwest"/>
    <s v="Texas"/>
    <s v="San Antonio"/>
    <s v="PRD4022"/>
    <x v="21"/>
    <x v="1"/>
    <d v="2025-12-29T00:00:00"/>
    <x v="4"/>
    <n v="426"/>
    <n v="827"/>
    <n v="865"/>
    <n v="-38"/>
    <n v="0.95606936416184973"/>
    <n v="4.5949214026602174E-2"/>
    <s v="Stable"/>
    <s v="Understocked"/>
    <x v="3"/>
    <s v="Increase Safety Stock"/>
    <n v="152490.96"/>
  </r>
  <r>
    <s v="INVDEM001248"/>
    <s v="Walmart USA"/>
    <s v="ST579"/>
    <s v="Walmart Scottsdale Store"/>
    <s v="Northeast"/>
    <s v="Arizona"/>
    <s v="Scottsdale"/>
    <s v="PRD4695"/>
    <x v="33"/>
    <x v="6"/>
    <d v="2026-05-15T00:00:00"/>
    <x v="1"/>
    <n v="263"/>
    <n v="533"/>
    <n v="612"/>
    <n v="-79"/>
    <n v="0.87091503267973858"/>
    <n v="0.14821763602251406"/>
    <s v="Stable"/>
    <s v="Understocked"/>
    <x v="1"/>
    <s v="Increase Safety Stock"/>
    <n v="95006.12"/>
  </r>
  <r>
    <s v="INVDEM001540"/>
    <s v="Walmart USA"/>
    <s v="ST775"/>
    <s v="Walmart Los Angeles Store"/>
    <s v="Midwest"/>
    <s v="California"/>
    <s v="Los Angeles"/>
    <s v="PRD1829"/>
    <x v="24"/>
    <x v="6"/>
    <d v="2025-02-08T00:00:00"/>
    <x v="0"/>
    <n v="685"/>
    <n v="912"/>
    <n v="694"/>
    <n v="218"/>
    <n v="0.6858789625360231"/>
    <n v="-0.23903508771929824"/>
    <s v="Stable"/>
    <s v="Understocked"/>
    <x v="2"/>
    <s v="Increase Safety Stock"/>
    <n v="137664.45000000001"/>
  </r>
  <r>
    <s v="INVDEM000820"/>
    <s v="Walmart USA"/>
    <s v="ST179"/>
    <s v="Walmart Springfield Store"/>
    <s v="Northeast"/>
    <s v="Illinois"/>
    <s v="Springfield"/>
    <s v="PRD8489"/>
    <x v="35"/>
    <x v="3"/>
    <d v="2025-03-12T00:00:00"/>
    <x v="2"/>
    <n v="32"/>
    <n v="555"/>
    <n v="525"/>
    <n v="30"/>
    <n v="0.94285714285714284"/>
    <n v="-5.4054054054054057E-2"/>
    <s v="Stable"/>
    <s v="Understocked"/>
    <x v="3"/>
    <s v="Increase Safety Stock"/>
    <n v="4587.5200000000004"/>
  </r>
  <r>
    <s v="INVDEM000167"/>
    <s v="Walmart USA"/>
    <s v="ST783"/>
    <s v="Walmart Toledo Store"/>
    <s v="Midwest"/>
    <s v="Ohio"/>
    <s v="Toledo"/>
    <s v="PRD8372"/>
    <x v="31"/>
    <x v="3"/>
    <d v="2025-09-11T00:00:00"/>
    <x v="4"/>
    <n v="741"/>
    <n v="857"/>
    <n v="741"/>
    <n v="116"/>
    <n v="0.84345479082321184"/>
    <n v="-0.13535589264877479"/>
    <s v="Stable"/>
    <s v="Balanced"/>
    <x v="1"/>
    <s v="Maintain Current Plan"/>
    <n v="139204.26"/>
  </r>
  <r>
    <s v="INVDEM001006"/>
    <s v="Walmart USA"/>
    <s v="ST953"/>
    <s v="Walmart Columbus Store"/>
    <s v="West"/>
    <s v="Ohio"/>
    <s v="Columbus"/>
    <s v="PRD2661"/>
    <x v="4"/>
    <x v="3"/>
    <d v="2025-09-15T00:00:00"/>
    <x v="3"/>
    <n v="391"/>
    <n v="585"/>
    <n v="493"/>
    <n v="92"/>
    <n v="0.81338742393509134"/>
    <n v="-0.15726495726495726"/>
    <s v="Stable"/>
    <s v="Understocked"/>
    <x v="3"/>
    <s v="Increase Safety Stock"/>
    <n v="61742.81"/>
  </r>
  <r>
    <s v="INVDEM000122"/>
    <s v="Walmart USA"/>
    <s v="ST167"/>
    <s v="Walmart Cleveland Store"/>
    <s v="South"/>
    <s v="Ohio"/>
    <s v="Cleveland"/>
    <s v="PRD8511"/>
    <x v="21"/>
    <x v="1"/>
    <d v="2025-08-08T00:00:00"/>
    <x v="2"/>
    <n v="449"/>
    <n v="768"/>
    <n v="581"/>
    <n v="187"/>
    <n v="0.67814113597246128"/>
    <n v="-0.24348958333333334"/>
    <s v="Stable"/>
    <s v="Understocked"/>
    <x v="2"/>
    <s v="Increase Safety Stock"/>
    <n v="43377.89"/>
  </r>
  <r>
    <s v="INVDEM001693"/>
    <s v="Walmart USA"/>
    <s v="ST187"/>
    <s v="Walmart Peoria Store"/>
    <s v="West"/>
    <s v="Illinois"/>
    <s v="Peoria"/>
    <s v="PRD1181"/>
    <x v="38"/>
    <x v="6"/>
    <d v="2025-07-14T00:00:00"/>
    <x v="2"/>
    <n v="86"/>
    <n v="98"/>
    <n v="86"/>
    <n v="12"/>
    <n v="0.86046511627906974"/>
    <n v="-0.12244897959183673"/>
    <s v="Stable"/>
    <s v="Balanced"/>
    <x v="3"/>
    <s v="Maintain Current Plan"/>
    <n v="23095.3"/>
  </r>
  <r>
    <s v="INVDEM000112"/>
    <s v="Walmart USA"/>
    <s v="ST602"/>
    <s v="Walmart Jacksonville Store"/>
    <s v="Northeast"/>
    <s v="Florida"/>
    <s v="Jacksonville"/>
    <s v="PRD4598"/>
    <x v="31"/>
    <x v="3"/>
    <d v="2026-05-09T00:00:00"/>
    <x v="2"/>
    <n v="242"/>
    <n v="285"/>
    <n v="308"/>
    <n v="-23"/>
    <n v="0.92532467532467533"/>
    <n v="8.0701754385964913E-2"/>
    <s v="Stable"/>
    <s v="Understocked"/>
    <x v="0"/>
    <s v="Increase Safety Stock"/>
    <n v="59210.14"/>
  </r>
  <r>
    <s v="INVDEM001457"/>
    <s v="Walmart USA"/>
    <s v="ST976"/>
    <s v="Walmart Rochester Store"/>
    <s v="Midwest"/>
    <s v="New York"/>
    <s v="Rochester"/>
    <s v="PRD8235"/>
    <x v="4"/>
    <x v="3"/>
    <d v="2026-02-22T00:00:00"/>
    <x v="2"/>
    <n v="1122"/>
    <n v="1339"/>
    <n v="1122"/>
    <n v="217"/>
    <n v="0.80659536541889487"/>
    <n v="-0.16206123973114264"/>
    <s v="Stable"/>
    <s v="Stockout Risk"/>
    <x v="2"/>
    <s v="Increase Safety Stock"/>
    <n v="366389.1"/>
  </r>
  <r>
    <s v="INVDEM000972"/>
    <s v="Walmart USA"/>
    <s v="ST633"/>
    <s v="Walmart Cincinnati Store"/>
    <s v="Northeast"/>
    <s v="Ohio"/>
    <s v="Cincinnati"/>
    <s v="PRD6328"/>
    <x v="12"/>
    <x v="6"/>
    <d v="2026-05-19T00:00:00"/>
    <x v="1"/>
    <n v="1277"/>
    <n v="1646"/>
    <n v="1654"/>
    <n v="-8"/>
    <n v="0.9951632406287787"/>
    <n v="4.8602673147023082E-3"/>
    <s v="Stable"/>
    <s v="Understocked"/>
    <x v="1"/>
    <s v="Increase Safety Stock"/>
    <n v="79608.179999999993"/>
  </r>
  <r>
    <s v="INVDEM001613"/>
    <s v="Walmart USA"/>
    <s v="ST299"/>
    <s v="Walmart San Jose Store"/>
    <s v="Northeast"/>
    <s v="California"/>
    <s v="San Jose"/>
    <s v="PRD4782"/>
    <x v="15"/>
    <x v="7"/>
    <d v="2025-02-05T00:00:00"/>
    <x v="0"/>
    <n v="46"/>
    <n v="266"/>
    <n v="214"/>
    <n v="52"/>
    <n v="0.7570093457943925"/>
    <n v="-0.19548872180451127"/>
    <s v="Stable"/>
    <s v="Understocked"/>
    <x v="0"/>
    <s v="Increase Safety Stock"/>
    <n v="20154.439999999999"/>
  </r>
  <r>
    <s v="INVDEM000613"/>
    <s v="Walmart USA"/>
    <s v="ST142"/>
    <s v="Walmart Phoenix Store"/>
    <s v="Northeast"/>
    <s v="Arizona"/>
    <s v="Phoenix"/>
    <s v="PRD5369"/>
    <x v="5"/>
    <x v="4"/>
    <d v="2026-03-03T00:00:00"/>
    <x v="1"/>
    <n v="83"/>
    <n v="88"/>
    <n v="83"/>
    <n v="5"/>
    <n v="0.93975903614457834"/>
    <n v="-5.6818181818181816E-2"/>
    <s v="Stable"/>
    <s v="Balanced"/>
    <x v="4"/>
    <s v="Maintain Current Plan"/>
    <n v="10117.700000000001"/>
  </r>
  <r>
    <s v="INVDEM000087"/>
    <s v="Walmart USA"/>
    <s v="ST300"/>
    <s v="Walmart Tucson Store"/>
    <s v="South"/>
    <s v="Arizona"/>
    <s v="Tucson"/>
    <s v="PRD6935"/>
    <x v="13"/>
    <x v="4"/>
    <d v="2026-03-31T00:00:00"/>
    <x v="1"/>
    <n v="576"/>
    <n v="552"/>
    <n v="666"/>
    <n v="-114"/>
    <n v="0.8288288288288288"/>
    <n v="0.20652173913043478"/>
    <s v="Stable"/>
    <s v="Understocked"/>
    <x v="3"/>
    <s v="Increase Safety Stock"/>
    <n v="72714.240000000005"/>
  </r>
  <r>
    <s v="INVDEM000588"/>
    <s v="Walmart USA"/>
    <s v="ST559"/>
    <s v="Walmart Orlando Store"/>
    <s v="West"/>
    <s v="Florida"/>
    <s v="Orlando"/>
    <s v="PRD6706"/>
    <x v="31"/>
    <x v="3"/>
    <d v="2025-11-13T00:00:00"/>
    <x v="4"/>
    <n v="96"/>
    <n v="115"/>
    <n v="96"/>
    <n v="19"/>
    <n v="0.80208333333333337"/>
    <n v="-0.16521739130434782"/>
    <s v="Stable"/>
    <s v="Balanced"/>
    <x v="3"/>
    <s v="Maintain Current Plan"/>
    <n v="46055.040000000001"/>
  </r>
  <r>
    <s v="INVDEM000841"/>
    <s v="Walmart USA"/>
    <s v="ST858"/>
    <s v="Walmart Mesa Store"/>
    <s v="South"/>
    <s v="Arizona"/>
    <s v="Mesa"/>
    <s v="PRD1221"/>
    <x v="34"/>
    <x v="5"/>
    <d v="2025-05-25T00:00:00"/>
    <x v="4"/>
    <n v="577"/>
    <n v="552"/>
    <n v="577"/>
    <n v="-25"/>
    <n v="0.95667244367417681"/>
    <n v="4.5289855072463768E-2"/>
    <s v="Stable"/>
    <s v="Balanced"/>
    <x v="5"/>
    <s v="Maintain Current Plan"/>
    <n v="47013.96"/>
  </r>
  <r>
    <s v="INVDEM000450"/>
    <s v="Walmart USA"/>
    <s v="ST631"/>
    <s v="Walmart Dallas Store"/>
    <s v="South"/>
    <s v="Texas"/>
    <s v="Dallas"/>
    <s v="PRD7250"/>
    <x v="19"/>
    <x v="5"/>
    <d v="2025-05-01T00:00:00"/>
    <x v="4"/>
    <n v="254"/>
    <n v="514"/>
    <n v="752"/>
    <n v="-238"/>
    <n v="0.6835106382978724"/>
    <n v="0.46303501945525294"/>
    <s v="Stable"/>
    <s v="Understocked"/>
    <x v="1"/>
    <s v="Increase Safety Stock"/>
    <n v="7609.84"/>
  </r>
  <r>
    <s v="INVDEM001270"/>
    <s v="Walmart USA"/>
    <s v="ST826"/>
    <s v="Walmart Savannah Store"/>
    <s v="West"/>
    <s v="Georgia"/>
    <s v="Savannah"/>
    <s v="PRD3542"/>
    <x v="31"/>
    <x v="3"/>
    <d v="2025-09-12T00:00:00"/>
    <x v="4"/>
    <n v="414"/>
    <n v="592"/>
    <n v="578"/>
    <n v="14"/>
    <n v="0.97577854671280273"/>
    <n v="-2.364864864864865E-2"/>
    <s v="Stable"/>
    <s v="Understocked"/>
    <x v="2"/>
    <s v="Increase Safety Stock"/>
    <n v="120258.72"/>
  </r>
  <r>
    <s v="INVDEM000125"/>
    <s v="Walmart USA"/>
    <s v="ST337"/>
    <s v="Walmart San Diego Store"/>
    <s v="South"/>
    <s v="California"/>
    <s v="San Diego"/>
    <s v="PRD6291"/>
    <x v="10"/>
    <x v="2"/>
    <d v="2026-03-13T00:00:00"/>
    <x v="1"/>
    <n v="242"/>
    <n v="173"/>
    <n v="242"/>
    <n v="-69"/>
    <n v="0.71487603305785119"/>
    <n v="0.39884393063583817"/>
    <s v="Stable"/>
    <s v="Balanced"/>
    <x v="3"/>
    <s v="Increase Safety Stock"/>
    <n v="22220.44"/>
  </r>
  <r>
    <s v="INVDEM000018"/>
    <s v="Walmart USA"/>
    <s v="ST816"/>
    <s v="Walmart Atlanta Store"/>
    <s v="South"/>
    <s v="Georgia"/>
    <s v="Atlanta"/>
    <s v="PRD5981"/>
    <x v="4"/>
    <x v="3"/>
    <d v="2025-05-27T00:00:00"/>
    <x v="2"/>
    <n v="36"/>
    <n v="36"/>
    <n v="36"/>
    <n v="0"/>
    <n v="1"/>
    <n v="0"/>
    <s v="Stable"/>
    <s v="Overstocked"/>
    <x v="1"/>
    <s v="Reduce Reorder Quantity"/>
    <n v="5966.64"/>
  </r>
  <r>
    <s v="INVDEM000536"/>
    <s v="Walmart USA"/>
    <s v="ST816"/>
    <s v="Walmart Atlanta Store"/>
    <s v="West"/>
    <s v="Georgia"/>
    <s v="Atlanta"/>
    <s v="PRD3756"/>
    <x v="8"/>
    <x v="5"/>
    <d v="2026-03-08T00:00:00"/>
    <x v="1"/>
    <n v="165"/>
    <n v="137"/>
    <n v="165"/>
    <n v="-28"/>
    <n v="0.83030303030303032"/>
    <n v="0.20437956204379562"/>
    <s v="Stable"/>
    <s v="Stockout Risk"/>
    <x v="2"/>
    <s v="Increase Safety Stock"/>
    <n v="30807.15"/>
  </r>
  <r>
    <s v="INVDEM001408"/>
    <s v="Walmart USA"/>
    <s v="ST532"/>
    <s v="Walmart Cincinnati Store"/>
    <s v="West"/>
    <s v="Ohio"/>
    <s v="Cincinnati"/>
    <s v="PRD7964"/>
    <x v="30"/>
    <x v="0"/>
    <d v="2026-02-15T00:00:00"/>
    <x v="0"/>
    <n v="174"/>
    <n v="376"/>
    <n v="385"/>
    <n v="-9"/>
    <n v="0.97662337662337662"/>
    <n v="2.3936170212765957E-2"/>
    <s v="Stable"/>
    <s v="Understocked"/>
    <x v="2"/>
    <s v="Increase Safety Stock"/>
    <n v="68549.039999999994"/>
  </r>
  <r>
    <s v="INVDEM001735"/>
    <s v="Walmart USA"/>
    <s v="ST521"/>
    <s v="Walmart Phoenix Store"/>
    <s v="West"/>
    <s v="Arizona"/>
    <s v="Phoenix"/>
    <s v="PRD7436"/>
    <x v="25"/>
    <x v="0"/>
    <d v="2026-01-14T00:00:00"/>
    <x v="1"/>
    <n v="557"/>
    <n v="738"/>
    <n v="557"/>
    <n v="181"/>
    <n v="0.67504488330341106"/>
    <n v="-0.24525745257452575"/>
    <s v="Stable"/>
    <s v="Stockout Risk"/>
    <x v="2"/>
    <s v="Increase Safety Stock"/>
    <n v="117543.71"/>
  </r>
  <r>
    <s v="INVDEM000439"/>
    <s v="Walmart USA"/>
    <s v="ST990"/>
    <s v="Walmart Augusta Store"/>
    <s v="Midwest"/>
    <s v="Georgia"/>
    <s v="Augusta"/>
    <s v="PRD1176"/>
    <x v="10"/>
    <x v="2"/>
    <d v="2025-06-30T00:00:00"/>
    <x v="4"/>
    <n v="94"/>
    <n v="108"/>
    <n v="94"/>
    <n v="14"/>
    <n v="0.85106382978723405"/>
    <n v="-0.12962962962962962"/>
    <s v="Stable"/>
    <s v="Overstocked"/>
    <x v="4"/>
    <s v="Reduce Reorder Quantity"/>
    <n v="8692.18"/>
  </r>
  <r>
    <s v="INVDEM001373"/>
    <s v="Walmart USA"/>
    <s v="ST737"/>
    <s v="Walmart Atlanta Store"/>
    <s v="South"/>
    <s v="Georgia"/>
    <s v="Atlanta"/>
    <s v="PRD1959"/>
    <x v="3"/>
    <x v="2"/>
    <d v="2026-02-24T00:00:00"/>
    <x v="4"/>
    <n v="560"/>
    <n v="573"/>
    <n v="866"/>
    <n v="-293"/>
    <n v="0.66166281755196299"/>
    <n v="0.51134380453752182"/>
    <s v="Unstable"/>
    <s v="Understocked"/>
    <x v="4"/>
    <s v="Increase Safety Stock"/>
    <n v="64898.400000000001"/>
  </r>
  <r>
    <s v="INVDEM001901"/>
    <s v="Walmart USA"/>
    <s v="ST314"/>
    <s v="Walmart Springfield Store"/>
    <s v="West"/>
    <s v="Illinois"/>
    <s v="Springfield"/>
    <s v="PRD1343"/>
    <x v="1"/>
    <x v="0"/>
    <d v="2026-02-02T00:00:00"/>
    <x v="1"/>
    <n v="1035"/>
    <n v="1280"/>
    <n v="1394"/>
    <n v="-114"/>
    <n v="0.9182209469153515"/>
    <n v="8.9062500000000003E-2"/>
    <s v="Stable"/>
    <s v="Understocked"/>
    <x v="2"/>
    <s v="Increase Safety Stock"/>
    <n v="229904.55"/>
  </r>
  <r>
    <s v="INVDEM000604"/>
    <s v="Walmart USA"/>
    <s v="ST549"/>
    <s v="Walmart Naperville Store"/>
    <s v="Northeast"/>
    <s v="Illinois"/>
    <s v="Naperville"/>
    <s v="PRD2006"/>
    <x v="1"/>
    <x v="7"/>
    <d v="2025-05-05T00:00:00"/>
    <x v="1"/>
    <n v="266"/>
    <n v="276"/>
    <n v="266"/>
    <n v="10"/>
    <n v="0.96240601503759393"/>
    <n v="-3.6231884057971016E-2"/>
    <s v="Stable"/>
    <s v="Stockout Risk"/>
    <x v="0"/>
    <s v="Increase Safety Stock"/>
    <n v="34665.120000000003"/>
  </r>
  <r>
    <s v="INVDEM001064"/>
    <s v="Walmart USA"/>
    <s v="ST783"/>
    <s v="Walmart Buffalo Store"/>
    <s v="South"/>
    <s v="New York"/>
    <s v="Buffalo"/>
    <s v="PRD4782"/>
    <x v="8"/>
    <x v="5"/>
    <d v="2025-11-06T00:00:00"/>
    <x v="1"/>
    <n v="386"/>
    <n v="711"/>
    <n v="631"/>
    <n v="80"/>
    <n v="0.87321711568938198"/>
    <n v="-0.11251758087201125"/>
    <s v="Stable"/>
    <s v="Understocked"/>
    <x v="4"/>
    <s v="Increase Safety Stock"/>
    <n v="98256.3"/>
  </r>
  <r>
    <s v="INVDEM001524"/>
    <s v="Walmart USA"/>
    <s v="ST832"/>
    <s v="Walmart Mesa Store"/>
    <s v="Midwest"/>
    <s v="Arizona"/>
    <s v="Mesa"/>
    <s v="PRD5643"/>
    <x v="39"/>
    <x v="7"/>
    <d v="2026-04-21T00:00:00"/>
    <x v="1"/>
    <n v="669"/>
    <n v="1210"/>
    <n v="1629"/>
    <n v="-419"/>
    <n v="0.74278698588090852"/>
    <n v="0.34628099173553717"/>
    <s v="Stable"/>
    <s v="Understocked"/>
    <x v="3"/>
    <s v="Increase Safety Stock"/>
    <n v="138161.88"/>
  </r>
  <r>
    <s v="INVDEM001547"/>
    <s v="Walmart USA"/>
    <s v="ST319"/>
    <s v="Walmart Savannah Store"/>
    <s v="Northeast"/>
    <s v="Georgia"/>
    <s v="Savannah"/>
    <s v="PRD6397"/>
    <x v="22"/>
    <x v="1"/>
    <d v="2026-02-27T00:00:00"/>
    <x v="0"/>
    <n v="537"/>
    <n v="654"/>
    <n v="537"/>
    <n v="117"/>
    <n v="0.78212290502793302"/>
    <n v="-0.17889908256880735"/>
    <s v="Stable"/>
    <s v="Stockout Risk"/>
    <x v="1"/>
    <s v="Increase Safety Stock"/>
    <n v="130603.77"/>
  </r>
  <r>
    <s v="INVDEM001678"/>
    <s v="Walmart USA"/>
    <s v="ST175"/>
    <s v="Walmart Albany Store"/>
    <s v="South"/>
    <s v="New York"/>
    <s v="Albany"/>
    <s v="PRD9822"/>
    <x v="19"/>
    <x v="5"/>
    <d v="2025-11-24T00:00:00"/>
    <x v="0"/>
    <n v="50"/>
    <n v="83"/>
    <n v="107"/>
    <n v="-24"/>
    <n v="0.77570093457943923"/>
    <n v="0.28915662650602408"/>
    <s v="Stable"/>
    <s v="Understocked"/>
    <x v="1"/>
    <s v="Increase Safety Stock"/>
    <n v="2808"/>
  </r>
  <r>
    <s v="INVDEM001425"/>
    <s v="Walmart USA"/>
    <s v="ST524"/>
    <s v="Walmart Albany Store"/>
    <s v="Midwest"/>
    <s v="New York"/>
    <s v="Albany"/>
    <s v="PRD2768"/>
    <x v="38"/>
    <x v="6"/>
    <d v="2025-06-07T00:00:00"/>
    <x v="0"/>
    <n v="190"/>
    <n v="860"/>
    <n v="836"/>
    <n v="24"/>
    <n v="0.9712918660287081"/>
    <n v="-2.7906976744186046E-2"/>
    <s v="Stable"/>
    <s v="Understocked"/>
    <x v="4"/>
    <s v="Increase Safety Stock"/>
    <n v="79988.100000000006"/>
  </r>
  <r>
    <s v="INVDEM001983"/>
    <s v="Walmart USA"/>
    <s v="ST734"/>
    <s v="Walmart Atlanta Store"/>
    <s v="West"/>
    <s v="Georgia"/>
    <s v="Atlanta"/>
    <s v="PRD6800"/>
    <x v="4"/>
    <x v="3"/>
    <d v="2025-01-16T00:00:00"/>
    <x v="3"/>
    <n v="940"/>
    <n v="1341"/>
    <n v="1106"/>
    <n v="235"/>
    <n v="0.78752260397830021"/>
    <n v="-0.17524235645041014"/>
    <s v="Stable"/>
    <s v="Understocked"/>
    <x v="2"/>
    <s v="Increase Safety Stock"/>
    <n v="285205.40000000002"/>
  </r>
  <r>
    <s v="INVDEM001101"/>
    <s v="Walmart USA"/>
    <s v="ST329"/>
    <s v="Walmart San Diego Store"/>
    <s v="Northeast"/>
    <s v="California"/>
    <s v="San Diego"/>
    <s v="PRD6329"/>
    <x v="34"/>
    <x v="5"/>
    <d v="2025-04-08T00:00:00"/>
    <x v="3"/>
    <n v="1813"/>
    <n v="2238"/>
    <n v="1813"/>
    <n v="425"/>
    <n v="0.76558190843905127"/>
    <n v="-0.18990169794459338"/>
    <s v="Stable"/>
    <s v="Balanced"/>
    <x v="2"/>
    <s v="Maintain Current Plan"/>
    <n v="345104.55"/>
  </r>
  <r>
    <s v="INVDEM000153"/>
    <s v="Walmart USA"/>
    <s v="ST576"/>
    <s v="Walmart Columbus Store"/>
    <s v="South"/>
    <s v="Ohio"/>
    <s v="Columbus"/>
    <s v="PRD4457"/>
    <x v="31"/>
    <x v="3"/>
    <d v="2025-02-08T00:00:00"/>
    <x v="4"/>
    <n v="1123"/>
    <n v="1492"/>
    <n v="1144"/>
    <n v="348"/>
    <n v="0.69580419580419584"/>
    <n v="-0.23324396782841822"/>
    <s v="Stable"/>
    <s v="Understocked"/>
    <x v="2"/>
    <s v="Increase Safety Stock"/>
    <n v="166776.73000000001"/>
  </r>
  <r>
    <s v="INVDEM000362"/>
    <s v="Walmart USA"/>
    <s v="ST883"/>
    <s v="Walmart San Jose Store"/>
    <s v="South"/>
    <s v="California"/>
    <s v="San Jose"/>
    <s v="PRD3507"/>
    <x v="16"/>
    <x v="5"/>
    <d v="2025-08-14T00:00:00"/>
    <x v="4"/>
    <n v="418"/>
    <n v="562"/>
    <n v="418"/>
    <n v="144"/>
    <n v="0.65550239234449759"/>
    <n v="-0.25622775800711745"/>
    <s v="Stable"/>
    <s v="Stockout Risk"/>
    <x v="3"/>
    <s v="Increase Safety Stock"/>
    <n v="35408.78"/>
  </r>
  <r>
    <s v="INVDEM001781"/>
    <s v="Walmart USA"/>
    <s v="ST316"/>
    <s v="Walmart Augusta Store"/>
    <s v="Northeast"/>
    <s v="Georgia"/>
    <s v="Augusta"/>
    <s v="PRD7547"/>
    <x v="28"/>
    <x v="4"/>
    <d v="2025-11-22T00:00:00"/>
    <x v="1"/>
    <n v="395"/>
    <n v="370"/>
    <n v="395"/>
    <n v="-25"/>
    <n v="0.93670886075949367"/>
    <n v="6.7567567567567571E-2"/>
    <s v="Stable"/>
    <s v="Balanced"/>
    <x v="5"/>
    <s v="Maintain Current Plan"/>
    <n v="156818.95000000001"/>
  </r>
  <r>
    <s v="INVDEM001355"/>
    <s v="Walmart USA"/>
    <s v="ST526"/>
    <s v="Walmart Peoria Store"/>
    <s v="Midwest"/>
    <s v="Illinois"/>
    <s v="Peoria"/>
    <s v="PRD7356"/>
    <x v="37"/>
    <x v="6"/>
    <d v="2025-05-17T00:00:00"/>
    <x v="4"/>
    <n v="66"/>
    <n v="72"/>
    <n v="66"/>
    <n v="6"/>
    <n v="0.90909090909090906"/>
    <n v="-8.3333333333333329E-2"/>
    <s v="Stable"/>
    <s v="Overstocked"/>
    <x v="4"/>
    <s v="Reduce Reorder Quantity"/>
    <n v="19376.28"/>
  </r>
  <r>
    <s v="INVDEM001986"/>
    <s v="Walmart USA"/>
    <s v="ST990"/>
    <s v="Walmart Buffalo Store"/>
    <s v="Midwest"/>
    <s v="New York"/>
    <s v="Buffalo"/>
    <s v="PRD7690"/>
    <x v="29"/>
    <x v="3"/>
    <d v="2025-11-26T00:00:00"/>
    <x v="4"/>
    <n v="277"/>
    <n v="520"/>
    <n v="418"/>
    <n v="102"/>
    <n v="0.75598086124401909"/>
    <n v="-0.19615384615384615"/>
    <s v="Stable"/>
    <s v="Understocked"/>
    <x v="2"/>
    <s v="Increase Safety Stock"/>
    <n v="42439.17"/>
  </r>
  <r>
    <s v="INVDEM000745"/>
    <s v="Walmart USA"/>
    <s v="ST563"/>
    <s v="Walmart Tucson Store"/>
    <s v="West"/>
    <s v="Arizona"/>
    <s v="Tucson"/>
    <s v="PRD6918"/>
    <x v="15"/>
    <x v="7"/>
    <d v="2025-07-05T00:00:00"/>
    <x v="4"/>
    <n v="126"/>
    <n v="213"/>
    <n v="195"/>
    <n v="18"/>
    <n v="0.90769230769230769"/>
    <n v="-8.4507042253521125E-2"/>
    <s v="Stable"/>
    <s v="Understocked"/>
    <x v="3"/>
    <s v="Increase Safety Stock"/>
    <n v="28699.02"/>
  </r>
  <r>
    <s v="INVDEM000519"/>
    <s v="Walmart USA"/>
    <s v="ST495"/>
    <s v="Walmart Augusta Store"/>
    <s v="South"/>
    <s v="Georgia"/>
    <s v="Augusta"/>
    <s v="PRD5222"/>
    <x v="24"/>
    <x v="6"/>
    <d v="2025-02-11T00:00:00"/>
    <x v="4"/>
    <n v="198"/>
    <n v="205"/>
    <n v="198"/>
    <n v="7"/>
    <n v="0.96464646464646464"/>
    <n v="-3.4146341463414637E-2"/>
    <s v="Stable"/>
    <s v="Stockout Risk"/>
    <x v="0"/>
    <s v="Increase Safety Stock"/>
    <n v="55051.92"/>
  </r>
  <r>
    <s v="INVDEM000457"/>
    <s v="Walmart USA"/>
    <s v="ST174"/>
    <s v="Walmart Springfield Store"/>
    <s v="South"/>
    <s v="Illinois"/>
    <s v="Springfield"/>
    <s v="PRD8984"/>
    <x v="34"/>
    <x v="5"/>
    <d v="2025-05-07T00:00:00"/>
    <x v="3"/>
    <n v="864"/>
    <n v="1102"/>
    <n v="1569"/>
    <n v="-467"/>
    <n v="0.70235818992989163"/>
    <n v="0.42377495462794917"/>
    <s v="Stable"/>
    <s v="Understocked"/>
    <x v="1"/>
    <s v="Increase Safety Stock"/>
    <n v="90927.360000000001"/>
  </r>
  <r>
    <s v="INVDEM001434"/>
    <s v="Walmart USA"/>
    <s v="ST489"/>
    <s v="Walmart Savannah Store"/>
    <s v="West"/>
    <s v="Georgia"/>
    <s v="Savannah"/>
    <s v="PRD6012"/>
    <x v="38"/>
    <x v="6"/>
    <d v="2025-07-22T00:00:00"/>
    <x v="4"/>
    <n v="47"/>
    <n v="290"/>
    <n v="292"/>
    <n v="-2"/>
    <n v="0.99315068493150682"/>
    <n v="6.8965517241379309E-3"/>
    <s v="Stable"/>
    <s v="Understocked"/>
    <x v="2"/>
    <s v="Increase Safety Stock"/>
    <n v="13975.45"/>
  </r>
  <r>
    <s v="INVDEM001617"/>
    <s v="Walmart USA"/>
    <s v="ST782"/>
    <s v="Walmart Miami Store"/>
    <s v="Northeast"/>
    <s v="Florida"/>
    <s v="Miami"/>
    <s v="PRD1846"/>
    <x v="20"/>
    <x v="0"/>
    <d v="2025-05-04T00:00:00"/>
    <x v="1"/>
    <n v="312"/>
    <n v="284"/>
    <n v="312"/>
    <n v="-28"/>
    <n v="0.91025641025641024"/>
    <n v="9.8591549295774641E-2"/>
    <s v="Stable"/>
    <s v="Balanced"/>
    <x v="1"/>
    <s v="Maintain Current Plan"/>
    <n v="43807.92"/>
  </r>
  <r>
    <s v="INVDEM001167"/>
    <s v="Walmart USA"/>
    <s v="ST685"/>
    <s v="Walmart Sacramento Store"/>
    <s v="West"/>
    <s v="California"/>
    <s v="Sacramento"/>
    <s v="PRD5733"/>
    <x v="15"/>
    <x v="7"/>
    <d v="2025-11-27T00:00:00"/>
    <x v="3"/>
    <n v="1152"/>
    <n v="1204"/>
    <n v="1292"/>
    <n v="-88"/>
    <n v="0.93188854489164086"/>
    <n v="7.3089700996677748E-2"/>
    <s v="Stable"/>
    <s v="Understocked"/>
    <x v="1"/>
    <s v="Increase Safety Stock"/>
    <n v="116064"/>
  </r>
  <r>
    <s v="INVDEM000337"/>
    <s v="Walmart USA"/>
    <s v="ST198"/>
    <s v="Walmart New York City Store"/>
    <s v="South"/>
    <s v="New York"/>
    <s v="New York City"/>
    <s v="PRD2301"/>
    <x v="15"/>
    <x v="7"/>
    <d v="2025-05-18T00:00:00"/>
    <x v="4"/>
    <n v="714"/>
    <n v="1301"/>
    <n v="1141"/>
    <n v="160"/>
    <n v="0.85977212971077999"/>
    <n v="-0.12298232129131437"/>
    <s v="Stable"/>
    <s v="Understocked"/>
    <x v="2"/>
    <s v="Increase Safety Stock"/>
    <n v="33679.379999999997"/>
  </r>
  <r>
    <s v="INVDEM001338"/>
    <s v="Walmart USA"/>
    <s v="ST119"/>
    <s v="Walmart Cleveland Store"/>
    <s v="Midwest"/>
    <s v="Ohio"/>
    <s v="Cleveland"/>
    <s v="PRD2514"/>
    <x v="15"/>
    <x v="7"/>
    <d v="2025-06-27T00:00:00"/>
    <x v="2"/>
    <n v="429"/>
    <n v="660"/>
    <n v="646"/>
    <n v="14"/>
    <n v="0.97832817337461297"/>
    <n v="-2.1212121212121213E-2"/>
    <s v="Stable"/>
    <s v="Understocked"/>
    <x v="1"/>
    <s v=" improve forecast model "/>
    <n v="45147.96"/>
  </r>
  <r>
    <s v="INVDEM000204"/>
    <s v="Walmart USA"/>
    <s v="ST161"/>
    <s v="Walmart Savannah Store"/>
    <s v="West"/>
    <s v="Georgia"/>
    <s v="Savannah"/>
    <s v="PRD2285"/>
    <x v="1"/>
    <x v="0"/>
    <d v="2025-03-26T00:00:00"/>
    <x v="4"/>
    <n v="698"/>
    <n v="1498"/>
    <n v="1594"/>
    <n v="-96"/>
    <n v="0.93977415307402756"/>
    <n v="6.4085447263017362E-2"/>
    <s v="Stable"/>
    <s v="Understocked"/>
    <x v="1"/>
    <s v="Increase Safety Stock"/>
    <n v="179260.36"/>
  </r>
  <r>
    <s v="INVDEM001875"/>
    <s v="Walmart USA"/>
    <s v="ST681"/>
    <s v="Walmart Peoria Store"/>
    <s v="Northeast"/>
    <s v="Illinois"/>
    <s v="Peoria"/>
    <s v="PRD9098"/>
    <x v="28"/>
    <x v="4"/>
    <d v="2026-05-23T00:00:00"/>
    <x v="0"/>
    <n v="455"/>
    <n v="410"/>
    <n v="576"/>
    <n v="-166"/>
    <n v="0.71180555555555558"/>
    <n v="0.40487804878048783"/>
    <s v="Stable"/>
    <s v="Understocked"/>
    <x v="3"/>
    <s v="Increase Safety Stock"/>
    <n v="18027.099999999999"/>
  </r>
  <r>
    <s v="INVDEM001625"/>
    <s v="Walmart USA"/>
    <s v="ST954"/>
    <s v="Walmart Toledo Store"/>
    <s v="South"/>
    <s v="Ohio"/>
    <s v="Toledo"/>
    <s v="PRD4351"/>
    <x v="13"/>
    <x v="4"/>
    <d v="2026-02-05T00:00:00"/>
    <x v="1"/>
    <n v="393"/>
    <n v="554"/>
    <n v="714"/>
    <n v="-160"/>
    <n v="0.77591036414565828"/>
    <n v="0.28880866425992779"/>
    <s v="Stable"/>
    <s v="Understocked"/>
    <x v="2"/>
    <s v="Increase Safety Stock"/>
    <n v="87863.01"/>
  </r>
  <r>
    <s v="INVDEM000679"/>
    <s v="Walmart USA"/>
    <s v="ST482"/>
    <s v="Walmart New York City Store"/>
    <s v="West"/>
    <s v="New York"/>
    <s v="New York City"/>
    <s v="PRD8785"/>
    <x v="29"/>
    <x v="3"/>
    <d v="2025-06-19T00:00:00"/>
    <x v="2"/>
    <n v="138"/>
    <n v="146"/>
    <n v="138"/>
    <n v="8"/>
    <n v="0.94202898550724634"/>
    <n v="-5.4794520547945202E-2"/>
    <s v="Stable"/>
    <s v="Overstocked"/>
    <x v="3"/>
    <s v="Reduce Reorder Quantity"/>
    <n v="38659.32"/>
  </r>
  <r>
    <s v="INVDEM001644"/>
    <s v="Walmart USA"/>
    <s v="ST326"/>
    <s v="Walmart Peoria Store"/>
    <s v="Northeast"/>
    <s v="Illinois"/>
    <s v="Peoria"/>
    <s v="PRD7971"/>
    <x v="10"/>
    <x v="2"/>
    <d v="2025-05-27T00:00:00"/>
    <x v="3"/>
    <n v="172"/>
    <n v="427"/>
    <n v="365"/>
    <n v="62"/>
    <n v="0.83013698630136989"/>
    <n v="-0.14519906323185011"/>
    <s v="Stable"/>
    <s v="Understocked"/>
    <x v="2"/>
    <s v="Increase Safety Stock"/>
    <n v="67406.8"/>
  </r>
  <r>
    <s v="INVDEM001451"/>
    <s v="Walmart USA"/>
    <s v="ST386"/>
    <s v="Walmart Columbus Store"/>
    <s v="South"/>
    <s v="Ohio"/>
    <s v="Columbus"/>
    <s v="PRD2213"/>
    <x v="4"/>
    <x v="3"/>
    <d v="2025-12-05T00:00:00"/>
    <x v="0"/>
    <n v="324"/>
    <n v="362"/>
    <n v="324"/>
    <n v="38"/>
    <n v="0.88271604938271608"/>
    <n v="-0.10497237569060773"/>
    <s v="Stable"/>
    <s v="Stockout Risk"/>
    <x v="0"/>
    <s v="Increase Safety Stock"/>
    <n v="27938.52"/>
  </r>
  <r>
    <s v="INVDEM001069"/>
    <s v="Walmart USA"/>
    <s v="ST242"/>
    <s v="Walmart Jacksonville Store"/>
    <s v="South"/>
    <s v="Florida"/>
    <s v="Jacksonville"/>
    <s v="PRD6842"/>
    <x v="34"/>
    <x v="5"/>
    <d v="2025-03-20T00:00:00"/>
    <x v="2"/>
    <n v="583"/>
    <n v="674"/>
    <n v="583"/>
    <n v="91"/>
    <n v="0.84391080617495717"/>
    <n v="-0.13501483679525222"/>
    <s v="Stable"/>
    <s v="Stockout Risk"/>
    <x v="2"/>
    <s v="Increase Safety Stock"/>
    <n v="5474.37"/>
  </r>
  <r>
    <s v="INVDEM000448"/>
    <s v="Walmart USA"/>
    <s v="ST297"/>
    <s v="Walmart Peoria Store"/>
    <s v="West"/>
    <s v="Illinois"/>
    <s v="Peoria"/>
    <s v="PRD6199"/>
    <x v="3"/>
    <x v="2"/>
    <d v="2025-06-03T00:00:00"/>
    <x v="4"/>
    <n v="29"/>
    <n v="36"/>
    <n v="29"/>
    <n v="7"/>
    <n v="0.75862068965517238"/>
    <n v="-0.19444444444444445"/>
    <s v="Stable"/>
    <s v="Balanced"/>
    <x v="4"/>
    <s v="Maintain Current Plan"/>
    <n v="4350.58"/>
  </r>
  <r>
    <s v="INVDEM000518"/>
    <s v="Walmart USA"/>
    <s v="ST753"/>
    <s v="Walmart Dallas Store"/>
    <s v="Midwest"/>
    <s v="Texas"/>
    <s v="Dallas"/>
    <s v="PRD5753"/>
    <x v="13"/>
    <x v="4"/>
    <d v="2026-05-18T00:00:00"/>
    <x v="2"/>
    <n v="61"/>
    <n v="201"/>
    <n v="299"/>
    <n v="-98"/>
    <n v="0.67224080267558528"/>
    <n v="0.48756218905472637"/>
    <s v="Stable"/>
    <s v="Understocked"/>
    <x v="3"/>
    <s v="Maintain Current Plan"/>
    <n v="20730.240000000002"/>
  </r>
  <r>
    <s v="INVDEM000629"/>
    <s v="Walmart USA"/>
    <s v="ST307"/>
    <s v="Walmart Tampa Store"/>
    <s v="Midwest"/>
    <s v="Florida"/>
    <s v="Tampa"/>
    <s v="PRD8738"/>
    <x v="23"/>
    <x v="1"/>
    <d v="2025-10-20T00:00:00"/>
    <x v="1"/>
    <n v="144"/>
    <n v="564"/>
    <n v="503"/>
    <n v="61"/>
    <n v="0.87872763419483102"/>
    <n v="-0.10815602836879433"/>
    <s v="Stable"/>
    <s v="Understocked"/>
    <x v="1"/>
    <s v="Increase Safety Stock"/>
    <n v="31789.439999999999"/>
  </r>
  <r>
    <s v="INVDEM001853"/>
    <s v="Walmart USA"/>
    <s v="ST161"/>
    <s v="Walmart Sacramento Store"/>
    <s v="Midwest"/>
    <s v="California"/>
    <s v="Sacramento"/>
    <s v="PRD7961"/>
    <x v="39"/>
    <x v="7"/>
    <d v="2025-05-23T00:00:00"/>
    <x v="4"/>
    <n v="500"/>
    <n v="1272"/>
    <n v="1024"/>
    <n v="248"/>
    <n v="0.7578125"/>
    <n v="-0.19496855345911951"/>
    <s v="Stable"/>
    <s v="Understocked"/>
    <x v="4"/>
    <s v="Increase Safety Stock"/>
    <n v="129680"/>
  </r>
  <r>
    <s v="INVDEM000538"/>
    <s v="Walmart USA"/>
    <s v="ST684"/>
    <s v="Walmart Scottsdale Store"/>
    <s v="West"/>
    <s v="Arizona"/>
    <s v="Scottsdale"/>
    <s v="PRD3907"/>
    <x v="31"/>
    <x v="3"/>
    <d v="2026-04-05T00:00:00"/>
    <x v="0"/>
    <n v="170"/>
    <n v="225"/>
    <n v="170"/>
    <n v="55"/>
    <n v="0.67647058823529416"/>
    <n v="-0.24444444444444444"/>
    <s v="Stable"/>
    <s v="Stockout Risk"/>
    <x v="4"/>
    <s v="Increase Safety Stock"/>
    <n v="34022.1"/>
  </r>
  <r>
    <s v="INVDEM000622"/>
    <s v="Walmart USA"/>
    <s v="ST678"/>
    <s v="Walmart Naperville Store"/>
    <s v="West"/>
    <s v="Illinois"/>
    <s v="Naperville"/>
    <s v="PRD9157"/>
    <x v="7"/>
    <x v="2"/>
    <d v="2025-05-21T00:00:00"/>
    <x v="3"/>
    <n v="82"/>
    <n v="66"/>
    <n v="82"/>
    <n v="-16"/>
    <n v="0.80487804878048785"/>
    <n v="0.24242424242424243"/>
    <s v="Stable"/>
    <s v="Overstocked"/>
    <x v="2"/>
    <s v="Reduce Reorder Quantity"/>
    <n v="5972.88"/>
  </r>
  <r>
    <s v="INVDEM001690"/>
    <s v="Walmart USA"/>
    <s v="ST921"/>
    <s v="Walmart Tucson Store"/>
    <s v="Midwest"/>
    <s v="Arizona"/>
    <s v="Tucson"/>
    <s v="PRD9184"/>
    <x v="22"/>
    <x v="1"/>
    <d v="2025-03-02T00:00:00"/>
    <x v="2"/>
    <n v="994"/>
    <n v="1112"/>
    <n v="1062"/>
    <n v="50"/>
    <n v="0.95291902071563084"/>
    <n v="-4.4964028776978415E-2"/>
    <s v="Stable"/>
    <s v="Understocked"/>
    <x v="2"/>
    <s v="Increase Safety Stock"/>
    <n v="173641.86"/>
  </r>
  <r>
    <s v="INVDEM001951"/>
    <s v="Walmart USA"/>
    <s v="ST284"/>
    <s v="Walmart Scottsdale Store"/>
    <s v="South"/>
    <s v="Arizona"/>
    <s v="Scottsdale"/>
    <s v="PRD1715"/>
    <x v="19"/>
    <x v="5"/>
    <d v="2025-05-31T00:00:00"/>
    <x v="0"/>
    <n v="231"/>
    <n v="910"/>
    <n v="846"/>
    <n v="64"/>
    <n v="0.92434988179669031"/>
    <n v="-7.032967032967033E-2"/>
    <s v="Stable"/>
    <s v="Understocked"/>
    <x v="4"/>
    <s v="Increase Safety Stock"/>
    <n v="115546.2"/>
  </r>
  <r>
    <s v="INVDEM000303"/>
    <s v="Walmart USA"/>
    <s v="ST821"/>
    <s v="Walmart San Jose Store"/>
    <s v="West"/>
    <s v="California"/>
    <s v="San Jose"/>
    <s v="PRD7525"/>
    <x v="26"/>
    <x v="2"/>
    <d v="2025-10-14T00:00:00"/>
    <x v="4"/>
    <n v="294"/>
    <n v="357"/>
    <n v="504"/>
    <n v="-147"/>
    <n v="0.70833333333333326"/>
    <n v="0.41176470588235292"/>
    <s v="Stable"/>
    <s v="Understocked"/>
    <x v="0"/>
    <s v="Increase Safety Stock"/>
    <n v="40572"/>
  </r>
  <r>
    <s v="INVDEM000951"/>
    <s v="Walmart USA"/>
    <s v="ST606"/>
    <s v="Walmart San Jose Store"/>
    <s v="South"/>
    <s v="California"/>
    <s v="San Jose"/>
    <s v="PRD6074"/>
    <x v="10"/>
    <x v="2"/>
    <d v="2025-11-14T00:00:00"/>
    <x v="4"/>
    <n v="918"/>
    <n v="1057"/>
    <n v="918"/>
    <n v="139"/>
    <n v="0.84858387799564272"/>
    <n v="-0.13150425733207191"/>
    <s v="Stable"/>
    <s v="Stockout Risk"/>
    <x v="5"/>
    <s v="Increase Safety Stock"/>
    <n v="287985.78000000003"/>
  </r>
  <r>
    <s v="INVDEM000798"/>
    <s v="Walmart USA"/>
    <s v="ST741"/>
    <s v="Walmart Savannah Store"/>
    <s v="West"/>
    <s v="Georgia"/>
    <s v="Savannah"/>
    <s v="PRD4257"/>
    <x v="18"/>
    <x v="2"/>
    <d v="2025-01-18T00:00:00"/>
    <x v="2"/>
    <n v="156"/>
    <n v="450"/>
    <n v="605"/>
    <n v="-155"/>
    <n v="0.74380165289256195"/>
    <n v="0.34444444444444444"/>
    <s v="Stable"/>
    <s v="Understocked"/>
    <x v="0"/>
    <s v="Increase Safety Stock"/>
    <n v="5269.68"/>
  </r>
  <r>
    <s v="INVDEM000433"/>
    <s v="Walmart USA"/>
    <s v="ST887"/>
    <s v="Walmart Toledo Store"/>
    <s v="Midwest"/>
    <s v="Ohio"/>
    <s v="Toledo"/>
    <s v="PRD6373"/>
    <x v="14"/>
    <x v="4"/>
    <d v="2025-07-02T00:00:00"/>
    <x v="3"/>
    <n v="276"/>
    <n v="676"/>
    <n v="948"/>
    <n v="-272"/>
    <n v="0.71308016877637126"/>
    <n v="0.40236686390532544"/>
    <s v="Stable"/>
    <s v="Understocked"/>
    <x v="0"/>
    <s v="Increase Safety Stock"/>
    <n v="49257.72"/>
  </r>
  <r>
    <s v="INVDEM000543"/>
    <s v="Walmart USA"/>
    <s v="ST970"/>
    <s v="Walmart Rochester Store"/>
    <s v="West"/>
    <s v="New York"/>
    <s v="Rochester"/>
    <s v="PRD5716"/>
    <x v="19"/>
    <x v="5"/>
    <d v="2026-04-08T00:00:00"/>
    <x v="1"/>
    <n v="154"/>
    <n v="240"/>
    <n v="230"/>
    <n v="10"/>
    <n v="0.95652173913043481"/>
    <n v="-4.1666666666666664E-2"/>
    <s v="Stable"/>
    <s v="Understocked"/>
    <x v="4"/>
    <s v="Increase Safety Stock"/>
    <n v="45471.58"/>
  </r>
  <r>
    <s v="INVDEM000762"/>
    <s v="Walmart USA"/>
    <s v="ST506"/>
    <s v="Walmart Phoenix Store"/>
    <s v="South"/>
    <s v="Arizona"/>
    <s v="Phoenix"/>
    <s v="PRD1153"/>
    <x v="33"/>
    <x v="6"/>
    <d v="2025-02-23T00:00:00"/>
    <x v="4"/>
    <n v="596"/>
    <n v="1544"/>
    <n v="1185"/>
    <n v="359"/>
    <n v="0.69704641350210972"/>
    <n v="-0.23251295336787564"/>
    <s v="Stable"/>
    <s v="Understocked"/>
    <x v="0"/>
    <s v="Increase Safety Stock"/>
    <n v="142181.76000000001"/>
  </r>
  <r>
    <s v="INVDEM000057"/>
    <s v="Walmart USA"/>
    <s v="ST506"/>
    <s v="Walmart San Antonio Store"/>
    <s v="Northeast"/>
    <s v="Texas"/>
    <s v="San Antonio"/>
    <s v="PRD4851"/>
    <x v="22"/>
    <x v="1"/>
    <d v="2025-07-20T00:00:00"/>
    <x v="1"/>
    <n v="173"/>
    <n v="131"/>
    <n v="173"/>
    <n v="-42"/>
    <n v="0.75722543352601157"/>
    <n v="0.32061068702290074"/>
    <s v="Stable"/>
    <s v="Balanced"/>
    <x v="1"/>
    <s v="Maintain Current Plan"/>
    <n v="2325.12"/>
  </r>
  <r>
    <s v="INVDEM000911"/>
    <s v="Walmart USA"/>
    <s v="ST936"/>
    <s v="Walmart Atlanta Store"/>
    <s v="South"/>
    <s v="Georgia"/>
    <s v="Atlanta"/>
    <s v="PRD5909"/>
    <x v="23"/>
    <x v="1"/>
    <d v="2025-01-20T00:00:00"/>
    <x v="1"/>
    <n v="822"/>
    <n v="1065"/>
    <n v="822"/>
    <n v="243"/>
    <n v="0.70437956204379559"/>
    <n v="-0.22816901408450704"/>
    <s v="Stable"/>
    <s v="Stockout Risk"/>
    <x v="4"/>
    <s v="Increase Safety Stock"/>
    <n v="90420"/>
  </r>
  <r>
    <s v="INVDEM001040"/>
    <s v="Walmart USA"/>
    <s v="ST321"/>
    <s v="Walmart Scottsdale Store"/>
    <s v="Northeast"/>
    <s v="Arizona"/>
    <s v="Scottsdale"/>
    <s v="PRD4609"/>
    <x v="22"/>
    <x v="1"/>
    <d v="2025-04-03T00:00:00"/>
    <x v="1"/>
    <n v="27"/>
    <n v="129"/>
    <n v="118"/>
    <n v="11"/>
    <n v="0.90677966101694918"/>
    <n v="-8.5271317829457363E-2"/>
    <s v="Stable"/>
    <s v="Understocked"/>
    <x v="2"/>
    <s v=" improve forecast model "/>
    <n v="5896.53"/>
  </r>
  <r>
    <s v="INVDEM000042"/>
    <s v="Walmart USA"/>
    <s v="ST537"/>
    <s v="Walmart Houston Store"/>
    <s v="Midwest"/>
    <s v="Texas"/>
    <s v="Houston"/>
    <s v="PRD7456"/>
    <x v="20"/>
    <x v="0"/>
    <d v="2025-02-21T00:00:00"/>
    <x v="4"/>
    <n v="624"/>
    <n v="591"/>
    <n v="624"/>
    <n v="-33"/>
    <n v="0.94711538461538458"/>
    <n v="5.5837563451776651E-2"/>
    <s v="Stable"/>
    <s v="Balanced"/>
    <x v="4"/>
    <s v="Maintain Current Plan"/>
    <n v="83135.520000000004"/>
  </r>
  <r>
    <s v="INVDEM000273"/>
    <s v="Walmart USA"/>
    <s v="ST695"/>
    <s v="Walmart Naperville Store"/>
    <s v="Northeast"/>
    <s v="Illinois"/>
    <s v="Naperville"/>
    <s v="PRD8592"/>
    <x v="21"/>
    <x v="1"/>
    <d v="2026-04-28T00:00:00"/>
    <x v="1"/>
    <n v="587"/>
    <n v="767"/>
    <n v="587"/>
    <n v="180"/>
    <n v="0.69335604770017034"/>
    <n v="-0.23468057366362452"/>
    <s v="Stable"/>
    <s v="Stockout Risk"/>
    <x v="0"/>
    <s v="Increase Safety Stock"/>
    <n v="150107.64000000001"/>
  </r>
  <r>
    <s v="INVDEM000163"/>
    <s v="Walmart USA"/>
    <s v="ST934"/>
    <s v="Walmart San Antonio Store"/>
    <s v="South"/>
    <s v="Texas"/>
    <s v="San Antonio"/>
    <s v="PRD8659"/>
    <x v="12"/>
    <x v="6"/>
    <d v="2025-10-20T00:00:00"/>
    <x v="2"/>
    <n v="347"/>
    <n v="255"/>
    <n v="379"/>
    <n v="-124"/>
    <n v="0.67282321899736153"/>
    <n v="0.48627450980392156"/>
    <s v="Stable"/>
    <s v="Understocked"/>
    <x v="5"/>
    <s v="Increase Safety Stock"/>
    <n v="125041.45"/>
  </r>
  <r>
    <s v="INVDEM000309"/>
    <s v="Walmart USA"/>
    <s v="ST298"/>
    <s v="Walmart Columbus Store"/>
    <s v="South"/>
    <s v="Ohio"/>
    <s v="Columbus"/>
    <s v="PRD9109"/>
    <x v="16"/>
    <x v="5"/>
    <d v="2025-10-08T00:00:00"/>
    <x v="3"/>
    <n v="907"/>
    <n v="884"/>
    <n v="983"/>
    <n v="-99"/>
    <n v="0.89928789420142419"/>
    <n v="0.11199095022624435"/>
    <s v="Stable"/>
    <s v="Understocked"/>
    <x v="1"/>
    <s v="Increase Safety Stock"/>
    <n v="55154.67"/>
  </r>
  <r>
    <s v="INVDEM001010"/>
    <s v="Walmart USA"/>
    <s v="ST860"/>
    <s v="Walmart Tampa Store"/>
    <s v="West"/>
    <s v="Florida"/>
    <s v="Tampa"/>
    <s v="PRD3637"/>
    <x v="30"/>
    <x v="0"/>
    <d v="2025-06-16T00:00:00"/>
    <x v="4"/>
    <n v="1122"/>
    <n v="1380"/>
    <n v="1632"/>
    <n v="-252"/>
    <n v="0.84558823529411764"/>
    <n v="0.18260869565217391"/>
    <s v="Stable"/>
    <s v="Understocked"/>
    <x v="0"/>
    <s v="Increase Safety Stock"/>
    <n v="45609.3"/>
  </r>
  <r>
    <s v="INVDEM000579"/>
    <s v="Walmart USA"/>
    <s v="ST371"/>
    <s v="Walmart San Diego Store"/>
    <s v="Northeast"/>
    <s v="California"/>
    <s v="San Diego"/>
    <s v="PRD5263"/>
    <x v="7"/>
    <x v="2"/>
    <d v="2026-03-29T00:00:00"/>
    <x v="3"/>
    <n v="72"/>
    <n v="68"/>
    <n v="72"/>
    <n v="-4"/>
    <n v="0.94444444444444442"/>
    <n v="5.8823529411764705E-2"/>
    <s v="Stable"/>
    <s v="Overstocked"/>
    <x v="3"/>
    <s v="Reduce Reorder Quantity"/>
    <n v="10753.2"/>
  </r>
  <r>
    <s v="INVDEM000985"/>
    <s v="Walmart USA"/>
    <s v="ST803"/>
    <s v="Walmart San Antonio Store"/>
    <s v="South"/>
    <s v="Texas"/>
    <s v="San Antonio"/>
    <s v="PRD2036"/>
    <x v="33"/>
    <x v="6"/>
    <d v="2025-06-02T00:00:00"/>
    <x v="0"/>
    <n v="779"/>
    <n v="1283"/>
    <n v="1182"/>
    <n v="101"/>
    <n v="0.91455160744500841"/>
    <n v="-7.8721745908028065E-2"/>
    <s v="Stable"/>
    <s v="Understocked"/>
    <x v="3"/>
    <s v="Increase Safety Stock"/>
    <n v="316172.73"/>
  </r>
  <r>
    <s v="INVDEM000003"/>
    <s v="Walmart USA"/>
    <s v="ST454"/>
    <s v="Walmart Los Angeles Store"/>
    <s v="South"/>
    <s v="California"/>
    <s v="Los Angeles"/>
    <s v="PRD6281"/>
    <x v="5"/>
    <x v="4"/>
    <d v="2026-02-23T00:00:00"/>
    <x v="4"/>
    <n v="341"/>
    <n v="558"/>
    <n v="790"/>
    <n v="-232"/>
    <n v="0.70632911392405062"/>
    <n v="0.4157706093189964"/>
    <s v="Stable"/>
    <s v="Understocked"/>
    <x v="3"/>
    <s v="Increase Safety Stock"/>
    <n v="13595.67"/>
  </r>
  <r>
    <s v="INVDEM001452"/>
    <s v="Walmart USA"/>
    <s v="ST454"/>
    <s v="Walmart Sacramento Store"/>
    <s v="Northeast"/>
    <s v="California"/>
    <s v="Sacramento"/>
    <s v="PRD7874"/>
    <x v="25"/>
    <x v="0"/>
    <d v="2026-04-06T00:00:00"/>
    <x v="0"/>
    <n v="380"/>
    <n v="462"/>
    <n v="380"/>
    <n v="82"/>
    <n v="0.78421052631578947"/>
    <n v="-0.1774891774891775"/>
    <s v="Stable"/>
    <s v="Stockout Risk"/>
    <x v="3"/>
    <s v="Increase Safety Stock"/>
    <n v="27576.6"/>
  </r>
  <r>
    <s v="INVDEM000878"/>
    <s v="Walmart USA"/>
    <s v="ST321"/>
    <s v="Walmart Rochester Store"/>
    <s v="Midwest"/>
    <s v="New York"/>
    <s v="Rochester"/>
    <s v="PRD3636"/>
    <x v="25"/>
    <x v="0"/>
    <d v="2025-01-21T00:00:00"/>
    <x v="0"/>
    <n v="434"/>
    <n v="363"/>
    <n v="434"/>
    <n v="-71"/>
    <n v="0.83640552995391704"/>
    <n v="0.19559228650137742"/>
    <s v="Stable"/>
    <s v="Balanced"/>
    <x v="1"/>
    <s v="Maintain Current Plan"/>
    <n v="105418.6"/>
  </r>
  <r>
    <s v="INVDEM000778"/>
    <s v="Walmart USA"/>
    <s v="ST596"/>
    <s v="Walmart Tucson Store"/>
    <s v="Northeast"/>
    <s v="Arizona"/>
    <s v="Tucson"/>
    <s v="PRD4144"/>
    <x v="36"/>
    <x v="7"/>
    <d v="2025-06-19T00:00:00"/>
    <x v="1"/>
    <n v="1402"/>
    <n v="100"/>
    <n v="1402"/>
    <n v="65"/>
    <n v="7.1326676176890147E-2"/>
    <n v="13.02"/>
    <s v="Unstable"/>
    <s v="Stockout Risk"/>
    <x v="3"/>
    <s v="Increase Safety Stock"/>
    <n v="435993.96"/>
  </r>
  <r>
    <s v="INVDEM000529"/>
    <s v="Walmart USA"/>
    <s v="ST533"/>
    <s v="Walmart San Diego Store"/>
    <s v="Northeast"/>
    <s v="California"/>
    <s v="San Diego"/>
    <s v="PRD9328"/>
    <x v="15"/>
    <x v="7"/>
    <d v="2025-12-09T00:00:00"/>
    <x v="0"/>
    <n v="96"/>
    <n v="102"/>
    <n v="96"/>
    <n v="6"/>
    <n v="0.9375"/>
    <n v="-5.8823529411764705E-2"/>
    <s v="Stable"/>
    <s v="Balanced"/>
    <x v="4"/>
    <s v="Maintain Current Plan"/>
    <n v="26649.599999999999"/>
  </r>
  <r>
    <s v="INVDEM000299"/>
    <s v="Walmart USA"/>
    <s v="ST638"/>
    <s v="Walmart Albany Store"/>
    <s v="Northeast"/>
    <s v="New York"/>
    <s v="Albany"/>
    <s v="PRD3448"/>
    <x v="0"/>
    <x v="0"/>
    <d v="2025-03-16T00:00:00"/>
    <x v="2"/>
    <n v="694"/>
    <n v="843"/>
    <n v="722"/>
    <n v="121"/>
    <n v="0.83240997229916891"/>
    <n v="-0.14353499406880191"/>
    <s v="Stable"/>
    <s v="Understocked"/>
    <x v="4"/>
    <s v="Increase Safety Stock"/>
    <n v="132297.22"/>
  </r>
  <r>
    <s v="INVDEM001630"/>
    <s v="Walmart USA"/>
    <s v="ST345"/>
    <s v="Walmart Columbus Store"/>
    <s v="South"/>
    <s v="Ohio"/>
    <s v="Columbus"/>
    <s v="PRD9251"/>
    <x v="25"/>
    <x v="0"/>
    <d v="2026-01-23T00:00:00"/>
    <x v="4"/>
    <n v="16"/>
    <n v="418"/>
    <n v="621"/>
    <n v="-203"/>
    <n v="0.67310789049919484"/>
    <n v="0.48564593301435405"/>
    <s v="Stable"/>
    <s v="Understocked"/>
    <x v="5"/>
    <s v="Increase Safety Stock"/>
    <n v="2804.96"/>
  </r>
  <r>
    <s v="INVDEM000460"/>
    <s v="Walmart USA"/>
    <s v="ST569"/>
    <s v="Walmart Mesa Store"/>
    <s v="Midwest"/>
    <s v="Arizona"/>
    <s v="Mesa"/>
    <s v="PRD8812"/>
    <x v="26"/>
    <x v="2"/>
    <d v="2025-04-30T00:00:00"/>
    <x v="0"/>
    <n v="255"/>
    <n v="310"/>
    <n v="327"/>
    <n v="-17"/>
    <n v="0.94801223241590216"/>
    <n v="5.4838709677419356E-2"/>
    <s v="Stable"/>
    <s v="Understocked"/>
    <x v="4"/>
    <s v="Increase Safety Stock"/>
    <n v="37286.1"/>
  </r>
  <r>
    <s v="INVDEM001498"/>
    <s v="Walmart USA"/>
    <s v="ST676"/>
    <s v="Walmart Houston Store"/>
    <s v="Northeast"/>
    <s v="Texas"/>
    <s v="Houston"/>
    <s v="PRD5212"/>
    <x v="30"/>
    <x v="0"/>
    <d v="2025-10-18T00:00:00"/>
    <x v="2"/>
    <n v="362"/>
    <n v="340"/>
    <n v="420"/>
    <n v="-80"/>
    <n v="0.80952380952380953"/>
    <n v="0.23529411764705882"/>
    <s v="Stable"/>
    <s v="Understocked"/>
    <x v="1"/>
    <s v="Increase Safety Stock"/>
    <n v="92005.92"/>
  </r>
  <r>
    <s v="INVDEM000859"/>
    <s v="Walmart USA"/>
    <s v="ST453"/>
    <s v="Walmart Tucson Store"/>
    <s v="Midwest"/>
    <s v="Arizona"/>
    <s v="Tucson"/>
    <s v="PRD6175"/>
    <x v="10"/>
    <x v="2"/>
    <d v="2026-03-30T00:00:00"/>
    <x v="1"/>
    <n v="591"/>
    <n v="753"/>
    <n v="853"/>
    <n v="-100"/>
    <n v="0.88276670574443139"/>
    <n v="0.13280212483399734"/>
    <s v="Stable"/>
    <s v="Understocked"/>
    <x v="5"/>
    <s v="Increase Safety Stock"/>
    <n v="5927.73"/>
  </r>
  <r>
    <s v="INVDEM001636"/>
    <s v="Walmart USA"/>
    <s v="ST113"/>
    <s v="Walmart Savannah Store"/>
    <s v="Midwest"/>
    <s v="Georgia"/>
    <s v="Savannah"/>
    <s v="PRD3804"/>
    <x v="28"/>
    <x v="4"/>
    <d v="2026-03-05T00:00:00"/>
    <x v="1"/>
    <n v="357"/>
    <n v="439"/>
    <n v="387"/>
    <n v="52"/>
    <n v="0.86563307493540054"/>
    <n v="-0.11845102505694761"/>
    <s v="Stable"/>
    <s v="Understocked"/>
    <x v="2"/>
    <s v="Increase Safety Stock"/>
    <n v="113893.71"/>
  </r>
  <r>
    <s v="INVDEM000197"/>
    <s v="Walmart USA"/>
    <s v="ST479"/>
    <s v="Walmart Austin Store"/>
    <s v="West"/>
    <s v="Texas"/>
    <s v="Austin"/>
    <s v="PRD8580"/>
    <x v="9"/>
    <x v="5"/>
    <d v="2026-05-17T00:00:00"/>
    <x v="3"/>
    <n v="593"/>
    <n v="496"/>
    <n v="739"/>
    <n v="-243"/>
    <n v="0.6711772665764546"/>
    <n v="0.48991935483870969"/>
    <s v="Stable"/>
    <s v="Understocked"/>
    <x v="0"/>
    <s v="Increase Safety Stock"/>
    <n v="247838.42"/>
  </r>
  <r>
    <s v="INVDEM000225"/>
    <s v="Walmart USA"/>
    <s v="ST647"/>
    <s v="Walmart Springfield Store"/>
    <s v="South"/>
    <s v="Illinois"/>
    <s v="Springfield"/>
    <s v="PRD5344"/>
    <x v="6"/>
    <x v="1"/>
    <d v="2025-11-06T00:00:00"/>
    <x v="0"/>
    <n v="288"/>
    <n v="343"/>
    <n v="385"/>
    <n v="-42"/>
    <n v="0.89090909090909087"/>
    <n v="0.12244897959183673"/>
    <s v="Stable"/>
    <s v="Understocked"/>
    <x v="3"/>
    <s v="Increase Safety Stock"/>
    <n v="63331.199999999997"/>
  </r>
  <r>
    <s v="INVDEM001696"/>
    <s v="Walmart USA"/>
    <s v="ST365"/>
    <s v="Walmart Tampa Store"/>
    <s v="Northeast"/>
    <s v="Florida"/>
    <s v="Tampa"/>
    <s v="PRD4715"/>
    <x v="30"/>
    <x v="0"/>
    <d v="2025-04-12T00:00:00"/>
    <x v="1"/>
    <n v="503"/>
    <n v="452"/>
    <n v="682"/>
    <n v="-230"/>
    <n v="0.66275659824046929"/>
    <n v="0.50884955752212391"/>
    <s v="Unstable"/>
    <s v="Understocked"/>
    <x v="2"/>
    <s v="Increase Safety Stock"/>
    <n v="34727.120000000003"/>
  </r>
  <r>
    <s v="INVDEM001798"/>
    <s v="Walmart USA"/>
    <s v="ST204"/>
    <s v="Walmart Miami Store"/>
    <s v="South"/>
    <s v="Florida"/>
    <s v="Miami"/>
    <s v="PRD3946"/>
    <x v="19"/>
    <x v="5"/>
    <d v="2025-03-12T00:00:00"/>
    <x v="0"/>
    <n v="302"/>
    <n v="272"/>
    <n v="302"/>
    <n v="-30"/>
    <n v="0.90066225165562919"/>
    <n v="0.11029411764705882"/>
    <s v="Stable"/>
    <s v="Stockout Risk"/>
    <x v="4"/>
    <s v="Increase Safety Stock"/>
    <n v="46583.5"/>
  </r>
  <r>
    <s v="INVDEM001752"/>
    <s v="Walmart USA"/>
    <s v="ST949"/>
    <s v="Walmart Rochester Store"/>
    <s v="West"/>
    <s v="New York"/>
    <s v="Rochester"/>
    <s v="PRD6438"/>
    <x v="19"/>
    <x v="6"/>
    <d v="2025-12-26T00:00:00"/>
    <x v="1"/>
    <n v="41"/>
    <n v="322"/>
    <n v="316"/>
    <n v="6"/>
    <n v="0.98101265822784811"/>
    <n v="-1.8633540372670808E-2"/>
    <s v="Stable"/>
    <s v="Understocked"/>
    <x v="5"/>
    <s v="Increase Safety Stock"/>
    <n v="19052.29"/>
  </r>
  <r>
    <s v="INVDEM000075"/>
    <s v="Walmart USA"/>
    <s v="ST365"/>
    <s v="Walmart San Antonio Store"/>
    <s v="South"/>
    <s v="Texas"/>
    <s v="San Antonio"/>
    <s v="PRD7083"/>
    <x v="23"/>
    <x v="1"/>
    <d v="2025-02-04T00:00:00"/>
    <x v="2"/>
    <n v="108"/>
    <n v="266"/>
    <n v="267"/>
    <n v="-1"/>
    <n v="0.99625468164794007"/>
    <n v="3.7593984962406013E-3"/>
    <s v="Stable"/>
    <s v="Understocked"/>
    <x v="3"/>
    <s v="Increase Safety Stock"/>
    <n v="596.16"/>
  </r>
  <r>
    <s v="INVDEM000525"/>
    <s v="Walmart USA"/>
    <s v="ST846"/>
    <s v="Walmart Sacramento Store"/>
    <s v="Northeast"/>
    <s v="California"/>
    <s v="Sacramento"/>
    <s v="PRD3688"/>
    <x v="21"/>
    <x v="1"/>
    <d v="2025-01-24T00:00:00"/>
    <x v="3"/>
    <n v="21"/>
    <n v="753"/>
    <n v="867"/>
    <n v="-114"/>
    <n v="0.86851211072664358"/>
    <n v="0.15139442231075698"/>
    <s v="Stable"/>
    <s v="Understocked"/>
    <x v="4"/>
    <s v="Increase Safety Stock"/>
    <n v="3100.23"/>
  </r>
  <r>
    <s v="INVDEM000895"/>
    <s v="Walmart USA"/>
    <s v="ST801"/>
    <s v="Walmart Augusta Store"/>
    <s v="West"/>
    <s v="Georgia"/>
    <s v="Augusta"/>
    <s v="PRD1687"/>
    <x v="26"/>
    <x v="2"/>
    <d v="2025-09-21T00:00:00"/>
    <x v="2"/>
    <n v="210"/>
    <n v="224"/>
    <n v="210"/>
    <n v="14"/>
    <n v="0.93333333333333335"/>
    <n v="-6.25E-2"/>
    <s v="Stable"/>
    <s v="Balanced"/>
    <x v="1"/>
    <s v="Maintain Current Plan"/>
    <n v="21226.799999999999"/>
  </r>
  <r>
    <s v="INVDEM000566"/>
    <s v="Walmart USA"/>
    <s v="ST293"/>
    <s v="Walmart Toledo Store"/>
    <s v="South"/>
    <s v="Ohio"/>
    <s v="Toledo"/>
    <s v="PRD9709"/>
    <x v="0"/>
    <x v="0"/>
    <d v="2025-04-01T00:00:00"/>
    <x v="4"/>
    <n v="788"/>
    <n v="2183"/>
    <n v="1843"/>
    <n v="340"/>
    <n v="0.81551817688551276"/>
    <n v="-0.15574896930829135"/>
    <s v="Stable"/>
    <s v="Understocked"/>
    <x v="5"/>
    <s v="Increase Safety Stock"/>
    <n v="10330.68"/>
  </r>
  <r>
    <s v="INVDEM001767"/>
    <s v="Walmart USA"/>
    <s v="ST367"/>
    <s v="Walmart Macon Store"/>
    <s v="West"/>
    <s v="Georgia"/>
    <s v="Macon"/>
    <s v="PRD8937"/>
    <x v="20"/>
    <x v="0"/>
    <d v="2026-03-19T00:00:00"/>
    <x v="3"/>
    <n v="680"/>
    <n v="1485"/>
    <n v="1763"/>
    <n v="-278"/>
    <n v="0.8423142370958594"/>
    <n v="0.18720538720538721"/>
    <s v="Stable"/>
    <s v="Understocked"/>
    <x v="4"/>
    <s v="Increase Safety Stock"/>
    <n v="56868.4"/>
  </r>
  <r>
    <s v="INVDEM001007"/>
    <s v="Walmart USA"/>
    <s v="ST367"/>
    <s v="Walmart Rochester Store"/>
    <s v="West"/>
    <s v="New York"/>
    <s v="Rochester"/>
    <s v="PRD7934"/>
    <x v="18"/>
    <x v="2"/>
    <d v="2026-03-03T00:00:00"/>
    <x v="3"/>
    <n v="369"/>
    <n v="1097"/>
    <n v="1244"/>
    <n v="-147"/>
    <n v="0.88183279742765275"/>
    <n v="0.13400182315405651"/>
    <s v="Stable"/>
    <s v="Understocked"/>
    <x v="3"/>
    <s v="Increase Safety Stock"/>
    <n v="39435.03"/>
  </r>
  <r>
    <s v="INVDEM001057"/>
    <s v="Walmart USA"/>
    <s v="ST766"/>
    <s v="Walmart Tampa Store"/>
    <s v="Midwest"/>
    <s v="Florida"/>
    <s v="Tampa"/>
    <s v="PRD2403"/>
    <x v="17"/>
    <x v="3"/>
    <d v="2026-01-13T00:00:00"/>
    <x v="0"/>
    <n v="210"/>
    <n v="239"/>
    <n v="210"/>
    <n v="29"/>
    <n v="0.86190476190476195"/>
    <n v="-0.12133891213389121"/>
    <s v="Stable"/>
    <s v="Stockout Risk"/>
    <x v="5"/>
    <s v="Increase Safety Stock"/>
    <n v="92746.5"/>
  </r>
  <r>
    <s v="INVDEM000889"/>
    <s v="Walmart USA"/>
    <s v="ST160"/>
    <s v="Walmart Jacksonville Store"/>
    <s v="West"/>
    <s v="Florida"/>
    <s v="Jacksonville"/>
    <s v="PRD6242"/>
    <x v="8"/>
    <x v="5"/>
    <d v="2025-12-03T00:00:00"/>
    <x v="3"/>
    <n v="72"/>
    <n v="452"/>
    <n v="575"/>
    <n v="-123"/>
    <n v="0.7860869565217391"/>
    <n v="0.27212389380530971"/>
    <s v="Stable"/>
    <s v="Understocked"/>
    <x v="3"/>
    <s v="Increase Safety Stock"/>
    <n v="24505.919999999998"/>
  </r>
  <r>
    <s v="INVDEM001078"/>
    <s v="Walmart USA"/>
    <s v="ST139"/>
    <s v="Walmart Chicago Store"/>
    <s v="West"/>
    <s v="Illinois"/>
    <s v="Chicago"/>
    <s v="PRD8485"/>
    <x v="25"/>
    <x v="0"/>
    <d v="2026-04-27T00:00:00"/>
    <x v="1"/>
    <n v="698"/>
    <n v="563"/>
    <n v="767"/>
    <n v="-204"/>
    <n v="0.73402868318122549"/>
    <n v="0.36234458259325042"/>
    <s v="Stable"/>
    <s v="Understocked"/>
    <x v="2"/>
    <s v="Increase Safety Stock"/>
    <n v="84995.46"/>
  </r>
  <r>
    <s v="INVDEM000626"/>
    <s v="Walmart USA"/>
    <s v="ST804"/>
    <s v="Walmart Dallas Store"/>
    <s v="South"/>
    <s v="Texas"/>
    <s v="Dallas"/>
    <s v="PRD9856"/>
    <x v="36"/>
    <x v="7"/>
    <d v="2025-07-13T00:00:00"/>
    <x v="4"/>
    <n v="20"/>
    <n v="210"/>
    <n v="184"/>
    <n v="26"/>
    <n v="0.85869565217391308"/>
    <n v="-0.12380952380952381"/>
    <s v="Stable"/>
    <s v="Balanced"/>
    <x v="5"/>
    <s v="Maintain Current Plan"/>
    <n v="13871.76"/>
  </r>
  <r>
    <s v="INVDEM001945"/>
    <s v="Walmart USA"/>
    <s v="ST635"/>
    <s v="Walmart San Diego Store"/>
    <s v="Midwest"/>
    <s v="California"/>
    <s v="San Diego"/>
    <s v="PRD1053"/>
    <x v="1"/>
    <x v="0"/>
    <d v="2026-04-27T00:00:00"/>
    <x v="2"/>
    <n v="337"/>
    <n v="397"/>
    <n v="337"/>
    <n v="60"/>
    <n v="0.82195845697329373"/>
    <n v="-0.15113350125944586"/>
    <s v="Stable"/>
    <s v="Stockout Risk"/>
    <x v="0"/>
    <s v="Increase Safety Stock"/>
    <n v="176459.94"/>
  </r>
  <r>
    <s v="INVDEM000554"/>
    <s v="Walmart USA"/>
    <s v="ST241"/>
    <s v="Walmart Columbus Store"/>
    <s v="Northeast"/>
    <s v="Ohio"/>
    <s v="Columbus"/>
    <s v="PRD8553"/>
    <x v="17"/>
    <x v="3"/>
    <d v="2025-09-02T00:00:00"/>
    <x v="2"/>
    <n v="724"/>
    <n v="1070"/>
    <n v="841"/>
    <n v="229"/>
    <n v="0.72770511296076101"/>
    <n v="-0.21401869158878506"/>
    <s v="Stable"/>
    <s v="Understocked"/>
    <x v="5"/>
    <s v="Increase Safety Stock"/>
    <n v="244255.88"/>
  </r>
  <r>
    <s v="INVDEM001174"/>
    <s v="Walmart USA"/>
    <s v="ST323"/>
    <s v="Walmart Augusta Store"/>
    <s v="Midwest"/>
    <s v="Georgia"/>
    <s v="Augusta"/>
    <s v="PRD6699"/>
    <x v="9"/>
    <x v="5"/>
    <d v="2025-01-03T00:00:00"/>
    <x v="3"/>
    <n v="63"/>
    <n v="486"/>
    <n v="390"/>
    <n v="96"/>
    <n v="0.75384615384615383"/>
    <n v="-0.19753086419753085"/>
    <s v="Stable"/>
    <s v="Understocked"/>
    <x v="0"/>
    <s v="Increase Safety Stock"/>
    <n v="11699.1"/>
  </r>
  <r>
    <s v="INVDEM001749"/>
    <s v="Walmart USA"/>
    <s v="ST918"/>
    <s v="Walmart Chicago Store"/>
    <s v="South"/>
    <s v="Illinois"/>
    <s v="Chicago"/>
    <s v="PRD9106"/>
    <x v="16"/>
    <x v="5"/>
    <d v="2025-08-09T00:00:00"/>
    <x v="4"/>
    <n v="693"/>
    <n v="558"/>
    <n v="728"/>
    <n v="-170"/>
    <n v="0.76648351648351642"/>
    <n v="0.30465949820788529"/>
    <s v="Stable"/>
    <s v="Understocked"/>
    <x v="5"/>
    <s v=" REDUCE REORDER QUANTITY"/>
    <n v="183097.53"/>
  </r>
  <r>
    <s v="INVDEM001147"/>
    <s v="Walmart USA"/>
    <s v="ST228"/>
    <s v="Walmart Tampa Store"/>
    <s v="South"/>
    <s v="Florida"/>
    <s v="Tampa"/>
    <s v="PRD6267"/>
    <x v="29"/>
    <x v="3"/>
    <d v="2026-04-05T00:00:00"/>
    <x v="3"/>
    <n v="1072"/>
    <n v="1166"/>
    <n v="1072"/>
    <n v="94"/>
    <n v="0.91231343283582089"/>
    <n v="-8.0617495711835338E-2"/>
    <s v="Stable"/>
    <s v="Balanced"/>
    <x v="3"/>
    <s v="Maintain Current Plan"/>
    <n v="188554.08"/>
  </r>
  <r>
    <s v="INVDEM001304"/>
    <s v="Walmart USA"/>
    <s v="ST998"/>
    <s v="Walmart Tucson Store"/>
    <s v="Northeast"/>
    <s v="Arizona"/>
    <s v="Tucson"/>
    <s v="PRD7081"/>
    <x v="22"/>
    <x v="1"/>
    <d v="2026-02-22T00:00:00"/>
    <x v="3"/>
    <n v="77"/>
    <n v="147"/>
    <n v="133"/>
    <n v="14"/>
    <n v="0.89473684210526316"/>
    <n v="-9.5238095238095233E-2"/>
    <s v="Stable"/>
    <s v="Understocked"/>
    <x v="2"/>
    <s v="Increase Safety Stock"/>
    <n v="9295.44"/>
  </r>
  <r>
    <s v="INVDEM000132"/>
    <s v="Walmart USA"/>
    <s v="ST227"/>
    <s v="Walmart Atlanta Store"/>
    <s v="Midwest"/>
    <s v="Georgia"/>
    <s v="Atlanta"/>
    <s v="PRD2312"/>
    <x v="13"/>
    <x v="4"/>
    <d v="2025-03-16T00:00:00"/>
    <x v="1"/>
    <n v="178"/>
    <n v="303"/>
    <n v="246"/>
    <n v="57"/>
    <n v="0.76829268292682928"/>
    <n v="-0.18811881188118812"/>
    <s v="Stable"/>
    <s v="Understocked"/>
    <x v="1"/>
    <s v="Increase Safety Stock"/>
    <n v="41797.96"/>
  </r>
  <r>
    <s v="INVDEM000893"/>
    <s v="Walmart USA"/>
    <s v="ST258"/>
    <s v="Walmart Phoenix Store"/>
    <s v="West"/>
    <s v="Arizona"/>
    <s v="Phoenix"/>
    <s v="PRD1367"/>
    <x v="22"/>
    <x v="1"/>
    <d v="2025-03-22T00:00:00"/>
    <x v="2"/>
    <n v="852"/>
    <n v="763"/>
    <n v="852"/>
    <n v="-89"/>
    <n v="0.89553990610328638"/>
    <n v="0.11664482306684142"/>
    <s v="Stable"/>
    <s v="Balanced"/>
    <x v="0"/>
    <s v="Maintain Current Plan"/>
    <n v="210350.28"/>
  </r>
  <r>
    <s v="INVDEM000965"/>
    <s v="Walmart USA"/>
    <s v="ST492"/>
    <s v="Walmart Rochester Store"/>
    <s v="Northeast"/>
    <s v="New York"/>
    <s v="Rochester"/>
    <s v="PRD6847"/>
    <x v="6"/>
    <x v="1"/>
    <d v="2025-08-06T00:00:00"/>
    <x v="0"/>
    <n v="586"/>
    <n v="504"/>
    <n v="742"/>
    <n v="-238"/>
    <n v="0.679245283018868"/>
    <n v="0.47222222222222221"/>
    <s v="Stable"/>
    <s v="Understocked"/>
    <x v="2"/>
    <s v="Increase Safety Stock"/>
    <n v="232454.48"/>
  </r>
  <r>
    <s v="INVDEM001189"/>
    <s v="Walmart USA"/>
    <s v="ST499"/>
    <s v="Walmart Sacramento Store"/>
    <s v="Midwest"/>
    <s v="California"/>
    <s v="Sacramento"/>
    <s v="PRD2866"/>
    <x v="14"/>
    <x v="4"/>
    <d v="2025-05-30T00:00:00"/>
    <x v="4"/>
    <n v="243"/>
    <n v="309"/>
    <n v="243"/>
    <n v="66"/>
    <n v="0.72839506172839508"/>
    <n v="-0.21359223300970873"/>
    <s v="Stable"/>
    <s v="Balanced"/>
    <x v="0"/>
    <s v="Maintain Current Plan"/>
    <n v="32457.51"/>
  </r>
  <r>
    <s v="INVDEM001758"/>
    <s v="Walmart USA"/>
    <s v="ST737"/>
    <s v="Walmart Chicago Store"/>
    <s v="Midwest"/>
    <s v="Illinois"/>
    <s v="Chicago"/>
    <s v="PRD3219"/>
    <x v="28"/>
    <x v="4"/>
    <d v="2025-04-17T00:00:00"/>
    <x v="4"/>
    <n v="1020"/>
    <n v="1299"/>
    <n v="1372"/>
    <n v="-73"/>
    <n v="0.94679300291545188"/>
    <n v="5.6197074672825253E-2"/>
    <s v="Stable"/>
    <s v="Understocked"/>
    <x v="1"/>
    <s v="Increase Safety Stock"/>
    <n v="379552.2"/>
  </r>
  <r>
    <s v="INVDEM000787"/>
    <s v="Walmart USA"/>
    <s v="ST791"/>
    <s v="Walmart Springfield Store"/>
    <s v="Midwest"/>
    <s v="Illinois"/>
    <s v="Springfield"/>
    <s v="PRD7263"/>
    <x v="22"/>
    <x v="1"/>
    <d v="2026-04-21T00:00:00"/>
    <x v="3"/>
    <n v="1261"/>
    <n v="1299"/>
    <n v="1430"/>
    <n v="-131"/>
    <n v="0.90839160839160837"/>
    <n v="0.100846805234796"/>
    <s v="Stable"/>
    <s v="Understocked"/>
    <x v="3"/>
    <s v="Increase Safety Stock"/>
    <n v="353445.69"/>
  </r>
  <r>
    <s v="INVDEM001488"/>
    <s v="Walmart USA"/>
    <s v="ST492"/>
    <s v="Walmart Springfield Store"/>
    <s v="West"/>
    <s v="Illinois"/>
    <s v="Springfield"/>
    <s v="PRD3720"/>
    <x v="19"/>
    <x v="5"/>
    <d v="2025-03-07T00:00:00"/>
    <x v="3"/>
    <n v="911"/>
    <n v="774"/>
    <n v="1038"/>
    <n v="-264"/>
    <n v="0.74566473988439308"/>
    <n v="0.34108527131782945"/>
    <s v="Stable"/>
    <s v="Understocked"/>
    <x v="3"/>
    <s v="Increase Safety Stock"/>
    <n v="439867.24"/>
  </r>
  <r>
    <s v="INVDEM000856"/>
    <s v="Walmart USA"/>
    <s v="ST394"/>
    <s v="Walmart Mesa Store"/>
    <s v="Northeast"/>
    <s v="Arizona"/>
    <s v="Mesa"/>
    <s v="PRD2551"/>
    <x v="16"/>
    <x v="5"/>
    <d v="2026-05-02T00:00:00"/>
    <x v="3"/>
    <n v="636"/>
    <n v="770"/>
    <n v="636"/>
    <n v="134"/>
    <n v="0.78930817610062887"/>
    <n v="-0.17402597402597403"/>
    <s v="Stable"/>
    <s v="Balanced"/>
    <x v="3"/>
    <s v="Maintain Current Plan"/>
    <n v="75067.08"/>
  </r>
  <r>
    <s v="INVDEM001972"/>
    <s v="Walmart USA"/>
    <s v="ST329"/>
    <s v="Walmart Chicago Store"/>
    <s v="South"/>
    <s v="Illinois"/>
    <s v="Chicago"/>
    <s v="PRD7483"/>
    <x v="30"/>
    <x v="0"/>
    <d v="2026-04-18T00:00:00"/>
    <x v="0"/>
    <n v="352"/>
    <n v="395"/>
    <n v="380"/>
    <n v="15"/>
    <n v="0.96052631578947367"/>
    <n v="-3.7974683544303799E-2"/>
    <s v="Stable"/>
    <s v="Understocked"/>
    <x v="1"/>
    <s v="Increase Safety Stock"/>
    <n v="165109.12"/>
  </r>
  <r>
    <s v="INVDEM001440"/>
    <s v="Walmart USA"/>
    <s v="ST360"/>
    <s v="Walmart Albany Store"/>
    <s v="West"/>
    <s v="New York"/>
    <s v="Albany"/>
    <s v="PRD9672"/>
    <x v="17"/>
    <x v="3"/>
    <d v="2026-01-14T00:00:00"/>
    <x v="1"/>
    <n v="51"/>
    <n v="494"/>
    <n v="393"/>
    <n v="101"/>
    <n v="0.74300254452926207"/>
    <n v="-0.20445344129554655"/>
    <s v="Stable"/>
    <s v="Understocked"/>
    <x v="2"/>
    <s v="Increase Safety Stock"/>
    <n v="20560.650000000001"/>
  </r>
  <r>
    <s v="INVDEM000969"/>
    <s v="Walmart USA"/>
    <s v="ST606"/>
    <s v="Walmart San Antonio Store"/>
    <s v="South"/>
    <s v="Texas"/>
    <s v="San Antonio"/>
    <s v="PRD4263"/>
    <x v="26"/>
    <x v="2"/>
    <d v="2025-02-08T00:00:00"/>
    <x v="1"/>
    <n v="60"/>
    <n v="127"/>
    <n v="113"/>
    <n v="14"/>
    <n v="0.87610619469026552"/>
    <n v="-0.11023622047244094"/>
    <s v="Stable"/>
    <s v="Understocked"/>
    <x v="2"/>
    <s v="Increase Safety Stock"/>
    <n v="24445.8"/>
  </r>
  <r>
    <s v="INVDEM000871"/>
    <s v="Walmart USA"/>
    <s v="ST747"/>
    <s v="Walmart Naperville Store"/>
    <s v="Midwest"/>
    <s v="Illinois"/>
    <s v="Naperville"/>
    <s v="PRD4765"/>
    <x v="36"/>
    <x v="7"/>
    <d v="2025-11-04T00:00:00"/>
    <x v="4"/>
    <n v="26"/>
    <n v="136"/>
    <n v="105"/>
    <n v="31"/>
    <n v="0.7047619047619047"/>
    <n v="-0.22794117647058823"/>
    <s v="Stable"/>
    <s v="Understocked"/>
    <x v="2"/>
    <s v="Increase Safety Stock"/>
    <n v="3950.7"/>
  </r>
  <r>
    <s v="INVDEM000150"/>
    <s v="Walmart USA"/>
    <s v="ST793"/>
    <s v="Walmart Springfield Store"/>
    <s v="South"/>
    <s v="Illinois"/>
    <s v="Springfield"/>
    <s v="PRD8544"/>
    <x v="39"/>
    <x v="7"/>
    <d v="2025-01-04T00:00:00"/>
    <x v="2"/>
    <n v="406"/>
    <n v="403"/>
    <n v="544"/>
    <n v="-141"/>
    <n v="0.74080882352941169"/>
    <n v="0.34987593052109184"/>
    <s v="Stable"/>
    <s v="Understocked"/>
    <x v="2"/>
    <s v="Increase Safety Stock"/>
    <n v="70883.539999999994"/>
  </r>
  <r>
    <s v="INVDEM001659"/>
    <s v="Walmart USA"/>
    <s v="ST456"/>
    <s v="Walmart Phoenix Store"/>
    <s v="Northeast"/>
    <s v="Arizona"/>
    <s v="Phoenix"/>
    <s v="PRD4594"/>
    <x v="8"/>
    <x v="5"/>
    <d v="2025-11-09T00:00:00"/>
    <x v="2"/>
    <n v="65"/>
    <n v="114"/>
    <n v="93"/>
    <n v="21"/>
    <n v="0.77419354838709675"/>
    <n v="-0.18421052631578946"/>
    <s v="Stable"/>
    <s v="Understocked"/>
    <x v="5"/>
    <s v="Increase Safety Stock"/>
    <n v="4564.3"/>
  </r>
  <r>
    <s v="INVDEM000812"/>
    <s v="Walmart USA"/>
    <s v="ST238"/>
    <s v="Walmart San Jose Store"/>
    <s v="South"/>
    <s v="California"/>
    <s v="San Jose"/>
    <s v="PRD9338"/>
    <x v="26"/>
    <x v="2"/>
    <d v="2025-11-01T00:00:00"/>
    <x v="4"/>
    <n v="46"/>
    <n v="40"/>
    <n v="46"/>
    <n v="-6"/>
    <n v="0.86956521739130432"/>
    <n v="0.15"/>
    <s v="Stable"/>
    <s v="Balanced"/>
    <x v="1"/>
    <s v="Maintain Current Plan"/>
    <n v="7336.54"/>
  </r>
  <r>
    <s v="INVDEM001475"/>
    <s v="Walmart USA"/>
    <s v="ST435"/>
    <s v="Walmart Peoria Store"/>
    <s v="West"/>
    <s v="Illinois"/>
    <s v="Peoria"/>
    <s v="PRD5211"/>
    <x v="28"/>
    <x v="4"/>
    <d v="2025-11-21T00:00:00"/>
    <x v="0"/>
    <n v="549"/>
    <n v="661"/>
    <n v="893"/>
    <n v="-232"/>
    <n v="0.74020156774916013"/>
    <n v="0.35098335854765506"/>
    <s v="Stable"/>
    <s v="Understocked"/>
    <x v="4"/>
    <s v="Increase Safety Stock"/>
    <n v="61762.5"/>
  </r>
  <r>
    <s v="INVDEM001932"/>
    <s v="Walmart USA"/>
    <s v="ST218"/>
    <s v="Walmart Miami Store"/>
    <s v="West"/>
    <s v="Florida"/>
    <s v="Miami"/>
    <s v="PRD1851"/>
    <x v="22"/>
    <x v="1"/>
    <d v="2025-03-11T00:00:00"/>
    <x v="2"/>
    <n v="438"/>
    <n v="703"/>
    <n v="707"/>
    <n v="-4"/>
    <n v="0.99434229137199437"/>
    <n v="5.6899004267425323E-3"/>
    <s v="Stable"/>
    <s v="Understocked"/>
    <x v="5"/>
    <s v="Increase Safety Stock"/>
    <n v="117186.9"/>
  </r>
  <r>
    <s v="INVDEM001344"/>
    <s v="Walmart USA"/>
    <s v="ST768"/>
    <s v="Walmart Los Angeles Store"/>
    <s v="West"/>
    <s v="California"/>
    <s v="Los Angeles"/>
    <s v="PRD8534"/>
    <x v="5"/>
    <x v="4"/>
    <d v="2025-09-26T00:00:00"/>
    <x v="1"/>
    <n v="98"/>
    <n v="331"/>
    <n v="475"/>
    <n v="-144"/>
    <n v="0.69684210526315793"/>
    <n v="0.43504531722054379"/>
    <s v="Stable"/>
    <s v="Understocked"/>
    <x v="4"/>
    <s v="Increase Safety Stock"/>
    <n v="23761.08"/>
  </r>
  <r>
    <s v="INVDEM001005"/>
    <s v="Walmart USA"/>
    <s v="ST896"/>
    <s v="Walmart Houston Store"/>
    <s v="Northeast"/>
    <s v="Texas"/>
    <s v="Houston"/>
    <s v="PRD6806"/>
    <x v="5"/>
    <x v="7"/>
    <d v="2025-06-30T00:00:00"/>
    <x v="0"/>
    <n v="765"/>
    <n v="1376"/>
    <n v="1202"/>
    <n v="174"/>
    <n v="0.85524126455906824"/>
    <n v="-0.12645348837209303"/>
    <s v="Stable"/>
    <s v="Balanced"/>
    <x v="4"/>
    <s v="Increase Safety Stock"/>
    <n v="75918.600000000006"/>
  </r>
  <r>
    <s v="INVDEM001231"/>
    <s v="Walmart USA"/>
    <s v="ST581"/>
    <s v="Walmart San Jose Store"/>
    <s v="Midwest"/>
    <s v="California"/>
    <s v="San Jose"/>
    <s v="PRD5484"/>
    <x v="22"/>
    <x v="1"/>
    <d v="2026-02-06T00:00:00"/>
    <x v="2"/>
    <n v="114"/>
    <n v="163"/>
    <n v="129"/>
    <n v="34"/>
    <n v="0.73643410852713176"/>
    <n v="-0.20858895705521471"/>
    <s v="Stable"/>
    <s v="Understocked"/>
    <x v="3"/>
    <s v="Increase Safety Stock"/>
    <n v="28766.76"/>
  </r>
  <r>
    <s v="INVDEM000025"/>
    <s v="Walmart USA"/>
    <s v="ST790"/>
    <s v="Walmart Houston Store"/>
    <s v="West"/>
    <s v="Texas"/>
    <s v="Houston"/>
    <s v="PRD4352"/>
    <x v="12"/>
    <x v="6"/>
    <d v="2026-03-02T00:00:00"/>
    <x v="4"/>
    <n v="344"/>
    <n v="575"/>
    <n v="622"/>
    <n v="-47"/>
    <n v="0.92443729903536975"/>
    <n v="8.1739130434782606E-2"/>
    <s v="Stable"/>
    <s v="Understocked"/>
    <x v="0"/>
    <s v="Increase Safety Stock"/>
    <n v="99677.440000000002"/>
  </r>
  <r>
    <s v="INVDEM001563"/>
    <s v="Walmart USA"/>
    <s v="ST121"/>
    <s v="Walmart Sacramento Store"/>
    <s v="Northeast"/>
    <s v="California"/>
    <s v="Sacramento"/>
    <s v="PRD8480"/>
    <x v="29"/>
    <x v="3"/>
    <d v="2025-02-03T00:00:00"/>
    <x v="1"/>
    <n v="136"/>
    <n v="181"/>
    <n v="136"/>
    <n v="45"/>
    <n v="0.66911764705882359"/>
    <n v="-0.24861878453038674"/>
    <s v="Stable"/>
    <s v="Overstocked"/>
    <x v="5"/>
    <s v="Improve Forecast Model"/>
    <n v="51286.96"/>
  </r>
  <r>
    <s v="INVDEM001911"/>
    <s v="Walmart USA"/>
    <s v="ST811"/>
    <s v="Walmart Mesa Store"/>
    <s v="Midwest"/>
    <s v="Arizona"/>
    <s v="Mesa"/>
    <s v="PRD3281"/>
    <x v="31"/>
    <x v="3"/>
    <d v="2025-07-02T00:00:00"/>
    <x v="1"/>
    <n v="193"/>
    <n v="195"/>
    <n v="193"/>
    <n v="2"/>
    <n v="0.98963730569948183"/>
    <n v="-1.0256410256410256E-2"/>
    <s v="Stable"/>
    <s v="Balanced"/>
    <x v="0"/>
    <s v="Maintain Current Plan"/>
    <n v="9445.42"/>
  </r>
  <r>
    <s v="INVDEM000651"/>
    <s v="Walmart USA"/>
    <s v="ST894"/>
    <s v="Walmart Springfield Store"/>
    <s v="South"/>
    <s v="Illinois"/>
    <s v="Springfield"/>
    <s v="PRD1589"/>
    <x v="19"/>
    <x v="5"/>
    <d v="2025-01-25T00:00:00"/>
    <x v="3"/>
    <n v="314"/>
    <n v="1127"/>
    <n v="1424"/>
    <n v="-297"/>
    <n v="0.7914325842696629"/>
    <n v="0.26353149955634425"/>
    <s v="Stable"/>
    <s v="Understocked"/>
    <x v="3"/>
    <s v="Increase Safety Stock"/>
    <n v="50246.28"/>
  </r>
  <r>
    <s v="INVDEM000056"/>
    <s v="Walmart USA"/>
    <s v="ST312"/>
    <s v="Walmart New York City Store"/>
    <s v="South"/>
    <s v="New York"/>
    <s v="New York City"/>
    <s v="PRD5183"/>
    <x v="21"/>
    <x v="1"/>
    <d v="2026-01-15T00:00:00"/>
    <x v="0"/>
    <n v="102"/>
    <n v="289"/>
    <n v="280"/>
    <n v="9"/>
    <n v="0.96785714285714286"/>
    <n v="-3.1141868512110725E-2"/>
    <s v="Stable"/>
    <s v="Understocked"/>
    <x v="1"/>
    <s v="Increase Safety Stock"/>
    <n v="17931.599999999999"/>
  </r>
  <r>
    <s v="INVDEM000917"/>
    <s v="Walmart USA"/>
    <s v="ST623"/>
    <s v="Walmart Toledo Store"/>
    <s v="Northeast"/>
    <s v="Ohio"/>
    <s v="Toledo"/>
    <s v="PRD6153"/>
    <x v="8"/>
    <x v="5"/>
    <d v="2025-05-25T00:00:00"/>
    <x v="3"/>
    <n v="1209"/>
    <n v="974"/>
    <n v="1437"/>
    <n v="-463"/>
    <n v="0.67780097425191377"/>
    <n v="0.47535934291581111"/>
    <s v="Stable"/>
    <s v="Understocked"/>
    <x v="5"/>
    <s v="Increase Safety Stock"/>
    <n v="390361.92"/>
  </r>
  <r>
    <s v="INVDEM000611"/>
    <s v="Walmart USA"/>
    <s v="ST582"/>
    <s v="Walmart San Antonio Store"/>
    <s v="Northeast"/>
    <s v="Texas"/>
    <s v="San Antonio"/>
    <s v="PRD7205"/>
    <x v="37"/>
    <x v="6"/>
    <d v="2026-01-27T00:00:00"/>
    <x v="3"/>
    <n v="1014"/>
    <n v="1940"/>
    <n v="1448"/>
    <n v="492"/>
    <n v="0.66022099447513805"/>
    <n v="-0.2536082474226804"/>
    <s v="Stable"/>
    <s v="Understocked"/>
    <x v="1"/>
    <s v="Increase Safety Stock"/>
    <n v="78483.600000000006"/>
  </r>
  <r>
    <s v="INVDEM000719"/>
    <s v="Walmart USA"/>
    <s v="ST418"/>
    <s v="Walmart Scottsdale Store"/>
    <s v="Northeast"/>
    <s v="Arizona"/>
    <s v="Scottsdale"/>
    <s v="PRD6399"/>
    <x v="34"/>
    <x v="5"/>
    <d v="2026-02-02T00:00:00"/>
    <x v="1"/>
    <n v="113"/>
    <n v="348"/>
    <n v="302"/>
    <n v="46"/>
    <n v="0.84768211920529801"/>
    <n v="-0.13218390804597702"/>
    <s v="Stable"/>
    <s v="Understocked"/>
    <x v="4"/>
    <s v="Increase Safety Stock"/>
    <n v="32923.68"/>
  </r>
  <r>
    <s v="INVDEM000526"/>
    <s v="Walmart USA"/>
    <s v="ST365"/>
    <s v="Walmart Atlanta Store"/>
    <s v="South"/>
    <s v="Georgia"/>
    <s v="Atlanta"/>
    <s v="PRD1509"/>
    <x v="29"/>
    <x v="3"/>
    <d v="2025-11-08T00:00:00"/>
    <x v="2"/>
    <n v="837"/>
    <n v="1080"/>
    <n v="837"/>
    <n v="243"/>
    <n v="0.70967741935483875"/>
    <n v="-0.22500000000000001"/>
    <s v="Stable"/>
    <s v="Balanced"/>
    <x v="1"/>
    <s v="Maintain Current Plan"/>
    <n v="348267.33"/>
  </r>
  <r>
    <s v="INVDEM000818"/>
    <s v="Walmart USA"/>
    <s v="ST965"/>
    <s v="Walmart Springfield Store"/>
    <s v="Northeast"/>
    <s v="Illinois"/>
    <s v="Springfield"/>
    <s v="PRD7992"/>
    <x v="2"/>
    <x v="1"/>
    <d v="2025-11-08T00:00:00"/>
    <x v="0"/>
    <n v="374"/>
    <n v="478"/>
    <n v="374"/>
    <n v="104"/>
    <n v="0.72192513368983957"/>
    <n v="-0.21757322175732219"/>
    <s v="Stable"/>
    <s v="Balanced"/>
    <x v="1"/>
    <s v="Maintain Current Plan"/>
    <n v="30944.76"/>
  </r>
  <r>
    <s v="INVDEM001558"/>
    <s v="Walmart USA"/>
    <s v="ST102"/>
    <s v="Walmart Macon Store"/>
    <s v="West"/>
    <s v="Georgia"/>
    <s v="Macon"/>
    <s v="PRD6579"/>
    <x v="27"/>
    <x v="7"/>
    <d v="2026-01-01T00:00:00"/>
    <x v="4"/>
    <n v="239"/>
    <n v="304"/>
    <n v="239"/>
    <n v="65"/>
    <n v="0.72803347280334729"/>
    <n v="-0.21381578947368421"/>
    <s v="Stable"/>
    <s v="Stockout Risk"/>
    <x v="3"/>
    <s v="Increase Safety Stock"/>
    <n v="31928.01"/>
  </r>
  <r>
    <s v="INVDEM001403"/>
    <s v="Walmart USA"/>
    <s v="ST477"/>
    <s v="Walmart Albany Store"/>
    <s v="South"/>
    <s v="New York"/>
    <s v="Albany"/>
    <s v="PRD6293"/>
    <x v="19"/>
    <x v="5"/>
    <d v="2025-07-27T00:00:00"/>
    <x v="3"/>
    <n v="119"/>
    <n v="131"/>
    <n v="119"/>
    <n v="12"/>
    <n v="0.89915966386554624"/>
    <n v="-9.1603053435114504E-2"/>
    <s v="Stable"/>
    <s v="Balanced"/>
    <x v="4"/>
    <s v="Maintain Current Plan"/>
    <n v="21811.51"/>
  </r>
  <r>
    <s v="INVDEM000828"/>
    <s v="Walmart USA"/>
    <s v="ST761"/>
    <s v="Walmart Miami Store"/>
    <s v="South"/>
    <s v="Florida"/>
    <s v="Miami"/>
    <s v="PRD2899"/>
    <x v="18"/>
    <x v="2"/>
    <d v="2025-07-27T00:00:00"/>
    <x v="1"/>
    <n v="289"/>
    <n v="340"/>
    <n v="514"/>
    <n v="-174"/>
    <n v="0.66147859922178986"/>
    <n v="0.5117647058823529"/>
    <s v="Unstable"/>
    <s v="Understocked"/>
    <x v="5"/>
    <s v="Increase Safety Stock"/>
    <n v="52881.22"/>
  </r>
  <r>
    <s v="INVDEM000924"/>
    <s v="Walmart USA"/>
    <s v="ST761"/>
    <s v="Walmart Sacramento Store"/>
    <s v="West"/>
    <s v="California"/>
    <s v="Sacramento"/>
    <s v="PRD3945"/>
    <x v="1"/>
    <x v="0"/>
    <d v="2025-12-13T00:00:00"/>
    <x v="3"/>
    <n v="341"/>
    <n v="1941"/>
    <n v="1459"/>
    <n v="482"/>
    <n v="0.66963673749143249"/>
    <n v="-0.24832560535806286"/>
    <s v="Stable"/>
    <s v="Understocked"/>
    <x v="3"/>
    <s v="Increase Safety Stock"/>
    <n v="34795.64"/>
  </r>
  <r>
    <s v="INVDEM001710"/>
    <s v="Walmart USA"/>
    <s v="ST888"/>
    <s v="Walmart Columbus Store"/>
    <s v="Midwest"/>
    <s v="Ohio"/>
    <s v="Columbus"/>
    <s v="PRD3641"/>
    <x v="39"/>
    <x v="7"/>
    <d v="2025-08-06T00:00:00"/>
    <x v="4"/>
    <n v="294"/>
    <n v="728"/>
    <n v="667"/>
    <n v="61"/>
    <n v="0.90854572713643178"/>
    <n v="-8.3791208791208785E-2"/>
    <s v="Stable"/>
    <s v="Understocked"/>
    <x v="3"/>
    <s v="Increase Safety Stock"/>
    <n v="49189.14"/>
  </r>
  <r>
    <s v="INVDEM001885"/>
    <s v="Walmart USA"/>
    <s v="ST825"/>
    <s v="Walmart Cleveland Store"/>
    <s v="South"/>
    <s v="Ohio"/>
    <s v="Cleveland"/>
    <s v="PRD7161"/>
    <x v="30"/>
    <x v="0"/>
    <d v="2025-04-24T00:00:00"/>
    <x v="0"/>
    <n v="469"/>
    <n v="417"/>
    <n v="469"/>
    <n v="-52"/>
    <n v="0.88912579957356075"/>
    <n v="0.12470023980815348"/>
    <s v="Stable"/>
    <s v="Stockout Risk"/>
    <x v="5"/>
    <s v="Increase Safety Stock"/>
    <n v="51069.41"/>
  </r>
  <r>
    <s v="INVDEM000492"/>
    <s v="Walmart USA"/>
    <s v="ST549"/>
    <s v="Walmart Buffalo Store"/>
    <s v="Northeast"/>
    <s v="New York"/>
    <s v="Buffalo"/>
    <s v="PRD7635"/>
    <x v="34"/>
    <x v="5"/>
    <d v="2026-02-12T00:00:00"/>
    <x v="4"/>
    <n v="303"/>
    <n v="586"/>
    <n v="759"/>
    <n v="-173"/>
    <n v="0.77206851119894604"/>
    <n v="0.29522184300341298"/>
    <s v="Stable"/>
    <s v="Understocked"/>
    <x v="5"/>
    <s v="Increase Safety Stock"/>
    <n v="5269.17"/>
  </r>
  <r>
    <s v="INVDEM000943"/>
    <s v="Walmart USA"/>
    <s v="ST891"/>
    <s v="Walmart New York City Store"/>
    <s v="Northeast"/>
    <s v="New York"/>
    <s v="New York City"/>
    <s v="PRD9034"/>
    <x v="2"/>
    <x v="1"/>
    <d v="2025-09-27T00:00:00"/>
    <x v="0"/>
    <n v="140"/>
    <n v="104"/>
    <n v="140"/>
    <n v="-36"/>
    <n v="0.74285714285714288"/>
    <n v="0.34615384615384615"/>
    <s v="Stable"/>
    <s v="Stockout Risk"/>
    <x v="5"/>
    <s v="Increase Safety Stock"/>
    <n v="39880.400000000001"/>
  </r>
  <r>
    <s v="INVDEM001188"/>
    <s v="Walmart USA"/>
    <s v="ST540"/>
    <s v="Walmart San Antonio Store"/>
    <s v="Northeast"/>
    <s v="Texas"/>
    <s v="San Antonio"/>
    <s v="PRD9501"/>
    <x v="0"/>
    <x v="0"/>
    <d v="2026-02-23T00:00:00"/>
    <x v="2"/>
    <n v="781"/>
    <n v="997"/>
    <n v="939"/>
    <n v="58"/>
    <n v="0.93823216187433445"/>
    <n v="-5.8174523570712136E-2"/>
    <s v="Stable"/>
    <s v="Understocked"/>
    <x v="1"/>
    <s v="Increase Safety Stock"/>
    <n v="29748.29"/>
  </r>
  <r>
    <s v="INVDEM000596"/>
    <s v="Walmart USA"/>
    <s v="ST611"/>
    <s v="Walmart Buffalo Store"/>
    <s v="South"/>
    <s v="New York"/>
    <s v="Buffalo"/>
    <s v="PRD5558"/>
    <x v="39"/>
    <x v="7"/>
    <d v="2025-02-10T00:00:00"/>
    <x v="1"/>
    <n v="68"/>
    <n v="577"/>
    <n v="660"/>
    <n v="-83"/>
    <n v="0.87424242424242427"/>
    <n v="0.14384748700173311"/>
    <s v="Stable"/>
    <s v="Understocked"/>
    <x v="5"/>
    <s v="Increase Safety Stock"/>
    <n v="33045.279999999999"/>
  </r>
  <r>
    <s v="INVDEM000915"/>
    <s v="Walmart USA"/>
    <s v="ST492"/>
    <s v="Walmart Peoria Store"/>
    <s v="West"/>
    <s v="Illinois"/>
    <s v="Peoria"/>
    <s v="PRD9622"/>
    <x v="20"/>
    <x v="0"/>
    <d v="2026-02-27T00:00:00"/>
    <x v="0"/>
    <n v="706"/>
    <n v="902"/>
    <n v="706"/>
    <n v="196"/>
    <n v="0.72237960339943341"/>
    <n v="-0.21729490022172948"/>
    <s v="Stable"/>
    <s v="Balanced"/>
    <x v="3"/>
    <s v="Maintain Current Plan"/>
    <n v="150547.44"/>
  </r>
  <r>
    <s v="INVDEM000283"/>
    <s v="Walmart USA"/>
    <s v="ST912"/>
    <s v="Walmart Tampa Store"/>
    <s v="Northeast"/>
    <s v="Florida"/>
    <s v="Tampa"/>
    <s v="PRD4974"/>
    <x v="0"/>
    <x v="0"/>
    <d v="2025-12-08T00:00:00"/>
    <x v="0"/>
    <n v="269"/>
    <n v="221"/>
    <n v="269"/>
    <n v="-48"/>
    <n v="0.82156133828996281"/>
    <n v="0.21719457013574661"/>
    <s v="Stable"/>
    <s v="Balanced"/>
    <x v="3"/>
    <s v="Maintain Current Plan"/>
    <n v="52936.51"/>
  </r>
  <r>
    <s v="INVDEM001650"/>
    <s v="Walmart USA"/>
    <s v="ST112"/>
    <s v="Walmart Tampa Store"/>
    <s v="West"/>
    <s v="Florida"/>
    <s v="Tampa"/>
    <s v="PRD1994"/>
    <x v="19"/>
    <x v="5"/>
    <d v="2026-01-10T00:00:00"/>
    <x v="3"/>
    <n v="1539"/>
    <n v="1804"/>
    <n v="1539"/>
    <n v="265"/>
    <n v="0.8278102664067577"/>
    <n v="-0.14689578713968957"/>
    <s v="Stable"/>
    <s v="Stockout Risk"/>
    <x v="2"/>
    <s v="Increase Safety Stock"/>
    <n v="359433.45"/>
  </r>
  <r>
    <s v="INVDEM000478"/>
    <s v="Walmart USA"/>
    <s v="ST457"/>
    <s v="Walmart Toledo Store"/>
    <s v="South"/>
    <s v="Ohio"/>
    <s v="Toledo"/>
    <s v="PRD3136"/>
    <x v="1"/>
    <x v="0"/>
    <d v="2026-02-28T00:00:00"/>
    <x v="0"/>
    <n v="586"/>
    <n v="705"/>
    <n v="589"/>
    <n v="116"/>
    <n v="0.80305602716468594"/>
    <n v="-0.16453900709219857"/>
    <s v="Stable"/>
    <s v="Balanced"/>
    <x v="3"/>
    <s v="Increase Safety Stock"/>
    <n v="122743.56"/>
  </r>
  <r>
    <s v="INVDEM000033"/>
    <s v="Walmart USA"/>
    <s v="ST735"/>
    <s v="Walmart Albany Store"/>
    <s v="Northeast"/>
    <s v="New York"/>
    <s v="Albany"/>
    <s v="PRD7160"/>
    <x v="26"/>
    <x v="2"/>
    <d v="2026-05-22T00:00:00"/>
    <x v="0"/>
    <n v="50"/>
    <n v="612"/>
    <n v="503"/>
    <n v="109"/>
    <n v="0.78330019880715707"/>
    <n v="-0.1781045751633987"/>
    <s v="Stable"/>
    <s v="Understocked"/>
    <x v="4"/>
    <s v="Increase Safety Stock"/>
    <n v="17484"/>
  </r>
  <r>
    <s v="INVDEM001910"/>
    <s v="Walmart USA"/>
    <s v="ST801"/>
    <s v="Walmart Phoenix Store"/>
    <s v="Northeast"/>
    <s v="Arizona"/>
    <s v="Phoenix"/>
    <s v="PRD1549"/>
    <x v="14"/>
    <x v="4"/>
    <d v="2025-08-31T00:00:00"/>
    <x v="1"/>
    <n v="20"/>
    <n v="204"/>
    <n v="282"/>
    <n v="-78"/>
    <n v="0.72340425531914887"/>
    <n v="0.38235294117647056"/>
    <s v="Stable"/>
    <s v="Understocked"/>
    <x v="1"/>
    <s v="Increase Safety Stock"/>
    <n v="35173.68"/>
  </r>
  <r>
    <s v="INVDEM000595"/>
    <s v="Walmart USA"/>
    <s v="ST730"/>
    <s v="Walmart Phoenix Store"/>
    <s v="South"/>
    <s v="Arizona"/>
    <s v="Phoenix"/>
    <s v="PRD7789"/>
    <x v="24"/>
    <x v="6"/>
    <d v="2025-08-31T00:00:00"/>
    <x v="2"/>
    <n v="109"/>
    <n v="138"/>
    <n v="138"/>
    <n v="0"/>
    <n v="1"/>
    <n v="0"/>
    <s v="Stable"/>
    <s v="Understocked"/>
    <x v="2"/>
    <s v="Increase Safety Stock"/>
    <n v="46848.2"/>
  </r>
  <r>
    <s v="INVDEM001850"/>
    <s v="Walmart USA"/>
    <s v="ST820"/>
    <s v="Walmart Miami Store"/>
    <s v="West"/>
    <s v="Florida"/>
    <s v="Miami"/>
    <s v="PRD6021"/>
    <x v="33"/>
    <x v="6"/>
    <d v="2025-06-27T00:00:00"/>
    <x v="2"/>
    <n v="25"/>
    <n v="240"/>
    <n v="367"/>
    <n v="-127"/>
    <n v="0.65395095367847411"/>
    <n v="0.52916666666666667"/>
    <s v="Unstable"/>
    <s v="Understocked"/>
    <x v="2"/>
    <s v="Increase Safety Stock"/>
    <n v="1077.25"/>
  </r>
  <r>
    <s v="INVDEM001461"/>
    <s v="Walmart USA"/>
    <s v="ST172"/>
    <s v="Walmart Cincinnati Store"/>
    <s v="Midwest"/>
    <s v="Ohio"/>
    <s v="Cincinnati"/>
    <s v="PRD1061"/>
    <x v="32"/>
    <x v="7"/>
    <d v="2025-02-12T00:00:00"/>
    <x v="4"/>
    <n v="183"/>
    <n v="891"/>
    <n v="775"/>
    <n v="116"/>
    <n v="0.85032258064516131"/>
    <n v="-0.13019079685746351"/>
    <s v="Stable"/>
    <s v="Understocked"/>
    <x v="3"/>
    <s v="Increase Safety Stock"/>
    <n v="27742.799999999999"/>
  </r>
  <r>
    <s v="INVDEM000589"/>
    <s v="Walmart USA"/>
    <s v="ST102"/>
    <s v="Walmart Sacramento Store"/>
    <s v="Northeast"/>
    <s v="California"/>
    <s v="Sacramento"/>
    <s v="PRD9190"/>
    <x v="3"/>
    <x v="2"/>
    <d v="2025-12-11T00:00:00"/>
    <x v="1"/>
    <n v="503"/>
    <n v="678"/>
    <n v="704"/>
    <n v="-26"/>
    <n v="0.96306818181818177"/>
    <n v="3.8348082595870206E-2"/>
    <s v="Stable"/>
    <s v="Understocked"/>
    <x v="1"/>
    <s v="Increase Safety Stock"/>
    <n v="189324.17"/>
  </r>
  <r>
    <s v="INVDEM001539"/>
    <s v="Walmart USA"/>
    <s v="ST215"/>
    <s v="Walmart Cleveland Store"/>
    <s v="South"/>
    <s v="Ohio"/>
    <s v="Cleveland"/>
    <s v="PRD7029"/>
    <x v="0"/>
    <x v="0"/>
    <d v="2025-07-10T00:00:00"/>
    <x v="3"/>
    <n v="217"/>
    <n v="1339"/>
    <n v="1131"/>
    <n v="208"/>
    <n v="0.81609195402298851"/>
    <n v="-0.1553398058252427"/>
    <s v="Stable"/>
    <s v="Understocked"/>
    <x v="1"/>
    <s v="Increase Safety Stock"/>
    <n v="34385.82"/>
  </r>
  <r>
    <s v="INVDEM001773"/>
    <s v="Walmart USA"/>
    <s v="ST268"/>
    <s v="Walmart Sacramento Store"/>
    <s v="Midwest"/>
    <s v="California"/>
    <s v="Sacramento"/>
    <s v="PRD6803"/>
    <x v="17"/>
    <x v="3"/>
    <d v="2026-05-25T00:00:00"/>
    <x v="1"/>
    <n v="135"/>
    <n v="728"/>
    <n v="854"/>
    <n v="-126"/>
    <n v="0.85245901639344268"/>
    <n v="0.17307692307692307"/>
    <s v="Stable"/>
    <s v="Understocked"/>
    <x v="4"/>
    <s v="Increase Safety Stock"/>
    <n v="27390.15"/>
  </r>
  <r>
    <s v="INVDEM000718"/>
    <s v="Walmart USA"/>
    <s v="ST779"/>
    <s v="Walmart Cleveland Store"/>
    <s v="Northeast"/>
    <s v="Ohio"/>
    <s v="Cleveland"/>
    <s v="PRD6581"/>
    <x v="2"/>
    <x v="1"/>
    <d v="2025-11-24T00:00:00"/>
    <x v="1"/>
    <n v="88"/>
    <n v="94"/>
    <n v="100"/>
    <n v="-6"/>
    <n v="0.94"/>
    <n v="6.3829787234042548E-2"/>
    <s v="Stable"/>
    <s v="Understocked"/>
    <x v="3"/>
    <s v="Increase Safety Stock"/>
    <n v="16741.12"/>
  </r>
  <r>
    <s v="INVDEM000930"/>
    <s v="Walmart USA"/>
    <s v="ST144"/>
    <s v="Walmart Jacksonville Store"/>
    <s v="South"/>
    <s v="Florida"/>
    <s v="Jacksonville"/>
    <s v="PRD7594"/>
    <x v="37"/>
    <x v="6"/>
    <d v="2026-01-15T00:00:00"/>
    <x v="2"/>
    <n v="492"/>
    <n v="1241"/>
    <n v="1252"/>
    <n v="-11"/>
    <n v="0.99121405750798719"/>
    <n v="8.8638195004029016E-3"/>
    <s v="Stable"/>
    <s v="Understocked"/>
    <x v="1"/>
    <s v="Increase Safety Stock"/>
    <n v="129947.04"/>
  </r>
  <r>
    <s v="INVDEM001351"/>
    <s v="Walmart USA"/>
    <s v="ST593"/>
    <s v="Walmart Macon Store"/>
    <s v="Midwest"/>
    <s v="Georgia"/>
    <s v="Macon"/>
    <s v="PRD1061"/>
    <x v="17"/>
    <x v="3"/>
    <d v="2025-03-29T00:00:00"/>
    <x v="0"/>
    <n v="679"/>
    <n v="555"/>
    <n v="679"/>
    <n v="-124"/>
    <n v="0.81737849779086891"/>
    <n v="0.22342342342342342"/>
    <s v="Stable"/>
    <s v="Stockout Risk"/>
    <x v="2"/>
    <s v="Increase Safety Stock"/>
    <n v="36116.01"/>
  </r>
  <r>
    <s v="INVDEM001045"/>
    <s v="Walmart USA"/>
    <s v="ST700"/>
    <s v="Walmart Naperville Store"/>
    <s v="South"/>
    <s v="Illinois"/>
    <s v="Naperville"/>
    <s v="PRD8787"/>
    <x v="6"/>
    <x v="1"/>
    <d v="2025-12-15T00:00:00"/>
    <x v="2"/>
    <n v="253"/>
    <n v="298"/>
    <n v="253"/>
    <n v="45"/>
    <n v="0.82213438735177868"/>
    <n v="-0.15100671140939598"/>
    <s v="Stable"/>
    <s v="Stockout Risk"/>
    <x v="3"/>
    <s v="Increase Safety Stock"/>
    <n v="81157.34"/>
  </r>
  <r>
    <s v="INVDEM001145"/>
    <s v="Walmart USA"/>
    <s v="ST537"/>
    <s v="Walmart New York City Store"/>
    <s v="West"/>
    <s v="New York"/>
    <s v="New York City"/>
    <s v="PRD5401"/>
    <x v="36"/>
    <x v="7"/>
    <d v="2025-09-08T00:00:00"/>
    <x v="3"/>
    <n v="258"/>
    <n v="327"/>
    <n v="258"/>
    <n v="69"/>
    <n v="0.73255813953488369"/>
    <n v="-0.21100917431192662"/>
    <s v="Stable"/>
    <s v="Overstocked"/>
    <x v="5"/>
    <s v="Increase Safety Stock"/>
    <n v="1207.44"/>
  </r>
  <r>
    <s v="INVDEM000311"/>
    <s v="Walmart USA"/>
    <s v="ST368"/>
    <s v="Walmart San Diego Store"/>
    <s v="West"/>
    <s v="California"/>
    <s v="San Diego"/>
    <s v="PRD5515"/>
    <x v="36"/>
    <x v="7"/>
    <d v="2025-09-18T00:00:00"/>
    <x v="1"/>
    <n v="749"/>
    <n v="926"/>
    <n v="916"/>
    <n v="10"/>
    <n v="0.98908296943231444"/>
    <n v="-1.079913606911447E-2"/>
    <s v="Stable"/>
    <s v="Understocked"/>
    <x v="5"/>
    <s v="Increase Safety Stock"/>
    <n v="187422.27"/>
  </r>
  <r>
    <s v="INVDEM000232"/>
    <s v="Walmart USA"/>
    <s v="ST419"/>
    <s v="Walmart Phoenix Store"/>
    <s v="West"/>
    <s v="Arizona"/>
    <s v="Phoenix"/>
    <s v="PRD8123"/>
    <x v="12"/>
    <x v="6"/>
    <d v="2026-04-25T00:00:00"/>
    <x v="3"/>
    <n v="367"/>
    <n v="424"/>
    <n v="367"/>
    <n v="57"/>
    <n v="0.84468664850136244"/>
    <n v="-0.13443396226415094"/>
    <s v="Stable"/>
    <s v="Stockout Risk"/>
    <x v="2"/>
    <s v="Increase Safety Stock"/>
    <n v="74148.679999999993"/>
  </r>
  <r>
    <s v="INVDEM000813"/>
    <s v="Walmart USA"/>
    <s v="ST139"/>
    <s v="Walmart Dallas Store"/>
    <s v="Midwest"/>
    <s v="Texas"/>
    <s v="Dallas"/>
    <s v="PRD9342"/>
    <x v="19"/>
    <x v="5"/>
    <d v="2025-08-09T00:00:00"/>
    <x v="2"/>
    <n v="103"/>
    <n v="148"/>
    <n v="150"/>
    <n v="-2"/>
    <n v="0.98666666666666669"/>
    <n v="1.3513513513513514E-2"/>
    <s v="Stable"/>
    <s v="Understocked"/>
    <x v="5"/>
    <s v="Increase Safety Stock"/>
    <n v="12999.63"/>
  </r>
  <r>
    <s v="INVDEM001200"/>
    <s v="Walmart USA"/>
    <s v="ST517"/>
    <s v="Walmart Cleveland Store"/>
    <s v="Midwest"/>
    <s v="Ohio"/>
    <s v="Cleveland"/>
    <s v="PRD7271"/>
    <x v="21"/>
    <x v="1"/>
    <d v="2025-04-17T00:00:00"/>
    <x v="1"/>
    <n v="12"/>
    <n v="251"/>
    <n v="294"/>
    <n v="-43"/>
    <n v="0.8537414965986394"/>
    <n v="0.17131474103585656"/>
    <s v="Stable"/>
    <s v="Understocked"/>
    <x v="2"/>
    <s v="Increase Safety Stock"/>
    <n v="1093.8"/>
  </r>
  <r>
    <s v="INVDEM000899"/>
    <s v="Walmart USA"/>
    <s v="ST224"/>
    <s v="Walmart Chicago Store"/>
    <s v="South"/>
    <s v="Illinois"/>
    <s v="Chicago"/>
    <s v="PRD4203"/>
    <x v="0"/>
    <x v="0"/>
    <d v="2026-03-07T00:00:00"/>
    <x v="1"/>
    <n v="148"/>
    <n v="210"/>
    <n v="281"/>
    <n v="-71"/>
    <n v="0.74733096085409256"/>
    <n v="0.33809523809523812"/>
    <s v="Stable"/>
    <s v="Understocked"/>
    <x v="5"/>
    <s v="Increase Safety Stock"/>
    <n v="56398.36"/>
  </r>
  <r>
    <s v="INVDEM001073"/>
    <s v="Walmart USA"/>
    <s v="ST545"/>
    <s v="Walmart Savannah Store"/>
    <s v="West"/>
    <s v="Georgia"/>
    <s v="Savannah"/>
    <s v="PRD5523"/>
    <x v="2"/>
    <x v="1"/>
    <d v="2025-01-28T00:00:00"/>
    <x v="4"/>
    <n v="717"/>
    <n v="713"/>
    <n v="717"/>
    <n v="-4"/>
    <n v="0.99442119944211993"/>
    <n v="5.6100981767180924E-3"/>
    <s v="Stable"/>
    <s v="Balanced"/>
    <x v="3"/>
    <s v="Maintain Current Plan"/>
    <n v="50476.800000000003"/>
  </r>
  <r>
    <s v="INVDEM001109"/>
    <s v="Walmart USA"/>
    <s v="ST344"/>
    <s v="Walmart Albany Store"/>
    <s v="Midwest"/>
    <s v="New York"/>
    <s v="Albany"/>
    <s v="PRD1867"/>
    <x v="34"/>
    <x v="5"/>
    <d v="2025-09-27T00:00:00"/>
    <x v="0"/>
    <n v="44"/>
    <n v="506"/>
    <n v="672"/>
    <n v="-166"/>
    <n v="0.75297619047619047"/>
    <n v="0.32806324110671936"/>
    <s v="Stable"/>
    <s v="Understocked"/>
    <x v="2"/>
    <s v="Increase Safety Stock"/>
    <n v="16000.6"/>
  </r>
  <r>
    <s v="INVDEM000086"/>
    <s v="Walmart USA"/>
    <s v="ST689"/>
    <s v="Walmart Cincinnati Store"/>
    <s v="Midwest"/>
    <s v="Ohio"/>
    <s v="Cincinnati"/>
    <s v="PRD3708"/>
    <x v="19"/>
    <x v="5"/>
    <d v="2025-09-21T00:00:00"/>
    <x v="3"/>
    <n v="1290"/>
    <n v="1578"/>
    <n v="1290"/>
    <n v="288"/>
    <n v="0.77674418604651163"/>
    <n v="-0.18250950570342206"/>
    <s v="Stable"/>
    <s v="Balanced"/>
    <x v="4"/>
    <s v="Maintain Current Plan"/>
    <n v="258670.8"/>
  </r>
  <r>
    <s v="INVDEM001352"/>
    <s v="Walmart USA"/>
    <s v="ST365"/>
    <s v="Walmart Scottsdale Store"/>
    <s v="West"/>
    <s v="Arizona"/>
    <s v="Scottsdale"/>
    <s v="PRD8050"/>
    <x v="13"/>
    <x v="4"/>
    <d v="2025-10-24T00:00:00"/>
    <x v="4"/>
    <n v="183"/>
    <n v="968"/>
    <n v="1017"/>
    <n v="-49"/>
    <n v="0.95181907571288105"/>
    <n v="5.06198347107438E-2"/>
    <s v="Stable"/>
    <s v="Understocked"/>
    <x v="1"/>
    <s v="Increase Safety Stock"/>
    <n v="7684.17"/>
  </r>
  <r>
    <s v="INVDEM000784"/>
    <s v="Walmart USA"/>
    <s v="ST704"/>
    <s v="Walmart Tucson Store"/>
    <s v="Northeast"/>
    <s v="Arizona"/>
    <s v="Tucson"/>
    <s v="PRD4722"/>
    <x v="3"/>
    <x v="2"/>
    <d v="2025-05-03T00:00:00"/>
    <x v="2"/>
    <n v="52"/>
    <n v="369"/>
    <n v="368"/>
    <n v="1"/>
    <n v="0.99728260869565222"/>
    <n v="-2.7100271002710027E-3"/>
    <s v="Stable"/>
    <s v="Understocked"/>
    <x v="4"/>
    <s v="Increase Safety Stock"/>
    <n v="18293.599999999999"/>
  </r>
  <r>
    <s v="INVDEM001503"/>
    <s v="Walmart USA"/>
    <s v="ST508"/>
    <s v="Walmart Tampa Store"/>
    <s v="South"/>
    <s v="Florida"/>
    <s v="Tampa"/>
    <s v="PRD6182"/>
    <x v="11"/>
    <x v="4"/>
    <d v="2025-03-02T00:00:00"/>
    <x v="1"/>
    <n v="72"/>
    <n v="57"/>
    <n v="72"/>
    <n v="-15"/>
    <n v="0.79166666666666663"/>
    <n v="0.26315789473684209"/>
    <s v="Stable"/>
    <s v="Overstocked"/>
    <x v="3"/>
    <s v="Reduce Reorder Quantity"/>
    <n v="8339.0400000000009"/>
  </r>
  <r>
    <s v="INVDEM001860"/>
    <s v="Walmart USA"/>
    <s v="ST373"/>
    <s v="Walmart Rochester Store"/>
    <s v="South"/>
    <s v="New York"/>
    <s v="Rochester"/>
    <s v="PRD8175"/>
    <x v="16"/>
    <x v="5"/>
    <d v="2026-05-10T00:00:00"/>
    <x v="3"/>
    <n v="1441"/>
    <n v="1586"/>
    <n v="1569"/>
    <n v="17"/>
    <n v="0.9891650732950924"/>
    <n v="-1.0718789407313998E-2"/>
    <s v="Stable"/>
    <s v="Understocked"/>
    <x v="1"/>
    <s v="Increase Safety Stock"/>
    <n v="559252.1"/>
  </r>
  <r>
    <s v="INVDEM000423"/>
    <s v="Walmart USA"/>
    <s v="ST988"/>
    <s v="Walmart Cleveland Store"/>
    <s v="Northeast"/>
    <s v="Ohio"/>
    <s v="Cleveland"/>
    <s v="PRD2597"/>
    <x v="20"/>
    <x v="0"/>
    <d v="2025-08-30T00:00:00"/>
    <x v="2"/>
    <n v="545"/>
    <n v="613"/>
    <n v="693"/>
    <n v="-80"/>
    <n v="0.88455988455988455"/>
    <n v="0.13050570962479607"/>
    <s v="Stable"/>
    <s v="Understocked"/>
    <x v="3"/>
    <s v="Increase Safety Stock"/>
    <n v="52107.45"/>
  </r>
  <r>
    <s v="INVDEM001979"/>
    <s v="Walmart USA"/>
    <s v="ST214"/>
    <s v="Walmart Buffalo Store"/>
    <s v="Northeast"/>
    <s v="New York"/>
    <s v="Buffalo"/>
    <s v="PRD5010"/>
    <x v="5"/>
    <x v="4"/>
    <d v="2025-03-06T00:00:00"/>
    <x v="4"/>
    <n v="826"/>
    <n v="792"/>
    <n v="1025"/>
    <n v="-233"/>
    <n v="0.77268292682926831"/>
    <n v="0.29419191919191917"/>
    <s v="Stable"/>
    <s v="Understocked"/>
    <x v="5"/>
    <s v="Increase Safety Stock"/>
    <n v="109676.28"/>
  </r>
  <r>
    <s v="INVDEM000084"/>
    <s v="Walmart USA"/>
    <s v="ST288"/>
    <s v="Walmart Miami Store"/>
    <s v="South"/>
    <s v="Florida"/>
    <s v="Miami"/>
    <s v="PRD9490"/>
    <x v="34"/>
    <x v="5"/>
    <d v="2026-04-12T00:00:00"/>
    <x v="0"/>
    <n v="102"/>
    <n v="675"/>
    <n v="738"/>
    <n v="-63"/>
    <n v="0.91463414634146345"/>
    <n v="9.3333333333333338E-2"/>
    <s v="Stable"/>
    <s v="Understocked"/>
    <x v="3"/>
    <s v="Increase Safety Stock"/>
    <n v="45796.98"/>
  </r>
  <r>
    <s v="INVDEM001879"/>
    <s v="Walmart USA"/>
    <s v="ST319"/>
    <s v="Walmart Austin Store"/>
    <s v="West"/>
    <s v="Texas"/>
    <s v="Austin"/>
    <s v="PRD7631"/>
    <x v="22"/>
    <x v="1"/>
    <d v="2026-04-06T00:00:00"/>
    <x v="2"/>
    <n v="215"/>
    <n v="1033"/>
    <n v="854"/>
    <n v="179"/>
    <n v="0.79039812646370022"/>
    <n v="-0.17328170377541141"/>
    <s v="Stable"/>
    <s v="Understocked"/>
    <x v="2"/>
    <s v="Increase Safety Stock"/>
    <n v="4343"/>
  </r>
  <r>
    <s v="INVDEM001571"/>
    <s v="Walmart USA"/>
    <s v="ST409"/>
    <s v="Walmart Sacramento Store"/>
    <s v="Northeast"/>
    <s v="California"/>
    <s v="Sacramento"/>
    <s v="PRD3489"/>
    <x v="23"/>
    <x v="1"/>
    <d v="2025-10-20T00:00:00"/>
    <x v="3"/>
    <n v="91"/>
    <n v="64"/>
    <n v="91"/>
    <n v="-27"/>
    <n v="0.70329670329670324"/>
    <n v="0.421875"/>
    <s v="Stable"/>
    <s v="Stockout Risk"/>
    <x v="3"/>
    <s v="Increase Safety Stock"/>
    <n v="31268.51"/>
  </r>
  <r>
    <s v="INVDEM000948"/>
    <s v="Walmart USA"/>
    <s v="ST509"/>
    <s v="Walmart Mesa Store"/>
    <s v="South"/>
    <s v="Arizona"/>
    <s v="Mesa"/>
    <s v="PRD8787"/>
    <x v="7"/>
    <x v="2"/>
    <d v="2026-01-15T00:00:00"/>
    <x v="2"/>
    <n v="319"/>
    <n v="843"/>
    <n v="722"/>
    <n v="121"/>
    <n v="0.83240997229916891"/>
    <n v="-0.14353499406880191"/>
    <s v="Stable"/>
    <s v="Understocked"/>
    <x v="4"/>
    <s v="Increase Safety Stock"/>
    <n v="79112"/>
  </r>
  <r>
    <s v="INVDEM001508"/>
    <s v="Walmart USA"/>
    <s v="ST902"/>
    <s v="Walmart Jacksonville Store"/>
    <s v="Midwest"/>
    <s v="Florida"/>
    <s v="Jacksonville"/>
    <s v="PRD2978"/>
    <x v="36"/>
    <x v="7"/>
    <d v="2025-04-23T00:00:00"/>
    <x v="1"/>
    <n v="218"/>
    <n v="401"/>
    <n v="324"/>
    <n v="77"/>
    <n v="0.76234567901234573"/>
    <n v="-0.19201995012468828"/>
    <s v="Stable"/>
    <s v="Understocked"/>
    <x v="3"/>
    <s v="Increase Safety Stock"/>
    <n v="26048.82"/>
  </r>
  <r>
    <s v="INVDEM001597"/>
    <s v="Walmart USA"/>
    <s v="ST351"/>
    <s v="Walmart Cincinnati Store"/>
    <s v="Northeast"/>
    <s v="Ohio"/>
    <s v="Cincinnati"/>
    <s v="PRD6894"/>
    <x v="12"/>
    <x v="6"/>
    <d v="2026-03-12T00:00:00"/>
    <x v="3"/>
    <n v="313"/>
    <n v="759"/>
    <n v="844"/>
    <n v="-85"/>
    <n v="0.89928909952606639"/>
    <n v="0.11198945981554677"/>
    <s v="Stable"/>
    <s v=" understocked "/>
    <x v="0"/>
    <s v="Increase Safety Stock"/>
    <n v="44154.91"/>
  </r>
  <r>
    <s v="INVDEM000761"/>
    <s v="Walmart USA"/>
    <s v="ST802"/>
    <s v="Walmart Columbus Store"/>
    <s v="Midwest"/>
    <s v="Ohio"/>
    <s v="Columbus"/>
    <s v="PRD5532"/>
    <x v="18"/>
    <x v="2"/>
    <d v="2026-01-25T00:00:00"/>
    <x v="2"/>
    <n v="382"/>
    <n v="374"/>
    <n v="382"/>
    <n v="-8"/>
    <n v="0.97905759162303663"/>
    <n v="2.1390374331550801E-2"/>
    <s v="Stable"/>
    <s v="Stockout Risk"/>
    <x v="4"/>
    <s v="Increase Safety Stock"/>
    <n v="25074.48"/>
  </r>
  <r>
    <s v="INVDEM000455"/>
    <s v="Walmart USA"/>
    <s v="ST128"/>
    <s v="Walmart Macon Store"/>
    <s v="Midwest"/>
    <s v="Georgia"/>
    <s v="Macon"/>
    <s v="PRD9972"/>
    <x v="23"/>
    <x v="1"/>
    <d v="2025-12-29T00:00:00"/>
    <x v="4"/>
    <n v="148"/>
    <n v="174"/>
    <n v="211"/>
    <n v="-37"/>
    <n v="0.82464454976303314"/>
    <n v="0.21264367816091953"/>
    <s v="Stable"/>
    <s v="Understocked"/>
    <x v="1"/>
    <s v="Increase Safety Stock"/>
    <n v="29742.080000000002"/>
  </r>
  <r>
    <s v="INVDEM001088"/>
    <s v="Walmart USA"/>
    <s v="ST778"/>
    <s v="Walmart Rochester Store"/>
    <s v="Midwest"/>
    <s v="New York"/>
    <s v="Rochester"/>
    <s v="PRD6811"/>
    <x v="32"/>
    <x v="7"/>
    <d v="2026-05-01T00:00:00"/>
    <x v="1"/>
    <n v="28"/>
    <n v="166"/>
    <n v="226"/>
    <n v="-60"/>
    <n v="0.73451327433628322"/>
    <n v="0.36144578313253012"/>
    <s v="Stable"/>
    <s v="Understocked"/>
    <x v="4"/>
    <s v="Increase Safety Stock"/>
    <n v="2140.3200000000002"/>
  </r>
  <r>
    <s v="INVDEM001601"/>
    <s v="Walmart USA"/>
    <s v="ST347"/>
    <s v="Walmart Rochester Store"/>
    <s v="Midwest"/>
    <s v="New York"/>
    <s v="Rochester"/>
    <s v="PRD9786"/>
    <x v="15"/>
    <x v="7"/>
    <d v="2026-05-01T00:00:00"/>
    <x v="2"/>
    <n v="573"/>
    <n v="750"/>
    <n v="798"/>
    <n v="-48"/>
    <n v="0.93984962406015038"/>
    <n v="6.4000000000000001E-2"/>
    <s v="Stable"/>
    <s v="Understocked"/>
    <x v="5"/>
    <s v="Increase Safety Stock"/>
    <n v="78959.399999999994"/>
  </r>
  <r>
    <s v="INVDEM000324"/>
    <s v="Walmart USA"/>
    <s v="ST985"/>
    <s v="Walmart Augusta Store"/>
    <s v="Midwest"/>
    <s v="Georgia"/>
    <s v="Augusta"/>
    <s v="PRD8339"/>
    <x v="10"/>
    <x v="2"/>
    <d v="2025-03-19T00:00:00"/>
    <x v="0"/>
    <n v="183"/>
    <n v="243"/>
    <n v="308"/>
    <n v="-65"/>
    <n v="0.78896103896103897"/>
    <n v="0.26748971193415638"/>
    <s v="Stable"/>
    <s v="Overstocked"/>
    <x v="2"/>
    <s v="Increase Safety Stock"/>
    <n v="32136.63"/>
  </r>
  <r>
    <s v="INVDEM001813"/>
    <s v="Walmart USA"/>
    <s v="ST528"/>
    <s v="Walmart New York City Store"/>
    <s v="Midwest"/>
    <s v="New York"/>
    <s v="New York City"/>
    <s v="PRD9913"/>
    <x v="19"/>
    <x v="5"/>
    <d v="2025-10-20T00:00:00"/>
    <x v="4"/>
    <n v="513"/>
    <n v="835"/>
    <n v="732"/>
    <n v="103"/>
    <n v="0.85928961748633881"/>
    <n v="-0.12335329341317365"/>
    <s v="Stable"/>
    <s v="Understocked"/>
    <x v="1"/>
    <s v="Increase Safety Stock"/>
    <n v="79586.820000000007"/>
  </r>
  <r>
    <s v="INVDEM000956"/>
    <s v="Walmart USA"/>
    <s v="ST953"/>
    <s v="Walmart Miami Store"/>
    <s v="South"/>
    <s v="Florida"/>
    <s v="Miami"/>
    <s v="PRD4498"/>
    <x v="14"/>
    <x v="4"/>
    <d v="2026-01-28T00:00:00"/>
    <x v="1"/>
    <n v="649"/>
    <n v="779"/>
    <n v="649"/>
    <n v="130"/>
    <n v="0.79969183359013862"/>
    <n v="-0.1668806161745828"/>
    <s v="Stable"/>
    <s v="Balanced"/>
    <x v="1"/>
    <s v="Maintain Current Plan"/>
    <n v="59396.480000000003"/>
  </r>
  <r>
    <s v="INVDEM001467"/>
    <s v="Walmart USA"/>
    <s v="ST594"/>
    <s v="Walmart Tucson Store"/>
    <s v="South"/>
    <s v="Arizona"/>
    <s v="Tucson"/>
    <s v="PRD9637"/>
    <x v="15"/>
    <x v="7"/>
    <d v="2025-07-12T00:00:00"/>
    <x v="2"/>
    <n v="277"/>
    <n v="555"/>
    <n v="719"/>
    <n v="-164"/>
    <n v="0.77190542420027819"/>
    <n v="0.29549549549549547"/>
    <s v="Stable"/>
    <s v="Understocked"/>
    <x v="5"/>
    <s v=" REDUCE REORDER QUANTITY"/>
    <n v="93986.1"/>
  </r>
  <r>
    <s v="INVDEM000121"/>
    <s v="Walmart USA"/>
    <s v="ST888"/>
    <s v="Walmart Naperville Store"/>
    <s v="South"/>
    <s v="Illinois"/>
    <s v="Naperville"/>
    <s v="PRD7613"/>
    <x v="34"/>
    <x v="5"/>
    <d v="2025-08-24T00:00:00"/>
    <x v="2"/>
    <n v="198"/>
    <n v="226"/>
    <n v="213"/>
    <n v="13"/>
    <n v="0.93896713615023475"/>
    <n v="-5.7522123893805309E-2"/>
    <s v="Stable"/>
    <s v="Understocked"/>
    <x v="5"/>
    <s v="Increase Safety Stock"/>
    <n v="102197.7"/>
  </r>
  <r>
    <s v="INVDEM001302"/>
    <s v="Walmart USA"/>
    <s v="ST786"/>
    <s v="Walmart Tucson Store"/>
    <s v="Northeast"/>
    <s v="Arizona"/>
    <s v="Tucson"/>
    <s v="PRD8072"/>
    <x v="1"/>
    <x v="0"/>
    <d v="2025-11-18T00:00:00"/>
    <x v="2"/>
    <n v="116"/>
    <n v="110"/>
    <n v="116"/>
    <n v="-6"/>
    <n v="0.94827586206896552"/>
    <n v="5.4545454545454543E-2"/>
    <s v="Stable"/>
    <s v="Stockout Risk"/>
    <x v="0"/>
    <s v="Increase Safety Stock"/>
    <n v="19629.52"/>
  </r>
  <r>
    <s v="INVDEM001036"/>
    <s v="Walmart USA"/>
    <s v="ST786"/>
    <s v="Walmart Tucson Store"/>
    <s v="Northeast"/>
    <s v="Arizona"/>
    <s v="Tucson"/>
    <s v="PRD6675"/>
    <x v="12"/>
    <x v="6"/>
    <d v="2025-12-23T00:00:00"/>
    <x v="2"/>
    <n v="57"/>
    <n v="746"/>
    <n v="675"/>
    <n v="71"/>
    <n v="0.89481481481481484"/>
    <n v="-9.5174262734584444E-2"/>
    <s v="Stable"/>
    <s v="Understocked"/>
    <x v="3"/>
    <s v="Increase Safety Stock"/>
    <n v="7658.52"/>
  </r>
  <r>
    <s v="INVDEM000862"/>
    <s v="Walmart USA"/>
    <s v="ST406"/>
    <s v="Walmart Albany Store"/>
    <s v="Midwest"/>
    <s v="New York"/>
    <s v="Albany"/>
    <s v="PRD9649"/>
    <x v="22"/>
    <x v="1"/>
    <d v="2025-10-15T00:00:00"/>
    <x v="3"/>
    <n v="354"/>
    <n v="431"/>
    <n v="354"/>
    <n v="77"/>
    <n v="0.78248587570621475"/>
    <n v="-0.17865429234338748"/>
    <s v="Stable"/>
    <s v="Balanced"/>
    <x v="5"/>
    <s v="Maintain Current Plan"/>
    <n v="103612.26"/>
  </r>
  <r>
    <s v="INVDEM001197"/>
    <s v="Walmart USA"/>
    <s v="ST921"/>
    <s v="Walmart Scottsdale Store"/>
    <s v="Northeast"/>
    <s v="Arizona"/>
    <s v="Scottsdale"/>
    <s v="PRD3426"/>
    <x v="13"/>
    <x v="4"/>
    <d v="2026-02-17T00:00:00"/>
    <x v="4"/>
    <n v="184"/>
    <n v="364"/>
    <n v="343"/>
    <n v="21"/>
    <n v="0.93877551020408168"/>
    <n v="-5.7692307692307696E-2"/>
    <s v="Stable"/>
    <s v="Understocked"/>
    <x v="5"/>
    <s v="Increase Safety Stock"/>
    <n v="12313.28"/>
  </r>
  <r>
    <s v="INVDEM000053"/>
    <s v="Walmart USA"/>
    <s v="ST960"/>
    <s v="Walmart Los Angeles Store"/>
    <s v="South"/>
    <s v="California"/>
    <s v="Los Angeles"/>
    <s v="PRD6428"/>
    <x v="38"/>
    <x v="6"/>
    <d v="2026-05-06T00:00:00"/>
    <x v="3"/>
    <n v="403"/>
    <n v="280"/>
    <n v="411"/>
    <n v="-131"/>
    <n v="0.68126520681265212"/>
    <n v="0.46785714285714286"/>
    <s v="Stable"/>
    <s v="Understocked"/>
    <x v="1"/>
    <s v="Increase Safety Stock"/>
    <n v="92694.03"/>
  </r>
  <r>
    <s v="INVDEM001448"/>
    <s v="Walmart USA"/>
    <s v="ST626"/>
    <s v="Walmart New York City Store"/>
    <s v="West"/>
    <s v="New York"/>
    <s v="New York City"/>
    <s v="PRD5245"/>
    <x v="24"/>
    <x v="6"/>
    <d v="2025-10-11T00:00:00"/>
    <x v="2"/>
    <n v="141"/>
    <n v="500"/>
    <n v="746"/>
    <n v="-246"/>
    <n v="0.67024128686327078"/>
    <n v="0.49199999999999999"/>
    <s v="Stable"/>
    <s v="Understocked"/>
    <x v="5"/>
    <s v="Increase Safety Stock"/>
    <n v="1886.58"/>
  </r>
  <r>
    <s v="INVDEM000054"/>
    <s v="Walmart USA"/>
    <s v="ST626"/>
    <s v="Walmart Augusta Store"/>
    <s v="South"/>
    <s v="Georgia"/>
    <s v="Augusta"/>
    <s v="PRD6669"/>
    <x v="30"/>
    <x v="0"/>
    <d v="2025-11-01T00:00:00"/>
    <x v="1"/>
    <n v="36"/>
    <n v="885"/>
    <n v="665"/>
    <n v="220"/>
    <n v="0.66917293233082709"/>
    <n v="-0.24858757062146894"/>
    <s v="Stable"/>
    <s v="Understocked"/>
    <x v="5"/>
    <s v="Increase Safety Stock"/>
    <n v="1464.48"/>
  </r>
  <r>
    <s v="INVDEM000212"/>
    <s v="Walmart USA"/>
    <s v="ST626"/>
    <s v="Walmart Atlanta Store"/>
    <s v="West"/>
    <s v="Georgia"/>
    <s v="Atlanta"/>
    <s v="PRD1941"/>
    <x v="7"/>
    <x v="2"/>
    <d v="2026-01-27T00:00:00"/>
    <x v="3"/>
    <n v="36"/>
    <n v="590"/>
    <n v="885"/>
    <n v="-295"/>
    <n v="0.66666666666666674"/>
    <n v="0.5"/>
    <s v="Stable"/>
    <s v="Understocked"/>
    <x v="4"/>
    <s v="Increase Safety Stock"/>
    <n v="969.84"/>
  </r>
  <r>
    <s v="INVDEM001146"/>
    <s v="Walmart USA"/>
    <s v="ST145"/>
    <s v="Walmart Tampa Store"/>
    <s v="Midwest"/>
    <s v="Florida"/>
    <s v="Tampa"/>
    <s v="PRD4705"/>
    <x v="1"/>
    <x v="0"/>
    <d v="2026-03-27T00:00:00"/>
    <x v="3"/>
    <n v="604"/>
    <n v="1199"/>
    <n v="1696"/>
    <n v="-497"/>
    <n v="0.7069575471698113"/>
    <n v="0.41451209341117595"/>
    <s v="Stable"/>
    <s v="Understocked"/>
    <x v="1"/>
    <s v="Increase Safety Stock"/>
    <n v="3998.48"/>
  </r>
  <r>
    <s v="INVDEM000630"/>
    <s v="Walmart USA"/>
    <s v="ST647"/>
    <s v="Walmart San Diego Store"/>
    <s v="South"/>
    <s v="California"/>
    <s v="San Diego"/>
    <s v="PRD6123"/>
    <x v="0"/>
    <x v="0"/>
    <d v="2026-01-23T00:00:00"/>
    <x v="4"/>
    <n v="385"/>
    <n v="386"/>
    <n v="460"/>
    <n v="-74"/>
    <n v="0.83913043478260874"/>
    <n v="0.19170984455958548"/>
    <s v="Stable"/>
    <s v="Understocked"/>
    <x v="1"/>
    <s v="Increase Safety Stock"/>
    <n v="81731.649999999994"/>
  </r>
  <r>
    <s v="INVDEM001158"/>
    <s v="Walmart USA"/>
    <s v="ST932"/>
    <s v="Walmart Mesa Store"/>
    <s v="West"/>
    <s v="Arizona"/>
    <s v="Mesa"/>
    <s v="PRD6702"/>
    <x v="14"/>
    <x v="4"/>
    <d v="2025-07-26T00:00:00"/>
    <x v="4"/>
    <n v="85"/>
    <n v="76"/>
    <n v="85"/>
    <n v="-9"/>
    <n v="0.89411764705882357"/>
    <n v="0.11842105263157894"/>
    <s v="Stable"/>
    <s v="Overstocked"/>
    <x v="0"/>
    <s v="Reduce Reorder Quantity"/>
    <n v="9667.9"/>
  </r>
  <r>
    <s v="INVDEM001285"/>
    <s v="Walmart USA"/>
    <s v="ST166"/>
    <s v="Walmart Augusta Store"/>
    <s v="West"/>
    <s v="Georgia"/>
    <s v="Augusta"/>
    <s v="PRD7236"/>
    <x v="20"/>
    <x v="0"/>
    <d v="2026-04-10T00:00:00"/>
    <x v="1"/>
    <n v="144"/>
    <n v="503"/>
    <n v="427"/>
    <n v="76"/>
    <n v="0.82201405152224827"/>
    <n v="-0.15109343936381708"/>
    <s v="Stable"/>
    <s v="Understocked"/>
    <x v="0"/>
    <s v="Increase Safety Stock"/>
    <n v="11712.96"/>
  </r>
  <r>
    <s v="INVDEM000567"/>
    <s v="Walmart USA"/>
    <s v="ST632"/>
    <s v="Walmart Dallas Store"/>
    <s v="West"/>
    <s v="Texas"/>
    <s v="Dallas"/>
    <s v="PRD4347"/>
    <x v="24"/>
    <x v="6"/>
    <d v="2025-03-10T00:00:00"/>
    <x v="3"/>
    <n v="486"/>
    <n v="463"/>
    <n v="486"/>
    <n v="-23"/>
    <n v="0.95267489711934161"/>
    <n v="4.9676025917926567E-2"/>
    <s v="Stable"/>
    <s v="Balanced"/>
    <x v="5"/>
    <s v="Maintain Current Plan"/>
    <n v="111191.94"/>
  </r>
  <r>
    <s v="INVDEM001688"/>
    <s v="Walmart USA"/>
    <s v="ST218"/>
    <s v="Walmart Dallas Store"/>
    <s v="Midwest"/>
    <s v="Texas"/>
    <s v="Dallas"/>
    <s v="PRD5572"/>
    <x v="11"/>
    <x v="4"/>
    <d v="2025-07-11T00:00:00"/>
    <x v="0"/>
    <n v="1043"/>
    <n v="1721"/>
    <n v="1303"/>
    <n v="418"/>
    <n v="0.67920184190330013"/>
    <n v="-0.24288204532248692"/>
    <s v="Stable"/>
    <s v="Understocked"/>
    <x v="5"/>
    <s v="Increase Safety Stock"/>
    <n v="293312.46000000002"/>
  </r>
  <r>
    <s v="INVDEM001085"/>
    <s v="Walmart USA"/>
    <s v="ST744"/>
    <s v="Walmart Dallas Store"/>
    <s v="South"/>
    <s v="Texas"/>
    <s v="Dallas"/>
    <s v="PRD1876"/>
    <x v="3"/>
    <x v="2"/>
    <d v="2026-04-16T00:00:00"/>
    <x v="0"/>
    <n v="419"/>
    <n v="913"/>
    <n v="958"/>
    <n v="-45"/>
    <n v="0.95302713987473908"/>
    <n v="4.9288061336254109E-2"/>
    <s v="Stable"/>
    <s v="Understocked"/>
    <x v="3"/>
    <s v="Increase Safety Stock"/>
    <n v="146071.78"/>
  </r>
  <r>
    <s v="INVDEM001527"/>
    <s v="Walmart USA"/>
    <s v="ST531"/>
    <s v="Walmart San Antonio Store"/>
    <s v="Northeast"/>
    <s v="Texas"/>
    <s v="San Antonio"/>
    <s v="PRD3579"/>
    <x v="25"/>
    <x v="0"/>
    <d v="2026-01-12T00:00:00"/>
    <x v="0"/>
    <n v="267"/>
    <n v="1073"/>
    <n v="1277"/>
    <n v="-204"/>
    <n v="0.84025058731401725"/>
    <n v="0.19012115563839702"/>
    <s v="Stable"/>
    <s v="Understocked"/>
    <x v="1"/>
    <s v="Increase Safety Stock"/>
    <n v="67075.740000000005"/>
  </r>
  <r>
    <s v="INVDEM001182"/>
    <s v="Walmart USA"/>
    <s v="ST575"/>
    <s v="Walmart San Jose Store"/>
    <s v="South"/>
    <s v="California"/>
    <s v="San Jose"/>
    <s v="PRD5042"/>
    <x v="28"/>
    <x v="4"/>
    <d v="2025-03-17T00:00:00"/>
    <x v="1"/>
    <n v="352"/>
    <n v="276"/>
    <n v="352"/>
    <n v="-76"/>
    <n v="0.78409090909090906"/>
    <n v="0.27536231884057971"/>
    <s v="Stable"/>
    <s v="Stockout Risk"/>
    <x v="3"/>
    <s v="Increase Safety Stock"/>
    <n v="72019.199999999997"/>
  </r>
  <r>
    <s v="INVDEM001751"/>
    <s v="Walmart USA"/>
    <s v="ST791"/>
    <s v="Walmart Houston Store"/>
    <s v="Midwest"/>
    <s v="Texas"/>
    <s v="Houston"/>
    <s v="PRD1390"/>
    <x v="1"/>
    <x v="0"/>
    <d v="2025-05-25T00:00:00"/>
    <x v="3"/>
    <n v="75"/>
    <n v="567"/>
    <n v="548"/>
    <n v="19"/>
    <n v="0.96532846715328469"/>
    <n v="-3.3509700176366841E-2"/>
    <s v="Stable"/>
    <s v="Understocked"/>
    <x v="5"/>
    <s v="Increase Safety Stock"/>
    <n v="18111"/>
  </r>
  <r>
    <s v="INVDEM000963"/>
    <s v="Walmart USA"/>
    <s v="ST718"/>
    <s v="Walmart Phoenix Store"/>
    <s v="West"/>
    <s v="Arizona"/>
    <s v="Phoenix"/>
    <s v="PRD7891"/>
    <x v="25"/>
    <x v="0"/>
    <d v="2025-11-05T00:00:00"/>
    <x v="2"/>
    <n v="75"/>
    <n v="77"/>
    <n v="102"/>
    <n v="-25"/>
    <n v="0.75490196078431371"/>
    <n v="0.32467532467532467"/>
    <s v="Stable"/>
    <s v=" understocked "/>
    <x v="0"/>
    <s v="Reduce Reorder Quantity"/>
    <n v="10910.94"/>
  </r>
  <r>
    <s v="INVDEM000304"/>
    <s v="Walmart USA"/>
    <s v="ST840"/>
    <s v="Walmart Los Angeles Store"/>
    <s v="Northeast"/>
    <s v="California"/>
    <s v="Los Angeles"/>
    <s v="PRD7327"/>
    <x v="7"/>
    <x v="2"/>
    <d v="2025-12-09T00:00:00"/>
    <x v="1"/>
    <n v="24"/>
    <n v="613"/>
    <n v="544"/>
    <n v="69"/>
    <n v="0.87316176470588236"/>
    <n v="-0.11256117455138662"/>
    <s v="Stable"/>
    <s v="Understocked"/>
    <x v="5"/>
    <s v="Increase Safety Stock"/>
    <n v="9754.7999999999993"/>
  </r>
  <r>
    <s v="INVDEM001803"/>
    <s v="Walmart USA"/>
    <s v="ST992"/>
    <s v="Walmart Savannah Store"/>
    <s v="Midwest"/>
    <s v="Georgia"/>
    <s v="Savannah"/>
    <s v="PRD4600"/>
    <x v="16"/>
    <x v="5"/>
    <d v="2025-01-28T00:00:00"/>
    <x v="2"/>
    <n v="420"/>
    <n v="788"/>
    <n v="645"/>
    <n v="143"/>
    <n v="0.77829457364341081"/>
    <n v="-0.1814720812182741"/>
    <s v="Stable"/>
    <s v="Understocked"/>
    <x v="0"/>
    <s v="Increase Safety Stock"/>
    <n v="57435"/>
  </r>
  <r>
    <s v="INVDEM001195"/>
    <s v="Walmart USA"/>
    <s v="ST157"/>
    <s v="Walmart Springfield Store"/>
    <s v="Midwest"/>
    <s v="Illinois"/>
    <s v="Springfield"/>
    <s v="PRD5898"/>
    <x v="1"/>
    <x v="0"/>
    <d v="2026-05-10T00:00:00"/>
    <x v="0"/>
    <n v="254"/>
    <n v="399"/>
    <n v="432"/>
    <n v="-33"/>
    <n v="0.92361111111111116"/>
    <n v="8.2706766917293228E-2"/>
    <s v="Stable"/>
    <s v="Understocked"/>
    <x v="2"/>
    <s v="Increase Safety Stock"/>
    <n v="83042.759999999995"/>
  </r>
  <r>
    <s v="INVDEM001081"/>
    <s v="Walmart USA"/>
    <s v="ST245"/>
    <s v="Walmart San Antonio Store"/>
    <s v="South"/>
    <s v="Texas"/>
    <s v="San Antonio"/>
    <s v="PRD3876"/>
    <x v="11"/>
    <x v="4"/>
    <d v="2025-12-04T00:00:00"/>
    <x v="4"/>
    <n v="62"/>
    <n v="132"/>
    <n v="128"/>
    <n v="4"/>
    <n v="0.96875"/>
    <n v="-3.0303030303030304E-2"/>
    <s v="Stable"/>
    <s v="Understocked"/>
    <x v="4"/>
    <s v="Increase Safety Stock"/>
    <n v="18014.099999999999"/>
  </r>
  <r>
    <s v="INVDEM000083"/>
    <s v="Walmart USA"/>
    <s v="ST220"/>
    <s v="Walmart Springfield Store"/>
    <s v="Northeast"/>
    <s v="Illinois"/>
    <s v="Springfield"/>
    <s v="PRD1336"/>
    <x v="20"/>
    <x v="0"/>
    <d v="2026-03-21T00:00:00"/>
    <x v="3"/>
    <n v="1449"/>
    <n v="1907"/>
    <n v="2330"/>
    <n v="-423"/>
    <n v="0.81845493562231764"/>
    <n v="0.22181436811746197"/>
    <s v="Stable"/>
    <s v="Understocked"/>
    <x v="4"/>
    <s v="Increase Safety Stock"/>
    <n v="510830.46"/>
  </r>
  <r>
    <s v="INVDEM000270"/>
    <s v="Walmart USA"/>
    <s v="ST430"/>
    <s v="Walmart Houston Store"/>
    <s v="Midwest"/>
    <s v="Texas"/>
    <s v="Houston"/>
    <s v="PRD9787"/>
    <x v="28"/>
    <x v="4"/>
    <d v="2025-12-13T00:00:00"/>
    <x v="3"/>
    <n v="416"/>
    <n v="1120"/>
    <n v="1064"/>
    <n v="56"/>
    <n v="0.94736842105263164"/>
    <n v="-0.05"/>
    <s v="Stable"/>
    <s v="Understocked"/>
    <x v="3"/>
    <s v="Increase Safety Stock"/>
    <n v="93167.360000000001"/>
  </r>
  <r>
    <s v="INVDEM001837"/>
    <s v="Walmart USA"/>
    <s v="ST381"/>
    <s v="Walmart Springfield Store"/>
    <s v="Northeast"/>
    <s v="Illinois"/>
    <s v="Springfield"/>
    <s v="PRD2997"/>
    <x v="23"/>
    <x v="1"/>
    <d v="2025-12-19T00:00:00"/>
    <x v="2"/>
    <n v="180"/>
    <n v="232"/>
    <n v="180"/>
    <n v="52"/>
    <n v="0.71111111111111114"/>
    <n v="-0.22413793103448276"/>
    <s v="Stable"/>
    <s v="Balanced"/>
    <x v="2"/>
    <s v="Maintain Current Plan"/>
    <n v="52034.400000000001"/>
  </r>
  <r>
    <s v="INVDEM001805"/>
    <s v="Walmart USA"/>
    <s v="ST104"/>
    <s v="Walmart Orlando Store"/>
    <s v="South"/>
    <s v="Florida"/>
    <s v="Orlando"/>
    <s v="PRD2367"/>
    <x v="18"/>
    <x v="2"/>
    <d v="2026-01-21T00:00:00"/>
    <x v="1"/>
    <n v="181"/>
    <n v="1212"/>
    <n v="945"/>
    <n v="267"/>
    <n v="0.71746031746031746"/>
    <n v="-0.2202970297029703"/>
    <s v="Stable"/>
    <s v="Understocked"/>
    <x v="5"/>
    <s v="Increase Safety Stock"/>
    <n v="44710.62"/>
  </r>
  <r>
    <s v="INVDEM000007"/>
    <s v="Walmart USA"/>
    <s v="ST297"/>
    <s v="Walmart San Jose Store"/>
    <s v="Midwest"/>
    <s v="California"/>
    <s v="San Jose"/>
    <s v="PRD8544"/>
    <x v="37"/>
    <x v="6"/>
    <d v="2025-06-07T00:00:00"/>
    <x v="0"/>
    <n v="696"/>
    <n v="690"/>
    <n v="696"/>
    <n v="-6"/>
    <n v="0.99137931034482762"/>
    <n v="8.6956521739130436E-3"/>
    <s v="Stable"/>
    <s v="Overstocked"/>
    <x v="4"/>
    <s v="Maintain Current Plan"/>
    <n v="292292.15999999997"/>
  </r>
  <r>
    <s v="INVDEM001753"/>
    <s v="Walmart USA"/>
    <s v="ST495"/>
    <s v="Walmart Los Angeles Store"/>
    <s v="Midwest"/>
    <s v="California"/>
    <s v="Los Angeles"/>
    <s v="PRD9848"/>
    <x v="3"/>
    <x v="2"/>
    <d v="2025-10-20T00:00:00"/>
    <x v="3"/>
    <n v="75"/>
    <n v="316"/>
    <n v="471"/>
    <n v="-155"/>
    <n v="0.67091295116772831"/>
    <n v="0.49050632911392406"/>
    <s v="Stable"/>
    <s v="Understocked"/>
    <x v="4"/>
    <s v="Increase Safety Stock"/>
    <n v="38538.75"/>
  </r>
  <r>
    <s v="INVDEM000493"/>
    <s v="Walmart USA"/>
    <s v="ST789"/>
    <s v="Walmart San Diego Store"/>
    <s v="Northeast"/>
    <s v="California"/>
    <s v="San Diego"/>
    <s v="PRD7773"/>
    <x v="8"/>
    <x v="5"/>
    <d v="2026-01-27T00:00:00"/>
    <x v="1"/>
    <n v="51"/>
    <n v="68"/>
    <n v="51"/>
    <n v="17"/>
    <n v="0.66666666666666674"/>
    <n v="-0.25"/>
    <s v="Stable"/>
    <s v="Stockout Risk"/>
    <x v="1"/>
    <s v="Improve Forecast Model"/>
    <n v="8415"/>
  </r>
  <r>
    <s v="INVDEM000066"/>
    <s v="Walmart USA"/>
    <s v="ST360"/>
    <s v="Walmart Columbus Store"/>
    <s v="South"/>
    <s v="Ohio"/>
    <s v="Columbus"/>
    <s v="PRD5638"/>
    <x v="11"/>
    <x v="4"/>
    <d v="2026-05-16T00:00:00"/>
    <x v="1"/>
    <n v="173"/>
    <n v="621"/>
    <n v="611"/>
    <n v="10"/>
    <n v="0.98363338788870702"/>
    <n v="-1.610305958132045E-2"/>
    <s v="Stable"/>
    <s v="Stockout Risk"/>
    <x v="4"/>
    <s v="Increase Safety Stock"/>
    <n v="1205.81"/>
  </r>
  <r>
    <s v="INVDEM001219"/>
    <s v="Walmart USA"/>
    <s v="ST990"/>
    <s v="Walmart Houston Store"/>
    <s v="Northeast"/>
    <s v="Texas"/>
    <s v="Houston"/>
    <s v="PRD1430"/>
    <x v="17"/>
    <x v="3"/>
    <d v="2026-03-29T00:00:00"/>
    <x v="2"/>
    <n v="78"/>
    <n v="502"/>
    <n v="555"/>
    <n v="-53"/>
    <n v="0.90450450450450448"/>
    <n v="0.10557768924302789"/>
    <s v="Stable"/>
    <s v="Understocked"/>
    <x v="4"/>
    <s v="Increase Safety Stock"/>
    <n v="18489.12"/>
  </r>
  <r>
    <s v="INVDEM000996"/>
    <s v="Walmart USA"/>
    <s v="ST493"/>
    <s v="Walmart Atlanta Store"/>
    <s v="West"/>
    <s v="Georgia"/>
    <s v="Atlanta"/>
    <s v="PRD3688"/>
    <x v="35"/>
    <x v="3"/>
    <d v="2025-07-07T00:00:00"/>
    <x v="1"/>
    <n v="723"/>
    <n v="734"/>
    <n v="723"/>
    <n v="11"/>
    <n v="0.98478561549100974"/>
    <n v="-1.4986376021798364E-2"/>
    <s v="Stable"/>
    <s v="Balanced"/>
    <x v="4"/>
    <s v="Maintain Current Plan"/>
    <n v="80694.03"/>
  </r>
  <r>
    <s v="INVDEM000560"/>
    <s v="Walmart USA"/>
    <s v="ST675"/>
    <s v="Walmart Miami Store"/>
    <s v="West"/>
    <s v="Florida"/>
    <s v="Miami"/>
    <s v="PRD1727"/>
    <x v="19"/>
    <x v="5"/>
    <d v="2025-09-29T00:00:00"/>
    <x v="0"/>
    <n v="227"/>
    <n v="195"/>
    <n v="279"/>
    <n v="-84"/>
    <n v="0.69892473118279574"/>
    <n v="0.43076923076923079"/>
    <s v="Stable"/>
    <s v="Understocked"/>
    <x v="3"/>
    <s v="Increase Safety Stock"/>
    <n v="10392.06"/>
  </r>
  <r>
    <s v="INVDEM000772"/>
    <s v="Walmart USA"/>
    <s v="ST966"/>
    <s v="Walmart Savannah Store"/>
    <s v="South"/>
    <s v="Georgia"/>
    <s v="Savannah"/>
    <s v="PRD8790"/>
    <x v="17"/>
    <x v="3"/>
    <d v="2025-08-08T00:00:00"/>
    <x v="4"/>
    <n v="388"/>
    <n v="423"/>
    <n v="388"/>
    <n v="35"/>
    <n v="0.90979381443298968"/>
    <n v="-8.2742316784869971E-2"/>
    <s v="Stable"/>
    <s v="Balanced"/>
    <x v="3"/>
    <s v="Maintain Current Plan"/>
    <n v="64811.519999999997"/>
  </r>
  <r>
    <s v="INVDEM000768"/>
    <s v="Walmart USA"/>
    <s v="ST411"/>
    <s v="Walmart Mesa Store"/>
    <s v="West"/>
    <s v="Arizona"/>
    <s v="Mesa"/>
    <s v="PRD6428"/>
    <x v="11"/>
    <x v="4"/>
    <d v="2025-11-04T00:00:00"/>
    <x v="3"/>
    <n v="25"/>
    <n v="505"/>
    <n v="730"/>
    <n v="-225"/>
    <n v="0.69178082191780821"/>
    <n v="0.44554455445544555"/>
    <s v="Stable"/>
    <s v="Understocked"/>
    <x v="4"/>
    <s v="Increase Safety Stock"/>
    <n v="5980.5"/>
  </r>
  <r>
    <s v="INVDEM001193"/>
    <s v="Walmart USA"/>
    <s v="ST502"/>
    <s v="Walmart Dallas Store"/>
    <s v="West"/>
    <s v="Texas"/>
    <s v="Dallas"/>
    <s v="PRD7636"/>
    <x v="31"/>
    <x v="3"/>
    <d v="2026-05-07T00:00:00"/>
    <x v="2"/>
    <n v="367"/>
    <n v="264"/>
    <n v="367"/>
    <n v="-103"/>
    <n v="0.71934604904632149"/>
    <n v="0.39015151515151514"/>
    <s v="Stable"/>
    <s v="Stockout Risk"/>
    <x v="4"/>
    <s v="Increase Safety Stock"/>
    <n v="5391.23"/>
  </r>
  <r>
    <s v="INVDEM001985"/>
    <s v="Walmart USA"/>
    <s v="ST145"/>
    <s v="Walmart Sacramento Store"/>
    <s v="Midwest"/>
    <s v="California"/>
    <s v="Sacramento"/>
    <s v="PRD1582"/>
    <x v="3"/>
    <x v="2"/>
    <d v="2025-05-22T00:00:00"/>
    <x v="1"/>
    <n v="152"/>
    <n v="309"/>
    <n v="243"/>
    <n v="66"/>
    <n v="0.72839506172839508"/>
    <n v="-0.21359223300970873"/>
    <s v="Stable"/>
    <s v="Understocked"/>
    <x v="0"/>
    <s v="Increase Safety Stock"/>
    <n v="50666.16"/>
  </r>
  <r>
    <s v="INVDEM000689"/>
    <s v="Walmart USA"/>
    <s v="ST124"/>
    <s v="Walmart Phoenix Store"/>
    <s v="Midwest"/>
    <s v="Arizona"/>
    <s v="Phoenix"/>
    <s v="PRD4167"/>
    <x v="7"/>
    <x v="2"/>
    <d v="2026-05-10T00:00:00"/>
    <x v="4"/>
    <n v="267"/>
    <n v="491"/>
    <n v="432"/>
    <n v="59"/>
    <n v="0.86342592592592593"/>
    <n v="-0.12016293279022404"/>
    <s v="Stable"/>
    <s v="Understocked"/>
    <x v="2"/>
    <s v="Increase Safety Stock"/>
    <n v="13235.19"/>
  </r>
  <r>
    <s v="INVDEM001639"/>
    <s v="Walmart USA"/>
    <s v="ST620"/>
    <s v="Walmart Houston Store"/>
    <s v="South"/>
    <s v="Texas"/>
    <s v="Houston"/>
    <s v="PRD1555"/>
    <x v="31"/>
    <x v="3"/>
    <d v="2025-11-07T00:00:00"/>
    <x v="1"/>
    <n v="1267"/>
    <n v="1622"/>
    <n v="1267"/>
    <n v="355"/>
    <n v="0.71981057616416733"/>
    <n v="-0.21886559802712702"/>
    <s v="Stable"/>
    <s v="Stockout Risk"/>
    <x v="1"/>
    <s v="Increase Safety Stock"/>
    <n v="127713.60000000001"/>
  </r>
  <r>
    <s v="INVDEM000170"/>
    <s v="Walmart USA"/>
    <s v="ST548"/>
    <s v="Walmart Orlando Store"/>
    <s v="South"/>
    <s v="Florida"/>
    <s v="Orlando"/>
    <s v="PRD1142"/>
    <x v="27"/>
    <x v="7"/>
    <d v="2025-11-04T00:00:00"/>
    <x v="3"/>
    <n v="20"/>
    <n v="554"/>
    <n v="793"/>
    <n v="-239"/>
    <n v="0.69861286254728872"/>
    <n v="0.43140794223826717"/>
    <s v="Stable"/>
    <s v="Understocked"/>
    <x v="1"/>
    <s v="Increase Safety Stock"/>
    <n v="11761.67"/>
  </r>
  <r>
    <s v="INVDEM000903"/>
    <s v="Walmart USA"/>
    <s v="ST728"/>
    <s v="Walmart Buffalo Store"/>
    <s v="West"/>
    <s v="New York"/>
    <s v="Buffalo"/>
    <s v="PRD2400"/>
    <x v="28"/>
    <x v="4"/>
    <d v="2026-01-17T00:00:00"/>
    <x v="1"/>
    <n v="623"/>
    <n v="539"/>
    <n v="623"/>
    <n v="-84"/>
    <n v="0.8651685393258427"/>
    <n v="0.15584415584415584"/>
    <s v="Stable"/>
    <s v="Balanced"/>
    <x v="5"/>
    <s v="Maintain Current Plan"/>
    <n v="122319.82"/>
  </r>
  <r>
    <s v="INVDEM002030"/>
    <s v="Walmart USA"/>
    <s v="ST906"/>
    <s v="Walmart Buffalo Store"/>
    <s v="West"/>
    <s v="New York"/>
    <s v="Buffalo"/>
    <s v="PRD9652"/>
    <x v="24"/>
    <x v="6"/>
    <d v="2025-06-05T00:00:00"/>
    <x v="4"/>
    <n v="505"/>
    <n v="530"/>
    <n v="505"/>
    <n v="25"/>
    <n v="0.95049504950495045"/>
    <n v="-4.716981132075472E-2"/>
    <s v="Stable"/>
    <s v="Stockout Risk"/>
    <x v="1"/>
    <s v="Increase Safety Stock"/>
    <n v="190587"/>
  </r>
  <r>
    <s v="INVDEM001811"/>
    <s v="Walmart USA"/>
    <s v="ST319"/>
    <s v="Walmart Dallas Store"/>
    <s v="South"/>
    <s v="Texas"/>
    <s v="Dallas"/>
    <s v="PRD5590"/>
    <x v="21"/>
    <x v="1"/>
    <d v="2025-08-02T00:00:00"/>
    <x v="0"/>
    <n v="94"/>
    <n v="889"/>
    <n v="816"/>
    <n v="73"/>
    <n v="0.91053921568627449"/>
    <n v="-8.211473565804274E-2"/>
    <s v="Stable"/>
    <s v="Understocked"/>
    <x v="0"/>
    <s v="Increase Safety Stock"/>
    <n v="29848.76"/>
  </r>
  <r>
    <s v="INVDEM000147"/>
    <s v="Walmart USA"/>
    <s v="ST756"/>
    <s v="Walmart Savannah Store"/>
    <s v="West"/>
    <s v="Georgia"/>
    <s v="Savannah"/>
    <s v="PRD1141"/>
    <x v="9"/>
    <x v="5"/>
    <d v="2025-08-02T00:00:00"/>
    <x v="3"/>
    <n v="625"/>
    <n v="918"/>
    <n v="1196"/>
    <n v="-278"/>
    <n v="0.76755852842809369"/>
    <n v="0.30283224400871461"/>
    <s v="Stable"/>
    <s v="Understocked"/>
    <x v="4"/>
    <s v="Increase Safety Stock"/>
    <n v="62225"/>
  </r>
  <r>
    <s v="INVDEM000239"/>
    <s v="Walmart USA"/>
    <s v="ST218"/>
    <s v="Walmart Phoenix Store"/>
    <s v="Midwest"/>
    <s v="Arizona"/>
    <s v="Phoenix"/>
    <s v="PRD7503"/>
    <x v="26"/>
    <x v="2"/>
    <d v="2026-05-12T00:00:00"/>
    <x v="2"/>
    <n v="84"/>
    <n v="95"/>
    <n v="84"/>
    <n v="11"/>
    <n v="0.86904761904761907"/>
    <n v="-0.11578947368421053"/>
    <s v="Stable"/>
    <s v="Overstocked"/>
    <x v="5"/>
    <s v="Reduce Reorder Quantity"/>
    <n v="1546.44"/>
  </r>
  <r>
    <s v="INVDEM000842"/>
    <s v="Walmart USA"/>
    <s v="ST124"/>
    <s v="Walmart Springfield Store"/>
    <s v="South"/>
    <s v="Illinois"/>
    <s v="Springfield"/>
    <s v="PRD4276"/>
    <x v="31"/>
    <x v="3"/>
    <d v="2025-05-25T00:00:00"/>
    <x v="0"/>
    <n v="525"/>
    <n v="644"/>
    <n v="525"/>
    <n v="119"/>
    <n v="0.77333333333333332"/>
    <n v="-0.18478260869565216"/>
    <s v="Stable"/>
    <s v=" understocked "/>
    <x v="3"/>
    <s v="Increase Safety Stock"/>
    <n v="64947.75"/>
  </r>
  <r>
    <s v="INVDEM001934"/>
    <s v="Walmart USA"/>
    <s v="ST465"/>
    <s v="Walmart Atlanta Store"/>
    <s v="West"/>
    <s v="Georgia"/>
    <s v="Atlanta"/>
    <s v="PRD4335"/>
    <x v="21"/>
    <x v="1"/>
    <d v="2025-08-29T00:00:00"/>
    <x v="0"/>
    <n v="89"/>
    <n v="727"/>
    <n v="574"/>
    <n v="153"/>
    <n v="0.73344947735191646"/>
    <n v="-0.21045392022008252"/>
    <s v="Stable"/>
    <s v="Stockout Risk"/>
    <x v="4"/>
    <s v="Increase Safety Stock"/>
    <n v="27346.14"/>
  </r>
  <r>
    <s v="INVDEM000043"/>
    <s v="Walmart USA"/>
    <s v="ST373"/>
    <s v="Walmart Cincinnati Store"/>
    <s v="South"/>
    <s v="Ohio"/>
    <s v="Cincinnati"/>
    <s v="PRD5144"/>
    <x v="37"/>
    <x v="6"/>
    <d v="2025-08-14T00:00:00"/>
    <x v="4"/>
    <n v="504"/>
    <n v="524"/>
    <n v="504"/>
    <n v="20"/>
    <n v="0.96031746031746035"/>
    <n v="-3.8167938931297711E-2"/>
    <s v="Stable"/>
    <s v="Stockout Risk"/>
    <x v="2"/>
    <s v="Increase Safety Stock"/>
    <n v="3699.36"/>
  </r>
  <r>
    <s v="INVDEM000631"/>
    <s v="Walmart USA"/>
    <s v="ST310"/>
    <s v="Walmart Albany Store"/>
    <s v="Midwest"/>
    <s v="New York"/>
    <s v="Albany"/>
    <s v="PRD8447"/>
    <x v="29"/>
    <x v="3"/>
    <d v="2025-08-03T00:00:00"/>
    <x v="3"/>
    <n v="1177"/>
    <n v="1059"/>
    <n v="1177"/>
    <n v="-118"/>
    <n v="0.8997451146983857"/>
    <n v="0.11142587346553352"/>
    <s v="Stable"/>
    <s v="Stockout Risk"/>
    <x v="3"/>
    <s v="Increase Safety Stock"/>
    <n v="106800.98"/>
  </r>
  <r>
    <s v="INVDEM000601"/>
    <s v="Walmart USA"/>
    <s v="ST635"/>
    <s v="Walmart Peoria Store"/>
    <s v="West"/>
    <s v="Illinois"/>
    <s v="Peoria"/>
    <s v="PRD7260"/>
    <x v="37"/>
    <x v="6"/>
    <d v="2026-03-12T00:00:00"/>
    <x v="0"/>
    <n v="333"/>
    <n v="322"/>
    <n v="333"/>
    <n v="-11"/>
    <n v="0.96696696696696693"/>
    <n v="3.4161490683229816E-2"/>
    <s v="Stable"/>
    <s v="Stockout Risk"/>
    <x v="3"/>
    <s v="Increase Safety Stock"/>
    <n v="45171.45"/>
  </r>
  <r>
    <s v="INVDEM000683"/>
    <s v="Walmart USA"/>
    <s v="ST701"/>
    <s v="Walmart Buffalo Store"/>
    <s v="Midwest"/>
    <s v="New York"/>
    <s v="Buffalo"/>
    <s v="PRD1625"/>
    <x v="35"/>
    <x v="3"/>
    <d v="2025-07-29T00:00:00"/>
    <x v="3"/>
    <n v="255"/>
    <n v="1012"/>
    <n v="1408"/>
    <n v="-396"/>
    <n v="0.71875"/>
    <n v="0.39130434782608697"/>
    <s v="Stable"/>
    <s v="Understocked"/>
    <x v="0"/>
    <s v="Increase Safety Stock"/>
    <n v="14206.05"/>
  </r>
  <r>
    <s v="INVDEM000815"/>
    <s v="Walmart USA"/>
    <s v="ST213"/>
    <s v="Walmart Rochester Store"/>
    <s v="West"/>
    <s v="New York"/>
    <s v="Rochester"/>
    <s v="PRD1498"/>
    <x v="13"/>
    <x v="4"/>
    <d v="2025-08-04T00:00:00"/>
    <x v="4"/>
    <n v="355"/>
    <n v="1029"/>
    <n v="855"/>
    <n v="174"/>
    <n v="0.79649122807017547"/>
    <n v="-0.16909620991253643"/>
    <s v="Stable"/>
    <s v="Understocked"/>
    <x v="2"/>
    <s v="Increase Safety Stock"/>
    <n v="40345.75"/>
  </r>
  <r>
    <s v="INVDEM000661"/>
    <s v="Walmart USA"/>
    <s v="ST165"/>
    <s v="Walmart Jacksonville Store"/>
    <s v="South"/>
    <s v="Florida"/>
    <s v="Jacksonville"/>
    <s v="PRD8258"/>
    <x v="8"/>
    <x v="5"/>
    <d v="2025-10-04T00:00:00"/>
    <x v="1"/>
    <n v="25"/>
    <n v="909"/>
    <n v="983"/>
    <n v="-74"/>
    <n v="0.92472024415055953"/>
    <n v="8.1408140814081403E-2"/>
    <s v="Stable"/>
    <s v="Understocked"/>
    <x v="4"/>
    <s v="Increase Safety Stock"/>
    <n v="4792"/>
  </r>
  <r>
    <s v="INVDEM000950"/>
    <s v="Walmart USA"/>
    <s v="ST886"/>
    <s v="Walmart Mesa Store"/>
    <s v="Midwest"/>
    <s v="Arizona"/>
    <s v="Mesa"/>
    <s v="PRD8769"/>
    <x v="33"/>
    <x v="6"/>
    <d v="2025-12-29T00:00:00"/>
    <x v="2"/>
    <n v="624"/>
    <n v="522"/>
    <n v="785"/>
    <n v="-263"/>
    <n v="0.66496815286624211"/>
    <n v="0.50383141762452111"/>
    <s v="Unstable"/>
    <s v="Understocked"/>
    <x v="2"/>
    <s v="Increase Safety Stock"/>
    <n v="206038.56"/>
  </r>
  <r>
    <s v="INVDEM000757"/>
    <s v="Walmart USA"/>
    <s v="ST993"/>
    <s v="Walmart Cincinnati Store"/>
    <s v="South"/>
    <s v="Ohio"/>
    <s v="Cincinnati"/>
    <s v="PRD6701"/>
    <x v="4"/>
    <x v="3"/>
    <d v="2025-10-08T00:00:00"/>
    <x v="3"/>
    <n v="60"/>
    <n v="912"/>
    <n v="842"/>
    <n v="70"/>
    <n v="0.91686460807600945"/>
    <n v="-7.6754385964912283E-2"/>
    <s v="Stable"/>
    <s v="Understocked"/>
    <x v="2"/>
    <s v="Increase Safety Stock"/>
    <n v="17350.2"/>
  </r>
  <r>
    <s v="INVDEM000240"/>
    <s v="Walmart USA"/>
    <s v="ST964"/>
    <s v="Walmart Houston Store"/>
    <s v="Midwest"/>
    <s v="Texas"/>
    <s v="Houston"/>
    <s v="PRD9006"/>
    <x v="32"/>
    <x v="7"/>
    <d v="2025-10-15T00:00:00"/>
    <x v="2"/>
    <n v="242"/>
    <n v="598"/>
    <n v="562"/>
    <n v="36"/>
    <n v="0.93594306049822062"/>
    <n v="-6.0200668896321072E-2"/>
    <s v="Stable"/>
    <s v="Understocked"/>
    <x v="1"/>
    <s v="Increase Safety Stock"/>
    <n v="44656.26"/>
  </r>
  <r>
    <s v="INVDEM001367"/>
    <s v="Walmart USA"/>
    <s v="ST577"/>
    <s v="Walmart Chicago Store"/>
    <s v="Midwest"/>
    <s v="Illinois"/>
    <s v="Chicago"/>
    <s v="PRD4257"/>
    <x v="24"/>
    <x v="6"/>
    <d v="2026-02-15T00:00:00"/>
    <x v="2"/>
    <n v="464"/>
    <n v="731"/>
    <n v="646"/>
    <n v="85"/>
    <n v="0.86842105263157898"/>
    <n v="-0.11627906976744186"/>
    <s v="Stable"/>
    <s v="Understocked"/>
    <x v="0"/>
    <s v="Increase Safety Stock"/>
    <n v="141738.07999999999"/>
  </r>
  <r>
    <s v="INVDEM000520"/>
    <s v="Walmart USA"/>
    <s v="ST577"/>
    <s v="Walmart Albany Store"/>
    <s v="West"/>
    <s v="New York"/>
    <s v="Albany"/>
    <s v="PRD4401"/>
    <x v="33"/>
    <x v="6"/>
    <d v="2025-03-03T00:00:00"/>
    <x v="3"/>
    <n v="461"/>
    <n v="899"/>
    <n v="666"/>
    <n v="233"/>
    <n v="0.6501501501501501"/>
    <n v="-0.25917686318131256"/>
    <s v="Stable"/>
    <s v="Understocked"/>
    <x v="0"/>
    <s v="Increase Safety Stock"/>
    <n v="98783.08"/>
  </r>
  <r>
    <s v="INVDEM000807"/>
    <s v="Walmart USA"/>
    <s v="ST719"/>
    <s v="Walmart Buffalo Store"/>
    <s v="West"/>
    <s v="New York"/>
    <s v="Buffalo"/>
    <s v="PRD9516"/>
    <x v="26"/>
    <x v="2"/>
    <d v="2026-02-17T00:00:00"/>
    <x v="3"/>
    <n v="27"/>
    <n v="88"/>
    <n v="91"/>
    <n v="-3"/>
    <n v="0.96703296703296704"/>
    <n v="3.4090909090909088E-2"/>
    <s v="Stable"/>
    <s v="Understocked"/>
    <x v="0"/>
    <s v="Increase Safety Stock"/>
    <n v="1764.45"/>
  </r>
  <r>
    <s v="INVDEM000242"/>
    <s v="Walmart USA"/>
    <s v="ST809"/>
    <s v="Walmart San Antonio Store"/>
    <s v="Midwest"/>
    <s v="Texas"/>
    <s v="San Antonio"/>
    <s v="PRD5636"/>
    <x v="12"/>
    <x v="6"/>
    <d v="2025-01-24T00:00:00"/>
    <x v="2"/>
    <n v="227"/>
    <n v="276"/>
    <n v="227"/>
    <n v="49"/>
    <n v="0.78414096916299558"/>
    <n v="-0.17753623188405798"/>
    <s v="Stable"/>
    <s v="Balanced"/>
    <x v="5"/>
    <s v="Maintain Current Plan"/>
    <n v="70494.850000000006"/>
  </r>
  <r>
    <s v="INVDEM001965"/>
    <s v="Walmart USA"/>
    <s v="ST343"/>
    <s v="Walmart San Jose Store"/>
    <s v="Midwest"/>
    <s v="California"/>
    <s v="San Jose"/>
    <s v="PRD3433"/>
    <x v="26"/>
    <x v="2"/>
    <d v="2026-04-21T00:00:00"/>
    <x v="2"/>
    <n v="221"/>
    <n v="240"/>
    <n v="221"/>
    <n v="19"/>
    <n v="0.91402714932126694"/>
    <n v="-7.9166666666666663E-2"/>
    <s v="Stable"/>
    <s v="Overstocked"/>
    <x v="3"/>
    <s v="Reduce Reorder Quantity"/>
    <n v="83392.14"/>
  </r>
  <r>
    <s v="INVDEM001521"/>
    <s v="Walmart USA"/>
    <s v="ST731"/>
    <s v="Walmart Mesa Store"/>
    <s v="South"/>
    <s v="Arizona"/>
    <s v="Mesa"/>
    <s v="PRD3826"/>
    <x v="33"/>
    <x v="6"/>
    <d v="2025-10-17T00:00:00"/>
    <x v="2"/>
    <n v="193"/>
    <n v="241"/>
    <n v="338"/>
    <n v="-97"/>
    <n v="0.71301775147928992"/>
    <n v="0.40248962655601661"/>
    <s v="Stable"/>
    <s v="Understocked"/>
    <x v="2"/>
    <s v="Increase Safety Stock"/>
    <n v="65116.27"/>
  </r>
  <r>
    <s v="INVDEM000847"/>
    <s v="Walmart USA"/>
    <s v="ST403"/>
    <s v="Walmart New York City Store"/>
    <s v="Midwest"/>
    <s v="New York"/>
    <s v="New York City"/>
    <s v="PRD8481"/>
    <x v="23"/>
    <x v="1"/>
    <d v="2025-05-13T00:00:00"/>
    <x v="4"/>
    <n v="297"/>
    <n v="400"/>
    <n v="583"/>
    <n v="-183"/>
    <n v="0.68610634648370494"/>
    <n v="0.45750000000000002"/>
    <s v="Stable"/>
    <s v="Understocked"/>
    <x v="3"/>
    <s v="Increase Safety Stock"/>
    <n v="83902.5"/>
  </r>
  <r>
    <s v="INVDEM001921"/>
    <s v="Walmart USA"/>
    <s v="ST203"/>
    <s v="Walmart Miami Store"/>
    <s v="South"/>
    <s v="Florida"/>
    <s v="Miami"/>
    <s v="PRD1879"/>
    <x v="36"/>
    <x v="7"/>
    <d v="2026-02-02T00:00:00"/>
    <x v="2"/>
    <n v="357"/>
    <n v="990"/>
    <n v="892"/>
    <n v="98"/>
    <n v="0.89013452914798208"/>
    <n v="-9.8989898989898989E-2"/>
    <s v="Stable"/>
    <s v="Understocked"/>
    <x v="0"/>
    <s v="Increase Safety Stock"/>
    <n v="64424.22"/>
  </r>
  <r>
    <s v="INVDEM001168"/>
    <s v="Walmart USA"/>
    <s v="ST812"/>
    <s v="Walmart Columbus Store"/>
    <s v="Midwest"/>
    <s v="Ohio"/>
    <s v="Columbus"/>
    <s v="PRD4013"/>
    <x v="36"/>
    <x v="7"/>
    <d v="2025-07-16T00:00:00"/>
    <x v="3"/>
    <n v="477"/>
    <n v="474"/>
    <n v="633"/>
    <n v="-159"/>
    <n v="0.74881516587677721"/>
    <n v="0.33544303797468356"/>
    <s v="Stable"/>
    <s v="Understocked"/>
    <x v="0"/>
    <s v="Increase Safety Stock"/>
    <n v="147636.26999999999"/>
  </r>
  <r>
    <s v="INVDEM000737"/>
    <s v="Walmart USA"/>
    <s v="ST310"/>
    <s v="Walmart Houston Store"/>
    <s v="Northeast"/>
    <s v="Texas"/>
    <s v="Houston"/>
    <s v="PRD2690"/>
    <x v="24"/>
    <x v="6"/>
    <d v="2026-02-01T00:00:00"/>
    <x v="3"/>
    <n v="53"/>
    <n v="1248"/>
    <n v="961"/>
    <n v="287"/>
    <n v="0.70135275754422477"/>
    <n v="-0.22996794871794871"/>
    <s v="Stable"/>
    <s v="Understocked"/>
    <x v="4"/>
    <s v="Increase Safety Stock"/>
    <n v="14804.49"/>
  </r>
  <r>
    <s v="INVDEM001848"/>
    <s v="Walmart USA"/>
    <s v="ST521"/>
    <s v="Walmart Augusta Store"/>
    <s v="South"/>
    <s v="Georgia"/>
    <s v="Augusta"/>
    <s v="PRD8104"/>
    <x v="2"/>
    <x v="1"/>
    <d v="2025-10-16T00:00:00"/>
    <x v="4"/>
    <n v="261"/>
    <n v="764"/>
    <n v="587"/>
    <n v="177"/>
    <n v="0.69846678023850084"/>
    <n v="-0.23167539267015708"/>
    <s v="Stable"/>
    <s v="Understocked"/>
    <x v="5"/>
    <s v="Increase Safety Stock"/>
    <n v="30740.58"/>
  </r>
  <r>
    <s v="INVDEM000726"/>
    <s v="Walmart USA"/>
    <s v="ST914"/>
    <s v="Walmart Dallas Store"/>
    <s v="South"/>
    <s v="Texas"/>
    <s v="Dallas"/>
    <s v="PRD9303"/>
    <x v="19"/>
    <x v="5"/>
    <d v="2025-07-09T00:00:00"/>
    <x v="1"/>
    <n v="253"/>
    <n v="356"/>
    <n v="302"/>
    <n v="54"/>
    <n v="0.82119205298013243"/>
    <n v="-0.15168539325842698"/>
    <s v="Stable"/>
    <s v="Understocked"/>
    <x v="2"/>
    <s v="Increase Safety Stock"/>
    <n v="58463.24"/>
  </r>
  <r>
    <s v="INVDEM000257"/>
    <s v="Walmart USA"/>
    <s v="ST646"/>
    <s v="Walmart Miami Store"/>
    <s v="South"/>
    <s v="Florida"/>
    <s v="Miami"/>
    <s v="PRD5039"/>
    <x v="14"/>
    <x v="4"/>
    <d v="2025-06-04T00:00:00"/>
    <x v="4"/>
    <n v="79"/>
    <n v="98"/>
    <n v="79"/>
    <n v="19"/>
    <n v="0.759493670886076"/>
    <n v="-0.19387755102040816"/>
    <s v="Stable"/>
    <s v="Overstocked"/>
    <x v="3"/>
    <s v="Reduce Reorder Quantity"/>
    <n v="25931.75"/>
  </r>
  <r>
    <s v="INVDEM000308"/>
    <s v="Walmart USA"/>
    <s v="ST900"/>
    <s v="Walmart Houston Store"/>
    <s v="South"/>
    <s v="Texas"/>
    <s v="Houston"/>
    <s v="PRD3233"/>
    <x v="3"/>
    <x v="2"/>
    <d v="2025-10-30T00:00:00"/>
    <x v="1"/>
    <n v="427"/>
    <n v="400"/>
    <n v="427"/>
    <n v="-27"/>
    <n v="0.93676814988290402"/>
    <n v="6.7500000000000004E-2"/>
    <s v="Stable"/>
    <s v="Balanced"/>
    <x v="2"/>
    <s v="Maintain Current Plan"/>
    <n v="30769.62"/>
  </r>
  <r>
    <s v="INVDEM001731"/>
    <s v="Walmart USA"/>
    <s v="ST561"/>
    <s v="Walmart Toledo Store"/>
    <s v="Northeast"/>
    <s v="Ohio"/>
    <s v="Toledo"/>
    <s v="PRD2329"/>
    <x v="1"/>
    <x v="0"/>
    <d v="2025-04-30T00:00:00"/>
    <x v="0"/>
    <n v="429"/>
    <n v="858"/>
    <n v="725"/>
    <n v="133"/>
    <n v="0.81655172413793098"/>
    <n v="-0.15501165501165501"/>
    <s v="Stable"/>
    <s v="Understocked"/>
    <x v="1"/>
    <s v="Increase Safety Stock"/>
    <n v="81377.009999999995"/>
  </r>
  <r>
    <s v="INVDEM001464"/>
    <s v="Walmart USA"/>
    <s v="ST152"/>
    <s v="Walmart Springfield Store"/>
    <s v="South"/>
    <s v="Illinois"/>
    <s v="Springfield"/>
    <s v="PRD7188"/>
    <x v="29"/>
    <x v="3"/>
    <d v="2025-05-02T00:00:00"/>
    <x v="0"/>
    <n v="474"/>
    <n v="957"/>
    <n v="848"/>
    <n v="109"/>
    <n v="0.87146226415094341"/>
    <n v="-0.11389759665621735"/>
    <s v="Stable"/>
    <s v="Understocked"/>
    <x v="5"/>
    <s v="Increase Safety Stock"/>
    <n v="82926.3"/>
  </r>
  <r>
    <s v="INVDEM001900"/>
    <s v="Walmart USA"/>
    <s v="ST369"/>
    <s v="Walmart Macon Store"/>
    <s v="South"/>
    <s v="Georgia"/>
    <s v="Macon"/>
    <s v="PRD6782"/>
    <x v="33"/>
    <x v="6"/>
    <d v="2025-10-16T00:00:00"/>
    <x v="3"/>
    <n v="753"/>
    <n v="794"/>
    <n v="1132"/>
    <n v="-338"/>
    <n v="0.70141342756183744"/>
    <n v="0.4256926952141058"/>
    <s v="Stable"/>
    <s v="Understocked"/>
    <x v="1"/>
    <s v="Increase Safety Stock"/>
    <n v="168355.74"/>
  </r>
  <r>
    <s v="INVDEM001507"/>
    <s v="Walmart USA"/>
    <s v="ST873"/>
    <s v="Walmart Houston Store"/>
    <s v="Midwest"/>
    <s v="Texas"/>
    <s v="Houston"/>
    <s v="PRD7298"/>
    <x v="30"/>
    <x v="0"/>
    <d v="2026-02-11T00:00:00"/>
    <x v="2"/>
    <n v="115"/>
    <n v="775"/>
    <n v="1097"/>
    <n v="-322"/>
    <n v="0.70647219690063812"/>
    <n v="0.41548387096774192"/>
    <s v="Stable"/>
    <s v="Understocked"/>
    <x v="0"/>
    <s v="Increase Safety Stock"/>
    <n v="3570.75"/>
  </r>
  <r>
    <s v="INVDEM001295"/>
    <s v="Walmart USA"/>
    <s v="ST223"/>
    <s v="Walmart New York City Store"/>
    <s v="South"/>
    <s v="New York"/>
    <s v="New York City"/>
    <s v="PRD5411"/>
    <x v="8"/>
    <x v="5"/>
    <d v="2025-01-05T00:00:00"/>
    <x v="2"/>
    <n v="769"/>
    <n v="1013"/>
    <n v="769"/>
    <n v="244"/>
    <n v="0.68270481144343309"/>
    <n v="-0.24086870681145114"/>
    <s v="Stable"/>
    <s v="Stockout Risk"/>
    <x v="0"/>
    <s v="Increase Safety Stock"/>
    <n v="185851.92"/>
  </r>
  <r>
    <s v="INVDEM000488"/>
    <s v="Walmart USA"/>
    <s v="ST419"/>
    <s v="Walmart San Antonio Store"/>
    <s v="Midwest"/>
    <s v="Texas"/>
    <s v="San Antonio"/>
    <s v="PRD8587"/>
    <x v="22"/>
    <x v="1"/>
    <d v="2025-03-17T00:00:00"/>
    <x v="1"/>
    <n v="353"/>
    <n v="311"/>
    <n v="367"/>
    <n v="-56"/>
    <n v="0.84741144414168934"/>
    <n v="0.18006430868167203"/>
    <s v="Stable"/>
    <s v="Understocked"/>
    <x v="5"/>
    <s v="Increase Safety Stock"/>
    <n v="116835.94"/>
  </r>
  <r>
    <s v="INVDEM000896"/>
    <s v="Walmart USA"/>
    <s v="ST177"/>
    <s v="Walmart Miami Store"/>
    <s v="Midwest"/>
    <s v="Florida"/>
    <s v="Miami"/>
    <s v="PRD3020"/>
    <x v="36"/>
    <x v="7"/>
    <d v="2026-01-10T00:00:00"/>
    <x v="0"/>
    <n v="755"/>
    <n v="734"/>
    <n v="755"/>
    <n v="-21"/>
    <n v="0.97218543046357619"/>
    <n v="2.8610354223433242E-2"/>
    <s v="Stable"/>
    <s v="Stockout Risk"/>
    <x v="4"/>
    <s v="Increase Safety Stock"/>
    <n v="282128.40000000002"/>
  </r>
  <r>
    <s v="INVDEM000681"/>
    <s v="Walmart USA"/>
    <s v="ST396"/>
    <s v="Walmart Tampa Store"/>
    <s v="South"/>
    <s v="Florida"/>
    <s v="Tampa"/>
    <s v="PRD6852"/>
    <x v="36"/>
    <x v="6"/>
    <d v="2025-04-07T00:00:00"/>
    <x v="4"/>
    <n v="852"/>
    <n v="1148"/>
    <n v="852"/>
    <n v="296"/>
    <n v="0.65258215962441313"/>
    <n v="-0.25783972125435539"/>
    <s v="Stable"/>
    <s v="Stockout Risk"/>
    <x v="3"/>
    <s v="Improve Forecast Model"/>
    <n v="276601.8"/>
  </r>
  <r>
    <s v="INVDEM000409"/>
    <s v="Walmart USA"/>
    <s v="ST786"/>
    <s v="Walmart New York City Store"/>
    <s v="Midwest"/>
    <s v="New York"/>
    <s v="New York City"/>
    <s v="PRD1670"/>
    <x v="32"/>
    <x v="7"/>
    <d v="2025-07-11T00:00:00"/>
    <x v="2"/>
    <n v="489"/>
    <n v="398"/>
    <n v="489"/>
    <n v="-91"/>
    <n v="0.81390593047034765"/>
    <n v="0.228643216080402"/>
    <s v="Stable"/>
    <s v="Balanced"/>
    <x v="3"/>
    <s v="Maintain Current Plan"/>
    <n v="77863.47"/>
  </r>
  <r>
    <s v="INVDEM001228"/>
    <s v="Walmart USA"/>
    <s v="ST178"/>
    <s v="Walmart Peoria Store"/>
    <s v="Northeast"/>
    <s v="Illinois"/>
    <s v="Peoria"/>
    <s v="PRD7667"/>
    <x v="1"/>
    <x v="0"/>
    <d v="2026-02-18T00:00:00"/>
    <x v="1"/>
    <n v="1155"/>
    <n v="1168"/>
    <n v="1155"/>
    <n v="13"/>
    <n v="0.9887445887445887"/>
    <n v="-1.1130136986301369E-2"/>
    <s v="Stable"/>
    <s v="Balanced"/>
    <x v="5"/>
    <s v="Maintain Current Plan"/>
    <n v="277939.20000000001"/>
  </r>
  <r>
    <s v="INVDEM000576"/>
    <s v="Walmart USA"/>
    <s v="ST712"/>
    <s v="Walmart San Jose Store"/>
    <s v="Northeast"/>
    <s v="California"/>
    <s v="San Jose"/>
    <s v="PRD2211"/>
    <x v="8"/>
    <x v="5"/>
    <d v="2025-10-30T00:00:00"/>
    <x v="1"/>
    <n v="27"/>
    <n v="35"/>
    <n v="27"/>
    <n v="8"/>
    <n v="0.70370370370370372"/>
    <n v="-0.22857142857142856"/>
    <s v="Stable"/>
    <s v="Overstocked"/>
    <x v="5"/>
    <s v="Reduce Reorder Quantity"/>
    <n v="12080.61"/>
  </r>
  <r>
    <s v="INVDEM000574"/>
    <s v="Walmart USA"/>
    <s v="ST137"/>
    <s v="Walmart Buffalo Store"/>
    <s v="West"/>
    <s v="New York"/>
    <s v="Buffalo"/>
    <s v="PRD6896"/>
    <x v="15"/>
    <x v="7"/>
    <d v="2026-02-22T00:00:00"/>
    <x v="4"/>
    <n v="134"/>
    <n v="371"/>
    <n v="509"/>
    <n v="-138"/>
    <n v="0.72888015717092336"/>
    <n v="0.3719676549865229"/>
    <s v="Stable"/>
    <s v="Understocked"/>
    <x v="3"/>
    <s v="Increase Safety Stock"/>
    <n v="6608.88"/>
  </r>
  <r>
    <s v="INVDEM000422"/>
    <s v="Walmart USA"/>
    <s v="ST671"/>
    <s v="Walmart Toledo Store"/>
    <s v="Midwest"/>
    <s v="Ohio"/>
    <s v="Toledo"/>
    <s v="PRD7839"/>
    <x v="5"/>
    <x v="4"/>
    <d v="2025-05-05T00:00:00"/>
    <x v="2"/>
    <n v="175"/>
    <n v="1113"/>
    <n v="1144"/>
    <n v="-31"/>
    <n v="0.97290209790209792"/>
    <n v="2.7852650494159928E-2"/>
    <s v="Stable"/>
    <s v="Understocked"/>
    <x v="4"/>
    <s v="Increase Safety Stock"/>
    <n v="22086.75"/>
  </r>
  <r>
    <s v="INVDEM001713"/>
    <s v="Walmart USA"/>
    <s v="ST927"/>
    <s v="Walmart Savannah Store"/>
    <s v="South"/>
    <s v="Georgia"/>
    <s v="Savannah"/>
    <s v="PRD9050"/>
    <x v="2"/>
    <x v="1"/>
    <d v="2026-01-05T00:00:00"/>
    <x v="2"/>
    <n v="68"/>
    <n v="73"/>
    <n v="68"/>
    <n v="5"/>
    <n v="0.92647058823529416"/>
    <n v="-6.8493150684931503E-2"/>
    <s v="Stable"/>
    <s v="Balanced"/>
    <x v="1"/>
    <s v="Maintain Current Plan"/>
    <n v="27376.12"/>
  </r>
  <r>
    <s v="INVDEM000824"/>
    <s v="Walmart USA"/>
    <s v="ST480"/>
    <s v="Walmart San Antonio Store"/>
    <s v="South"/>
    <s v="Texas"/>
    <s v="San Antonio"/>
    <s v="PRD6637"/>
    <x v="31"/>
    <x v="3"/>
    <d v="2025-08-28T00:00:00"/>
    <x v="1"/>
    <n v="300"/>
    <n v="100"/>
    <n v="55"/>
    <n v="-45"/>
    <n v="0.18181818181818177"/>
    <n v="-0.45"/>
    <s v="Stable"/>
    <s v="Stockout Risk"/>
    <x v="1"/>
    <s v="Increase Safety Stock"/>
    <n v="17730"/>
  </r>
  <r>
    <s v="INVDEM001387"/>
    <s v="Walmart USA"/>
    <s v="ST725"/>
    <s v="Walmart Houston Store"/>
    <s v="West"/>
    <s v="Texas"/>
    <s v="Houston"/>
    <s v="PRD5308"/>
    <x v="24"/>
    <x v="6"/>
    <d v="2026-03-20T00:00:00"/>
    <x v="3"/>
    <n v="529"/>
    <n v="686"/>
    <n v="638"/>
    <n v="48"/>
    <n v="0.92476489028213171"/>
    <n v="-6.9970845481049565E-2"/>
    <s v="Stable"/>
    <s v="Understocked"/>
    <x v="5"/>
    <s v="Increase Safety Stock"/>
    <n v="34141.660000000003"/>
  </r>
  <r>
    <s v="INVDEM001047"/>
    <s v="Walmart USA"/>
    <s v="ST557"/>
    <s v="Walmart Toledo Store"/>
    <s v="West"/>
    <s v="Ohio"/>
    <s v="Toledo"/>
    <s v="PRD1919"/>
    <x v="20"/>
    <x v="0"/>
    <d v="2025-07-14T00:00:00"/>
    <x v="1"/>
    <n v="742"/>
    <n v="850"/>
    <n v="742"/>
    <n v="108"/>
    <n v="0.85444743935309975"/>
    <n v="-0.12705882352941175"/>
    <s v="Stable"/>
    <s v="Balanced"/>
    <x v="0"/>
    <s v="Maintain Current Plan"/>
    <n v="124737.62"/>
  </r>
  <r>
    <s v="INVDEM000491"/>
    <s v="Walmart USA"/>
    <s v="ST476"/>
    <s v="Walmart Orlando Store"/>
    <s v="South"/>
    <s v="Florida"/>
    <s v="Orlando"/>
    <s v="PRD4569"/>
    <x v="25"/>
    <x v="0"/>
    <d v="2025-08-31T00:00:00"/>
    <x v="4"/>
    <n v="502"/>
    <n v="688"/>
    <n v="757"/>
    <n v="-69"/>
    <n v="0.90885072655217969"/>
    <n v="0.1002906976744186"/>
    <s v="Stable"/>
    <s v="Understocked"/>
    <x v="5"/>
    <s v="Increase Safety Stock"/>
    <n v="131800.1"/>
  </r>
  <r>
    <s v="INVDEM000592"/>
    <s v="Walmart USA"/>
    <s v="ST183"/>
    <s v="Walmart Orlando Store"/>
    <s v="Midwest"/>
    <s v="Florida"/>
    <s v="Orlando"/>
    <s v="PRD7105"/>
    <x v="1"/>
    <x v="0"/>
    <d v="2025-11-04T00:00:00"/>
    <x v="4"/>
    <n v="125"/>
    <n v="348"/>
    <n v="285"/>
    <n v="63"/>
    <n v="0.77894736842105261"/>
    <n v="-0.18103448275862069"/>
    <s v="Stable"/>
    <s v="Understocked"/>
    <x v="1"/>
    <s v="Increase Safety Stock"/>
    <n v="4280"/>
  </r>
  <r>
    <s v="INVDEM000910"/>
    <s v="Walmart USA"/>
    <s v="ST834"/>
    <s v="Walmart Austin Store"/>
    <s v="Northeast"/>
    <s v="Texas"/>
    <s v="Austin"/>
    <s v="PRD1282"/>
    <x v="36"/>
    <x v="7"/>
    <d v="2026-04-26T00:00:00"/>
    <x v="2"/>
    <n v="125"/>
    <n v="397"/>
    <n v="315"/>
    <n v="82"/>
    <n v="0.73968253968253972"/>
    <n v="-0.20654911838790932"/>
    <s v="Stable"/>
    <s v="Understocked"/>
    <x v="3"/>
    <s v="Increase Safety Stock"/>
    <n v="46384.5"/>
  </r>
  <r>
    <s v="INVDEM000330"/>
    <s v="Walmart USA"/>
    <s v="ST567"/>
    <s v="Walmart Albany Store"/>
    <s v="Midwest"/>
    <s v="New York"/>
    <s v="Albany"/>
    <s v="PRD3382"/>
    <x v="6"/>
    <x v="1"/>
    <d v="2025-09-02T00:00:00"/>
    <x v="0"/>
    <n v="341"/>
    <n v="280"/>
    <n v="396"/>
    <n v="-116"/>
    <n v="0.70707070707070707"/>
    <n v="0.41428571428571431"/>
    <s v="Stable"/>
    <s v="Understocked"/>
    <x v="4"/>
    <s v="Increase Safety Stock"/>
    <n v="69021.81"/>
  </r>
  <r>
    <s v="INVDEM001499"/>
    <s v="Walmart USA"/>
    <s v="ST430"/>
    <s v="Walmart Sacramento Store"/>
    <s v="Midwest"/>
    <s v="California"/>
    <s v="Sacramento"/>
    <s v="PRD5100"/>
    <x v="1"/>
    <x v="0"/>
    <d v="2026-02-18T00:00:00"/>
    <x v="2"/>
    <n v="235"/>
    <n v="871"/>
    <n v="1062"/>
    <n v="-191"/>
    <n v="0.82015065913370999"/>
    <n v="0.21928817451205512"/>
    <s v="Stable"/>
    <s v="Understocked"/>
    <x v="3"/>
    <s v="Increase Safety Stock"/>
    <n v="69837.3"/>
  </r>
  <r>
    <s v="INVDEM001542"/>
    <s v="Walmart USA"/>
    <s v="ST436"/>
    <s v="Walmart Augusta Store"/>
    <s v="Northeast"/>
    <s v="Georgia"/>
    <s v="Augusta"/>
    <s v="PRD9899"/>
    <x v="1"/>
    <x v="2"/>
    <d v="2025-01-16T00:00:00"/>
    <x v="0"/>
    <n v="276"/>
    <n v="446"/>
    <n v="464"/>
    <n v="-18"/>
    <n v="0.96120689655172409"/>
    <n v="4.0358744394618833E-2"/>
    <s v="Stable"/>
    <s v="Understocked"/>
    <x v="0"/>
    <s v="Increase Safety Stock"/>
    <n v="67048.679999999993"/>
  </r>
  <r>
    <s v="INVDEM000392"/>
    <s v="Walmart USA"/>
    <s v="ST530"/>
    <s v="Walmart New York City Store"/>
    <s v="West"/>
    <s v="New York"/>
    <s v="New York City"/>
    <s v="PRD4231"/>
    <x v="20"/>
    <x v="0"/>
    <d v="2025-08-01T00:00:00"/>
    <x v="4"/>
    <n v="711"/>
    <n v="1223"/>
    <n v="1215"/>
    <n v="8"/>
    <n v="0.99341563786008236"/>
    <n v="-6.5412919051512676E-3"/>
    <s v="Stable"/>
    <s v="Understocked"/>
    <x v="3"/>
    <s v="Increase Safety Stock"/>
    <n v="213499.08"/>
  </r>
  <r>
    <s v="INVDEM001294"/>
    <s v="Walmart USA"/>
    <s v="ST687"/>
    <s v="Walmart Augusta Store"/>
    <s v="West"/>
    <s v="Georgia"/>
    <s v="Augusta"/>
    <s v="PRD6536"/>
    <x v="22"/>
    <x v="1"/>
    <d v="2025-03-10T00:00:00"/>
    <x v="4"/>
    <n v="390"/>
    <n v="412"/>
    <n v="390"/>
    <n v="22"/>
    <n v="0.94358974358974357"/>
    <n v="-5.3398058252427182E-2"/>
    <s v="Stable"/>
    <s v="Balanced"/>
    <x v="1"/>
    <s v="Maintain Current Plan"/>
    <n v="59584.2"/>
  </r>
  <r>
    <s v="INVDEM000534"/>
    <s v="Walmart USA"/>
    <s v="ST368"/>
    <s v="Walmart Albany Store"/>
    <s v="Northeast"/>
    <s v="New York"/>
    <s v="Albany"/>
    <s v="PRD3097"/>
    <x v="32"/>
    <x v="7"/>
    <d v="2025-12-31T00:00:00"/>
    <x v="1"/>
    <n v="452"/>
    <n v="860"/>
    <n v="1056"/>
    <n v="-196"/>
    <n v="0.81439393939393945"/>
    <n v="0.22790697674418606"/>
    <s v="Stable"/>
    <s v="Understocked"/>
    <x v="4"/>
    <s v="Increase Safety Stock"/>
    <n v="176858.56"/>
  </r>
  <r>
    <s v="INVDEM001919"/>
    <s v="Walmart USA"/>
    <s v="ST571"/>
    <s v="Walmart Atlanta Store"/>
    <s v="Northeast"/>
    <s v="Georgia"/>
    <s v="Atlanta"/>
    <s v="PRD6147"/>
    <x v="25"/>
    <x v="0"/>
    <d v="2026-04-22T00:00:00"/>
    <x v="3"/>
    <n v="649"/>
    <n v="843"/>
    <n v="649"/>
    <n v="194"/>
    <n v="0.70107858243451471"/>
    <n v="-0.23013048635824437"/>
    <s v="Stable"/>
    <s v="Stockout Risk"/>
    <x v="5"/>
    <s v="Increase Safety Stock"/>
    <n v="128443.59"/>
  </r>
  <r>
    <s v="INVDEM001656"/>
    <s v="Walmart USA"/>
    <s v="ST461"/>
    <s v="Walmart Peoria Store"/>
    <s v="Midwest"/>
    <s v="Illinois"/>
    <s v="Peoria"/>
    <s v="PRD3273"/>
    <x v="13"/>
    <x v="4"/>
    <d v="2025-02-18T00:00:00"/>
    <x v="4"/>
    <n v="37"/>
    <n v="45"/>
    <n v="37"/>
    <n v="8"/>
    <n v="0.78378378378378377"/>
    <n v="-0.17777777777777778"/>
    <s v="Stable"/>
    <s v="Overstocked"/>
    <x v="5"/>
    <s v="Reduce Reorder Quantity"/>
    <n v="12355.41"/>
  </r>
  <r>
    <s v="INVDEM000223"/>
    <s v="Walmart USA"/>
    <s v="ST929"/>
    <s v="Walmart Scottsdale Store"/>
    <s v="Northeast"/>
    <s v="Arizona"/>
    <s v="Scottsdale"/>
    <s v="PRD2243"/>
    <x v="31"/>
    <x v="3"/>
    <d v="2025-03-13T00:00:00"/>
    <x v="1"/>
    <n v="902"/>
    <n v="766"/>
    <n v="902"/>
    <n v="-136"/>
    <n v="0.84922394678492241"/>
    <n v="0.17754569190600522"/>
    <s v="Stable"/>
    <s v="Stockout Risk"/>
    <x v="3"/>
    <s v="Increase Safety Stock"/>
    <n v="198458.04"/>
  </r>
  <r>
    <s v="INVDEM001722"/>
    <s v="Walmart USA"/>
    <s v="ST590"/>
    <s v="Walmart Houston Store"/>
    <s v="West"/>
    <s v="Texas"/>
    <s v="Houston"/>
    <s v="PRD5925"/>
    <x v="7"/>
    <x v="2"/>
    <d v="2025-02-14T00:00:00"/>
    <x v="2"/>
    <n v="398"/>
    <n v="456"/>
    <n v="398"/>
    <n v="58"/>
    <n v="0.85427135678391963"/>
    <n v="-0.12719298245614036"/>
    <s v="Stable"/>
    <s v="Balanced"/>
    <x v="4"/>
    <s v="Maintain Current Plan"/>
    <n v="185917.74"/>
  </r>
  <r>
    <s v="INVDEM001750"/>
    <s v="Walmart USA"/>
    <s v="ST550"/>
    <s v="Walmart Albany Store"/>
    <s v="West"/>
    <s v="New York"/>
    <s v="Albany"/>
    <s v="PRD8257"/>
    <x v="9"/>
    <x v="5"/>
    <d v="2025-07-01T00:00:00"/>
    <x v="2"/>
    <n v="356"/>
    <n v="964"/>
    <n v="917"/>
    <n v="47"/>
    <n v="0.94874591057797164"/>
    <n v="-4.8755186721991702E-2"/>
    <s v="Stable"/>
    <s v="Understocked"/>
    <x v="4"/>
    <s v="Increase Safety Stock"/>
    <n v="112246.8"/>
  </r>
  <r>
    <s v="INVDEM001854"/>
    <s v="Walmart USA"/>
    <s v="ST366"/>
    <s v="Walmart Tampa Store"/>
    <s v="West"/>
    <s v="Florida"/>
    <s v="Tampa"/>
    <s v="PRD1963"/>
    <x v="10"/>
    <x v="2"/>
    <d v="2025-08-30T00:00:00"/>
    <x v="1"/>
    <n v="653"/>
    <n v="758"/>
    <n v="957"/>
    <n v="-199"/>
    <n v="0.79205851619644729"/>
    <n v="0.26253298153034299"/>
    <s v="Stable"/>
    <s v="Understocked"/>
    <x v="4"/>
    <s v="Increase Safety Stock"/>
    <n v="259822.17"/>
  </r>
  <r>
    <s v="INVDEM000580"/>
    <s v="Walmart USA"/>
    <s v="ST346"/>
    <s v="Walmart Austin Store"/>
    <s v="Midwest"/>
    <s v="Texas"/>
    <s v="Austin"/>
    <s v="PRD6013"/>
    <x v="2"/>
    <x v="1"/>
    <d v="2025-09-17T00:00:00"/>
    <x v="4"/>
    <n v="768"/>
    <n v="1875"/>
    <n v="1696"/>
    <n v="179"/>
    <n v="0.8944575471698113"/>
    <n v="-9.5466666666666672E-2"/>
    <s v="Stable"/>
    <s v="Understocked"/>
    <x v="0"/>
    <s v="Increase Safety Stock"/>
    <n v="139653.12"/>
  </r>
  <r>
    <s v="INVDEM000960"/>
    <s v="Walmart USA"/>
    <s v="ST635"/>
    <s v="Walmart Sacramento Store"/>
    <s v="West"/>
    <s v="California"/>
    <s v="Sacramento"/>
    <s v="PRD6442"/>
    <x v="7"/>
    <x v="2"/>
    <d v="2025-06-17T00:00:00"/>
    <x v="3"/>
    <n v="858"/>
    <n v="971"/>
    <n v="1074"/>
    <n v="-103"/>
    <n v="0.90409683426443199"/>
    <n v="0.10607621009268794"/>
    <s v="Stable"/>
    <s v="Understocked"/>
    <x v="4"/>
    <s v="Increase Safety Stock"/>
    <n v="132020.46"/>
  </r>
  <r>
    <s v="INVDEM001066"/>
    <s v="Walmart USA"/>
    <s v="ST967"/>
    <s v="Walmart Augusta Store"/>
    <s v="South"/>
    <s v="Georgia"/>
    <s v="Augusta"/>
    <s v="PRD7396"/>
    <x v="9"/>
    <x v="5"/>
    <d v="2026-04-29T00:00:00"/>
    <x v="3"/>
    <n v="731"/>
    <n v="1295"/>
    <n v="1128"/>
    <n v="167"/>
    <n v="0.85195035460992907"/>
    <n v="-0.12895752895752896"/>
    <s v="Stable"/>
    <s v="Understocked"/>
    <x v="4"/>
    <s v="Increase Safety Stock"/>
    <n v="222984.24"/>
  </r>
  <r>
    <s v="INVDEM000445"/>
    <s v="Walmart USA"/>
    <s v="ST576"/>
    <s v="Walmart New York City Store"/>
    <s v="South"/>
    <s v="New York"/>
    <s v="New York City"/>
    <s v="PRD8467"/>
    <x v="27"/>
    <x v="7"/>
    <d v="2025-04-06T00:00:00"/>
    <x v="3"/>
    <n v="1188"/>
    <n v="1354"/>
    <n v="1188"/>
    <n v="166"/>
    <n v="0.86026936026936029"/>
    <n v="-0.12259970457902511"/>
    <s v="Stable"/>
    <s v="Stockout Risk"/>
    <x v="4"/>
    <s v="Increase Safety Stock"/>
    <n v="36970.559999999998"/>
  </r>
  <r>
    <s v="INVDEM001918"/>
    <s v="Walmart USA"/>
    <s v="ST839"/>
    <s v="Walmart Cincinnati Store"/>
    <s v="West"/>
    <s v="Ohio"/>
    <s v="Cincinnati"/>
    <s v="PRD7440"/>
    <x v="11"/>
    <x v="4"/>
    <d v="2026-01-13T00:00:00"/>
    <x v="2"/>
    <n v="229"/>
    <n v="706"/>
    <n v="941"/>
    <n v="-235"/>
    <n v="0.75026567481402762"/>
    <n v="0.33286118980169971"/>
    <s v="Stable"/>
    <s v="Understocked"/>
    <x v="3"/>
    <s v="Increase Safety Stock"/>
    <n v="73126.570000000007"/>
  </r>
  <r>
    <s v="INVDEM000974"/>
    <s v="Walmart USA"/>
    <s v="ST829"/>
    <s v="Walmart Dallas Store"/>
    <s v="West"/>
    <s v="Texas"/>
    <s v="Dallas"/>
    <s v="PRD9157"/>
    <x v="29"/>
    <x v="3"/>
    <d v="2026-03-01T00:00:00"/>
    <x v="2"/>
    <n v="109"/>
    <n v="661"/>
    <n v="952"/>
    <n v="-291"/>
    <n v="0.69432773109243695"/>
    <n v="0.44024205748865358"/>
    <s v="Stable"/>
    <s v="Understocked"/>
    <x v="2"/>
    <s v="Increase Safety Stock"/>
    <n v="47994.879999999997"/>
  </r>
  <r>
    <s v="INVDEM000765"/>
    <s v="Walmart USA"/>
    <s v="ST198"/>
    <s v="Walmart Scottsdale Store"/>
    <s v="West"/>
    <s v="Arizona"/>
    <s v="Scottsdale"/>
    <s v="PRD5421"/>
    <x v="15"/>
    <x v="7"/>
    <d v="2025-05-29T00:00:00"/>
    <x v="0"/>
    <n v="522"/>
    <n v="628"/>
    <n v="522"/>
    <n v="106"/>
    <n v="0.7969348659003832"/>
    <n v="-0.16878980891719744"/>
    <s v="Stable"/>
    <s v="Balanced"/>
    <x v="0"/>
    <s v="Maintain Current Plan"/>
    <n v="192351.78"/>
  </r>
  <r>
    <s v="INVDEM001941"/>
    <s v="Walmart USA"/>
    <s v="ST274"/>
    <s v="Walmart Chicago Store"/>
    <s v="West"/>
    <s v="Illinois"/>
    <s v="Chicago"/>
    <s v="PRD7030"/>
    <x v="9"/>
    <x v="5"/>
    <d v="2025-05-06T00:00:00"/>
    <x v="1"/>
    <n v="103"/>
    <n v="812"/>
    <n v="627"/>
    <n v="185"/>
    <n v="0.70494417862838921"/>
    <n v="-0.22783251231527094"/>
    <s v="Stable"/>
    <s v="Understocked"/>
    <x v="1"/>
    <s v="Increase Safety Stock"/>
    <n v="5309.65"/>
  </r>
  <r>
    <s v="INVDEM000385"/>
    <s v="Walmart USA"/>
    <s v="ST933"/>
    <s v="Walmart Los Angeles Store"/>
    <s v="Midwest"/>
    <s v="California"/>
    <s v="Los Angeles"/>
    <s v="PRD4869"/>
    <x v="39"/>
    <x v="7"/>
    <d v="2026-01-10T00:00:00"/>
    <x v="4"/>
    <n v="263"/>
    <n v="1376"/>
    <n v="1219"/>
    <n v="157"/>
    <n v="0.87120590648072194"/>
    <n v="-0.11409883720930232"/>
    <s v="Stable"/>
    <s v="Understocked"/>
    <x v="4"/>
    <s v="Increase Safety Stock"/>
    <n v="35397.17"/>
  </r>
  <r>
    <s v="INVDEM001677"/>
    <s v="Walmart USA"/>
    <s v="ST479"/>
    <s v="Walmart San Diego Store"/>
    <s v="South"/>
    <s v="California"/>
    <s v="San Diego"/>
    <s v="PRD1213"/>
    <x v="36"/>
    <x v="7"/>
    <d v="2025-03-09T00:00:00"/>
    <x v="2"/>
    <n v="518"/>
    <n v="840"/>
    <n v="695"/>
    <n v="145"/>
    <n v="0.79136690647482011"/>
    <n v="-0.17261904761904762"/>
    <s v="Stable"/>
    <s v="Understocked"/>
    <x v="5"/>
    <s v="Increase Safety Stock"/>
    <n v="19663.28"/>
  </r>
  <r>
    <s v="INVDEM001378"/>
    <s v="Walmart USA"/>
    <s v="ST948"/>
    <s v="Walmart Rochester Store"/>
    <s v="South"/>
    <s v="New York"/>
    <s v="Rochester"/>
    <s v="PRD9739"/>
    <x v="14"/>
    <x v="4"/>
    <d v="2026-01-16T00:00:00"/>
    <x v="1"/>
    <n v="404"/>
    <n v="539"/>
    <n v="404"/>
    <n v="135"/>
    <n v="0.66584158415841577"/>
    <n v="-0.2504638218923933"/>
    <s v="Stable"/>
    <s v="Understocked"/>
    <x v="0"/>
    <s v="Improve Forecast Model"/>
    <n v="15154.04"/>
  </r>
  <r>
    <s v="INVDEM001241"/>
    <s v="Walmart USA"/>
    <s v="ST540"/>
    <s v="Walmart Buffalo Store"/>
    <s v="South"/>
    <s v="New York"/>
    <s v="Buffalo"/>
    <s v="PRD6432"/>
    <x v="6"/>
    <x v="1"/>
    <d v="2025-05-10T00:00:00"/>
    <x v="2"/>
    <n v="152"/>
    <n v="182"/>
    <n v="152"/>
    <n v="30"/>
    <n v="0.80263157894736836"/>
    <n v="-0.16483516483516483"/>
    <s v="Stable"/>
    <s v="Balanced"/>
    <x v="5"/>
    <s v="Maintain Current Plan"/>
    <n v="15005.44"/>
  </r>
  <r>
    <s v="INVDEM001673"/>
    <s v="Walmart USA"/>
    <s v="ST735"/>
    <s v="Walmart Cincinnati Store"/>
    <s v="Midwest"/>
    <s v="Ohio"/>
    <s v="Cincinnati"/>
    <s v="PRD7268"/>
    <x v="26"/>
    <x v="2"/>
    <d v="2026-05-09T00:00:00"/>
    <x v="4"/>
    <n v="273"/>
    <n v="282"/>
    <n v="273"/>
    <n v="9"/>
    <n v="0.96703296703296704"/>
    <n v="-3.1914893617021274E-2"/>
    <s v="Stable"/>
    <s v="Balanced"/>
    <x v="4"/>
    <s v="Maintain Current Plan"/>
    <n v="22574.37"/>
  </r>
  <r>
    <s v="INVDEM000756"/>
    <s v="Walmart USA"/>
    <s v="ST188"/>
    <s v="Walmart Buffalo Store"/>
    <s v="Northeast"/>
    <s v="New York"/>
    <s v="Buffalo"/>
    <s v="PRD4349"/>
    <x v="22"/>
    <x v="1"/>
    <d v="2025-01-21T00:00:00"/>
    <x v="0"/>
    <n v="972"/>
    <n v="1184"/>
    <n v="972"/>
    <n v="212"/>
    <n v="0.78189300411522633"/>
    <n v="-0.17905405405405406"/>
    <s v="Stable"/>
    <s v="Stockout Risk"/>
    <x v="3"/>
    <s v="Increase Safety Stock"/>
    <n v="138247.56"/>
  </r>
  <r>
    <s v="INVDEM001329"/>
    <s v="Walmart USA"/>
    <s v="ST175"/>
    <s v="Walmart Springfield Store"/>
    <s v="Midwest"/>
    <s v="Illinois"/>
    <s v="Springfield"/>
    <s v="PRD3893"/>
    <x v="28"/>
    <x v="4"/>
    <d v="2026-04-04T00:00:00"/>
    <x v="3"/>
    <n v="60"/>
    <n v="413"/>
    <n v="420"/>
    <n v="-7"/>
    <n v="0.98333333333333328"/>
    <n v="1.6949152542372881E-2"/>
    <s v="Stable"/>
    <s v="Understocked"/>
    <x v="1"/>
    <s v="Increase Safety Stock"/>
    <n v="444.6"/>
  </r>
  <r>
    <s v="INVDEM002012"/>
    <s v="Walmart USA"/>
    <s v="ST174"/>
    <s v="Walmart Rochester Store"/>
    <s v="Midwest"/>
    <s v="New York"/>
    <s v="Rochester"/>
    <s v="PRD2032"/>
    <x v="28"/>
    <x v="6"/>
    <d v="2026-02-11T00:00:00"/>
    <x v="2"/>
    <n v="611"/>
    <n v="726"/>
    <n v="1032"/>
    <n v="-306"/>
    <n v="0.70348837209302317"/>
    <n v="0.42148760330578511"/>
    <s v="Stable"/>
    <s v="Understocked"/>
    <x v="4"/>
    <s v="Increase Safety Stock"/>
    <n v="231379.59"/>
  </r>
  <r>
    <s v="INVDEM001446"/>
    <s v="Walmart USA"/>
    <s v="ST174"/>
    <s v="Walmart Tucson Store"/>
    <s v="Midwest"/>
    <s v="Arizona"/>
    <s v="Tucson"/>
    <s v="PRD6899"/>
    <x v="25"/>
    <x v="0"/>
    <d v="2025-08-30T00:00:00"/>
    <x v="0"/>
    <n v="400"/>
    <n v="545"/>
    <n v="505"/>
    <n v="40"/>
    <n v="0.92079207920792083"/>
    <n v="-7.3394495412844041E-2"/>
    <s v="Stable"/>
    <s v="Understocked"/>
    <x v="2"/>
    <s v="Increase Safety Stock"/>
    <n v="80308"/>
  </r>
  <r>
    <s v="INVDEM001490"/>
    <s v="Walmart USA"/>
    <s v="ST172"/>
    <s v="Walmart Orlando Store"/>
    <s v="West"/>
    <s v="Florida"/>
    <s v="Orlando"/>
    <s v="PRD6449"/>
    <x v="25"/>
    <x v="0"/>
    <d v="2025-07-23T00:00:00"/>
    <x v="2"/>
    <n v="612"/>
    <n v="774"/>
    <n v="612"/>
    <n v="162"/>
    <n v="0.73529411764705888"/>
    <n v="-0.20930232558139536"/>
    <s v="Stable"/>
    <s v="Balanced"/>
    <x v="0"/>
    <s v="Maintain Current Plan"/>
    <n v="71010.36"/>
  </r>
  <r>
    <s v="INVDEM001893"/>
    <s v="Walmart USA"/>
    <s v="ST393"/>
    <s v="Walmart Austin Store"/>
    <s v="Northeast"/>
    <s v="Texas"/>
    <s v="Austin"/>
    <s v="PRD3112"/>
    <x v="20"/>
    <x v="0"/>
    <d v="2025-05-18T00:00:00"/>
    <x v="1"/>
    <n v="999999"/>
    <n v="697"/>
    <n v="746"/>
    <n v="-49"/>
    <n v="0.93431635388739942"/>
    <n v="7.0301291248206596E-2"/>
    <s v="Stable"/>
    <s v="Balanced"/>
    <x v="3"/>
    <s v="Maintain Current Plan"/>
    <n v="309082.71999999997"/>
  </r>
  <r>
    <s v="INVDEM001619"/>
    <s v="Walmart USA"/>
    <s v="ST740"/>
    <s v="Walmart Tucson Store"/>
    <s v="Northeast"/>
    <s v="Arizona"/>
    <s v="Tucson"/>
    <s v="PRD2991"/>
    <x v="39"/>
    <x v="7"/>
    <d v="2025-05-05T00:00:00"/>
    <x v="2"/>
    <n v="324"/>
    <n v="319"/>
    <n v="479"/>
    <n v="-160"/>
    <n v="0.66597077244258873"/>
    <n v="0.50156739811912221"/>
    <s v="Unstable"/>
    <s v="Understocked"/>
    <x v="2"/>
    <s v="Increase Safety Stock"/>
    <n v="24115.32"/>
  </r>
  <r>
    <s v="INVDEM000123"/>
    <s v="Walmart USA"/>
    <s v="ST785"/>
    <s v="Walmart Springfield Store"/>
    <s v="Northeast"/>
    <s v="Illinois"/>
    <s v="Springfield"/>
    <s v="PRD6672"/>
    <x v="20"/>
    <x v="0"/>
    <d v="2025-12-15T00:00:00"/>
    <x v="3"/>
    <n v="85"/>
    <n v="292"/>
    <n v="370"/>
    <n v="-78"/>
    <n v="0.78918918918918912"/>
    <n v="0.26712328767123289"/>
    <s v="Stable"/>
    <s v="Understocked"/>
    <x v="0"/>
    <s v="Increase Safety Stock"/>
    <n v="4656.3"/>
  </r>
  <r>
    <s v="INVDEM000292"/>
    <s v="Walmart USA"/>
    <s v="ST785"/>
    <s v="Walmart Dallas Store"/>
    <s v="South"/>
    <s v="Texas"/>
    <s v="Dallas"/>
    <s v="PRD5669"/>
    <x v="33"/>
    <x v="6"/>
    <d v="2025-12-21T00:00:00"/>
    <x v="2"/>
    <n v="559"/>
    <n v="1004"/>
    <n v="805"/>
    <n v="199"/>
    <n v="0.75279503105590062"/>
    <n v="-0.19820717131474103"/>
    <s v="Stable"/>
    <s v="Understocked"/>
    <x v="5"/>
    <s v="Increase Safety Stock"/>
    <n v="161970.25"/>
  </r>
  <r>
    <s v="INVDEM000214"/>
    <s v="Walmart USA"/>
    <s v="ST687"/>
    <s v="Walmart Toledo Store"/>
    <s v="South"/>
    <s v="Ohio"/>
    <s v="Toledo"/>
    <s v="PRD9771"/>
    <x v="24"/>
    <x v="6"/>
    <d v="2025-08-30T00:00:00"/>
    <x v="1"/>
    <n v="642"/>
    <n v="1100"/>
    <n v="837"/>
    <n v="263"/>
    <n v="0.68578255675029864"/>
    <n v="-0.2390909090909091"/>
    <s v="Stable"/>
    <s v="Understocked"/>
    <x v="5"/>
    <s v="Increase Safety Stock"/>
    <n v="37505.64"/>
  </r>
  <r>
    <s v="INVDEM000064"/>
    <s v="Walmart USA"/>
    <s v="ST806"/>
    <s v="Walmart Springfield Store"/>
    <s v="South"/>
    <s v="Illinois"/>
    <s v="Springfield"/>
    <s v="PRD9994"/>
    <x v="30"/>
    <x v="0"/>
    <d v="2025-08-26T00:00:00"/>
    <x v="1"/>
    <n v="153"/>
    <n v="318"/>
    <n v="423"/>
    <n v="-105"/>
    <n v="0.75177304964539005"/>
    <n v="0.330188679245283"/>
    <s v="Stable"/>
    <s v="Understocked"/>
    <x v="4"/>
    <s v="Increase Safety Stock"/>
    <n v="50115.15"/>
  </r>
  <r>
    <s v="INVDEM001851"/>
    <s v="Walmart USA"/>
    <s v="ST416"/>
    <s v="Walmart Buffalo Store"/>
    <s v="Midwest"/>
    <s v="New York"/>
    <s v="Buffalo"/>
    <s v="PRD4118"/>
    <x v="9"/>
    <x v="5"/>
    <d v="2025-05-16T00:00:00"/>
    <x v="4"/>
    <n v="45"/>
    <n v="46"/>
    <n v="45"/>
    <n v="1"/>
    <n v="0.97777777777777775"/>
    <n v="-2.1739130434782608E-2"/>
    <s v="Stable"/>
    <s v="Overstocked"/>
    <x v="1"/>
    <s v="Reduce Reorder Quantity"/>
    <n v="6254.55"/>
  </r>
  <r>
    <s v="INVDEM001788"/>
    <s v="Walmart USA"/>
    <s v="ST324"/>
    <s v="Walmart Rochester Store"/>
    <s v="Midwest"/>
    <s v="New York"/>
    <s v="Rochester"/>
    <s v="PRD2255"/>
    <x v="31"/>
    <x v="3"/>
    <d v="2026-05-04T00:00:00"/>
    <x v="2"/>
    <n v="45"/>
    <n v="1203"/>
    <n v="1129"/>
    <n v="74"/>
    <n v="0.93445527015057572"/>
    <n v="-6.1512884455527848E-2"/>
    <s v="Stable"/>
    <s v="Understocked"/>
    <x v="1"/>
    <s v="Increase Safety Stock"/>
    <n v="217445.88"/>
  </r>
  <r>
    <s v="INVDEM000016"/>
    <s v="Walmart USA"/>
    <s v="ST204"/>
    <s v="Walmart Scottsdale Store"/>
    <s v="Northeast"/>
    <s v="Arizona"/>
    <s v="Scottsdale"/>
    <s v="PRD8809"/>
    <x v="23"/>
    <x v="1"/>
    <d v="2025-04-07T00:00:00"/>
    <x v="2"/>
    <n v="20"/>
    <n v="567"/>
    <n v="463"/>
    <n v="104"/>
    <n v="0.77537796976241902"/>
    <n v="-0.18342151675485008"/>
    <s v="Stable"/>
    <s v="Understocked"/>
    <x v="1"/>
    <s v="Increase Safety Stock"/>
    <n v="8823.36"/>
  </r>
  <r>
    <s v="INVDEM000530"/>
    <s v="Walmart USA"/>
    <s v="ST313"/>
    <s v="Walmart Macon Store"/>
    <s v="Northeast"/>
    <s v="Georgia"/>
    <s v="Macon"/>
    <s v="PRD8564"/>
    <x v="16"/>
    <x v="5"/>
    <d v="2025-09-14T00:00:00"/>
    <x v="2"/>
    <n v="243"/>
    <n v="1141"/>
    <n v="1124"/>
    <n v="17"/>
    <n v="0.98487544483985767"/>
    <n v="-1.4899211218229623E-2"/>
    <s v="Stable"/>
    <s v="Understocked"/>
    <x v="1"/>
    <s v="Increase Safety Stock"/>
    <n v="66810.42"/>
  </r>
  <r>
    <s v="INVDEM001748"/>
    <s v="Walmart USA"/>
    <s v="ST765"/>
    <s v="Walmart Dallas Store"/>
    <s v="South"/>
    <s v="Texas"/>
    <s v="Dallas"/>
    <s v="PRD8199"/>
    <x v="12"/>
    <x v="6"/>
    <d v="2025-09-14T00:00:00"/>
    <x v="4"/>
    <n v="601"/>
    <n v="740"/>
    <n v="601"/>
    <n v="139"/>
    <n v="0.7687188019966722"/>
    <n v="-0.18783783783783783"/>
    <s v="Stable"/>
    <s v="Balanced"/>
    <x v="2"/>
    <s v="Maintain Current Plan"/>
    <n v="103588.36"/>
  </r>
  <r>
    <s v="INVDEM000713"/>
    <s v="Walmart USA"/>
    <s v="ST728"/>
    <s v="Walmart Rochester Store"/>
    <s v="Midwest"/>
    <s v="New York"/>
    <s v="Rochester"/>
    <s v="PRD8797"/>
    <x v="10"/>
    <x v="2"/>
    <d v="2026-04-04T00:00:00"/>
    <x v="0"/>
    <n v="759"/>
    <n v="872"/>
    <n v="759"/>
    <n v="113"/>
    <n v="0.85111989459815551"/>
    <n v="-0.12958715596330275"/>
    <s v="Stable"/>
    <s v="Balanced"/>
    <x v="3"/>
    <s v="Maintain Current Plan"/>
    <n v="57911.7"/>
  </r>
  <r>
    <s v="INVDEM001757"/>
    <s v="Walmart USA"/>
    <s v="ST432"/>
    <s v="Walmart Dallas Store"/>
    <s v="Midwest"/>
    <s v="Texas"/>
    <s v="Dallas"/>
    <s v="PRD2770"/>
    <x v="9"/>
    <x v="5"/>
    <d v="2025-11-12T00:00:00"/>
    <x v="1"/>
    <n v="704"/>
    <n v="820"/>
    <n v="747"/>
    <n v="73"/>
    <n v="0.90227576974564927"/>
    <n v="-8.9024390243902435E-2"/>
    <s v="Stable"/>
    <s v="Understocked"/>
    <x v="3"/>
    <s v="Increase Safety Stock"/>
    <n v="135294.72"/>
  </r>
  <r>
    <s v="INVDEM000840"/>
    <s v="Walmart USA"/>
    <s v="ST617"/>
    <s v="Walmart Springfield Store"/>
    <s v="South"/>
    <s v="Illinois"/>
    <s v="Springfield"/>
    <s v="PRD2545"/>
    <x v="9"/>
    <x v="5"/>
    <d v="2025-10-07T00:00:00"/>
    <x v="1"/>
    <n v="407"/>
    <n v="428"/>
    <n v="407"/>
    <n v="21"/>
    <n v="0.94840294840294836"/>
    <n v="-4.9065420560747662E-2"/>
    <s v="Stable"/>
    <s v="Stockout Risk"/>
    <x v="0"/>
    <s v="Increase Safety Stock"/>
    <n v="61802.95"/>
  </r>
  <r>
    <s v="INVDEM000143"/>
    <s v="Walmart USA"/>
    <s v="ST662"/>
    <s v="Walmart Atlanta Store"/>
    <s v="South"/>
    <s v="Georgia"/>
    <s v="Atlanta"/>
    <s v="PRD2849"/>
    <x v="10"/>
    <x v="2"/>
    <d v="2026-01-04T00:00:00"/>
    <x v="2"/>
    <n v="34"/>
    <n v="540"/>
    <n v="567"/>
    <n v="-27"/>
    <n v="0.95238095238095233"/>
    <n v="0.05"/>
    <s v="Stable"/>
    <s v="Understocked"/>
    <x v="0"/>
    <s v="Increase Safety Stock"/>
    <n v="6123.4"/>
  </r>
  <r>
    <s v="INVDEM000202"/>
    <s v="Walmart USA"/>
    <s v="ST510"/>
    <s v="Walmart Atlanta Store"/>
    <s v="South"/>
    <s v="Georgia"/>
    <s v="Atlanta"/>
    <s v="PRD6921"/>
    <x v="31"/>
    <x v="3"/>
    <d v="2026-04-09T00:00:00"/>
    <x v="1"/>
    <n v="82"/>
    <n v="185"/>
    <n v="154"/>
    <n v="31"/>
    <n v="0.79870129870129869"/>
    <n v="-0.16756756756756758"/>
    <s v="Stable"/>
    <s v="Understocked"/>
    <x v="1"/>
    <s v="Increase Safety Stock"/>
    <n v="11579.22"/>
  </r>
  <r>
    <s v="INVDEM001891"/>
    <s v="Walmart USA"/>
    <s v="ST807"/>
    <s v="Walmart Sacramento Store"/>
    <s v="West"/>
    <s v="California"/>
    <s v="Sacramento"/>
    <s v="PRD1402"/>
    <x v="13"/>
    <x v="4"/>
    <d v="2025-11-24T00:00:00"/>
    <x v="4"/>
    <n v="530"/>
    <n v="573"/>
    <n v="555"/>
    <n v="18"/>
    <n v="0.96756756756756757"/>
    <n v="-3.1413612565445025E-2"/>
    <s v="Stable"/>
    <s v="Understocked"/>
    <x v="5"/>
    <s v="Increase Safety Stock"/>
    <n v="139363.5"/>
  </r>
  <r>
    <s v="INVDEM001747"/>
    <s v="Walmart USA"/>
    <s v="ST807"/>
    <s v="Walmart Atlanta Store"/>
    <s v="Midwest"/>
    <s v="Georgia"/>
    <s v="Atlanta"/>
    <s v="PRD5944"/>
    <x v="3"/>
    <x v="2"/>
    <d v="2025-12-08T00:00:00"/>
    <x v="2"/>
    <n v="325"/>
    <n v="389"/>
    <n v="325"/>
    <n v="64"/>
    <n v="0.80307692307692302"/>
    <n v="-0.16452442159383032"/>
    <s v="Stable"/>
    <s v="Balanced"/>
    <x v="4"/>
    <s v="Maintain Current Plan"/>
    <n v="176198.75"/>
  </r>
  <r>
    <s v="INVDEM000767"/>
    <s v="Walmart USA"/>
    <s v="ST458"/>
    <s v="Walmart San Antonio Store"/>
    <s v="Northeast"/>
    <s v="Texas"/>
    <s v="San Antonio"/>
    <s v="PRD2335"/>
    <x v="18"/>
    <x v="2"/>
    <d v="2026-02-23T00:00:00"/>
    <x v="3"/>
    <n v="715"/>
    <n v="935"/>
    <n v="1136"/>
    <n v="-201"/>
    <n v="0.82306338028169013"/>
    <n v="0.21497326203208555"/>
    <s v="Stable"/>
    <s v="Understocked"/>
    <x v="1"/>
    <s v="Increase Safety Stock"/>
    <n v="230987.9"/>
  </r>
  <r>
    <s v="INVDEM000432"/>
    <s v="Walmart USA"/>
    <s v="ST754"/>
    <s v="Walmart Macon Store"/>
    <s v="West"/>
    <s v="Georgia"/>
    <s v="Macon"/>
    <s v="PRD1553"/>
    <x v="38"/>
    <x v="6"/>
    <d v="2025-05-05T00:00:00"/>
    <x v="1"/>
    <n v="571"/>
    <n v="794"/>
    <n v="714"/>
    <n v="80"/>
    <n v="0.88795518207282909"/>
    <n v="-0.10075566750629723"/>
    <s v="Stable"/>
    <s v="Understocked"/>
    <x v="3"/>
    <s v="Increase Safety Stock"/>
    <n v="6891.97"/>
  </r>
  <r>
    <s v="INVDEM001624"/>
    <s v="Walmart USA"/>
    <s v="ST754"/>
    <s v="Walmart Chicago Store"/>
    <s v="Midwest"/>
    <s v="Illinois"/>
    <s v="Chicago"/>
    <s v="PRD6843"/>
    <x v="13"/>
    <x v="4"/>
    <d v="2025-08-12T00:00:00"/>
    <x v="0"/>
    <n v="488"/>
    <n v="1070"/>
    <n v="1196"/>
    <n v="-126"/>
    <n v="0.89464882943143809"/>
    <n v="0.11775700934579439"/>
    <s v="Stable"/>
    <s v="Understocked"/>
    <x v="0"/>
    <s v="Increase Safety Stock"/>
    <n v="45447.44"/>
  </r>
  <r>
    <s v="INVDEM001413"/>
    <s v="Walmart USA"/>
    <s v="ST540"/>
    <s v="Walmart San Diego Store"/>
    <s v="South"/>
    <s v="California"/>
    <s v="San Diego"/>
    <s v="PRD8167"/>
    <x v="17"/>
    <x v="3"/>
    <d v="2026-01-09T00:00:00"/>
    <x v="3"/>
    <n v="28"/>
    <n v="636"/>
    <n v="494"/>
    <n v="142"/>
    <n v="0.71255060728744946"/>
    <n v="-0.22327044025157233"/>
    <s v="Stable"/>
    <s v="Understocked"/>
    <x v="0"/>
    <s v="Increase Safety Stock"/>
    <n v="3858.96"/>
  </r>
  <r>
    <s v="INVDEM000169"/>
    <s v="Walmart USA"/>
    <s v="ST547"/>
    <s v="Walmart Los Angeles Store"/>
    <s v="West"/>
    <s v="California"/>
    <s v="Los Angeles"/>
    <s v="PRD8996"/>
    <x v="13"/>
    <x v="4"/>
    <d v="2026-05-17T00:00:00"/>
    <x v="2"/>
    <n v="513"/>
    <n v="546"/>
    <n v="613"/>
    <n v="-67"/>
    <n v="0.89070146818923324"/>
    <n v="0.1227106227106227"/>
    <s v="Stable"/>
    <s v="Understocked"/>
    <x v="1"/>
    <s v="Increase Safety Stock"/>
    <n v="65597.31"/>
  </r>
  <r>
    <s v="INVDEM000978"/>
    <s v="Walmart USA"/>
    <s v="ST817"/>
    <s v="Walmart Tucson Store"/>
    <s v="Northeast"/>
    <s v="Arizona"/>
    <s v="Tucson"/>
    <s v="PRD1251"/>
    <x v="27"/>
    <x v="7"/>
    <d v="2025-03-19T00:00:00"/>
    <x v="0"/>
    <n v="275"/>
    <n v="344"/>
    <n v="414"/>
    <n v="-70"/>
    <n v="0.83091787439613529"/>
    <n v="0.20348837209302326"/>
    <s v="Stable"/>
    <s v="Understocked"/>
    <x v="3"/>
    <s v="Increase Safety Stock"/>
    <n v="41725.75"/>
  </r>
  <r>
    <s v="INVDEM000400"/>
    <s v="Walmart USA"/>
    <s v="ST372"/>
    <s v="Walmart Scottsdale Store"/>
    <s v="South"/>
    <s v="Arizona"/>
    <s v="Scottsdale"/>
    <s v="PRD4707"/>
    <x v="6"/>
    <x v="1"/>
    <d v="2025-10-24T00:00:00"/>
    <x v="0"/>
    <n v="216"/>
    <n v="531"/>
    <n v="524"/>
    <n v="7"/>
    <n v="0.98664122137404575"/>
    <n v="-1.3182674199623353E-2"/>
    <s v="Stable"/>
    <s v="Understocked"/>
    <x v="4"/>
    <s v="Increase Safety Stock"/>
    <n v="11003.04"/>
  </r>
  <r>
    <s v="INVDEM000892"/>
    <s v="Walmart USA"/>
    <s v="ST334"/>
    <s v="Walmart Toledo Store"/>
    <s v="Northeast"/>
    <s v="Ohio"/>
    <s v="Toledo"/>
    <s v="PRD1997"/>
    <x v="15"/>
    <x v="7"/>
    <d v="2025-10-21T00:00:00"/>
    <x v="0"/>
    <n v="360"/>
    <n v="432"/>
    <n v="360"/>
    <n v="72"/>
    <n v="0.8"/>
    <n v="-0.16666666666666666"/>
    <s v="Stable"/>
    <s v="Stockout Risk"/>
    <x v="0"/>
    <s v="Increase Safety Stock"/>
    <n v="29361.599999999999"/>
  </r>
  <r>
    <s v="INVDEM001218"/>
    <s v="Walmart USA"/>
    <s v="ST128"/>
    <s v="Walmart Los Angeles Store"/>
    <s v="Northeast"/>
    <s v="California"/>
    <s v="Los Angeles"/>
    <s v="PRD3371"/>
    <x v="29"/>
    <x v="3"/>
    <d v="2025-11-05T00:00:00"/>
    <x v="1"/>
    <n v="126"/>
    <n v="339"/>
    <n v="316"/>
    <n v="23"/>
    <n v="0.92721518987341778"/>
    <n v="-6.7846607669616518E-2"/>
    <s v="Stable"/>
    <s v="Understocked"/>
    <x v="3"/>
    <s v="Increase Safety Stock"/>
    <n v="23568.3"/>
  </r>
  <r>
    <s v="INVDEM000067"/>
    <s v="Walmart USA"/>
    <s v="ST550"/>
    <s v="Walmart Augusta Store"/>
    <s v="Midwest"/>
    <s v="Georgia"/>
    <s v="Augusta"/>
    <s v="PRD9663"/>
    <x v="6"/>
    <x v="1"/>
    <d v="2025-04-17T00:00:00"/>
    <x v="2"/>
    <n v="796"/>
    <n v="1150"/>
    <n v="1100"/>
    <n v="50"/>
    <n v="0.95454545454545459"/>
    <n v="-4.3478260869565216E-2"/>
    <s v="Stable"/>
    <s v="Understocked"/>
    <x v="5"/>
    <s v="Increase Safety Stock"/>
    <n v="161810.88"/>
  </r>
  <r>
    <s v="INVDEM000844"/>
    <s v="Walmart USA"/>
    <s v="ST517"/>
    <s v="Walmart San Antonio Store"/>
    <s v="Northeast"/>
    <s v="Texas"/>
    <s v="San Antonio"/>
    <s v="PRD2191"/>
    <x v="2"/>
    <x v="1"/>
    <d v="2025-07-30T00:00:00"/>
    <x v="0"/>
    <n v="35"/>
    <n v="786"/>
    <n v="656"/>
    <n v="130"/>
    <n v="0.80182926829268286"/>
    <n v="-0.16539440203562342"/>
    <s v="Stable"/>
    <s v="Understocked"/>
    <x v="0"/>
    <s v="Increase Safety Stock"/>
    <n v="10493"/>
  </r>
  <r>
    <s v="INVDEM001090"/>
    <s v="Walmart USA"/>
    <s v="ST522"/>
    <s v="Walmart Buffalo Store"/>
    <s v="Midwest"/>
    <s v="New York"/>
    <s v="Buffalo"/>
    <s v="PRD8176"/>
    <x v="30"/>
    <x v="0"/>
    <d v="2026-03-31T00:00:00"/>
    <x v="1"/>
    <n v="535"/>
    <n v="878"/>
    <n v="1079"/>
    <n v="-201"/>
    <n v="0.81371640407784984"/>
    <n v="0.22892938496583143"/>
    <s v="Stable"/>
    <s v="Understocked"/>
    <x v="2"/>
    <s v="Increase Safety Stock"/>
    <n v="227792.3"/>
  </r>
  <r>
    <s v="INVDEM001707"/>
    <s v="Walmart USA"/>
    <s v="ST141"/>
    <s v="Walmart Houston Store"/>
    <s v="West"/>
    <s v="Texas"/>
    <s v="Houston"/>
    <s v="PRD8322"/>
    <x v="21"/>
    <x v="1"/>
    <d v="2025-05-11T00:00:00"/>
    <x v="3"/>
    <n v="549"/>
    <n v="747"/>
    <n v="1020"/>
    <n v="-273"/>
    <n v="0.73235294117647065"/>
    <n v="0.36546184738955823"/>
    <s v="Stable"/>
    <s v="Understocked"/>
    <x v="4"/>
    <s v="Increase Safety Stock"/>
    <n v="275202.71999999997"/>
  </r>
  <r>
    <s v="INVDEM001341"/>
    <s v="Walmart USA"/>
    <s v="ST709"/>
    <s v="Walmart Phoenix Store"/>
    <s v="Midwest"/>
    <s v="Arizona"/>
    <s v="Phoenix"/>
    <s v="PRD3106"/>
    <x v="15"/>
    <x v="7"/>
    <d v="2025-05-21T00:00:00"/>
    <x v="2"/>
    <n v="635"/>
    <n v="1065"/>
    <n v="805"/>
    <n v="260"/>
    <n v="0.67701863354037273"/>
    <n v="-0.24413145539906103"/>
    <s v="Stable"/>
    <s v="Understocked"/>
    <x v="2"/>
    <s v="Increase Safety Stock"/>
    <n v="266179.3"/>
  </r>
  <r>
    <s v="INVDEM000485"/>
    <s v="Walmart USA"/>
    <s v="ST453"/>
    <s v="Walmart Toledo Store"/>
    <s v="Northeast"/>
    <s v="Ohio"/>
    <s v="Toledo"/>
    <s v="PRD8747"/>
    <x v="4"/>
    <x v="3"/>
    <d v="2025-08-03T00:00:00"/>
    <x v="1"/>
    <n v="87"/>
    <n v="883"/>
    <n v="987"/>
    <n v="-104"/>
    <n v="0.89463019250253295"/>
    <n v="0.11778029445073612"/>
    <s v="Stable"/>
    <s v="Understocked"/>
    <x v="4"/>
    <s v="Increase Safety Stock"/>
    <n v="36562.620000000003"/>
  </r>
  <r>
    <s v="INVDEM000582"/>
    <s v="Walmart USA"/>
    <s v="ST555"/>
    <s v="Walmart Scottsdale Store"/>
    <s v="Northeast"/>
    <s v="Arizona"/>
    <s v="Scottsdale"/>
    <s v="PRD7768"/>
    <x v="23"/>
    <x v="1"/>
    <d v="2025-09-12T00:00:00"/>
    <x v="3"/>
    <n v="506"/>
    <n v="533"/>
    <n v="595"/>
    <n v="-62"/>
    <n v="0.89579831932773113"/>
    <n v="0.11632270168855535"/>
    <s v="Stable"/>
    <s v="Understocked"/>
    <x v="0"/>
    <s v="Increase Safety Stock"/>
    <n v="40783.599999999999"/>
  </r>
  <r>
    <s v="INVDEM000328"/>
    <s v="Walmart USA"/>
    <s v="ST545"/>
    <s v="Walmart Cincinnati Store"/>
    <s v="West"/>
    <s v="Ohio"/>
    <s v="Cincinnati"/>
    <s v="PRD9956"/>
    <x v="22"/>
    <x v="1"/>
    <d v="2025-08-05T00:00:00"/>
    <x v="1"/>
    <n v="37"/>
    <n v="24"/>
    <n v="37"/>
    <n v="-13"/>
    <n v="0.64864864864864868"/>
    <n v="0.54166666666666663"/>
    <s v="Unstable"/>
    <s v="Overstocked"/>
    <x v="0"/>
    <s v="Reduce Reorder Quantity"/>
    <n v="6558.99"/>
  </r>
  <r>
    <s v="INVDEM001643"/>
    <s v="Walmart USA"/>
    <s v="ST780"/>
    <s v="Walmart Phoenix Store"/>
    <s v="Northeast"/>
    <s v="Arizona"/>
    <s v="Phoenix"/>
    <s v="PRD9375"/>
    <x v="18"/>
    <x v="2"/>
    <d v="2025-07-21T00:00:00"/>
    <x v="1"/>
    <n v="325"/>
    <n v="976"/>
    <n v="850"/>
    <n v="126"/>
    <n v="0.85176470588235298"/>
    <n v="-0.12909836065573771"/>
    <s v="Stable"/>
    <s v="Understocked"/>
    <x v="0"/>
    <s v="Increase Safety Stock"/>
    <n v="57079.75"/>
  </r>
  <r>
    <s v="INVDEM001821"/>
    <s v="Walmart USA"/>
    <s v="ST810"/>
    <s v="Walmart Savannah Store"/>
    <s v="West"/>
    <s v="Georgia"/>
    <s v="Savannah"/>
    <s v="PRD2178"/>
    <x v="31"/>
    <x v="3"/>
    <d v="2025-03-31T00:00:00"/>
    <x v="0"/>
    <n v="82"/>
    <n v="323"/>
    <n v="376"/>
    <n v="-53"/>
    <n v="0.85904255319148937"/>
    <n v="0.16408668730650156"/>
    <s v="Stable"/>
    <s v="Understocked"/>
    <x v="2"/>
    <s v="Increase Safety Stock"/>
    <n v="19402.84"/>
  </r>
  <r>
    <s v="INVDEM000884"/>
    <s v="Walmart USA"/>
    <s v="ST133"/>
    <s v="Walmart Houston Store"/>
    <s v="Northeast"/>
    <s v="Texas"/>
    <s v="Houston"/>
    <s v="PRD6947"/>
    <x v="36"/>
    <x v="7"/>
    <d v="2025-01-21T00:00:00"/>
    <x v="0"/>
    <n v="173"/>
    <n v="262"/>
    <n v="221"/>
    <n v="41"/>
    <n v="0.81447963800904977"/>
    <n v="-0.15648854961832062"/>
    <s v="Stable"/>
    <s v="Understocked"/>
    <x v="5"/>
    <s v="Increase Safety Stock"/>
    <n v="8724.39"/>
  </r>
  <r>
    <s v="INVDEM000271"/>
    <s v="Walmart USA"/>
    <s v="ST827"/>
    <s v="Walmart Orlando Store"/>
    <s v="West"/>
    <s v="Florida"/>
    <s v="Orlando"/>
    <s v="PRD1913"/>
    <x v="30"/>
    <x v="0"/>
    <d v="2025-12-15T00:00:00"/>
    <x v="2"/>
    <n v="1167"/>
    <n v="1226"/>
    <n v="1167"/>
    <n v="59"/>
    <n v="0.94944301628106254"/>
    <n v="-4.8123980424143557E-2"/>
    <s v="Stable"/>
    <s v="Balanced"/>
    <x v="5"/>
    <s v="Maintain Current Plan"/>
    <n v="400035.93"/>
  </r>
  <r>
    <s v="INVDEM000286"/>
    <s v="Walmart USA"/>
    <s v="ST811"/>
    <s v="Walmart Columbus Store"/>
    <s v="Midwest"/>
    <s v="Ohio"/>
    <s v="Columbus"/>
    <s v="PRD8388"/>
    <x v="30"/>
    <x v="0"/>
    <d v="2025-08-12T00:00:00"/>
    <x v="3"/>
    <n v="698"/>
    <n v="952"/>
    <n v="769"/>
    <n v="183"/>
    <n v="0.76202860858257471"/>
    <n v="-0.19222689075630253"/>
    <s v="Stable"/>
    <s v="Understocked"/>
    <x v="0"/>
    <s v="Increase Safety Stock"/>
    <n v="354158.22"/>
  </r>
  <r>
    <s v="INVDEM001405"/>
    <s v="Walmart USA"/>
    <s v="ST228"/>
    <s v="Walmart San Antonio Store"/>
    <s v="South"/>
    <s v="Texas"/>
    <s v="San Antonio"/>
    <s v="PRD6664"/>
    <x v="16"/>
    <x v="5"/>
    <d v="2025-04-06T00:00:00"/>
    <x v="2"/>
    <n v="244"/>
    <n v="564"/>
    <n v="724"/>
    <n v="-160"/>
    <n v="0.77900552486187846"/>
    <n v="0.28368794326241137"/>
    <s v="Stable"/>
    <s v="Understocked"/>
    <x v="2"/>
    <s v="Increase Safety Stock"/>
    <n v="52945.56"/>
  </r>
  <r>
    <s v="INVDEM000555"/>
    <s v="Walmart USA"/>
    <s v="ST709"/>
    <s v="Walmart Mesa Store"/>
    <s v="South"/>
    <s v="Arizona"/>
    <s v="Mesa"/>
    <s v="PRD9714"/>
    <x v="23"/>
    <x v="1"/>
    <d v="2026-02-04T00:00:00"/>
    <x v="4"/>
    <n v="191"/>
    <n v="303"/>
    <n v="273"/>
    <n v="30"/>
    <n v="0.89010989010989006"/>
    <n v="-9.9009900990099015E-2"/>
    <s v="Stable"/>
    <s v="Understocked"/>
    <x v="3"/>
    <s v="Increase Safety Stock"/>
    <n v="13450.22"/>
  </r>
  <r>
    <s v="INVDEM000709"/>
    <s v="Walmart USA"/>
    <s v="ST580"/>
    <s v="Walmart Jacksonville Store"/>
    <s v="Midwest"/>
    <s v="Florida"/>
    <s v="Jacksonville"/>
    <s v="PRD8434"/>
    <x v="23"/>
    <x v="0"/>
    <d v="2026-03-15T00:00:00"/>
    <x v="1"/>
    <n v="421"/>
    <n v="506"/>
    <n v="421"/>
    <n v="85"/>
    <n v="0.79809976247030878"/>
    <n v="-0.16798418972332016"/>
    <s v="Stable"/>
    <s v="Balanced"/>
    <x v="4"/>
    <s v="Maintain Current Plan"/>
    <n v="129141.75"/>
  </r>
  <r>
    <s v="INVDEM001892"/>
    <s v="Walmart USA"/>
    <s v="ST957"/>
    <s v="Walmart Toledo Store"/>
    <s v="West"/>
    <s v="Ohio"/>
    <s v="Toledo"/>
    <s v="PRD8674"/>
    <x v="8"/>
    <x v="5"/>
    <d v="2025-12-23T00:00:00"/>
    <x v="0"/>
    <n v="635"/>
    <n v="765"/>
    <n v="667"/>
    <n v="98"/>
    <n v="0.85307346326836586"/>
    <n v="-0.12810457516339868"/>
    <s v="Stable"/>
    <s v="Understocked"/>
    <x v="3"/>
    <s v="Maintain Current Plan"/>
    <n v="29489.4"/>
  </r>
  <r>
    <s v="INVDEM001357"/>
    <s v="Walmart USA"/>
    <s v="ST675"/>
    <s v="Walmart Miami Store"/>
    <s v="West"/>
    <s v="Florida"/>
    <s v="Miami"/>
    <s v="PRD9983"/>
    <x v="34"/>
    <x v="5"/>
    <d v="2025-06-27T00:00:00"/>
    <x v="4"/>
    <n v="307"/>
    <n v="320"/>
    <n v="307"/>
    <n v="13"/>
    <n v="0.95765472312703581"/>
    <n v="-4.0625000000000001E-2"/>
    <s v="Stable"/>
    <s v="Stockout Risk"/>
    <x v="1"/>
    <s v="Increase Safety Stock"/>
    <n v="31473.64"/>
  </r>
  <r>
    <s v="INVDEM001623"/>
    <s v="Walmart USA"/>
    <s v="ST638"/>
    <s v="Walmart New York City Store"/>
    <s v="West"/>
    <s v="New York"/>
    <s v="New York City"/>
    <s v="PRD4975"/>
    <x v="24"/>
    <x v="6"/>
    <d v="2025-12-26T00:00:00"/>
    <x v="4"/>
    <n v="810"/>
    <n v="948"/>
    <n v="810"/>
    <n v="138"/>
    <n v="0.82962962962962961"/>
    <n v="-0.14556962025316456"/>
    <s v="Stable"/>
    <s v="Stockout Risk"/>
    <x v="1"/>
    <s v="Increase Safety Stock"/>
    <n v="150052.5"/>
  </r>
  <r>
    <s v="INVDEM000548"/>
    <s v="Walmart USA"/>
    <s v="ST840"/>
    <s v="Walmart Chicago Store"/>
    <s v="Midwest"/>
    <s v="Illinois"/>
    <s v="Chicago"/>
    <s v="PRD6264"/>
    <x v="16"/>
    <x v="5"/>
    <d v="2026-01-27T00:00:00"/>
    <x v="2"/>
    <n v="179"/>
    <n v="132"/>
    <n v="179"/>
    <n v="-47"/>
    <n v="0.73743016759776536"/>
    <n v="0.35606060606060608"/>
    <s v="Stable"/>
    <s v="Balanced"/>
    <x v="2"/>
    <s v="Maintain Current Plan"/>
    <n v="46548.95"/>
  </r>
  <r>
    <s v="INVDEM000921"/>
    <s v="Walmart USA"/>
    <s v="ST605"/>
    <s v="Walmart Miami Store"/>
    <s v="South"/>
    <s v="Florida"/>
    <s v="Miami"/>
    <s v="PRD1089"/>
    <x v="18"/>
    <x v="2"/>
    <d v="2026-02-21T00:00:00"/>
    <x v="3"/>
    <n v="966"/>
    <n v="1135"/>
    <n v="1250"/>
    <n v="-115"/>
    <n v="0.90800000000000003"/>
    <n v="0.1013215859030837"/>
    <s v="Stable"/>
    <s v="Understocked"/>
    <x v="1"/>
    <s v="Increase Safety Stock"/>
    <n v="145663.14000000001"/>
  </r>
  <r>
    <s v="INVDEM001102"/>
    <s v="Walmart USA"/>
    <s v="ST492"/>
    <s v="Walmart San Diego Store"/>
    <s v="Midwest"/>
    <s v="California"/>
    <s v="San Diego"/>
    <s v="PRD3228"/>
    <x v="27"/>
    <x v="7"/>
    <d v="2025-12-01T00:00:00"/>
    <x v="3"/>
    <n v="136"/>
    <n v="250"/>
    <n v="269"/>
    <n v="-19"/>
    <n v="0.92936802973977695"/>
    <n v="7.5999999999999998E-2"/>
    <s v="Stable"/>
    <s v="Understocked"/>
    <x v="0"/>
    <s v="Increase Safety Stock"/>
    <n v="45432.160000000003"/>
  </r>
  <r>
    <s v="INVDEM001560"/>
    <s v="Walmart USA"/>
    <s v="ST955"/>
    <s v="Walmart San Diego Store"/>
    <s v="West"/>
    <s v="California"/>
    <s v="San Diego"/>
    <s v="PRD4883"/>
    <x v="23"/>
    <x v="1"/>
    <d v="2025-08-18T00:00:00"/>
    <x v="3"/>
    <n v="152"/>
    <n v="1590"/>
    <n v="1541"/>
    <n v="49"/>
    <n v="0.96820246593121351"/>
    <n v="-3.0817610062893082E-2"/>
    <s v="Stable"/>
    <s v="Understocked"/>
    <x v="0"/>
    <s v="Increase Safety Stock"/>
    <n v="20292"/>
  </r>
  <r>
    <s v="INVDEM001872"/>
    <s v="Walmart USA"/>
    <s v="ST514"/>
    <s v="Walmart Los Angeles Store"/>
    <s v="West"/>
    <s v="California"/>
    <s v="Los Angeles"/>
    <s v="PRD6946"/>
    <x v="35"/>
    <x v="3"/>
    <d v="2025-11-18T00:00:00"/>
    <x v="2"/>
    <n v="26"/>
    <n v="309"/>
    <n v="254"/>
    <n v="55"/>
    <n v="0.7834645669291338"/>
    <n v="-0.17799352750809061"/>
    <s v="Stable"/>
    <s v="Understocked"/>
    <x v="1"/>
    <s v="Increase Safety Stock"/>
    <n v="361.92"/>
  </r>
  <r>
    <s v="INVDEM000712"/>
    <s v="Walmart USA"/>
    <s v="ST467"/>
    <s v="Walmart Savannah Store"/>
    <s v="Northeast"/>
    <s v="Georgia"/>
    <s v="Savannah"/>
    <s v="PRD8472"/>
    <x v="24"/>
    <x v="6"/>
    <d v="2025-03-03T00:00:00"/>
    <x v="3"/>
    <n v="457"/>
    <n v="1570"/>
    <n v="1825"/>
    <n v="-255"/>
    <n v="0.86027397260273974"/>
    <n v="0.16242038216560509"/>
    <s v="Stable"/>
    <s v="Understocked"/>
    <x v="1"/>
    <s v="Increase Safety Stock"/>
    <n v="129381.27"/>
  </r>
  <r>
    <s v="INVDEM000030"/>
    <s v="Walmart USA"/>
    <s v="ST541"/>
    <s v="Walmart Dallas Store"/>
    <s v="South"/>
    <s v="Texas"/>
    <s v="Dallas"/>
    <s v="PRD1116"/>
    <x v="17"/>
    <x v="3"/>
    <d v="2026-02-28T00:00:00"/>
    <x v="3"/>
    <n v="704"/>
    <n v="1571"/>
    <n v="1186"/>
    <n v="385"/>
    <n v="0.67537942664418216"/>
    <n v="-0.24506683640992999"/>
    <s v="Stable"/>
    <s v="Understocked"/>
    <x v="4"/>
    <s v="Increase Safety Stock"/>
    <n v="191685.12"/>
  </r>
  <r>
    <s v="INVDEM001074"/>
    <s v="Walmart USA"/>
    <s v="ST845"/>
    <s v="Walmart Houston Store"/>
    <s v="West"/>
    <s v="Texas"/>
    <s v="Houston"/>
    <s v="PRD7726"/>
    <x v="33"/>
    <x v="6"/>
    <d v="2025-06-18T00:00:00"/>
    <x v="4"/>
    <n v="535"/>
    <n v="435"/>
    <n v="535"/>
    <n v="-100"/>
    <n v="0.81308411214953269"/>
    <n v="0.22988505747126436"/>
    <s v="Stable"/>
    <s v="Stockout Risk"/>
    <x v="0"/>
    <s v="Increase Safety Stock"/>
    <n v="38065.25"/>
  </r>
  <r>
    <s v="INVDEM000707"/>
    <s v="Walmart USA"/>
    <s v="ST269"/>
    <s v="Walmart Scottsdale Store"/>
    <s v="West"/>
    <s v="Arizona"/>
    <s v="Scottsdale"/>
    <s v="PRD2803"/>
    <x v="17"/>
    <x v="3"/>
    <d v="2026-02-01T00:00:00"/>
    <x v="1"/>
    <n v="582"/>
    <n v="768"/>
    <n v="940"/>
    <n v="-172"/>
    <n v="0.81702127659574475"/>
    <n v="0.22395833333333334"/>
    <s v="Stable"/>
    <s v="Understocked"/>
    <x v="2"/>
    <s v="Increase Safety Stock"/>
    <n v="3637.5"/>
  </r>
  <r>
    <s v="INVDEM001152"/>
    <s v="Walmart USA"/>
    <s v="ST306"/>
    <s v="Walmart Savannah Store"/>
    <s v="Northeast"/>
    <s v="Georgia"/>
    <s v="Savannah"/>
    <s v="PRD5021"/>
    <x v="35"/>
    <x v="3"/>
    <d v="2025-04-07T00:00:00"/>
    <x v="1"/>
    <n v="202"/>
    <n v="447"/>
    <n v="654"/>
    <n v="-207"/>
    <n v="0.6834862385321101"/>
    <n v="0.46308724832214765"/>
    <s v="Stable"/>
    <s v="Understocked"/>
    <x v="2"/>
    <s v="Increase Safety Stock"/>
    <n v="42569.48"/>
  </r>
  <r>
    <s v="INVDEM001952"/>
    <s v="Walmart USA"/>
    <s v="ST557"/>
    <s v="Walmart Buffalo Store"/>
    <s v="South"/>
    <s v="New York"/>
    <s v="Buffalo"/>
    <s v="PRD2261"/>
    <x v="15"/>
    <x v="7"/>
    <d v="2026-03-23T00:00:00"/>
    <x v="2"/>
    <n v="738"/>
    <n v="1243"/>
    <n v="963"/>
    <n v="280"/>
    <n v="0.70924195223260644"/>
    <n v="-0.22526146419951729"/>
    <s v="Stable"/>
    <s v="Understocked"/>
    <x v="4"/>
    <s v="Increase Safety Stock"/>
    <n v="279023.03999999998"/>
  </r>
  <r>
    <s v="INVDEM001577"/>
    <s v="Walmart USA"/>
    <s v="ST421"/>
    <s v="Walmart Columbus Store"/>
    <s v="South"/>
    <s v="Ohio"/>
    <s v="Columbus"/>
    <s v="PRD5998"/>
    <x v="28"/>
    <x v="4"/>
    <d v="2025-06-07T00:00:00"/>
    <x v="2"/>
    <n v="111"/>
    <n v="132"/>
    <n v="176"/>
    <n v="-44"/>
    <n v="0.75"/>
    <n v="0.33333333333333331"/>
    <s v="Stable"/>
    <s v="Understocked"/>
    <x v="2"/>
    <s v="Increase Safety Stock"/>
    <n v="43821.69"/>
  </r>
  <r>
    <s v="INVDEM000966"/>
    <s v="Walmart USA"/>
    <s v="ST836"/>
    <s v="Walmart Albany Store"/>
    <s v="South"/>
    <s v="New York"/>
    <s v="Albany"/>
    <s v="PRD8872"/>
    <x v="23"/>
    <x v="1"/>
    <d v="2025-04-30T00:00:00"/>
    <x v="3"/>
    <n v="485"/>
    <n v="698"/>
    <n v="910"/>
    <n v="-212"/>
    <n v="0.76703296703296697"/>
    <n v="0.30372492836676218"/>
    <s v="Stable"/>
    <s v="Understocked"/>
    <x v="4"/>
    <s v="Increase Safety Stock"/>
    <n v="169231.05"/>
  </r>
  <r>
    <s v="INVDEM001929"/>
    <s v="Walmart USA"/>
    <s v="ST337"/>
    <s v="Walmart Columbus Store"/>
    <s v="West"/>
    <s v="Ohio"/>
    <s v="Columbus"/>
    <s v="PRD5526"/>
    <x v="20"/>
    <x v="0"/>
    <d v="2025-03-16T00:00:00"/>
    <x v="4"/>
    <n v="459"/>
    <n v="477"/>
    <n v="459"/>
    <n v="18"/>
    <n v="0.96078431372549022"/>
    <n v="-3.7735849056603772E-2"/>
    <s v="Stable"/>
    <s v="Balanced"/>
    <x v="4"/>
    <s v="Maintain Current Plan"/>
    <n v="128772.45"/>
  </r>
  <r>
    <s v="INVDEM001164"/>
    <s v="Walmart USA"/>
    <s v="ST190"/>
    <s v="Walmart Columbus Store"/>
    <s v="Northeast"/>
    <s v="Ohio"/>
    <s v="Columbus"/>
    <s v="PRD8556"/>
    <x v="13"/>
    <x v="4"/>
    <d v="2025-04-26T00:00:00"/>
    <x v="0"/>
    <n v="391"/>
    <n v="839"/>
    <n v="872"/>
    <n v="-33"/>
    <n v="0.96215596330275233"/>
    <n v="3.9332538736591177E-2"/>
    <s v="Stable"/>
    <s v="Understocked"/>
    <x v="1"/>
    <s v="Increase Safety Stock"/>
    <n v="160458.57999999999"/>
  </r>
  <r>
    <s v="INVDEM000008"/>
    <s v="Walmart USA"/>
    <s v="ST562"/>
    <s v="Walmart Tucson Store"/>
    <s v="West"/>
    <s v="Arizona"/>
    <s v="Tucson"/>
    <s v="PRD4403"/>
    <x v="2"/>
    <x v="1"/>
    <d v="2025-03-21T00:00:00"/>
    <x v="0"/>
    <n v="706"/>
    <n v="691"/>
    <n v="819"/>
    <n v="-128"/>
    <n v="0.84371184371184371"/>
    <n v="0.18523878437047755"/>
    <s v="Stable"/>
    <s v="Understocked"/>
    <x v="0"/>
    <s v="Increase Safety Stock"/>
    <n v="220850.92"/>
  </r>
  <r>
    <s v="INVDEM000658"/>
    <s v="Walmart USA"/>
    <s v="ST717"/>
    <s v="Walmart Cincinnati Store"/>
    <s v="Northeast"/>
    <s v="Ohio"/>
    <s v="Cincinnati"/>
    <s v="PRD7633"/>
    <x v="33"/>
    <x v="6"/>
    <d v="2025-07-30T00:00:00"/>
    <x v="1"/>
    <n v="824"/>
    <n v="958"/>
    <n v="824"/>
    <n v="134"/>
    <n v="0.83737864077669899"/>
    <n v="-0.13987473903966596"/>
    <s v="Stable"/>
    <s v="Stockout Risk"/>
    <x v="5"/>
    <s v="Increase Safety Stock"/>
    <n v="150676.64000000001"/>
  </r>
  <r>
    <s v="INVDEM001724"/>
    <s v="Walmart USA"/>
    <s v="ST251"/>
    <s v="Walmart Buffalo Store"/>
    <s v="Northeast"/>
    <s v="New York"/>
    <s v="Buffalo"/>
    <s v="PRD3858"/>
    <x v="7"/>
    <x v="2"/>
    <d v="2025-01-21T00:00:00"/>
    <x v="1"/>
    <n v="12"/>
    <n v="303"/>
    <n v="244"/>
    <n v="59"/>
    <n v="0.75819672131147542"/>
    <n v="-0.19471947194719472"/>
    <s v="Stable"/>
    <s v="Understocked"/>
    <x v="3"/>
    <s v="Increase Safety Stock"/>
    <n v="3348.6"/>
  </r>
  <r>
    <s v="INVDEM000180"/>
    <s v="Walmart USA"/>
    <s v="ST251"/>
    <s v="Walmart Sacramento Store"/>
    <s v="South"/>
    <s v="California"/>
    <s v="Sacramento"/>
    <s v="PRD9625"/>
    <x v="27"/>
    <x v="7"/>
    <d v="2025-03-14T00:00:00"/>
    <x v="0"/>
    <n v="117"/>
    <n v="488"/>
    <n v="441"/>
    <n v="47"/>
    <n v="0.89342403628117917"/>
    <n v="-9.6311475409836061E-2"/>
    <s v="Stable"/>
    <s v="Balanced"/>
    <x v="0"/>
    <s v="Increase Safety Stock"/>
    <n v="49657.14"/>
  </r>
  <r>
    <s v="INVDEM000740"/>
    <s v="Walmart USA"/>
    <s v="ST375"/>
    <s v="Walmart Naperville Store"/>
    <s v="Midwest"/>
    <s v="Illinois"/>
    <s v="Naperville"/>
    <s v="PRD5286"/>
    <x v="14"/>
    <x v="4"/>
    <d v="2025-03-14T00:00:00"/>
    <x v="3"/>
    <n v="20"/>
    <n v="1018"/>
    <n v="1141"/>
    <n v="-123"/>
    <n v="0.89219982471516213"/>
    <n v="0.12082514734774066"/>
    <s v="Stable"/>
    <s v="Understocked"/>
    <x v="5"/>
    <s v="Increase Safety Stock"/>
    <n v="112313.60000000001"/>
  </r>
  <r>
    <s v="INVDEM000195"/>
    <s v="Walmart USA"/>
    <s v="ST713"/>
    <s v="Walmart Cincinnati Store"/>
    <s v="South"/>
    <s v="Ohio"/>
    <s v="Cincinnati"/>
    <s v="PRD8481"/>
    <x v="13"/>
    <x v="4"/>
    <d v="2026-05-05T00:00:00"/>
    <x v="0"/>
    <n v="97"/>
    <n v="557"/>
    <n v="790"/>
    <n v="-233"/>
    <n v="0.70506329113924049"/>
    <n v="0.41831238779174146"/>
    <s v="Stable"/>
    <s v="Understocked"/>
    <x v="5"/>
    <s v="Increase Safety Stock"/>
    <n v="23460.42"/>
  </r>
  <r>
    <s v="INVDEM000866"/>
    <s v="Walmart USA"/>
    <s v="ST104"/>
    <s v="Walmart Chicago Store"/>
    <s v="South"/>
    <s v="Illinois"/>
    <s v="Chicago"/>
    <s v="PRD9545"/>
    <x v="2"/>
    <x v="1"/>
    <d v="2025-05-14T00:00:00"/>
    <x v="4"/>
    <n v="74"/>
    <n v="392"/>
    <n v="401"/>
    <n v="-9"/>
    <n v="0.97755610972568574"/>
    <n v="2.2959183673469389E-2"/>
    <s v="Stable"/>
    <s v="Understocked"/>
    <x v="2"/>
    <s v="Increase Safety Stock"/>
    <n v="24747.08"/>
  </r>
  <r>
    <s v="INVDEM001020"/>
    <s v="Walmart USA"/>
    <s v="ST487"/>
    <s v="Walmart Cincinnati Store"/>
    <s v="South"/>
    <s v="Ohio"/>
    <s v="Cincinnati"/>
    <s v="PRD5328"/>
    <x v="32"/>
    <x v="7"/>
    <d v="2026-02-05T00:00:00"/>
    <x v="1"/>
    <n v="215"/>
    <n v="438"/>
    <n v="639"/>
    <n v="-201"/>
    <n v="0.68544600938967137"/>
    <n v="0.4589041095890411"/>
    <s v="Stable"/>
    <s v="Understocked"/>
    <x v="1"/>
    <s v="Increase Safety Stock"/>
    <n v="67009.05"/>
  </r>
  <r>
    <s v="INVDEM000810"/>
    <s v="Walmart USA"/>
    <s v="ST914"/>
    <s v="Walmart Augusta Store"/>
    <s v="Midwest"/>
    <s v="Georgia"/>
    <s v="Augusta"/>
    <s v="PRD7227"/>
    <x v="21"/>
    <x v="1"/>
    <d v="2025-09-21T00:00:00"/>
    <x v="4"/>
    <n v="267"/>
    <n v="375"/>
    <n v="447"/>
    <n v="-72"/>
    <n v="0.83892617449664431"/>
    <n v="0.192"/>
    <s v="Stable"/>
    <s v="Understocked"/>
    <x v="1"/>
    <s v="Increase Safety Stock"/>
    <n v="123468.81"/>
  </r>
  <r>
    <s v="INVDEM001489"/>
    <s v="Walmart USA"/>
    <s v="ST368"/>
    <s v="Walmart Phoenix Store"/>
    <s v="Northeast"/>
    <s v="Arizona"/>
    <s v="Phoenix"/>
    <s v="PRD1023"/>
    <x v="37"/>
    <x v="6"/>
    <d v="2025-12-15T00:00:00"/>
    <x v="1"/>
    <n v="244"/>
    <n v="165"/>
    <n v="244"/>
    <n v="-79"/>
    <n v="0.67622950819672134"/>
    <n v="0.47878787878787876"/>
    <s v="Stable"/>
    <s v="Stockout Risk"/>
    <x v="4"/>
    <s v="Increase Safety Stock"/>
    <n v="116588.08"/>
  </r>
  <r>
    <s v="INVDEM000749"/>
    <s v="Walmart USA"/>
    <s v="ST961"/>
    <s v="Walmart Houston Store"/>
    <s v="Midwest"/>
    <s v="Texas"/>
    <s v="Houston"/>
    <s v="PRD3055"/>
    <x v="21"/>
    <x v="1"/>
    <d v="2025-02-27T00:00:00"/>
    <x v="2"/>
    <n v="94"/>
    <n v="655"/>
    <n v="695"/>
    <n v="-40"/>
    <n v="0.94244604316546765"/>
    <n v="6.1068702290076333E-2"/>
    <s v="Stable"/>
    <s v="Understocked"/>
    <x v="4"/>
    <s v="Increase Safety Stock"/>
    <n v="8682.7800000000007"/>
  </r>
  <r>
    <s v="INVDEM001117"/>
    <s v="Walmart USA"/>
    <s v="ST108"/>
    <s v="Walmart Atlanta Store"/>
    <s v="West"/>
    <s v="Georgia"/>
    <s v="Atlanta"/>
    <s v="PRD3252"/>
    <x v="4"/>
    <x v="3"/>
    <d v="2026-05-11T00:00:00"/>
    <x v="1"/>
    <n v="394"/>
    <n v="360"/>
    <n v="500"/>
    <n v="-140"/>
    <n v="0.72"/>
    <n v="0.3888888888888889"/>
    <s v="Stable"/>
    <s v="Understocked"/>
    <x v="1"/>
    <s v="Increase Safety Stock"/>
    <n v="27706.080000000002"/>
  </r>
  <r>
    <s v="INVDEM000725"/>
    <s v="Walmart USA"/>
    <s v="ST523"/>
    <s v="Walmart Albany Store"/>
    <s v="Midwest"/>
    <s v="New York"/>
    <s v="Albany"/>
    <s v="PRD6256"/>
    <x v="29"/>
    <x v="3"/>
    <d v="2025-04-28T00:00:00"/>
    <x v="4"/>
    <n v="551"/>
    <n v="657"/>
    <n v="551"/>
    <n v="106"/>
    <n v="0.80762250453720508"/>
    <n v="-0.16133942161339421"/>
    <s v="Stable"/>
    <s v="Balanced"/>
    <x v="5"/>
    <s v="Maintain Current Plan"/>
    <n v="172490.55"/>
  </r>
  <r>
    <s v="INVDEM001399"/>
    <s v="Walmart USA"/>
    <s v="ST733"/>
    <s v="Walmart Jacksonville Store"/>
    <s v="West"/>
    <s v="Florida"/>
    <s v="Jacksonville"/>
    <s v="PRD4476"/>
    <x v="23"/>
    <x v="1"/>
    <d v="2025-03-09T00:00:00"/>
    <x v="1"/>
    <n v="118"/>
    <n v="142"/>
    <n v="118"/>
    <n v="24"/>
    <n v="0.79661016949152541"/>
    <n v="-0.16901408450704225"/>
    <s v="Stable"/>
    <s v="Overstocked"/>
    <x v="3"/>
    <s v="Reduce Reorder Quantity"/>
    <n v="15819.08"/>
  </r>
  <r>
    <s v="INVDEM000425"/>
    <s v="Walmart USA"/>
    <s v="ST905"/>
    <s v="Walmart Buffalo Store"/>
    <s v="South"/>
    <s v="New York"/>
    <s v="Buffalo"/>
    <s v="PRD2542"/>
    <x v="10"/>
    <x v="2"/>
    <d v="2026-01-05T00:00:00"/>
    <x v="3"/>
    <n v="630"/>
    <n v="718"/>
    <n v="890"/>
    <n v="-172"/>
    <n v="0.80674157303370786"/>
    <n v="0.23955431754874651"/>
    <s v="Stable"/>
    <s v="Understocked"/>
    <x v="1"/>
    <s v="Increase Safety Stock"/>
    <n v="126258.3"/>
  </r>
  <r>
    <s v="INVDEM000623"/>
    <s v="Walmart USA"/>
    <s v="ST554"/>
    <s v="Walmart Columbus Store"/>
    <s v="South"/>
    <s v="Ohio"/>
    <s v="Columbus"/>
    <s v="PRD4476"/>
    <x v="12"/>
    <x v="6"/>
    <d v="2025-03-17T00:00:00"/>
    <x v="4"/>
    <n v="846"/>
    <n v="938"/>
    <n v="846"/>
    <n v="92"/>
    <n v="0.89125295508274227"/>
    <n v="-9.8081023454157784E-2"/>
    <s v="Stable"/>
    <s v="Stockout Risk"/>
    <x v="2"/>
    <s v=" REDUCE REORDER QUANTITY"/>
    <n v="427779.9"/>
  </r>
  <r>
    <s v="INVDEM000213"/>
    <s v="Walmart USA"/>
    <s v="ST146"/>
    <s v="Walmart Houston Store"/>
    <s v="Midwest"/>
    <s v="Texas"/>
    <s v="Houston"/>
    <s v="PRD8879"/>
    <x v="33"/>
    <x v="6"/>
    <d v="2025-03-23T00:00:00"/>
    <x v="1"/>
    <n v="1076"/>
    <n v="859"/>
    <n v="1281"/>
    <n v="-422"/>
    <n v="0.67056986729117884"/>
    <n v="0.4912689173457509"/>
    <s v="Stable"/>
    <s v="Understocked"/>
    <x v="4"/>
    <s v="Increase Safety Stock"/>
    <n v="151823.6"/>
  </r>
  <r>
    <s v="INVDEM001672"/>
    <s v="Walmart USA"/>
    <s v="ST553"/>
    <s v="Walmart Mesa Store"/>
    <s v="South"/>
    <s v="Arizona"/>
    <s v="Mesa"/>
    <s v="PRD5644"/>
    <x v="8"/>
    <x v="5"/>
    <d v="2025-04-08T00:00:00"/>
    <x v="4"/>
    <n v="20"/>
    <n v="635"/>
    <n v="877"/>
    <n v="-242"/>
    <n v="0.72405929304446981"/>
    <n v="0.38110236220472443"/>
    <s v="Stable"/>
    <s v="Understocked"/>
    <x v="2"/>
    <s v="Increase Safety Stock"/>
    <n v="62763.839999999997"/>
  </r>
  <r>
    <s v="INVDEM000187"/>
    <s v="Walmart USA"/>
    <s v="ST631"/>
    <s v="Walmart Jacksonville Store"/>
    <s v="South"/>
    <s v="Florida"/>
    <s v="Jacksonville"/>
    <s v="PRD7101"/>
    <x v="19"/>
    <x v="5"/>
    <d v="2026-03-08T00:00:00"/>
    <x v="1"/>
    <n v="210"/>
    <n v="1157"/>
    <n v="921"/>
    <n v="236"/>
    <n v="0.74375678610206297"/>
    <n v="-0.20397579948141745"/>
    <s v="Stable"/>
    <s v="Understocked"/>
    <x v="5"/>
    <s v="Increase Safety Stock"/>
    <n v="29139.599999999999"/>
  </r>
  <r>
    <s v="INVDEM000326"/>
    <s v="Walmart USA"/>
    <s v="ST560"/>
    <s v="Walmart Phoenix Store"/>
    <s v="Northeast"/>
    <s v="Arizona"/>
    <s v="Phoenix"/>
    <s v="PRD5045"/>
    <x v="25"/>
    <x v="0"/>
    <d v="2025-12-06T00:00:00"/>
    <x v="0"/>
    <n v="210"/>
    <n v="772"/>
    <n v="742"/>
    <n v="30"/>
    <n v="0.95956873315363878"/>
    <n v="-3.8860103626943004E-2"/>
    <s v="Stable"/>
    <s v="Understocked"/>
    <x v="0"/>
    <s v="Increase Safety Stock"/>
    <n v="15942.5"/>
  </r>
  <r>
    <s v="INVDEM000682"/>
    <s v="Walmart USA"/>
    <s v="ST583"/>
    <s v="Walmart Rochester Store"/>
    <s v="Northeast"/>
    <s v="New York"/>
    <s v="Rochester"/>
    <s v="PRD3127"/>
    <x v="27"/>
    <x v="7"/>
    <d v="2025-01-05T00:00:00"/>
    <x v="4"/>
    <n v="201"/>
    <n v="192"/>
    <n v="201"/>
    <n v="-9"/>
    <n v="0.95522388059701491"/>
    <n v="4.6875E-2"/>
    <s v="Stable"/>
    <s v="Balanced"/>
    <x v="0"/>
    <s v="Maintain Current Plan"/>
    <n v="111002.25"/>
  </r>
  <r>
    <s v="INVDEM000937"/>
    <s v="Walmart USA"/>
    <s v="ST219"/>
    <s v="Walmart New York City Store"/>
    <s v="South"/>
    <s v="New York"/>
    <s v="New York City"/>
    <s v="PRD8783"/>
    <x v="2"/>
    <x v="1"/>
    <d v="2025-12-08T00:00:00"/>
    <x v="4"/>
    <n v="228"/>
    <n v="100"/>
    <n v="343"/>
    <n v="-24"/>
    <n v="0.29154518950437314"/>
    <n v="2.4300000000000002"/>
    <s v="Unstable"/>
    <s v="Understocked"/>
    <x v="5"/>
    <s v="Increase Safety Stock"/>
    <n v="8698.2000000000007"/>
  </r>
  <r>
    <s v="INVDEM001635"/>
    <s v="Walmart USA"/>
    <s v="ST607"/>
    <s v="Walmart Phoenix Store"/>
    <s v="Northeast"/>
    <s v="Arizona"/>
    <s v="Phoenix"/>
    <s v="PRD5370"/>
    <x v="8"/>
    <x v="5"/>
    <d v="2026-02-14T00:00:00"/>
    <x v="4"/>
    <n v="409"/>
    <n v="353"/>
    <n v="465"/>
    <n v="-112"/>
    <n v="0.75913978494623657"/>
    <n v="0.31728045325779036"/>
    <s v="Stable"/>
    <s v="Understocked"/>
    <x v="3"/>
    <s v="Increase Safety Stock"/>
    <n v="52773.27"/>
  </r>
  <r>
    <s v="INVDEM001762"/>
    <s v="Walmart USA"/>
    <s v="ST607"/>
    <s v="Walmart Atlanta Store"/>
    <s v="Midwest"/>
    <s v="Georgia"/>
    <s v="Atlanta"/>
    <s v="PRD3956"/>
    <x v="26"/>
    <x v="2"/>
    <d v="2026-01-20T00:00:00"/>
    <x v="4"/>
    <n v="419"/>
    <n v="293"/>
    <n v="451"/>
    <n v="-158"/>
    <n v="0.64966740576496673"/>
    <n v="0.53924914675767921"/>
    <s v="Unstable"/>
    <s v="Understocked"/>
    <x v="4"/>
    <s v="Increase Safety Stock"/>
    <n v="40948.870000000003"/>
  </r>
  <r>
    <s v="INVDEM001776"/>
    <s v="Walmart USA"/>
    <s v="ST317"/>
    <s v="Walmart Tucson Store"/>
    <s v="Northeast"/>
    <s v="Arizona"/>
    <s v="Tucson"/>
    <s v="PRD6718"/>
    <x v="20"/>
    <x v="0"/>
    <d v="2025-03-02T00:00:00"/>
    <x v="0"/>
    <n v="384"/>
    <n v="305"/>
    <n v="384"/>
    <n v="-79"/>
    <n v="0.79427083333333337"/>
    <n v="0.25901639344262295"/>
    <s v="Stable"/>
    <s v="Stockout Risk"/>
    <x v="1"/>
    <s v="Increase Safety Stock"/>
    <n v="61217.279999999999"/>
  </r>
  <r>
    <s v="INVDEM000226"/>
    <s v="Walmart USA"/>
    <s v="ST554"/>
    <s v="Walmart San Antonio Store"/>
    <s v="South"/>
    <s v="Texas"/>
    <s v="San Antonio"/>
    <s v="PRD2923"/>
    <x v="23"/>
    <x v="1"/>
    <d v="2025-03-10T00:00:00"/>
    <x v="3"/>
    <n v="959"/>
    <n v="1251"/>
    <n v="959"/>
    <n v="292"/>
    <n v="0.69551616266944727"/>
    <n v="-0.23341326938449242"/>
    <s v="Stable"/>
    <s v="Stockout Risk"/>
    <x v="5"/>
    <s v="Increase Safety Stock"/>
    <n v="44257.85"/>
  </r>
  <r>
    <s v="INVDEM001018"/>
    <s v="Walmart USA"/>
    <s v="ST381"/>
    <s v="Walmart Savannah Store"/>
    <s v="West"/>
    <s v="Georgia"/>
    <s v="Savannah"/>
    <s v="PRD6332"/>
    <x v="3"/>
    <x v="2"/>
    <d v="2025-05-10T00:00:00"/>
    <x v="3"/>
    <n v="676"/>
    <n v="1131"/>
    <n v="852"/>
    <n v="279"/>
    <n v="0.67253521126760563"/>
    <n v="-0.24668435013262599"/>
    <s v="Stable"/>
    <s v="Understocked"/>
    <x v="1"/>
    <s v="Increase Safety Stock"/>
    <n v="90888.2"/>
  </r>
  <r>
    <s v="INVDEM001841"/>
    <s v="Walmart USA"/>
    <s v="ST728"/>
    <s v="Walmart Sacramento Store"/>
    <s v="West"/>
    <s v="California"/>
    <s v="Sacramento"/>
    <s v="PRD8876"/>
    <x v="22"/>
    <x v="1"/>
    <d v="2025-09-26T00:00:00"/>
    <x v="0"/>
    <n v="75"/>
    <n v="528"/>
    <n v="449"/>
    <n v="79"/>
    <n v="0.82405345211581293"/>
    <n v="-0.14962121212121213"/>
    <s v="Stable"/>
    <s v="Understocked"/>
    <x v="4"/>
    <s v="Increase Safety Stock"/>
    <n v="350.25"/>
  </r>
  <r>
    <s v="INVDEM000872"/>
    <s v="Walmart USA"/>
    <s v="ST794"/>
    <s v="Walmart Sacramento Store"/>
    <s v="South"/>
    <s v="California"/>
    <s v="Sacramento"/>
    <s v="PRD2984"/>
    <x v="32"/>
    <x v="7"/>
    <d v="2025-03-22T00:00:00"/>
    <x v="4"/>
    <n v="105"/>
    <n v="139"/>
    <n v="105"/>
    <n v="34"/>
    <n v="0.67619047619047623"/>
    <n v="-0.2446043165467626"/>
    <s v="Stable"/>
    <s v="Understocked"/>
    <x v="1"/>
    <s v=" improve forecast model "/>
    <n v="14992.95"/>
  </r>
  <r>
    <s v="INVDEM000446"/>
    <s v="Walmart USA"/>
    <s v="ST495"/>
    <s v="Walmart Columbus Store"/>
    <s v="Midwest"/>
    <s v="Ohio"/>
    <s v="Columbus"/>
    <s v="PRD4794"/>
    <x v="18"/>
    <x v="2"/>
    <d v="2025-11-03T00:00:00"/>
    <x v="3"/>
    <n v="157"/>
    <n v="692"/>
    <n v="831"/>
    <n v="-139"/>
    <n v="0.83273164861612514"/>
    <n v="0.20086705202312138"/>
    <s v="Stable"/>
    <s v="Understocked"/>
    <x v="0"/>
    <s v="Increase Safety Stock"/>
    <n v="7149.78"/>
  </r>
  <r>
    <s v="INVDEM000350"/>
    <s v="Walmart USA"/>
    <s v="ST546"/>
    <s v="Walmart Orlando Store"/>
    <s v="South"/>
    <s v="Florida"/>
    <s v="Orlando"/>
    <s v="PRD6255"/>
    <x v="26"/>
    <x v="2"/>
    <d v="2025-11-03T00:00:00"/>
    <x v="4"/>
    <n v="746"/>
    <n v="997"/>
    <n v="943"/>
    <n v="54"/>
    <n v="0.94273594909862146"/>
    <n v="-5.4162487462387159E-2"/>
    <s v="Stable"/>
    <s v="Understocked"/>
    <x v="5"/>
    <s v="Increase Safety Stock"/>
    <n v="122813.98"/>
  </r>
  <r>
    <s v="INVDEM000044"/>
    <s v="Walmart USA"/>
    <s v="ST619"/>
    <s v="Walmart New York City Store"/>
    <s v="Midwest"/>
    <s v="New York"/>
    <s v="New York City"/>
    <s v="PRD1147"/>
    <x v="34"/>
    <x v="5"/>
    <d v="2025-04-13T00:00:00"/>
    <x v="2"/>
    <n v="111"/>
    <n v="149"/>
    <n v="115"/>
    <n v="34"/>
    <n v="0.70434782608695645"/>
    <n v="-0.22818791946308725"/>
    <s v="Stable"/>
    <s v="Understocked"/>
    <x v="2"/>
    <s v="Increase Safety Stock"/>
    <n v="30223.08"/>
  </r>
  <r>
    <s v="INVDEM001089"/>
    <s v="Walmart USA"/>
    <s v="ST919"/>
    <s v="Walmart Albany Store"/>
    <s v="Northeast"/>
    <s v="New York"/>
    <s v="Albany"/>
    <s v="PRD1122"/>
    <x v="7"/>
    <x v="2"/>
    <d v="2025-11-29T00:00:00"/>
    <x v="0"/>
    <n v="329"/>
    <n v="366"/>
    <n v="475"/>
    <n v="-109"/>
    <n v="0.77052631578947373"/>
    <n v="0.29781420765027322"/>
    <s v="Stable"/>
    <s v="Understocked"/>
    <x v="5"/>
    <s v="Increase Safety Stock"/>
    <n v="43082.55"/>
  </r>
  <r>
    <s v="INVDEM001800"/>
    <s v="Walmart USA"/>
    <s v="ST357"/>
    <s v="Walmart Houston Store"/>
    <s v="Midwest"/>
    <s v="Texas"/>
    <s v="Houston"/>
    <s v="PRD7031"/>
    <x v="25"/>
    <x v="0"/>
    <d v="2026-04-22T00:00:00"/>
    <x v="3"/>
    <n v="2071"/>
    <n v="2079"/>
    <n v="2405"/>
    <n v="-326"/>
    <n v="0.86444906444906444"/>
    <n v="0.15680615680615681"/>
    <s v="Stable"/>
    <s v="Understocked"/>
    <x v="0"/>
    <s v=" REDUCE REORDER QUANTITY"/>
    <n v="763329.18"/>
  </r>
  <r>
    <s v="INVDEM001187"/>
    <s v="Walmart USA"/>
    <s v="ST281"/>
    <s v="Walmart Cleveland Store"/>
    <s v="West"/>
    <s v="Ohio"/>
    <s v="Cleveland"/>
    <s v="PRD5622"/>
    <x v="28"/>
    <x v="4"/>
    <d v="2025-11-02T00:00:00"/>
    <x v="3"/>
    <n v="596"/>
    <n v="551"/>
    <n v="596"/>
    <n v="-45"/>
    <n v="0.92449664429530198"/>
    <n v="8.1669691470054442E-2"/>
    <s v="Stable"/>
    <s v="Stockout Risk"/>
    <x v="2"/>
    <s v="Increase Safety Stock"/>
    <n v="129928"/>
  </r>
  <r>
    <s v="INVDEM000276"/>
    <s v="Walmart USA"/>
    <s v="ST527"/>
    <s v="Walmart Augusta Store"/>
    <s v="Midwest"/>
    <s v="Georgia"/>
    <s v="Augusta"/>
    <s v="PRD4714"/>
    <x v="16"/>
    <x v="5"/>
    <d v="2025-12-15T00:00:00"/>
    <x v="3"/>
    <n v="1093"/>
    <n v="940"/>
    <n v="1093"/>
    <n v="-153"/>
    <n v="0.86001829826166509"/>
    <n v="0.16276595744680852"/>
    <s v="Stable"/>
    <s v="Stockout Risk"/>
    <x v="5"/>
    <s v="Increase Safety Stock"/>
    <n v="20941.88"/>
  </r>
  <r>
    <s v="INVDEM000931"/>
    <s v="Walmart USA"/>
    <s v="ST820"/>
    <s v="Walmart Cleveland Store"/>
    <s v="West"/>
    <s v="Ohio"/>
    <s v="Cleveland"/>
    <s v="PRD9047"/>
    <x v="30"/>
    <x v="0"/>
    <d v="2025-03-09T00:00:00"/>
    <x v="2"/>
    <n v="145"/>
    <n v="771"/>
    <n v="591"/>
    <n v="180"/>
    <n v="0.69543147208121825"/>
    <n v="-0.23346303501945526"/>
    <s v="Stable"/>
    <s v="Understocked"/>
    <x v="5"/>
    <s v="Increase Safety Stock"/>
    <n v="57472.2"/>
  </r>
  <r>
    <s v="INVDEM001034"/>
    <s v="Walmart USA"/>
    <s v="ST634"/>
    <s v="Walmart Cincinnati Store"/>
    <s v="Midwest"/>
    <s v="Ohio"/>
    <s v="Cincinnati"/>
    <s v="PRD3651"/>
    <x v="15"/>
    <x v="7"/>
    <d v="2025-05-18T00:00:00"/>
    <x v="0"/>
    <n v="419"/>
    <n v="469"/>
    <n v="437"/>
    <n v="32"/>
    <n v="0.92677345537757438"/>
    <n v="-6.8230277185501065E-2"/>
    <s v="Stable"/>
    <s v="Understocked"/>
    <x v="1"/>
    <s v="Increase Safety Stock"/>
    <n v="62736.87"/>
  </r>
  <r>
    <s v="INVDEM001794"/>
    <s v="Walmart USA"/>
    <s v="ST176"/>
    <s v="Walmart San Diego Store"/>
    <s v="Northeast"/>
    <s v="California"/>
    <s v="San Diego"/>
    <s v="PRD1992"/>
    <x v="17"/>
    <x v="3"/>
    <d v="2025-01-23T00:00:00"/>
    <x v="2"/>
    <n v="124"/>
    <n v="378"/>
    <n v="400"/>
    <n v="-22"/>
    <n v="0.94499999999999995"/>
    <n v="5.8201058201058198E-2"/>
    <s v="Stable"/>
    <s v="Understocked"/>
    <x v="4"/>
    <s v="Increase Safety Stock"/>
    <n v="1962.92"/>
  </r>
  <r>
    <s v="INVDEM000265"/>
    <s v="Walmart USA"/>
    <s v="ST421"/>
    <s v="Walmart Scottsdale Store"/>
    <s v="Midwest"/>
    <s v="Arizona"/>
    <s v="Scottsdale"/>
    <s v="PRD5784"/>
    <x v="26"/>
    <x v="2"/>
    <d v="2025-03-09T00:00:00"/>
    <x v="1"/>
    <n v="664"/>
    <n v="587"/>
    <n v="819"/>
    <n v="-232"/>
    <n v="0.71672771672771673"/>
    <n v="0.39522998296422485"/>
    <s v="Stable"/>
    <s v="Understocked"/>
    <x v="2"/>
    <s v="Increase Safety Stock"/>
    <n v="221762.72"/>
  </r>
  <r>
    <s v="INVDEM000984"/>
    <s v="Walmart USA"/>
    <s v="ST580"/>
    <s v="Walmart Dallas Store"/>
    <s v="South"/>
    <s v="Texas"/>
    <s v="Dallas"/>
    <s v="PRD2420"/>
    <x v="30"/>
    <x v="0"/>
    <d v="2025-10-24T00:00:00"/>
    <x v="2"/>
    <n v="441"/>
    <n v="490"/>
    <n v="441"/>
    <n v="49"/>
    <n v="0.88888888888888884"/>
    <n v="-0.1"/>
    <s v="Stable"/>
    <s v="Stockout Risk"/>
    <x v="0"/>
    <s v="Increase Safety Stock"/>
    <n v="142248.95999999999"/>
  </r>
  <r>
    <s v="INVDEM000821"/>
    <s v="Walmart USA"/>
    <s v="ST730"/>
    <s v="Walmart Tucson Store"/>
    <s v="Midwest"/>
    <s v="Arizona"/>
    <s v="Tucson"/>
    <s v="PRD5374"/>
    <x v="26"/>
    <x v="2"/>
    <d v="2025-09-05T00:00:00"/>
    <x v="4"/>
    <n v="592"/>
    <n v="748"/>
    <n v="592"/>
    <n v="156"/>
    <n v="0.73648648648648651"/>
    <n v="-0.20855614973262032"/>
    <s v="Stable"/>
    <s v="Balanced"/>
    <x v="4"/>
    <s v="Maintain Current Plan"/>
    <n v="281282.88"/>
  </r>
  <r>
    <s v="INVDEM000759"/>
    <s v="Walmart USA"/>
    <s v="ST792"/>
    <s v="Walmart Buffalo Store"/>
    <s v="Midwest"/>
    <s v="New York"/>
    <s v="Buffalo"/>
    <s v="PRD2404"/>
    <x v="22"/>
    <x v="1"/>
    <d v="2026-01-22T00:00:00"/>
    <x v="2"/>
    <n v="711"/>
    <n v="730"/>
    <n v="938"/>
    <n v="-208"/>
    <n v="0.7782515991471215"/>
    <n v="0.28493150684931506"/>
    <s v="Stable"/>
    <s v="Understocked"/>
    <x v="1"/>
    <s v="Increase Safety Stock"/>
    <n v="128186.19"/>
  </r>
  <r>
    <s v="INVDEM000374"/>
    <s v="Walmart USA"/>
    <s v="ST846"/>
    <s v="Walmart San Jose Store"/>
    <s v="South"/>
    <s v="California"/>
    <s v="San Jose"/>
    <s v="PRD2510"/>
    <x v="26"/>
    <x v="2"/>
    <d v="2025-04-11T00:00:00"/>
    <x v="4"/>
    <n v="76"/>
    <n v="1052"/>
    <n v="785"/>
    <n v="267"/>
    <n v="0.65987261146496823"/>
    <n v="-0.25380228136882127"/>
    <s v="Stable"/>
    <s v="Understocked"/>
    <x v="1"/>
    <s v="Increase Safety Stock"/>
    <n v="19291.84"/>
  </r>
  <r>
    <s v="INVDEM001825"/>
    <s v="Walmart USA"/>
    <s v="ST401"/>
    <s v="Walmart Orlando Store"/>
    <s v="Northeast"/>
    <s v="Florida"/>
    <s v="Orlando"/>
    <s v="PRD2630"/>
    <x v="38"/>
    <x v="6"/>
    <d v="2025-02-01T00:00:00"/>
    <x v="1"/>
    <n v="999999"/>
    <n v="1317"/>
    <n v="1829"/>
    <n v="-512"/>
    <n v="0.72006560962274468"/>
    <n v="0.38876233864844345"/>
    <s v="Stable"/>
    <s v="Understocked"/>
    <x v="2"/>
    <s v="Increase Safety Stock"/>
    <n v="539524.80000000005"/>
  </r>
  <r>
    <s v="INVDEM001439"/>
    <s v="Walmart USA"/>
    <s v="ST408"/>
    <s v="Walmart Scottsdale Store"/>
    <s v="Northeast"/>
    <s v="Arizona"/>
    <s v="Scottsdale"/>
    <s v="PRD8339"/>
    <x v="36"/>
    <x v="7"/>
    <d v="2025-09-17T00:00:00"/>
    <x v="2"/>
    <n v="441"/>
    <n v="468"/>
    <n v="441"/>
    <n v="27"/>
    <n v="0.93877551020408168"/>
    <n v="-5.7692307692307696E-2"/>
    <s v="Stable"/>
    <s v="Balanced"/>
    <x v="2"/>
    <s v="Maintain Current Plan"/>
    <n v="174389.04"/>
  </r>
  <r>
    <s v="INVDEM000357"/>
    <s v="Walmart USA"/>
    <s v="ST353"/>
    <s v="Walmart Cincinnati Store"/>
    <s v="West"/>
    <s v="Ohio"/>
    <s v="Cincinnati"/>
    <s v="PRD9634"/>
    <x v="36"/>
    <x v="7"/>
    <d v="2025-08-14T00:00:00"/>
    <x v="2"/>
    <n v="157"/>
    <n v="173"/>
    <n v="157"/>
    <n v="16"/>
    <n v="0.89808917197452232"/>
    <n v="-9.2485549132947972E-2"/>
    <s v="Stable"/>
    <s v="Stockout Risk"/>
    <x v="2"/>
    <s v="Increase Safety Stock"/>
    <n v="44537.760000000002"/>
  </r>
  <r>
    <s v="INVDEM000597"/>
    <s v="Walmart USA"/>
    <s v="ST219"/>
    <s v="Walmart Jacksonville Store"/>
    <s v="Midwest"/>
    <s v="Florida"/>
    <s v="Jacksonville"/>
    <s v="PRD5268"/>
    <x v="38"/>
    <x v="6"/>
    <d v="2025-04-17T00:00:00"/>
    <x v="0"/>
    <n v="445"/>
    <n v="521"/>
    <n v="786"/>
    <n v="-265"/>
    <n v="0.66284987277353691"/>
    <n v="0.50863723608445299"/>
    <s v="Unstable"/>
    <s v="Understocked"/>
    <x v="2"/>
    <s v="Increase Safety Stock"/>
    <n v="47009.8"/>
  </r>
  <r>
    <s v="INVDEM001275"/>
    <s v="Walmart USA"/>
    <s v="ST994"/>
    <s v="Walmart Cincinnati Store"/>
    <s v="South"/>
    <s v="Ohio"/>
    <s v="Cincinnati"/>
    <s v="PRD3398"/>
    <x v="23"/>
    <x v="1"/>
    <d v="2025-10-19T00:00:00"/>
    <x v="1"/>
    <n v="120"/>
    <n v="439"/>
    <n v="333"/>
    <n v="106"/>
    <n v="0.68168168168168175"/>
    <n v="-0.24145785876993167"/>
    <s v="Stable"/>
    <s v="Understocked"/>
    <x v="5"/>
    <s v="Increase Safety Stock"/>
    <n v="36934.800000000003"/>
  </r>
  <r>
    <s v="INVDEM000506"/>
    <s v="Walmart USA"/>
    <s v="ST241"/>
    <s v="Walmart Peoria Store"/>
    <s v="Midwest"/>
    <s v="Illinois"/>
    <s v="Peoria"/>
    <s v="PRD3102"/>
    <x v="26"/>
    <x v="2"/>
    <d v="2025-05-18T00:00:00"/>
    <x v="2"/>
    <n v="487"/>
    <n v="503"/>
    <n v="487"/>
    <n v="16"/>
    <n v="0.96714579055441474"/>
    <n v="-3.1809145129224649E-2"/>
    <s v="Stable"/>
    <s v="Stockout Risk"/>
    <x v="3"/>
    <s v="Increase Safety Stock"/>
    <n v="88935.94"/>
  </r>
  <r>
    <s v="INVDEM000208"/>
    <s v="Walmart USA"/>
    <s v="ST669"/>
    <s v="Walmart Houston Store"/>
    <s v="Northeast"/>
    <s v="Texas"/>
    <s v="Houston"/>
    <s v="PRD8266"/>
    <x v="37"/>
    <x v="6"/>
    <d v="2026-04-23T00:00:00"/>
    <x v="1"/>
    <n v="141"/>
    <n v="377"/>
    <n v="368"/>
    <n v="9"/>
    <n v="0.97554347826086951"/>
    <n v="-2.3872679045092837E-2"/>
    <s v="Stable"/>
    <s v="Understocked"/>
    <x v="1"/>
    <s v="Increase Safety Stock"/>
    <n v="23074.65"/>
  </r>
  <r>
    <s v="INVDEM000976"/>
    <s v="Walmart USA"/>
    <s v="ST238"/>
    <s v="Walmart Buffalo Store"/>
    <s v="Northeast"/>
    <s v="New York"/>
    <s v="Buffalo"/>
    <s v="PRD8324"/>
    <x v="34"/>
    <x v="5"/>
    <d v="2025-08-09T00:00:00"/>
    <x v="3"/>
    <n v="106"/>
    <n v="182"/>
    <n v="144"/>
    <n v="38"/>
    <n v="0.73611111111111116"/>
    <n v="-0.2087912087912088"/>
    <s v="Stable"/>
    <s v="Understocked"/>
    <x v="4"/>
    <s v="Increase Safety Stock"/>
    <n v="33390"/>
  </r>
  <r>
    <s v="INVDEM001995"/>
    <s v="Walmart USA"/>
    <s v="ST927"/>
    <s v="Walmart Albany Store"/>
    <s v="West"/>
    <s v="New York"/>
    <s v="Albany"/>
    <s v="PRD3845"/>
    <x v="35"/>
    <x v="3"/>
    <d v="2025-04-17T00:00:00"/>
    <x v="2"/>
    <n v="69"/>
    <n v="92"/>
    <n v="69"/>
    <n v="23"/>
    <n v="0.66666666666666674"/>
    <n v="-0.25"/>
    <s v="Stable"/>
    <s v="Overstocked"/>
    <x v="2"/>
    <s v="Reduce Reorder Quantity"/>
    <n v="6146.52"/>
  </r>
  <r>
    <s v="INVDEM000231"/>
    <s v="Walmart USA"/>
    <s v="ST770"/>
    <s v="Walmart Scottsdale Store"/>
    <s v="Midwest"/>
    <s v="Arizona"/>
    <s v="Scottsdale"/>
    <s v="PRD2439"/>
    <x v="0"/>
    <x v="0"/>
    <d v="2025-03-30T00:00:00"/>
    <x v="4"/>
    <n v="806"/>
    <n v="1498"/>
    <n v="1437"/>
    <n v="61"/>
    <n v="0.95755045233124569"/>
    <n v="-4.0720961281708948E-2"/>
    <s v="Stable"/>
    <s v="Understocked"/>
    <x v="0"/>
    <s v="Increase Safety Stock"/>
    <n v="85685.86"/>
  </r>
  <r>
    <s v="INVDEM000317"/>
    <s v="Walmart USA"/>
    <s v="ST515"/>
    <s v="Walmart Atlanta Store"/>
    <s v="Northeast"/>
    <s v="Georgia"/>
    <s v="Atlanta"/>
    <s v="PRD8165"/>
    <x v="25"/>
    <x v="0"/>
    <d v="2025-11-10T00:00:00"/>
    <x v="3"/>
    <n v="109"/>
    <n v="629"/>
    <n v="885"/>
    <n v="-256"/>
    <n v="0.7107344632768362"/>
    <n v="0.40699523052464232"/>
    <s v="Stable"/>
    <s v="Understocked"/>
    <x v="3"/>
    <s v="Increase Safety Stock"/>
    <n v="26905.56"/>
  </r>
  <r>
    <s v="INVDEM000323"/>
    <s v="Walmart USA"/>
    <s v="ST367"/>
    <s v="Walmart New York City Store"/>
    <s v="Midwest"/>
    <s v="New York"/>
    <s v="New York City"/>
    <s v="PRD9556"/>
    <x v="22"/>
    <x v="1"/>
    <d v="2026-03-30T00:00:00"/>
    <x v="4"/>
    <n v="309"/>
    <n v="290"/>
    <n v="309"/>
    <n v="-19"/>
    <n v="0.93851132686084138"/>
    <n v="6.5517241379310351E-2"/>
    <s v="Stable"/>
    <s v="Balanced"/>
    <x v="3"/>
    <s v="Maintain Current Plan"/>
    <n v="77021.34"/>
  </r>
  <r>
    <s v="INVDEM000074"/>
    <s v="Walmart USA"/>
    <s v="ST208"/>
    <s v="Walmart San Antonio Store"/>
    <s v="Northeast"/>
    <s v="Texas"/>
    <s v="San Antonio"/>
    <s v="PRD7957"/>
    <x v="32"/>
    <x v="7"/>
    <d v="2025-07-06T00:00:00"/>
    <x v="4"/>
    <n v="344"/>
    <n v="525"/>
    <n v="469"/>
    <n v="56"/>
    <n v="0.88059701492537312"/>
    <n v="-0.10666666666666667"/>
    <s v="Stable"/>
    <s v="Understocked"/>
    <x v="2"/>
    <s v="Increase Safety Stock"/>
    <n v="69027.039999999994"/>
  </r>
  <r>
    <s v="INVDEM001629"/>
    <s v="Walmart USA"/>
    <s v="ST677"/>
    <s v="Walmart Columbus Store"/>
    <s v="Midwest"/>
    <s v="Ohio"/>
    <s v="Columbus"/>
    <s v="PRD7860"/>
    <x v="26"/>
    <x v="2"/>
    <d v="2025-03-25T00:00:00"/>
    <x v="4"/>
    <n v="83"/>
    <n v="852"/>
    <n v="640"/>
    <n v="212"/>
    <n v="0.66874999999999996"/>
    <n v="-0.24882629107981222"/>
    <s v="Stable"/>
    <s v="Understocked"/>
    <x v="1"/>
    <s v="Increase Safety Stock"/>
    <n v="26977.49"/>
  </r>
  <r>
    <s v="INVDEM000700"/>
    <s v="Walmart USA"/>
    <s v="ST681"/>
    <s v="Walmart Augusta Store"/>
    <s v="Northeast"/>
    <s v="Georgia"/>
    <s v="Augusta"/>
    <s v="PRD2841"/>
    <x v="11"/>
    <x v="4"/>
    <d v="2026-04-24T00:00:00"/>
    <x v="0"/>
    <n v="145"/>
    <n v="183"/>
    <n v="145"/>
    <n v="38"/>
    <n v="0.73793103448275854"/>
    <n v="-0.20765027322404372"/>
    <s v="Stable"/>
    <s v="Stockout Risk"/>
    <x v="3"/>
    <s v="Increase Safety Stock"/>
    <n v="3098.65"/>
  </r>
  <r>
    <s v="INVDEM001844"/>
    <s v="Walmart USA"/>
    <s v="ST995"/>
    <s v="Walmart Tucson Store"/>
    <s v="Midwest"/>
    <s v="Arizona"/>
    <s v="Tucson"/>
    <s v="PRD3237"/>
    <x v="31"/>
    <x v="3"/>
    <d v="2026-01-12T00:00:00"/>
    <x v="2"/>
    <n v="235"/>
    <n v="926"/>
    <n v="842"/>
    <n v="84"/>
    <n v="0.9002375296912114"/>
    <n v="-9.0712742980561561E-2"/>
    <s v="Stable"/>
    <s v="Overstocked"/>
    <x v="4"/>
    <s v="Increase Safety Stock"/>
    <n v="103301.3"/>
  </r>
  <r>
    <s v="INVDEM000932"/>
    <s v="Walmart USA"/>
    <s v="ST515"/>
    <s v="Walmart Houston Store"/>
    <s v="Midwest"/>
    <s v="Texas"/>
    <s v="Houston"/>
    <s v="PRD6136"/>
    <x v="16"/>
    <x v="5"/>
    <d v="2025-08-06T00:00:00"/>
    <x v="2"/>
    <n v="539"/>
    <n v="906"/>
    <n v="686"/>
    <n v="220"/>
    <n v="0.67930029154518956"/>
    <n v="-0.24282560706401765"/>
    <s v="Stable"/>
    <s v="Understocked"/>
    <x v="2"/>
    <s v="Increase Safety Stock"/>
    <n v="174824.65"/>
  </r>
  <r>
    <s v="INVDEM001106"/>
    <s v="Walmart USA"/>
    <s v="ST841"/>
    <s v="Walmart Cincinnati Store"/>
    <s v="West"/>
    <s v="Ohio"/>
    <s v="Cincinnati"/>
    <s v="PRD9340"/>
    <x v="16"/>
    <x v="7"/>
    <d v="2026-01-02T00:00:00"/>
    <x v="2"/>
    <n v="667"/>
    <n v="1484"/>
    <n v="1196"/>
    <n v="288"/>
    <n v="0.75919732441471566"/>
    <n v="-0.19407008086253369"/>
    <s v="Stable"/>
    <s v="Understocked"/>
    <x v="4"/>
    <s v="Increase Safety Stock"/>
    <n v="115337.64"/>
  </r>
  <r>
    <s v="INVDEM000133"/>
    <s v="Walmart USA"/>
    <s v="ST991"/>
    <s v="Walmart Houston Store"/>
    <s v="Midwest"/>
    <s v="Texas"/>
    <s v="Houston"/>
    <s v="PRD7540"/>
    <x v="37"/>
    <x v="6"/>
    <d v="2025-01-01T00:00:00"/>
    <x v="0"/>
    <n v="379"/>
    <n v="316"/>
    <n v="388"/>
    <n v="-72"/>
    <n v="0.81443298969072164"/>
    <n v="0.22784810126582278"/>
    <s v="Stable"/>
    <s v="Understocked"/>
    <x v="3"/>
    <s v="Increase Safety Stock"/>
    <n v="90004.92"/>
  </r>
  <r>
    <s v="INVDEM001513"/>
    <s v="Walmart USA"/>
    <s v="ST839"/>
    <s v="Walmart Chicago Store"/>
    <s v="Northeast"/>
    <s v="Illinois"/>
    <s v="Chicago"/>
    <s v="PRD4872"/>
    <x v="10"/>
    <x v="2"/>
    <d v="2026-01-11T00:00:00"/>
    <x v="1"/>
    <n v="319"/>
    <n v="366"/>
    <n v="319"/>
    <n v="47"/>
    <n v="0.85266457680250785"/>
    <n v="-0.12841530054644809"/>
    <s v="Stable"/>
    <s v="Balanced"/>
    <x v="1"/>
    <s v="Maintain Current Plan"/>
    <n v="88008.91"/>
  </r>
  <r>
    <s v="INVDEM001858"/>
    <s v="Walmart USA"/>
    <s v="ST577"/>
    <s v="Walmart Tucson Store"/>
    <s v="Northeast"/>
    <s v="Arizona"/>
    <s v="Tucson"/>
    <s v="PRD8742"/>
    <x v="34"/>
    <x v="5"/>
    <d v="2026-03-17T00:00:00"/>
    <x v="2"/>
    <n v="67"/>
    <n v="790"/>
    <n v="699"/>
    <n v="91"/>
    <n v="0.8698140200286123"/>
    <n v="-0.11518987341772152"/>
    <s v="Stable"/>
    <s v="Understocked"/>
    <x v="4"/>
    <s v="Increase Safety Stock"/>
    <n v="22195.759999999998"/>
  </r>
  <r>
    <s v="INVDEM002034"/>
    <s v="Walmart USA"/>
    <s v="ST644"/>
    <s v="Walmart Peoria Store"/>
    <s v="West"/>
    <s v="Illinois"/>
    <s v="Peoria"/>
    <s v="PRD4109"/>
    <x v="13"/>
    <x v="4"/>
    <d v="2025-07-23T00:00:00"/>
    <x v="4"/>
    <n v="97"/>
    <n v="124"/>
    <n v="97"/>
    <n v="27"/>
    <n v="0.72164948453608246"/>
    <n v="-0.21774193548387097"/>
    <s v="Stable"/>
    <s v="Balanced"/>
    <x v="2"/>
    <s v="Maintain Current Plan"/>
    <n v="12593.51"/>
  </r>
  <r>
    <s v="INVDEM001202"/>
    <s v="Walmart USA"/>
    <s v="ST771"/>
    <s v="Walmart Atlanta Store"/>
    <s v="South"/>
    <s v="Georgia"/>
    <s v="Atlanta"/>
    <s v="PRD7565"/>
    <x v="11"/>
    <x v="4"/>
    <d v="2026-03-24T00:00:00"/>
    <x v="3"/>
    <n v="318"/>
    <n v="359"/>
    <n v="410"/>
    <n v="-51"/>
    <n v="0.87560975609756098"/>
    <n v="0.14206128133704735"/>
    <s v="Stable"/>
    <s v="Understocked"/>
    <x v="2"/>
    <s v="Increase Safety Stock"/>
    <n v="119917.8"/>
  </r>
  <r>
    <s v="INVDEM000926"/>
    <s v="Walmart USA"/>
    <s v="ST910"/>
    <s v="Walmart Phoenix Store"/>
    <s v="Northeast"/>
    <s v="Arizona"/>
    <s v="Phoenix"/>
    <s v="PRD2254"/>
    <x v="29"/>
    <x v="3"/>
    <d v="2025-12-09T00:00:00"/>
    <x v="4"/>
    <n v="783"/>
    <n v="874"/>
    <n v="913"/>
    <n v="-39"/>
    <n v="0.95728368017524645"/>
    <n v="4.462242562929062E-2"/>
    <s v="Stable"/>
    <s v="Understocked"/>
    <x v="3"/>
    <s v="Increase Safety Stock"/>
    <n v="241571.16"/>
  </r>
  <r>
    <s v="INVDEM001343"/>
    <s v="Walmart USA"/>
    <s v="ST130"/>
    <s v="Walmart Naperville Store"/>
    <s v="Midwest"/>
    <s v="Illinois"/>
    <s v="Naperville"/>
    <s v="PRD3925"/>
    <x v="32"/>
    <x v="7"/>
    <d v="2025-06-27T00:00:00"/>
    <x v="0"/>
    <n v="377"/>
    <n v="905"/>
    <n v="811"/>
    <n v="94"/>
    <n v="0.88409371146732429"/>
    <n v="-0.10386740331491713"/>
    <s v="Stable"/>
    <s v="Understocked"/>
    <x v="3"/>
    <s v="Increase Safety Stock"/>
    <n v="76225.63"/>
  </r>
  <r>
    <s v="INVDEM002028"/>
    <s v="Walmart USA"/>
    <s v="ST445"/>
    <s v="Walmart Tampa Store"/>
    <s v="South"/>
    <s v="Florida"/>
    <s v="Tampa"/>
    <s v="PRD1774"/>
    <x v="22"/>
    <x v="1"/>
    <d v="2026-05-12T00:00:00"/>
    <x v="0"/>
    <n v="114"/>
    <n v="140"/>
    <n v="114"/>
    <n v="26"/>
    <n v="0.77192982456140347"/>
    <n v="-0.18571428571428572"/>
    <s v="Stable"/>
    <s v="Stockout Risk"/>
    <x v="1"/>
    <s v="Increase Safety Stock"/>
    <n v="48606.18"/>
  </r>
  <r>
    <s v="INVDEM000458"/>
    <s v="Walmart USA"/>
    <s v="ST665"/>
    <s v="Walmart San Antonio Store"/>
    <s v="West"/>
    <s v="Texas"/>
    <s v="San Antonio"/>
    <s v="PRD6929"/>
    <x v="3"/>
    <x v="2"/>
    <d v="2025-01-12T00:00:00"/>
    <x v="3"/>
    <n v="277"/>
    <n v="738"/>
    <n v="685"/>
    <n v="53"/>
    <n v="0.92262773722627733"/>
    <n v="-7.1815718157181574E-2"/>
    <s v="Stable"/>
    <s v="Understocked"/>
    <x v="1"/>
    <s v="Increase Safety Stock"/>
    <n v="108728.04"/>
  </r>
  <r>
    <s v="INVDEM001313"/>
    <s v="Walmart USA"/>
    <s v="ST425"/>
    <s v="Walmart Toledo Store"/>
    <s v="West"/>
    <s v="Ohio"/>
    <s v="Toledo"/>
    <s v="PRD6152"/>
    <x v="7"/>
    <x v="2"/>
    <d v="2025-01-14T00:00:00"/>
    <x v="1"/>
    <n v="662"/>
    <n v="591"/>
    <n v="662"/>
    <n v="-71"/>
    <n v="0.892749244712991"/>
    <n v="0.12013536379018612"/>
    <s v="Stable"/>
    <s v="Stockout Risk"/>
    <x v="5"/>
    <s v="Increase Safety Stock"/>
    <n v="43731.72"/>
  </r>
  <r>
    <s v="INVDEM000052"/>
    <s v="Walmart USA"/>
    <s v="ST390"/>
    <s v="Walmart Columbus Store"/>
    <s v="Midwest"/>
    <s v="Ohio"/>
    <s v="Columbus"/>
    <s v="PRD4148"/>
    <x v="28"/>
    <x v="4"/>
    <d v="2025-09-03T00:00:00"/>
    <x v="1"/>
    <n v="172"/>
    <n v="151"/>
    <n v="172"/>
    <n v="-21"/>
    <n v="0.87790697674418605"/>
    <n v="0.13907284768211919"/>
    <s v="Stable"/>
    <s v="Balanced"/>
    <x v="5"/>
    <s v="Maintain Current Plan"/>
    <n v="6630.6"/>
  </r>
  <r>
    <s v="INVDEM000678"/>
    <s v="Walmart USA"/>
    <s v="ST666"/>
    <s v="Walmart Phoenix Store"/>
    <s v="Midwest"/>
    <s v="Arizona"/>
    <s v="Phoenix"/>
    <s v="PRD6162"/>
    <x v="23"/>
    <x v="1"/>
    <d v="2025-08-27T00:00:00"/>
    <x v="2"/>
    <n v="121"/>
    <n v="432"/>
    <n v="464"/>
    <n v="-32"/>
    <n v="0.93103448275862066"/>
    <n v="7.407407407407407E-2"/>
    <s v="Stable"/>
    <s v="Understocked"/>
    <x v="0"/>
    <s v="Increase Safety Stock"/>
    <n v="47505.81"/>
  </r>
  <r>
    <s v="INVDEM000120"/>
    <s v="Walmart USA"/>
    <s v="ST652"/>
    <s v="Walmart Sacramento Store"/>
    <s v="Northeast"/>
    <s v="California"/>
    <s v="Sacramento"/>
    <s v="PRD1409"/>
    <x v="18"/>
    <x v="2"/>
    <d v="2025-12-31T00:00:00"/>
    <x v="4"/>
    <n v="223"/>
    <n v="203"/>
    <n v="295"/>
    <n v="-92"/>
    <n v="0.68813559322033901"/>
    <n v="0.45320197044334976"/>
    <s v="Stable"/>
    <s v="Understocked"/>
    <x v="5"/>
    <s v="Increase Safety Stock"/>
    <n v="22857.5"/>
  </r>
  <r>
    <s v="INVDEM000100"/>
    <s v="Walmart USA"/>
    <s v="ST842"/>
    <s v="Walmart Savannah Store"/>
    <s v="Northeast"/>
    <s v="Georgia"/>
    <s v="Savannah"/>
    <s v="PRD1560"/>
    <x v="28"/>
    <x v="4"/>
    <d v="2025-12-11T00:00:00"/>
    <x v="0"/>
    <n v="998"/>
    <n v="1042"/>
    <n v="998"/>
    <n v="44"/>
    <n v="0.95591182364729455"/>
    <n v="-4.2226487523992322E-2"/>
    <s v="Stable"/>
    <s v="Balanced"/>
    <x v="5"/>
    <s v="Maintain Current Plan"/>
    <n v="251925.14"/>
  </r>
  <r>
    <s v="INVDEM001692"/>
    <s v="Walmart USA"/>
    <s v="ST313"/>
    <s v="Walmart Cincinnati Store"/>
    <s v="South"/>
    <s v="Ohio"/>
    <s v="Cincinnati"/>
    <s v="PRD1379"/>
    <x v="10"/>
    <x v="2"/>
    <d v="2026-01-17T00:00:00"/>
    <x v="2"/>
    <n v="948"/>
    <n v="822"/>
    <n v="948"/>
    <n v="-126"/>
    <n v="0.86708860759493667"/>
    <n v="0.15328467153284672"/>
    <s v="Stable"/>
    <s v="Stockout Risk"/>
    <x v="5"/>
    <s v="Increase Safety Stock"/>
    <n v="339791.64"/>
  </r>
  <r>
    <s v="INVDEM001874"/>
    <s v="Walmart USA"/>
    <s v="ST196"/>
    <s v="Walmart Buffalo Store"/>
    <s v="South"/>
    <s v="New York"/>
    <s v="Buffalo"/>
    <s v="PRD4535"/>
    <x v="16"/>
    <x v="5"/>
    <d v="2025-03-06T00:00:00"/>
    <x v="3"/>
    <n v="457"/>
    <n v="1348"/>
    <n v="1065"/>
    <n v="283"/>
    <n v="0.73427230046948355"/>
    <n v="-0.2099406528189911"/>
    <s v="Stable"/>
    <s v="Understocked"/>
    <x v="1"/>
    <s v="Increase Safety Stock"/>
    <n v="165767.60999999999"/>
  </r>
  <r>
    <s v="INVDEM001840"/>
    <s v="Walmart USA"/>
    <s v="ST793"/>
    <s v="Walmart Cleveland Store"/>
    <s v="West"/>
    <s v="Ohio"/>
    <s v="Cleveland"/>
    <s v="PRD7213"/>
    <x v="20"/>
    <x v="0"/>
    <d v="2025-09-09T00:00:00"/>
    <x v="2"/>
    <n v="83"/>
    <n v="229"/>
    <n v="226"/>
    <n v="3"/>
    <n v="0.98672566371681414"/>
    <n v="-1.3100436681222707E-2"/>
    <s v="Stable"/>
    <s v="Understocked"/>
    <x v="4"/>
    <s v="Increase Safety Stock"/>
    <n v="7522.29"/>
  </r>
  <r>
    <s v="INVDEM000284"/>
    <s v="Walmart USA"/>
    <s v="ST318"/>
    <s v="Walmart Orlando Store"/>
    <s v="South"/>
    <s v="Florida"/>
    <s v="Orlando"/>
    <s v="PRD8956"/>
    <x v="18"/>
    <x v="2"/>
    <d v="2026-01-20T00:00:00"/>
    <x v="3"/>
    <n v="728"/>
    <n v="1292"/>
    <n v="1192"/>
    <n v="100"/>
    <n v="0.91610738255033553"/>
    <n v="-7.7399380804953566E-2"/>
    <s v="Stable"/>
    <s v="Understocked"/>
    <x v="2"/>
    <s v="Increase Safety Stock"/>
    <n v="199304.56"/>
  </r>
  <r>
    <s v="INVDEM000603"/>
    <s v="Walmart USA"/>
    <s v="ST867"/>
    <s v="Walmart Augusta Store"/>
    <s v="South"/>
    <s v="Georgia"/>
    <s v="Augusta"/>
    <s v="PRD6590"/>
    <x v="8"/>
    <x v="5"/>
    <d v="2025-09-05T00:00:00"/>
    <x v="1"/>
    <n v="279"/>
    <n v="872"/>
    <n v="712"/>
    <n v="160"/>
    <n v="0.7752808988764045"/>
    <n v="-0.1834862385321101"/>
    <s v="Stable"/>
    <s v="Understocked"/>
    <x v="5"/>
    <s v="Increase Safety Stock"/>
    <n v="28801.17"/>
  </r>
  <r>
    <s v="INVDEM002006"/>
    <s v="Walmart USA"/>
    <s v="ST147"/>
    <s v="Walmart Orlando Store"/>
    <s v="South"/>
    <s v="Florida"/>
    <s v="Orlando"/>
    <s v="PRD5661"/>
    <x v="17"/>
    <x v="3"/>
    <d v="2025-12-31T00:00:00"/>
    <x v="3"/>
    <n v="196"/>
    <n v="259"/>
    <n v="196"/>
    <n v="63"/>
    <n v="0.6785714285714286"/>
    <n v="-0.24324324324324326"/>
    <s v="Stable"/>
    <s v="Stockout Risk"/>
    <x v="1"/>
    <s v="Improve Forecast Model"/>
    <n v="71289.119999999995"/>
  </r>
  <r>
    <s v="INVDEM001568"/>
    <s v="Walmart USA"/>
    <s v="ST362"/>
    <s v="Walmart Los Angeles Store"/>
    <s v="Midwest"/>
    <s v="California"/>
    <s v="Los Angeles"/>
    <s v="PRD9651"/>
    <x v="14"/>
    <x v="4"/>
    <d v="2025-07-02T00:00:00"/>
    <x v="4"/>
    <n v="868"/>
    <n v="1306"/>
    <n v="1315"/>
    <n v="-9"/>
    <n v="0.99315589353612166"/>
    <n v="6.8912710566615618E-3"/>
    <s v="Stable"/>
    <s v="Understocked"/>
    <x v="0"/>
    <s v="Increase Safety Stock"/>
    <n v="22420.44"/>
  </r>
  <r>
    <s v="INVDEM001734"/>
    <s v="Walmart USA"/>
    <s v="ST242"/>
    <s v="Walmart Los Angeles Store"/>
    <s v="South"/>
    <s v="California"/>
    <s v="Los Angeles"/>
    <s v="PRD4067"/>
    <x v="36"/>
    <x v="7"/>
    <d v="2025-05-11T00:00:00"/>
    <x v="4"/>
    <n v="447"/>
    <n v="558"/>
    <n v="447"/>
    <n v="111"/>
    <n v="0.75167785234899331"/>
    <n v="-0.19892473118279569"/>
    <s v="Stable"/>
    <s v="Stockout Risk"/>
    <x v="2"/>
    <s v="Increase Safety Stock"/>
    <n v="203224.08"/>
  </r>
  <r>
    <s v="INVDEM001156"/>
    <s v="Walmart USA"/>
    <s v="ST531"/>
    <s v="Walmart Los Angeles Store"/>
    <s v="South"/>
    <s v="California"/>
    <s v="Los Angeles"/>
    <s v="PRD2405"/>
    <x v="35"/>
    <x v="3"/>
    <d v="2026-01-28T00:00:00"/>
    <x v="4"/>
    <n v="837"/>
    <n v="1009"/>
    <n v="837"/>
    <n v="172"/>
    <n v="0.79450418160095582"/>
    <n v="-0.17046580773042616"/>
    <s v="Stable"/>
    <s v="Balanced"/>
    <x v="1"/>
    <s v="Maintain Current Plan"/>
    <n v="226450.35"/>
  </r>
  <r>
    <s v="INVDEM000062"/>
    <s v="Walmart USA"/>
    <s v="ST834"/>
    <s v="Walmart Columbus Store"/>
    <s v="West"/>
    <s v="Ohio"/>
    <s v="Columbus"/>
    <s v="PRD8791"/>
    <x v="35"/>
    <x v="3"/>
    <d v="2025-05-17T00:00:00"/>
    <x v="1"/>
    <n v="36"/>
    <n v="61"/>
    <n v="95"/>
    <n v="-34"/>
    <n v="0.64210526315789473"/>
    <n v="0.55737704918032782"/>
    <s v="Unstable"/>
    <s v="Understocked"/>
    <x v="5"/>
    <s v="Increase Safety Stock"/>
    <n v="687.24"/>
  </r>
  <r>
    <s v="INVDEM001589"/>
    <s v="Walmart USA"/>
    <s v="ST142"/>
    <s v="Walmart Houston Store"/>
    <s v="Northeast"/>
    <s v="Texas"/>
    <s v="Houston"/>
    <s v="PRD3002"/>
    <x v="14"/>
    <x v="4"/>
    <d v="2025-04-13T00:00:00"/>
    <x v="2"/>
    <n v="82"/>
    <n v="88"/>
    <n v="82"/>
    <n v="6"/>
    <n v="0.92682926829268297"/>
    <n v="-6.8181818181818177E-2"/>
    <s v="Stable"/>
    <s v="Balanced"/>
    <x v="0"/>
    <s v="Maintain Current Plan"/>
    <n v="17393.84"/>
  </r>
  <r>
    <s v="INVDEM001771"/>
    <s v="Walmart USA"/>
    <s v="ST924"/>
    <s v="Walmart Mesa Store"/>
    <s v="South"/>
    <s v="Arizona"/>
    <s v="Mesa"/>
    <s v="PRD4066"/>
    <x v="9"/>
    <x v="5"/>
    <d v="2025-02-24T00:00:00"/>
    <x v="0"/>
    <n v="49"/>
    <n v="440"/>
    <n v="538"/>
    <n v="-98"/>
    <n v="0.81784386617100369"/>
    <n v="0.22272727272727272"/>
    <s v="Stable"/>
    <s v="Understocked"/>
    <x v="0"/>
    <s v="Increase Safety Stock"/>
    <n v="20700.54"/>
  </r>
  <r>
    <s v="INVDEM001060"/>
    <s v="Walmart USA"/>
    <s v="ST416"/>
    <s v="Walmart Cincinnati Store"/>
    <s v="Northeast"/>
    <s v="Ohio"/>
    <s v="Cincinnati"/>
    <s v="PRD2093"/>
    <x v="24"/>
    <x v="6"/>
    <d v="2025-06-25T00:00:00"/>
    <x v="1"/>
    <n v="280"/>
    <n v="937"/>
    <n v="797"/>
    <n v="140"/>
    <n v="0.82434127979924721"/>
    <n v="-0.14941302027748132"/>
    <s v="Stable"/>
    <s v="Understocked"/>
    <x v="5"/>
    <s v="Increase Safety Stock"/>
    <n v="22307.599999999999"/>
  </r>
  <r>
    <s v="INVDEM001382"/>
    <s v="Walmart USA"/>
    <s v="ST546"/>
    <s v="Walmart Macon Store"/>
    <s v="South"/>
    <s v="Georgia"/>
    <s v="Macon"/>
    <s v="PRD1844"/>
    <x v="28"/>
    <x v="4"/>
    <d v="2025-12-17T00:00:00"/>
    <x v="2"/>
    <n v="656"/>
    <n v="549"/>
    <n v="720"/>
    <n v="-171"/>
    <n v="0.76249999999999996"/>
    <n v="0.31147540983606559"/>
    <s v="Stable"/>
    <s v="Understocked"/>
    <x v="2"/>
    <s v="Increase Safety Stock"/>
    <n v="24967.360000000001"/>
  </r>
  <r>
    <s v="INVDEM000249"/>
    <s v="Walmart USA"/>
    <s v="ST533"/>
    <s v="Walmart Tampa Store"/>
    <s v="Northeast"/>
    <s v="Florida"/>
    <s v="Tampa"/>
    <s v="PRD7829"/>
    <x v="3"/>
    <x v="2"/>
    <d v="2025-08-29T00:00:00"/>
    <x v="2"/>
    <n v="418"/>
    <n v="375"/>
    <n v="418"/>
    <n v="-43"/>
    <n v="0.89712918660287078"/>
    <n v="0.11466666666666667"/>
    <s v="Stable"/>
    <s v="Stockout Risk"/>
    <x v="4"/>
    <s v="Increase Safety Stock"/>
    <n v="84645"/>
  </r>
  <r>
    <s v="INVDEM001104"/>
    <s v="Walmart USA"/>
    <s v="ST202"/>
    <s v="Walmart Mesa Store"/>
    <s v="Midwest"/>
    <s v="Arizona"/>
    <s v="Mesa"/>
    <s v="PRD5477"/>
    <x v="35"/>
    <x v="3"/>
    <d v="2025-06-04T00:00:00"/>
    <x v="2"/>
    <n v="588"/>
    <n v="1263"/>
    <n v="976"/>
    <n v="287"/>
    <n v="0.70594262295081966"/>
    <n v="-0.22723673792557403"/>
    <s v="Stable"/>
    <s v="Understocked"/>
    <x v="5"/>
    <s v="Increase Safety Stock"/>
    <n v="150745.56"/>
  </r>
  <r>
    <s v="INVDEM000475"/>
    <s v="Walmart USA"/>
    <s v="ST143"/>
    <s v="Walmart Mesa Store"/>
    <s v="South"/>
    <s v="Arizona"/>
    <s v="Mesa"/>
    <s v="PRD6441"/>
    <x v="8"/>
    <x v="5"/>
    <d v="2026-01-12T00:00:00"/>
    <x v="2"/>
    <n v="402"/>
    <n v="277"/>
    <n v="402"/>
    <n v="-125"/>
    <n v="0.68905472636815923"/>
    <n v="0.45126353790613716"/>
    <s v="Stable"/>
    <s v="Stockout Risk"/>
    <x v="4"/>
    <s v="Increase Safety Stock"/>
    <n v="47974.68"/>
  </r>
  <r>
    <s v="INVDEM001385"/>
    <s v="Walmart USA"/>
    <s v="ST458"/>
    <s v="Walmart Augusta Store"/>
    <s v="West"/>
    <s v="Georgia"/>
    <s v="Augusta"/>
    <s v="PRD8538"/>
    <x v="34"/>
    <x v="5"/>
    <d v="2025-10-18T00:00:00"/>
    <x v="4"/>
    <n v="154"/>
    <n v="1713"/>
    <n v="1273"/>
    <n v="440"/>
    <n v="0.6543597800471328"/>
    <n v="-0.25685931115002919"/>
    <s v="Stable"/>
    <s v="Understocked"/>
    <x v="4"/>
    <s v="Increase Safety Stock"/>
    <n v="23643.62"/>
  </r>
  <r>
    <s v="INVDEM001526"/>
    <s v="Walmart USA"/>
    <s v="ST797"/>
    <s v="Walmart Mesa Store"/>
    <s v="West"/>
    <s v="Arizona"/>
    <s v="Mesa"/>
    <s v="PRD6231"/>
    <x v="12"/>
    <x v="6"/>
    <d v="2025-01-03T00:00:00"/>
    <x v="1"/>
    <n v="236"/>
    <n v="299"/>
    <n v="257"/>
    <n v="42"/>
    <n v="0.83657587548638135"/>
    <n v="-0.14046822742474915"/>
    <s v="Stable"/>
    <s v="Understocked"/>
    <x v="0"/>
    <s v="Increase Safety Stock"/>
    <n v="125434"/>
  </r>
  <r>
    <s v="INVDEM001437"/>
    <s v="Walmart USA"/>
    <s v="ST276"/>
    <s v="Walmart Mesa Store"/>
    <s v="West"/>
    <s v="Arizona"/>
    <s v="Mesa"/>
    <s v="PRD4522"/>
    <x v="3"/>
    <x v="2"/>
    <d v="2025-02-15T00:00:00"/>
    <x v="0"/>
    <n v="425"/>
    <n v="523"/>
    <n v="586"/>
    <n v="-63"/>
    <n v="0.89249146757679176"/>
    <n v="0.12045889101338432"/>
    <s v="Stable"/>
    <s v="Understocked"/>
    <x v="3"/>
    <s v="Increase Safety Stock"/>
    <n v="18275"/>
  </r>
  <r>
    <s v="INVDEM001703"/>
    <s v="Walmart USA"/>
    <s v="ST235"/>
    <s v="Walmart Phoenix Store"/>
    <s v="West"/>
    <s v="Arizona"/>
    <s v="Phoenix"/>
    <s v="PRD5571"/>
    <x v="26"/>
    <x v="2"/>
    <d v="2025-11-11T00:00:00"/>
    <x v="3"/>
    <n v="422"/>
    <n v="1333"/>
    <n v="1096"/>
    <n v="237"/>
    <n v="0.78375912408759119"/>
    <n v="-0.17779444861215304"/>
    <s v="Stable"/>
    <s v="Understocked"/>
    <x v="3"/>
    <s v="Increase Safety Stock"/>
    <n v="26944.7"/>
  </r>
  <r>
    <s v="INVDEM001561"/>
    <s v="Walmart USA"/>
    <s v="ST715"/>
    <s v="Walmart Augusta Store"/>
    <s v="Midwest"/>
    <s v="Georgia"/>
    <s v="Augusta"/>
    <s v="PRD7317"/>
    <x v="3"/>
    <x v="2"/>
    <d v="2025-11-20T00:00:00"/>
    <x v="3"/>
    <n v="780"/>
    <n v="659"/>
    <n v="780"/>
    <n v="-121"/>
    <n v="0.84487179487179487"/>
    <n v="0.18361153262518967"/>
    <s v="Stable"/>
    <s v="Stockout Risk"/>
    <x v="5"/>
    <s v="Increase Safety Stock"/>
    <n v="160789.20000000001"/>
  </r>
  <r>
    <s v="INVDEM001939"/>
    <s v="Walmart USA"/>
    <s v="ST784"/>
    <s v="Walmart Orlando Store"/>
    <s v="South"/>
    <s v="Florida"/>
    <s v="Orlando"/>
    <s v="PRD3668"/>
    <x v="21"/>
    <x v="1"/>
    <d v="2026-02-04T00:00:00"/>
    <x v="0"/>
    <n v="1188"/>
    <n v="961"/>
    <n v="1188"/>
    <n v="-227"/>
    <n v="0.80892255892255893"/>
    <n v="0.23621227887617066"/>
    <s v="Stable"/>
    <s v="Stockout Risk"/>
    <x v="5"/>
    <s v="Increase Safety Stock"/>
    <n v="359251.20000000001"/>
  </r>
  <r>
    <s v="INVDEM001044"/>
    <s v="Walmart USA"/>
    <s v="ST445"/>
    <s v="Walmart Tampa Store"/>
    <s v="South"/>
    <s v="Florida"/>
    <s v="Tampa"/>
    <s v="PRD1774"/>
    <x v="22"/>
    <x v="1"/>
    <d v="2026-05-12T00:00:00"/>
    <x v="0"/>
    <n v="114"/>
    <n v="140"/>
    <n v="114"/>
    <n v="26"/>
    <n v="0.77192982456140347"/>
    <n v="-0.18571428571428572"/>
    <s v="Stable"/>
    <s v="Stockout Risk"/>
    <x v="1"/>
    <s v="Increase Safety Stock"/>
    <n v="48606.18"/>
  </r>
  <r>
    <s v="INVDEM001668"/>
    <s v="Walmart USA"/>
    <s v="ST423"/>
    <s v="Walmart Dallas Store"/>
    <s v="Northeast"/>
    <s v="Texas"/>
    <s v="Dallas"/>
    <s v="PRD3324"/>
    <x v="10"/>
    <x v="2"/>
    <d v="2025-09-30T00:00:00"/>
    <x v="0"/>
    <n v="684"/>
    <n v="861"/>
    <n v="684"/>
    <n v="177"/>
    <n v="0.74122807017543857"/>
    <n v="-0.20557491289198607"/>
    <s v="Stable"/>
    <s v="Stockout Risk"/>
    <x v="0"/>
    <s v="Increase Safety Stock"/>
    <n v="35294.400000000001"/>
  </r>
  <r>
    <s v="INVDEM001669"/>
    <s v="Walmart USA"/>
    <s v="ST917"/>
    <s v="Walmart Tampa Store"/>
    <s v="West"/>
    <s v="Florida"/>
    <s v="Tampa"/>
    <s v="PRD1974"/>
    <x v="24"/>
    <x v="6"/>
    <d v="2025-06-01T00:00:00"/>
    <x v="2"/>
    <n v="1459"/>
    <n v="1913"/>
    <n v="1459"/>
    <n v="454"/>
    <n v="0.68882796435915017"/>
    <n v="-0.23732357553580763"/>
    <s v="Stable"/>
    <s v="Stockout Risk"/>
    <x v="4"/>
    <s v="Increase Safety Stock"/>
    <n v="625706.74"/>
  </r>
  <r>
    <s v="INVDEM000267"/>
    <s v="Walmart USA"/>
    <s v="ST269"/>
    <s v="Walmart Springfield Store"/>
    <s v="Northeast"/>
    <s v="Illinois"/>
    <s v="Springfield"/>
    <s v="PRD5951"/>
    <x v="30"/>
    <x v="0"/>
    <d v="2025-09-30T00:00:00"/>
    <x v="1"/>
    <n v="468"/>
    <n v="984"/>
    <n v="901"/>
    <n v="83"/>
    <n v="0.90788013318534966"/>
    <n v="-8.434959349593496E-2"/>
    <s v="Stable"/>
    <s v="Understocked"/>
    <x v="3"/>
    <s v="Increase Safety Stock"/>
    <n v="37791"/>
  </r>
  <r>
    <s v="INVDEM001306"/>
    <s v="Walmart USA"/>
    <s v="ST498"/>
    <s v="Walmart Jacksonville Store"/>
    <s v="Northeast"/>
    <s v="Florida"/>
    <s v="Jacksonville"/>
    <s v="PRD7761"/>
    <x v="10"/>
    <x v="2"/>
    <d v="2026-02-04T00:00:00"/>
    <x v="3"/>
    <n v="226"/>
    <n v="447"/>
    <n v="511"/>
    <n v="-64"/>
    <n v="0.87475538160469668"/>
    <n v="0.14317673378076062"/>
    <s v="Stable"/>
    <s v="Understocked"/>
    <x v="1"/>
    <s v="Increase Safety Stock"/>
    <n v="76964.3"/>
  </r>
  <r>
    <s v="INVDEM001474"/>
    <s v="Walmart USA"/>
    <s v="ST303"/>
    <s v="Walmart Rochester Store"/>
    <s v="Midwest"/>
    <s v="New York"/>
    <s v="Rochester"/>
    <s v="PRD9082"/>
    <x v="1"/>
    <x v="0"/>
    <d v="2025-03-03T00:00:00"/>
    <x v="1"/>
    <n v="369"/>
    <n v="352"/>
    <n v="438"/>
    <n v="-86"/>
    <n v="0.80365296803652964"/>
    <n v="0.24431818181818182"/>
    <s v="Stable"/>
    <s v="Understocked"/>
    <x v="4"/>
    <s v="Increase Safety Stock"/>
    <n v="68276.070000000007"/>
  </r>
  <r>
    <s v="INVDEM001199"/>
    <s v="Walmart USA"/>
    <s v="ST620"/>
    <s v="Walmart Austin Store"/>
    <s v="West"/>
    <s v="Texas"/>
    <s v="Austin"/>
    <s v="PRD9695"/>
    <x v="19"/>
    <x v="5"/>
    <d v="2025-08-21T00:00:00"/>
    <x v="4"/>
    <n v="29"/>
    <n v="27"/>
    <n v="29"/>
    <n v="-2"/>
    <n v="0.93103448275862066"/>
    <n v="7.407407407407407E-2"/>
    <s v="Stable"/>
    <s v="Overstocked"/>
    <x v="4"/>
    <s v="Reduce Reorder Quantity"/>
    <n v="3467.24"/>
  </r>
  <r>
    <s v="INVDEM000279"/>
    <s v="Walmart USA"/>
    <s v="ST620"/>
    <s v="Walmart Cleveland Store"/>
    <s v="Northeast"/>
    <s v="Ohio"/>
    <s v="Cleveland"/>
    <s v="PRD1748"/>
    <x v="9"/>
    <x v="5"/>
    <d v="2025-01-08T00:00:00"/>
    <x v="4"/>
    <n v="133"/>
    <n v="518"/>
    <n v="649"/>
    <n v="-131"/>
    <n v="0.79815100154083207"/>
    <n v="0.25289575289575289"/>
    <s v="Stable"/>
    <s v="Understocked"/>
    <x v="1"/>
    <s v="Increase Safety Stock"/>
    <n v="43449.77"/>
  </r>
  <r>
    <s v="INVDEM000928"/>
    <s v="Walmart USA"/>
    <s v="ST843"/>
    <s v="Walmart Rochester Store"/>
    <s v="Northeast"/>
    <s v="New York"/>
    <s v="Rochester"/>
    <s v="PRD8356"/>
    <x v="20"/>
    <x v="0"/>
    <d v="2025-03-01T00:00:00"/>
    <x v="2"/>
    <n v="1094"/>
    <n v="1369"/>
    <n v="1270"/>
    <n v="99"/>
    <n v="0.92204724409448824"/>
    <n v="-7.2315558802045293E-2"/>
    <s v="Stable"/>
    <s v="Understocked"/>
    <x v="3"/>
    <s v="Increase Safety Stock"/>
    <n v="250865.14"/>
  </r>
  <r>
    <s v="INVDEM000134"/>
    <s v="Walmart USA"/>
    <s v="ST457"/>
    <s v="Walmart Springfield Store"/>
    <s v="South"/>
    <s v="Illinois"/>
    <s v="Springfield"/>
    <s v="PRD7784"/>
    <x v="20"/>
    <x v="3"/>
    <d v="2025-10-19T00:00:00"/>
    <x v="1"/>
    <n v="881"/>
    <n v="1317"/>
    <n v="1239"/>
    <n v="78"/>
    <n v="0.93704600484261502"/>
    <n v="-5.9225512528473807E-2"/>
    <s v="Stable"/>
    <s v="Understocked"/>
    <x v="0"/>
    <s v="Increase Safety Stock"/>
    <n v="28156.76"/>
  </r>
  <r>
    <s v="INVDEM001166"/>
    <s v="Walmart USA"/>
    <s v="ST631"/>
    <s v="Walmart Atlanta Store"/>
    <s v="Midwest"/>
    <s v="Georgia"/>
    <s v="Atlanta"/>
    <s v="PRD5811"/>
    <x v="31"/>
    <x v="3"/>
    <d v="2025-10-17T00:00:00"/>
    <x v="2"/>
    <n v="77"/>
    <n v="60"/>
    <n v="81"/>
    <n v="-21"/>
    <n v="0.7407407407407407"/>
    <n v="0.35"/>
    <s v="Stable"/>
    <s v="Understocked"/>
    <x v="3"/>
    <s v="Increase Safety Stock"/>
    <n v="17087.84"/>
  </r>
  <r>
    <s v="INVDEM000381"/>
    <s v="Walmart USA"/>
    <s v="ST339"/>
    <s v="Walmart Savannah Store"/>
    <s v="Northeast"/>
    <s v="Georgia"/>
    <s v="Savannah"/>
    <s v="PRD2813"/>
    <x v="35"/>
    <x v="3"/>
    <d v="2026-01-29T00:00:00"/>
    <x v="1"/>
    <n v="16"/>
    <n v="854"/>
    <n v="948"/>
    <n v="-94"/>
    <n v="0.90084388185654007"/>
    <n v="0.11007025761124122"/>
    <s v="Stable"/>
    <s v="Understocked"/>
    <x v="1"/>
    <s v="Increase Safety Stock"/>
    <n v="5861.76"/>
  </r>
  <r>
    <s v="INVDEM000206"/>
    <s v="Walmart USA"/>
    <s v="ST309"/>
    <s v="Walmart Columbus Store"/>
    <s v="Midwest"/>
    <s v="Ohio"/>
    <s v="Columbus"/>
    <s v="PRD3111"/>
    <x v="3"/>
    <x v="2"/>
    <d v="2025-04-27T00:00:00"/>
    <x v="4"/>
    <n v="64"/>
    <n v="81"/>
    <n v="64"/>
    <n v="17"/>
    <n v="0.734375"/>
    <n v="-0.20987654320987653"/>
    <s v="Stable"/>
    <s v="Stockout Risk"/>
    <x v="1"/>
    <s v="Reduce Reorder Quantity"/>
    <n v="20533.12"/>
  </r>
  <r>
    <s v="INVDEM000088"/>
    <s v="Walmart USA"/>
    <s v="ST556"/>
    <s v="Walmart San Diego Store"/>
    <s v="West"/>
    <s v="California"/>
    <s v="San Diego"/>
    <s v="PRD5431"/>
    <x v="23"/>
    <x v="1"/>
    <d v="2026-01-08T00:00:00"/>
    <x v="3"/>
    <n v="338"/>
    <n v="337"/>
    <n v="338"/>
    <n v="-1"/>
    <n v="0.99704142011834318"/>
    <n v="2.967359050445104E-3"/>
    <s v="Stable"/>
    <s v="Stockout Risk"/>
    <x v="2"/>
    <s v="Increase Safety Stock"/>
    <n v="32799.519999999997"/>
  </r>
  <r>
    <s v="INVDEM000470"/>
    <s v="Walmart USA"/>
    <s v="ST790"/>
    <s v="Walmart Phoenix Store"/>
    <s v="South"/>
    <s v="Arizona"/>
    <s v="Phoenix"/>
    <s v="PRD9245"/>
    <x v="13"/>
    <x v="4"/>
    <d v="2026-04-20T00:00:00"/>
    <x v="3"/>
    <n v="43"/>
    <n v="49"/>
    <n v="62"/>
    <n v="-13"/>
    <n v="0.79032258064516125"/>
    <n v="0.26530612244897961"/>
    <s v="Stable"/>
    <s v="Understocked"/>
    <x v="0"/>
    <s v="Increase Safety Stock"/>
    <n v="15711.34"/>
  </r>
  <r>
    <s v="INVDEM000184"/>
    <s v="Walmart USA"/>
    <s v="ST549"/>
    <s v="Walmart Springfield Store"/>
    <s v="South"/>
    <s v="Illinois"/>
    <s v="Springfield"/>
    <s v="PRD3889"/>
    <x v="2"/>
    <x v="1"/>
    <d v="2025-08-22T00:00:00"/>
    <x v="0"/>
    <n v="715"/>
    <n v="668"/>
    <n v="823"/>
    <n v="-155"/>
    <n v="0.8116646415552855"/>
    <n v="0.23203592814371257"/>
    <s v="Stable"/>
    <s v="Understocked"/>
    <x v="4"/>
    <s v="Increase Safety Stock"/>
    <n v="112312.2"/>
  </r>
  <r>
    <s v="INVDEM001505"/>
    <s v="Walmart USA"/>
    <s v="ST884"/>
    <s v="Walmart Springfield Store"/>
    <s v="South"/>
    <s v="Illinois"/>
    <s v="Springfield"/>
    <s v="PRD1331"/>
    <x v="16"/>
    <x v="5"/>
    <d v="2026-01-25T00:00:00"/>
    <x v="4"/>
    <n v="701"/>
    <n v="673"/>
    <n v="701"/>
    <n v="-28"/>
    <n v="0.96005706134094149"/>
    <n v="4.1604754829123326E-2"/>
    <s v="Stable"/>
    <s v="Balanced"/>
    <x v="0"/>
    <s v="Maintain Current Plan"/>
    <n v="198887.72"/>
  </r>
  <r>
    <s v="INVDEM001176"/>
    <s v="Walmart USA"/>
    <s v="ST681"/>
    <s v="Walmart Cleveland Store"/>
    <s v="South"/>
    <s v="Ohio"/>
    <s v="Cleveland"/>
    <s v="PRD3626"/>
    <x v="11"/>
    <x v="4"/>
    <d v="2026-02-06T00:00:00"/>
    <x v="0"/>
    <n v="504"/>
    <n v="432"/>
    <n v="565"/>
    <n v="-133"/>
    <n v="0.76460176991150441"/>
    <n v="0.30787037037037035"/>
    <s v="Stable"/>
    <s v="Understocked"/>
    <x v="0"/>
    <s v="Increase Safety Stock"/>
    <n v="85332.24"/>
  </r>
  <r>
    <s v="INVDEM002007"/>
    <s v="Walmart USA"/>
    <s v="ST689"/>
    <s v="Walmart Columbus Store"/>
    <s v="West"/>
    <s v="Ohio"/>
    <s v="Columbus"/>
    <s v="PRD4448"/>
    <x v="34"/>
    <x v="5"/>
    <d v="2025-02-20T00:00:00"/>
    <x v="3"/>
    <n v="27"/>
    <n v="447"/>
    <n v="396"/>
    <n v="51"/>
    <n v="0.87121212121212122"/>
    <n v="-0.11409395973154363"/>
    <s v="Stable"/>
    <s v="Understocked"/>
    <x v="5"/>
    <s v="Increase Safety Stock"/>
    <n v="8570.61"/>
  </r>
  <r>
    <s v="INVDEM000573"/>
    <s v="Walmart USA"/>
    <s v="ST993"/>
    <s v="Walmart Macon Store"/>
    <s v="West"/>
    <s v="Georgia"/>
    <s v="Macon"/>
    <s v="PRD6867"/>
    <x v="39"/>
    <x v="7"/>
    <d v="2025-03-28T00:00:00"/>
    <x v="0"/>
    <n v="478"/>
    <n v="522"/>
    <n v="478"/>
    <n v="44"/>
    <n v="0.90794979079497906"/>
    <n v="-8.4291187739463605E-2"/>
    <s v="Stable"/>
    <s v="Stockout Risk"/>
    <x v="1"/>
    <s v="Increase Safety Stock"/>
    <n v="105073.96"/>
  </r>
  <r>
    <s v="INVDEM001211"/>
    <s v="Walmart USA"/>
    <s v="ST391"/>
    <s v="Walmart Tucson Store"/>
    <s v="Northeast"/>
    <s v="Arizona"/>
    <s v="Tucson"/>
    <s v="PRD3384"/>
    <x v="16"/>
    <x v="5"/>
    <d v="2026-04-13T00:00:00"/>
    <x v="4"/>
    <n v="673"/>
    <n v="983"/>
    <n v="995"/>
    <n v="-12"/>
    <n v="0.98793969849246233"/>
    <n v="1.2207527975584944E-2"/>
    <s v="Stable"/>
    <s v="Understocked"/>
    <x v="5"/>
    <s v="Increase Safety Stock"/>
    <n v="58665.41"/>
  </r>
  <r>
    <s v="INVDEM001247"/>
    <s v="Walmart USA"/>
    <s v="ST956"/>
    <s v="Walmart Chicago Store"/>
    <s v="West"/>
    <s v="Illinois"/>
    <s v="Chicago"/>
    <s v="PRD7965"/>
    <x v="31"/>
    <x v="3"/>
    <d v="2025-03-08T00:00:00"/>
    <x v="1"/>
    <n v="430"/>
    <n v="498"/>
    <n v="523"/>
    <n v="-25"/>
    <n v="0.95219885277246652"/>
    <n v="5.0200803212851405E-2"/>
    <s v="Stable"/>
    <s v="Understocked"/>
    <x v="1"/>
    <s v="Increase Safety Stock"/>
    <n v="171316.3"/>
  </r>
  <r>
    <s v="INVDEM000523"/>
    <s v="Walmart USA"/>
    <s v="ST441"/>
    <s v="Walmart Mesa Store"/>
    <s v="Midwest"/>
    <s v="Arizona"/>
    <s v="Mesa"/>
    <s v="PRD4217"/>
    <x v="8"/>
    <x v="5"/>
    <d v="2025-03-05T00:00:00"/>
    <x v="0"/>
    <n v="880"/>
    <n v="1020"/>
    <n v="880"/>
    <n v="140"/>
    <n v="0.84090909090909094"/>
    <n v="-0.13725490196078433"/>
    <s v="Stable"/>
    <s v="Stockout Risk"/>
    <x v="1"/>
    <s v="Increase Safety Stock"/>
    <n v="64416"/>
  </r>
  <r>
    <s v="INVDEM001862"/>
    <s v="Walmart USA"/>
    <s v="ST795"/>
    <s v="Walmart Springfield Store"/>
    <s v="Midwest"/>
    <s v="Illinois"/>
    <s v="Springfield"/>
    <s v="PRD1154"/>
    <x v="8"/>
    <x v="5"/>
    <d v="2025-08-16T00:00:00"/>
    <x v="0"/>
    <n v="402"/>
    <n v="438"/>
    <n v="609"/>
    <n v="-171"/>
    <n v="0.71921182266009853"/>
    <n v="0.3904109589041096"/>
    <s v="Stable"/>
    <s v="Understocked"/>
    <x v="5"/>
    <s v="Increase Safety Stock"/>
    <n v="61634.64"/>
  </r>
  <r>
    <s v="INVDEM001647"/>
    <s v="Walmart USA"/>
    <s v="ST324"/>
    <s v="Walmart Peoria Store"/>
    <s v="West"/>
    <s v="Illinois"/>
    <s v="Peoria"/>
    <s v="PRD7714"/>
    <x v="14"/>
    <x v="4"/>
    <d v="2025-12-29T00:00:00"/>
    <x v="1"/>
    <n v="78"/>
    <n v="96"/>
    <n v="78"/>
    <n v="18"/>
    <n v="0.76923076923076916"/>
    <n v="-0.1875"/>
    <s v="Stable"/>
    <s v="Overstocked"/>
    <x v="2"/>
    <s v="Reduce Reorder Quantity"/>
    <n v="7504.38"/>
  </r>
  <r>
    <s v="INVDEM000037"/>
    <s v="Walmart USA"/>
    <s v="ST583"/>
    <s v="Walmart Phoenix Store"/>
    <s v="West"/>
    <s v="Arizona"/>
    <s v="Phoenix"/>
    <s v="PRD1501"/>
    <x v="4"/>
    <x v="3"/>
    <d v="2025-10-04T00:00:00"/>
    <x v="4"/>
    <n v="67"/>
    <n v="515"/>
    <n v="501"/>
    <n v="14"/>
    <n v="0.97205588822355293"/>
    <n v="-2.7184466019417475E-2"/>
    <s v="Stable"/>
    <s v="Understocked"/>
    <x v="1"/>
    <s v="Increase Safety Stock"/>
    <n v="15304.14"/>
  </r>
  <r>
    <s v="INVDEM001191"/>
    <s v="Walmart USA"/>
    <s v="ST912"/>
    <s v="Walmart Peoria Store"/>
    <s v="South"/>
    <s v="Illinois"/>
    <s v="Peoria"/>
    <s v="PRD9292"/>
    <x v="4"/>
    <x v="0"/>
    <d v="2026-03-08T00:00:00"/>
    <x v="3"/>
    <n v="869"/>
    <n v="874"/>
    <n v="1014"/>
    <n v="-140"/>
    <n v="0.86193293885601574"/>
    <n v="0.16018306636155608"/>
    <s v="Stable"/>
    <s v="Understocked"/>
    <x v="3"/>
    <s v="Increase Safety Stock"/>
    <n v="334869.15000000002"/>
  </r>
  <r>
    <s v="INVDEM001642"/>
    <s v="Walmart USA"/>
    <s v="ST724"/>
    <s v="Walmart Toledo Store"/>
    <s v="West"/>
    <s v="Ohio"/>
    <s v="Toledo"/>
    <s v="PRD9278"/>
    <x v="24"/>
    <x v="6"/>
    <d v="2025-11-09T00:00:00"/>
    <x v="1"/>
    <n v="47"/>
    <n v="39"/>
    <n v="47"/>
    <n v="-8"/>
    <n v="0.82978723404255317"/>
    <n v="0.20512820512820512"/>
    <s v="Stable"/>
    <s v="Overstocked"/>
    <x v="2"/>
    <s v="Reduce Reorder Quantity"/>
    <n v="17828.98"/>
  </r>
  <r>
    <s v="INVDEM001404"/>
    <s v="Walmart USA"/>
    <s v="ST898"/>
    <s v="Walmart Los Angeles Store"/>
    <s v="Midwest"/>
    <s v="California"/>
    <s v="Los Angeles"/>
    <s v="PRD7936"/>
    <x v="16"/>
    <x v="5"/>
    <d v="2025-09-27T00:00:00"/>
    <x v="3"/>
    <n v="546"/>
    <n v="1331"/>
    <n v="1179"/>
    <n v="152"/>
    <n v="0.87107718405428325"/>
    <n v="-0.11419984973703982"/>
    <s v="Stable"/>
    <s v="Understocked"/>
    <x v="1"/>
    <s v="Increase Safety Stock"/>
    <n v="297782.94"/>
  </r>
  <r>
    <s v="INVDEM000481"/>
    <s v="Walmart USA"/>
    <s v="ST891"/>
    <s v="Walmart Augusta Store"/>
    <s v="West"/>
    <s v="Georgia"/>
    <s v="Augusta"/>
    <s v="PRD4884"/>
    <x v="22"/>
    <x v="1"/>
    <d v="2026-04-03T00:00:00"/>
    <x v="0"/>
    <n v="589"/>
    <n v="716"/>
    <n v="949"/>
    <n v="-233"/>
    <n v="0.75447839831401475"/>
    <n v="0.32541899441340782"/>
    <s v="Stable"/>
    <s v="Understocked"/>
    <x v="0"/>
    <s v="Increase Safety Stock"/>
    <n v="79043.8"/>
  </r>
  <r>
    <s v="INVDEM000262"/>
    <s v="Walmart USA"/>
    <s v="ST158"/>
    <s v="Walmart Tucson Store"/>
    <s v="South"/>
    <s v="Arizona"/>
    <s v="Tucson"/>
    <s v="PRD5239"/>
    <x v="39"/>
    <x v="7"/>
    <d v="2025-06-17T00:00:00"/>
    <x v="4"/>
    <n v="220"/>
    <n v="678"/>
    <n v="561"/>
    <n v="117"/>
    <n v="0.79144385026737973"/>
    <n v="-0.17256637168141592"/>
    <s v="Stable"/>
    <s v=" understocked "/>
    <x v="1"/>
    <s v="Increase Safety Stock"/>
    <n v="74100.399999999994"/>
  </r>
  <r>
    <s v="INVDEM001114"/>
    <s v="Walmart USA"/>
    <s v="ST186"/>
    <s v="Walmart Austin Store"/>
    <s v="Midwest"/>
    <s v="Texas"/>
    <s v="Austin"/>
    <s v="PRD1929"/>
    <x v="23"/>
    <x v="1"/>
    <d v="2025-10-22T00:00:00"/>
    <x v="1"/>
    <n v="685"/>
    <n v="1051"/>
    <n v="1053"/>
    <n v="-2"/>
    <n v="0.99810066476733139"/>
    <n v="1.9029495718363464E-3"/>
    <s v="Stable"/>
    <s v="Understocked"/>
    <x v="4"/>
    <s v="Increase Safety Stock"/>
    <n v="93372.35"/>
  </r>
  <r>
    <s v="INVDEM000252"/>
    <s v="Walmart USA"/>
    <s v="ST385"/>
    <s v="Walmart Albany Store"/>
    <s v="South"/>
    <s v="New York"/>
    <s v="Albany"/>
    <s v="PRD5323"/>
    <x v="15"/>
    <x v="7"/>
    <d v="2025-10-16T00:00:00"/>
    <x v="1"/>
    <n v="656"/>
    <n v="1588"/>
    <n v="1226"/>
    <n v="362"/>
    <n v="0.70473083197389885"/>
    <n v="-0.22795969773299748"/>
    <s v="Stable"/>
    <s v="Understocked"/>
    <x v="4"/>
    <s v="Increase Safety Stock"/>
    <n v="127854.39999999999"/>
  </r>
  <r>
    <s v="INVDEM001023"/>
    <s v="Walmart USA"/>
    <s v="ST322"/>
    <s v="Walmart Dallas Store"/>
    <s v="Midwest"/>
    <s v="Texas"/>
    <s v="Dallas"/>
    <s v="PRD9757"/>
    <x v="36"/>
    <x v="7"/>
    <d v="2025-03-21T00:00:00"/>
    <x v="2"/>
    <n v="302"/>
    <n v="483"/>
    <n v="668"/>
    <n v="-185"/>
    <n v="0.72305389221556893"/>
    <n v="0.38302277432712217"/>
    <s v="Stable"/>
    <s v="Understocked"/>
    <x v="2"/>
    <s v="Increase Safety Stock"/>
    <n v="60101.02"/>
  </r>
  <r>
    <s v="INVDEM000221"/>
    <s v="Walmart USA"/>
    <s v="ST993"/>
    <s v="Walmart Miami Store"/>
    <s v="West"/>
    <s v="Florida"/>
    <s v="Miami"/>
    <s v="PRD6446"/>
    <x v="34"/>
    <x v="5"/>
    <d v="2025-07-30T00:00:00"/>
    <x v="1"/>
    <n v="86"/>
    <n v="417"/>
    <n v="388"/>
    <n v="29"/>
    <n v="0.92525773195876293"/>
    <n v="-6.9544364508393283E-2"/>
    <s v="Stable"/>
    <s v="Understocked"/>
    <x v="1"/>
    <s v="Increase Safety Stock"/>
    <n v="35544.660000000003"/>
  </r>
  <r>
    <s v="INVDEM000280"/>
    <s v="Walmart USA"/>
    <s v="ST983"/>
    <s v="Walmart San Jose Store"/>
    <s v="Midwest"/>
    <s v="California"/>
    <s v="San Jose"/>
    <s v="PRD9058"/>
    <x v="20"/>
    <x v="0"/>
    <d v="2025-08-07T00:00:00"/>
    <x v="0"/>
    <n v="74"/>
    <n v="299"/>
    <n v="376"/>
    <n v="-77"/>
    <n v="0.79521276595744683"/>
    <n v="0.25752508361204013"/>
    <s v="Stable"/>
    <s v="Balanced"/>
    <x v="2"/>
    <s v="Increase Safety Stock"/>
    <n v="5884.48"/>
  </r>
  <r>
    <s v="INVDEM002016"/>
    <s v="Walmart USA"/>
    <s v="ST641"/>
    <s v="Walmart Cincinnati Store"/>
    <s v="Midwest"/>
    <s v="Ohio"/>
    <s v="Cincinnati"/>
    <s v="PRD6066"/>
    <x v="0"/>
    <x v="0"/>
    <d v="2025-11-30T00:00:00"/>
    <x v="1"/>
    <n v="256"/>
    <n v="595"/>
    <n v="598"/>
    <n v="-3"/>
    <n v="0.99498327759197325"/>
    <n v="5.0420168067226894E-3"/>
    <s v="Stable"/>
    <s v="Understocked"/>
    <x v="5"/>
    <s v="Increase Safety Stock"/>
    <n v="70668.800000000003"/>
  </r>
  <r>
    <s v="INVDEM000022"/>
    <s v="Walmart USA"/>
    <s v="ST641"/>
    <s v="Walmart Cincinnati Store"/>
    <s v="Midwest"/>
    <s v="Ohio"/>
    <s v="Cincinnati"/>
    <s v="PRD6066"/>
    <x v="0"/>
    <x v="0"/>
    <d v="2025-11-30T00:00:00"/>
    <x v="1"/>
    <n v="256"/>
    <n v="595"/>
    <n v="598"/>
    <n v="-3"/>
    <n v="0.99498327759197325"/>
    <n v="5.0420168067226894E-3"/>
    <s v="Stable"/>
    <s v="Understocked"/>
    <x v="5"/>
    <s v="Increase Safety Stock"/>
    <n v="70668.800000000003"/>
  </r>
  <r>
    <s v="INVDEM001610"/>
    <s v="Walmart USA"/>
    <s v="ST956"/>
    <s v="Walmart Atlanta Store"/>
    <s v="Midwest"/>
    <s v="Georgia"/>
    <s v="Atlanta"/>
    <s v="PRD2924"/>
    <x v="8"/>
    <x v="5"/>
    <d v="2025-05-29T00:00:00"/>
    <x v="3"/>
    <n v="592"/>
    <n v="420"/>
    <n v="592"/>
    <n v="-172"/>
    <n v="0.70945945945945943"/>
    <n v="0.40952380952380951"/>
    <s v="Stable"/>
    <s v="Balanced"/>
    <x v="3"/>
    <s v="Maintain Current Plan"/>
    <n v="9916"/>
  </r>
  <r>
    <s v="INVDEM001427"/>
    <s v="Walmart USA"/>
    <s v="ST387"/>
    <s v="Walmart Augusta Store"/>
    <s v="Midwest"/>
    <s v="Georgia"/>
    <s v="Augusta"/>
    <s v="PRD9177"/>
    <x v="9"/>
    <x v="5"/>
    <d v="2025-05-08T00:00:00"/>
    <x v="3"/>
    <n v="16"/>
    <n v="64"/>
    <n v="49"/>
    <n v="15"/>
    <n v="0.69387755102040816"/>
    <n v="-0.234375"/>
    <s v="Stable"/>
    <s v="Understocked"/>
    <x v="4"/>
    <s v="Increase Safety Stock"/>
    <n v="2224.64"/>
  </r>
  <r>
    <s v="INVDEM000633"/>
    <s v="Walmart USA"/>
    <s v="ST314"/>
    <s v="Walmart Buffalo Store"/>
    <s v="Midwest"/>
    <s v="New York"/>
    <s v="Buffalo"/>
    <s v="PRD8819"/>
    <x v="2"/>
    <x v="1"/>
    <d v="2025-01-25T00:00:00"/>
    <x v="2"/>
    <n v="272"/>
    <n v="988"/>
    <n v="896"/>
    <n v="92"/>
    <n v="0.8973214285714286"/>
    <n v="-9.3117408906882596E-2"/>
    <s v="Stable"/>
    <s v="Understocked"/>
    <x v="5"/>
    <s v="Increase Safety Stock"/>
    <n v="51601.120000000003"/>
  </r>
  <r>
    <s v="INVDEM001612"/>
    <s v="Walmart USA"/>
    <s v="ST989"/>
    <s v="Walmart Savannah Store"/>
    <s v="South"/>
    <s v="Georgia"/>
    <s v="Savannah"/>
    <s v="PRD5548"/>
    <x v="23"/>
    <x v="1"/>
    <d v="2026-03-26T00:00:00"/>
    <x v="1"/>
    <n v="1050"/>
    <n v="1296"/>
    <n v="1050"/>
    <n v="246"/>
    <n v="0.76571428571428568"/>
    <n v="-0.18981481481481483"/>
    <s v="Stable"/>
    <s v=" understocked "/>
    <x v="5"/>
    <s v="Maintain Current Plan"/>
    <n v="391429.5"/>
  </r>
  <r>
    <s v="INVDEM001209"/>
    <s v="Walmart USA"/>
    <s v="ST877"/>
    <s v="Walmart Jacksonville Store"/>
    <s v="South"/>
    <s v="Florida"/>
    <s v="Jacksonville"/>
    <s v="PRD8514"/>
    <x v="1"/>
    <x v="0"/>
    <d v="2025-09-26T00:00:00"/>
    <x v="0"/>
    <n v="119"/>
    <n v="301"/>
    <n v="363"/>
    <n v="-62"/>
    <n v="0.82920110192837471"/>
    <n v="0.20598006644518271"/>
    <s v="Stable"/>
    <s v=" understocked "/>
    <x v="5"/>
    <s v="Increase Safety Stock"/>
    <n v="63084.28"/>
  </r>
  <r>
    <s v="INVDEM000873"/>
    <s v="Walmart USA"/>
    <s v="ST353"/>
    <s v="Walmart Atlanta Store"/>
    <s v="Northeast"/>
    <s v="Georgia"/>
    <s v="Atlanta"/>
    <s v="PRD6532"/>
    <x v="38"/>
    <x v="6"/>
    <d v="2025-09-28T00:00:00"/>
    <x v="4"/>
    <n v="51"/>
    <n v="476"/>
    <n v="489"/>
    <n v="-13"/>
    <n v="0.97341513292433535"/>
    <n v="2.7310924369747899E-2"/>
    <s v="Stable"/>
    <s v="Understocked"/>
    <x v="2"/>
    <s v="Increase Safety Stock"/>
    <n v="13629.75"/>
  </r>
  <r>
    <s v="INVDEM000091"/>
    <s v="Walmart USA"/>
    <s v="ST262"/>
    <s v="Walmart Sacramento Store"/>
    <s v="Northeast"/>
    <s v="California"/>
    <s v="Sacramento"/>
    <s v="PRD2841"/>
    <x v="1"/>
    <x v="0"/>
    <d v="2025-01-14T00:00:00"/>
    <x v="4"/>
    <n v="13"/>
    <n v="138"/>
    <n v="209"/>
    <n v="-71"/>
    <n v="0.66028708133971292"/>
    <n v="0.51449275362318836"/>
    <s v="Unstable"/>
    <s v="Understocked"/>
    <x v="3"/>
    <s v="Increase Safety Stock"/>
    <n v="2896.4"/>
  </r>
  <r>
    <s v="INVDEM001455"/>
    <s v="Walmart USA"/>
    <s v="ST113"/>
    <s v="Walmart Houston Store"/>
    <s v="Midwest"/>
    <s v="Texas"/>
    <s v="Houston"/>
    <s v="PRD8349"/>
    <x v="20"/>
    <x v="0"/>
    <d v="2026-01-22T00:00:00"/>
    <x v="0"/>
    <n v="553"/>
    <n v="638"/>
    <n v="553"/>
    <n v="85"/>
    <n v="0.84629294755877038"/>
    <n v="-0.13322884012539185"/>
    <s v="Stable"/>
    <s v="Balanced"/>
    <x v="3"/>
    <s v="Maintain Current Plan"/>
    <n v="31371.69"/>
  </r>
  <r>
    <s v="INVDEM000940"/>
    <s v="Walmart USA"/>
    <s v="ST109"/>
    <s v="Walmart Naperville Store"/>
    <s v="West"/>
    <s v="Illinois"/>
    <s v="Naperville"/>
    <s v="PRD7594"/>
    <x v="16"/>
    <x v="5"/>
    <d v="2026-04-26T00:00:00"/>
    <x v="2"/>
    <n v="771"/>
    <n v="667"/>
    <n v="978"/>
    <n v="-311"/>
    <n v="0.68200408997955009"/>
    <n v="0.46626686656671662"/>
    <s v="Stable"/>
    <s v="Understocked"/>
    <x v="1"/>
    <s v="Increase Safety Stock"/>
    <n v="268816.86"/>
  </r>
  <r>
    <s v="INVDEM001904"/>
    <s v="Walmart USA"/>
    <s v="ST691"/>
    <s v="Walmart Tampa Store"/>
    <s v="Midwest"/>
    <s v="Florida"/>
    <s v="Tampa"/>
    <s v="PRD9606"/>
    <x v="3"/>
    <x v="2"/>
    <d v="2025-04-29T00:00:00"/>
    <x v="1"/>
    <n v="137"/>
    <n v="299"/>
    <n v="260"/>
    <n v="39"/>
    <n v="0.85"/>
    <n v="-0.13043478260869565"/>
    <s v="Stable"/>
    <s v="Understocked"/>
    <x v="1"/>
    <s v="Increase Safety Stock"/>
    <n v="2412.5700000000002"/>
  </r>
  <r>
    <s v="INVDEM001675"/>
    <s v="Walmart USA"/>
    <s v="ST699"/>
    <s v="Walmart Mesa Store"/>
    <s v="Midwest"/>
    <s v="Arizona"/>
    <s v="Mesa"/>
    <s v="PRD4711"/>
    <x v="29"/>
    <x v="3"/>
    <d v="2025-09-03T00:00:00"/>
    <x v="3"/>
    <n v="1593"/>
    <n v="1681"/>
    <n v="1822"/>
    <n v="-141"/>
    <n v="0.92261251372118547"/>
    <n v="8.3878643664485428E-2"/>
    <s v="Stable"/>
    <s v="Understocked"/>
    <x v="2"/>
    <s v="Increase Safety Stock"/>
    <n v="669506.04"/>
  </r>
  <r>
    <s v="INVDEM001493"/>
    <s v="Walmart USA"/>
    <s v="ST120"/>
    <s v="Walmart San Diego Store"/>
    <s v="Northeast"/>
    <s v="California"/>
    <s v="San Diego"/>
    <s v="PRD5589"/>
    <x v="26"/>
    <x v="2"/>
    <d v="2025-02-07T00:00:00"/>
    <x v="0"/>
    <n v="1593"/>
    <n v="119"/>
    <n v="130"/>
    <n v="-11"/>
    <n v="0.91538461538461535"/>
    <n v="9.2436974789915971E-2"/>
    <s v="Stable"/>
    <s v="Balanced"/>
    <x v="0"/>
    <s v="Maintain Current Plan"/>
    <n v="7749.3"/>
  </r>
  <r>
    <s v="INVDEM001604"/>
    <s v="Walmart USA"/>
    <s v="ST943"/>
    <s v="Walmart San Jose Store"/>
    <s v="Midwest"/>
    <s v="California"/>
    <s v="San Jose"/>
    <s v="PRD9108"/>
    <x v="6"/>
    <x v="1"/>
    <d v="2025-08-05T00:00:00"/>
    <x v="4"/>
    <n v="100"/>
    <n v="673"/>
    <n v="985"/>
    <n v="-312"/>
    <n v="0.68324873096446703"/>
    <n v="0.46359583952451711"/>
    <s v="Stable"/>
    <s v="Understocked"/>
    <x v="1"/>
    <s v="Increase Safety Stock"/>
    <n v="15096"/>
  </r>
  <r>
    <s v="INVDEM000343"/>
    <s v="Walmart USA"/>
    <s v="ST943"/>
    <s v="Walmart Macon Store"/>
    <s v="West"/>
    <s v="Georgia"/>
    <s v="Macon"/>
    <s v="PRD5377"/>
    <x v="17"/>
    <x v="3"/>
    <d v="2026-01-29T00:00:00"/>
    <x v="3"/>
    <n v="362"/>
    <n v="300"/>
    <n v="362"/>
    <n v="-62"/>
    <n v="0.82872928176795579"/>
    <n v="0.20666666666666667"/>
    <s v="Stable"/>
    <s v="Stockout Risk"/>
    <x v="3"/>
    <s v="Increase Safety Stock"/>
    <n v="130280.18"/>
  </r>
  <r>
    <s v="INVDEM000135"/>
    <s v="Walmart USA"/>
    <s v="ST391"/>
    <s v="Walmart Dallas Store"/>
    <s v="Midwest"/>
    <s v="Texas"/>
    <s v="Dallas"/>
    <s v="PRD2149"/>
    <x v="25"/>
    <x v="0"/>
    <d v="2025-01-12T00:00:00"/>
    <x v="1"/>
    <n v="26"/>
    <n v="117"/>
    <n v="159"/>
    <n v="-42"/>
    <n v="0.73584905660377364"/>
    <n v="0.35897435897435898"/>
    <s v="Stable"/>
    <s v="Understocked"/>
    <x v="0"/>
    <s v="Increase Safety Stock"/>
    <n v="8310.3799999999992"/>
  </r>
  <r>
    <s v="INVDEM001319"/>
    <s v="Walmart USA"/>
    <s v="ST607"/>
    <s v="Walmart Springfield Store"/>
    <s v="South"/>
    <s v="Illinois"/>
    <s v="Springfield"/>
    <s v="PRD6960"/>
    <x v="9"/>
    <x v="5"/>
    <d v="2026-02-19T00:00:00"/>
    <x v="0"/>
    <n v="47"/>
    <n v="602"/>
    <n v="495"/>
    <n v="107"/>
    <n v="0.78383838383838378"/>
    <n v="-0.17774086378737541"/>
    <s v="Stable"/>
    <s v="Understocked"/>
    <x v="5"/>
    <s v="Increase Safety Stock"/>
    <n v="1051.3900000000001"/>
  </r>
  <r>
    <s v="INVDEM001340"/>
    <s v="Walmart USA"/>
    <s v="ST827"/>
    <s v="Walmart Columbus Store"/>
    <s v="West"/>
    <s v="Ohio"/>
    <s v="Columbus"/>
    <s v="PRD2547"/>
    <x v="34"/>
    <x v="5"/>
    <d v="2025-12-09T00:00:00"/>
    <x v="1"/>
    <n v="812"/>
    <n v="850"/>
    <n v="812"/>
    <n v="38"/>
    <n v="0.95320197044334976"/>
    <n v="-4.4705882352941179E-2"/>
    <s v="Stable"/>
    <s v="Stockout Risk"/>
    <x v="3"/>
    <s v="Increase Safety Stock"/>
    <n v="220133.2"/>
  </r>
  <r>
    <s v="INVDEM000160"/>
    <s v="Walmart USA"/>
    <s v="ST416"/>
    <s v="Walmart New York City Store"/>
    <s v="South"/>
    <s v="New York"/>
    <s v="New York City"/>
    <s v="PRD4779"/>
    <x v="13"/>
    <x v="4"/>
    <d v="2025-02-01T00:00:00"/>
    <x v="2"/>
    <n v="770"/>
    <n v="1196"/>
    <n v="969"/>
    <n v="227"/>
    <n v="0.76573787409700722"/>
    <n v="-0.18979933110367894"/>
    <s v="Stable"/>
    <s v="Understocked"/>
    <x v="3"/>
    <s v="Increase Safety Stock"/>
    <n v="25902.799999999999"/>
  </r>
  <r>
    <s v="INVDEM000413"/>
    <s v="Walmart USA"/>
    <s v="ST892"/>
    <s v="Walmart Phoenix Store"/>
    <s v="West"/>
    <s v="Arizona"/>
    <s v="Phoenix"/>
    <s v="PRD7164"/>
    <x v="8"/>
    <x v="5"/>
    <d v="2025-12-19T00:00:00"/>
    <x v="4"/>
    <n v="356"/>
    <n v="354"/>
    <n v="356"/>
    <n v="-2"/>
    <n v="0.9943820224719101"/>
    <n v="5.6497175141242938E-3"/>
    <s v="Stable"/>
    <s v="Stockout Risk"/>
    <x v="5"/>
    <s v="Increase Safety Stock"/>
    <n v="4154.5200000000004"/>
  </r>
  <r>
    <s v="INVDEM001482"/>
    <s v="Walmart USA"/>
    <s v="ST177"/>
    <s v="Walmart Dallas Store"/>
    <s v="Midwest"/>
    <s v="Texas"/>
    <s v="Dallas"/>
    <s v="PRD1196"/>
    <x v="34"/>
    <x v="5"/>
    <d v="2025-10-14T00:00:00"/>
    <x v="2"/>
    <n v="557"/>
    <n v="1076"/>
    <n v="1322"/>
    <n v="-246"/>
    <n v="0.81391830559757938"/>
    <n v="0.22862453531598512"/>
    <s v="Stable"/>
    <s v="Understocked"/>
    <x v="3"/>
    <s v="Increase Safety Stock"/>
    <n v="24196.080000000002"/>
  </r>
  <r>
    <s v="INVDEM000156"/>
    <s v="Walmart USA"/>
    <s v="ST294"/>
    <s v="Walmart Albany Store"/>
    <s v="Midwest"/>
    <s v="New York"/>
    <s v="Albany"/>
    <s v="PRD8514"/>
    <x v="3"/>
    <x v="2"/>
    <d v="2025-10-12T00:00:00"/>
    <x v="3"/>
    <n v="667"/>
    <n v="2275"/>
    <n v="1974"/>
    <n v="301"/>
    <n v="0.84751773049645385"/>
    <n v="-0.13230769230769232"/>
    <s v="Stable"/>
    <s v="Understocked"/>
    <x v="0"/>
    <s v="Increase Safety Stock"/>
    <n v="53533.42"/>
  </r>
  <r>
    <s v="INVDEM000483"/>
    <s v="Walmart USA"/>
    <s v="ST960"/>
    <s v="Walmart Peoria Store"/>
    <s v="South"/>
    <s v="Illinois"/>
    <s v="Peoria"/>
    <s v="PRD5860"/>
    <x v="5"/>
    <x v="4"/>
    <d v="2025-06-18T00:00:00"/>
    <x v="4"/>
    <n v="53"/>
    <n v="478"/>
    <n v="365"/>
    <n v="113"/>
    <n v="0.69041095890410964"/>
    <n v="-0.23640167364016737"/>
    <s v="Stable"/>
    <s v="Understocked"/>
    <x v="0"/>
    <s v="Increase Safety Stock"/>
    <n v="13300.35"/>
  </r>
  <r>
    <s v="INVDEM000480"/>
    <s v="Walmart USA"/>
    <s v="ST130"/>
    <s v="Walmart Macon Store"/>
    <s v="South"/>
    <s v="Georgia"/>
    <s v="Macon"/>
    <s v="PRD6251"/>
    <x v="37"/>
    <x v="6"/>
    <d v="2025-10-27T00:00:00"/>
    <x v="0"/>
    <n v="488"/>
    <n v="603"/>
    <n v="522"/>
    <n v="81"/>
    <n v="0.84482758620689657"/>
    <n v="-0.13432835820895522"/>
    <s v="Stable"/>
    <s v="Understocked"/>
    <x v="2"/>
    <s v="Increase Safety Stock"/>
    <n v="143764.79999999999"/>
  </r>
  <r>
    <s v="INVDEM001827"/>
    <s v="Walmart USA"/>
    <s v="ST833"/>
    <s v="Walmart Augusta Store"/>
    <s v="West"/>
    <s v="Georgia"/>
    <s v="Augusta"/>
    <s v="PRD7284"/>
    <x v="15"/>
    <x v="7"/>
    <d v="2025-03-10T00:00:00"/>
    <x v="2"/>
    <n v="15"/>
    <n v="499"/>
    <n v="678"/>
    <n v="-179"/>
    <n v="0.7359882005899705"/>
    <n v="0.3587174348697395"/>
    <s v="Stable"/>
    <s v="Understocked"/>
    <x v="3"/>
    <s v="Increase Safety Stock"/>
    <n v="1988.25"/>
  </r>
  <r>
    <s v="INVDEM001616"/>
    <s v="Walmart USA"/>
    <s v="ST111"/>
    <s v="Walmart Mesa Store"/>
    <s v="South"/>
    <s v="Arizona"/>
    <s v="Mesa"/>
    <s v="PRD1761"/>
    <x v="34"/>
    <x v="5"/>
    <d v="2026-03-26T00:00:00"/>
    <x v="1"/>
    <n v="15"/>
    <n v="501"/>
    <n v="448"/>
    <n v="53"/>
    <n v="0.8816964285714286"/>
    <n v="-0.10578842315369262"/>
    <s v="Stable"/>
    <s v="Understocked"/>
    <x v="0"/>
    <s v="Increase Safety Stock"/>
    <n v="46346.58"/>
  </r>
  <r>
    <s v="INVDEM002021"/>
    <s v="Walmart USA"/>
    <s v="ST687"/>
    <s v="Walmart Buffalo Store"/>
    <s v="West"/>
    <s v="New York"/>
    <s v="Buffalo"/>
    <s v="PRD7029"/>
    <x v="6"/>
    <x v="1"/>
    <d v="2025-03-31T00:00:00"/>
    <x v="0"/>
    <n v="106"/>
    <n v="649"/>
    <n v="824"/>
    <n v="-175"/>
    <n v="0.78762135922330101"/>
    <n v="0.26964560862865949"/>
    <s v="Stable"/>
    <s v="Understocked"/>
    <x v="0"/>
    <s v="Increase Safety Stock"/>
    <n v="6242.34"/>
  </r>
  <r>
    <s v="INVDEM001068"/>
    <s v="Walmart USA"/>
    <s v="ST949"/>
    <s v="Walmart San Diego Store"/>
    <s v="South"/>
    <s v="California"/>
    <s v="San Diego"/>
    <s v="PRD8018"/>
    <x v="25"/>
    <x v="0"/>
    <d v="2025-02-28T00:00:00"/>
    <x v="3"/>
    <n v="266"/>
    <n v="493"/>
    <n v="699"/>
    <n v="-206"/>
    <n v="0.70529327610872672"/>
    <n v="0.41784989858012173"/>
    <s v="Stable"/>
    <s v="Understocked"/>
    <x v="0"/>
    <s v="Increase Safety Stock"/>
    <n v="22660.54"/>
  </r>
  <r>
    <s v="INVDEM000563"/>
    <s v="Walmart USA"/>
    <s v="ST979"/>
    <s v="Walmart Cincinnati Store"/>
    <s v="Midwest"/>
    <s v="Ohio"/>
    <s v="Cincinnati"/>
    <s v="PRD2230"/>
    <x v="30"/>
    <x v="0"/>
    <d v="2025-03-10T00:00:00"/>
    <x v="3"/>
    <n v="137"/>
    <n v="1920"/>
    <n v="2158"/>
    <n v="-238"/>
    <n v="0.88971269694161259"/>
    <n v="0.12395833333333334"/>
    <s v="Stable"/>
    <s v="Understocked"/>
    <x v="0"/>
    <s v="Increase Safety Stock"/>
    <n v="32590.93"/>
  </r>
  <r>
    <s v="INVDEM000666"/>
    <s v="Walmart USA"/>
    <s v="ST862"/>
    <s v="Walmart Naperville Store"/>
    <s v="South"/>
    <s v="Illinois"/>
    <s v="Naperville"/>
    <s v="PRD1746"/>
    <x v="31"/>
    <x v="3"/>
    <d v="2025-01-03T00:00:00"/>
    <x v="0"/>
    <n v="154"/>
    <n v="193"/>
    <n v="154"/>
    <n v="39"/>
    <n v="0.74675324675324672"/>
    <n v="-0.20207253886010362"/>
    <s v="Stable"/>
    <s v="Stockout Risk"/>
    <x v="2"/>
    <s v="Increase Safety Stock"/>
    <n v="72185.960000000006"/>
  </r>
  <r>
    <s v="INVDEM001316"/>
    <s v="Walmart USA"/>
    <s v="ST235"/>
    <s v="Walmart Atlanta Store"/>
    <s v="South"/>
    <s v="Georgia"/>
    <s v="Atlanta"/>
    <s v="PRD4370"/>
    <x v="38"/>
    <x v="6"/>
    <d v="2026-05-07T00:00:00"/>
    <x v="2"/>
    <n v="282"/>
    <n v="214"/>
    <n v="288"/>
    <n v="-74"/>
    <n v="0.74305555555555558"/>
    <n v="0.34579439252336447"/>
    <s v="Stable"/>
    <s v=" understocked "/>
    <x v="1"/>
    <s v="Increase Safety Stock"/>
    <n v="826.26"/>
  </r>
  <r>
    <s v="INVDEM001361"/>
    <s v="Walmart USA"/>
    <s v="ST632"/>
    <s v="Walmart San Jose Store"/>
    <s v="Midwest"/>
    <s v="California"/>
    <s v="San Jose"/>
    <s v="PRD3830"/>
    <x v="30"/>
    <x v="0"/>
    <d v="2025-01-10T00:00:00"/>
    <x v="1"/>
    <n v="20"/>
    <n v="467"/>
    <n v="450"/>
    <n v="17"/>
    <n v="0.9622222222222222"/>
    <n v="-3.6402569593147749E-2"/>
    <s v="Stable"/>
    <s v="Understocked"/>
    <x v="0"/>
    <s v="Increase Safety Stock"/>
    <n v="56264.04"/>
  </r>
  <r>
    <s v="INVDEM001665"/>
    <s v="Walmart USA"/>
    <s v="ST444"/>
    <s v="Walmart San Jose Store"/>
    <s v="South"/>
    <s v="California"/>
    <s v="San Jose"/>
    <s v="PRD4541"/>
    <x v="4"/>
    <x v="3"/>
    <d v="2025-12-09T00:00:00"/>
    <x v="0"/>
    <n v="879"/>
    <n v="763"/>
    <n v="879"/>
    <n v="-116"/>
    <n v="0.86803185437997721"/>
    <n v="0.15203145478374835"/>
    <s v="Stable"/>
    <s v="Balanced"/>
    <x v="0"/>
    <s v="Maintain Current Plan"/>
    <n v="215293.47"/>
  </r>
  <r>
    <s v="INVDEM000789"/>
    <s v="Walmart USA"/>
    <s v="ST685"/>
    <s v="Walmart Toledo Store"/>
    <s v="South"/>
    <s v="Ohio"/>
    <s v="Toledo"/>
    <s v="PRD4089"/>
    <x v="22"/>
    <x v="1"/>
    <d v="2025-01-07T00:00:00"/>
    <x v="3"/>
    <n v="160"/>
    <n v="417"/>
    <n v="330"/>
    <n v="87"/>
    <n v="0.73636363636363633"/>
    <n v="-0.20863309352517986"/>
    <s v="Stable"/>
    <s v="Understocked"/>
    <x v="3"/>
    <s v="Increase Safety Stock"/>
    <n v="78764.800000000003"/>
  </r>
  <r>
    <s v="INVDEM001615"/>
    <s v="Walmart USA"/>
    <s v="ST698"/>
    <s v="Walmart Houston Store"/>
    <s v="West"/>
    <s v="Texas"/>
    <s v="Houston"/>
    <s v="PRD5517"/>
    <x v="26"/>
    <x v="2"/>
    <d v="2026-04-23T00:00:00"/>
    <x v="4"/>
    <n v="162"/>
    <n v="273"/>
    <n v="282"/>
    <n v="-9"/>
    <n v="0.96808510638297873"/>
    <n v="3.2967032967032968E-2"/>
    <s v="Stable"/>
    <s v="Understocked"/>
    <x v="0"/>
    <s v="Increase Safety Stock"/>
    <n v="80727.839999999997"/>
  </r>
  <r>
    <s v="INVDEM000454"/>
    <s v="Walmart USA"/>
    <s v="ST474"/>
    <s v="Walmart San Antonio Store"/>
    <s v="Midwest"/>
    <s v="Texas"/>
    <s v="San Antonio"/>
    <s v="PRD4245"/>
    <x v="5"/>
    <x v="4"/>
    <d v="2025-09-04T00:00:00"/>
    <x v="4"/>
    <n v="359"/>
    <n v="637"/>
    <n v="865"/>
    <n v="-228"/>
    <n v="0.73641618497109829"/>
    <n v="0.35792778649921508"/>
    <s v="Stable"/>
    <s v="Understocked"/>
    <x v="5"/>
    <s v="Increase Safety Stock"/>
    <n v="9387.85"/>
  </r>
  <r>
    <s v="INVDEM001422"/>
    <s v="Walmart USA"/>
    <s v="ST459"/>
    <s v="Walmart Cincinnati Store"/>
    <s v="Midwest"/>
    <s v="Ohio"/>
    <s v="Cincinnati"/>
    <s v="PRD9787"/>
    <x v="30"/>
    <x v="0"/>
    <d v="2026-02-11T00:00:00"/>
    <x v="4"/>
    <n v="124"/>
    <n v="537"/>
    <n v="711"/>
    <n v="-174"/>
    <n v="0.75527426160337552"/>
    <n v="0.32402234636871508"/>
    <s v="Stable"/>
    <s v="Understocked"/>
    <x v="1"/>
    <s v="Increase Safety Stock"/>
    <n v="34104.959999999999"/>
  </r>
  <r>
    <s v="INVDEM000191"/>
    <s v="Walmart USA"/>
    <s v="ST934"/>
    <s v="Walmart Scottsdale Store"/>
    <s v="Midwest"/>
    <s v="Arizona"/>
    <s v="Scottsdale"/>
    <s v="PRD5712"/>
    <x v="30"/>
    <x v="0"/>
    <d v="2025-04-07T00:00:00"/>
    <x v="0"/>
    <n v="377"/>
    <n v="406"/>
    <n v="530"/>
    <n v="-124"/>
    <n v="0.76603773584905666"/>
    <n v="0.30541871921182268"/>
    <s v="Stable"/>
    <s v="Understocked"/>
    <x v="5"/>
    <s v="Increase Safety Stock"/>
    <n v="181710.23"/>
  </r>
  <r>
    <s v="INVDEM001283"/>
    <s v="Walmart USA"/>
    <s v="ST438"/>
    <s v="Walmart Naperville Store"/>
    <s v="South"/>
    <s v="Illinois"/>
    <s v="Naperville"/>
    <s v="PRD6456"/>
    <x v="12"/>
    <x v="6"/>
    <d v="2025-12-02T00:00:00"/>
    <x v="1"/>
    <n v="42"/>
    <n v="46"/>
    <n v="42"/>
    <n v="4"/>
    <n v="0.90476190476190477"/>
    <n v="-8.6956521739130432E-2"/>
    <s v="Stable"/>
    <s v="Balanced"/>
    <x v="1"/>
    <s v="Maintain Current Plan"/>
    <n v="12444.6"/>
  </r>
  <r>
    <s v="INVDEM001966"/>
    <s v="Walmart USA"/>
    <s v="ST520"/>
    <s v="Walmart Albany Store"/>
    <s v="West"/>
    <s v="New York"/>
    <s v="Albany"/>
    <s v="PRD5492"/>
    <x v="38"/>
    <x v="6"/>
    <d v="2025-10-26T00:00:00"/>
    <x v="4"/>
    <n v="682"/>
    <n v="747"/>
    <n v="682"/>
    <n v="65"/>
    <n v="0.90469208211143692"/>
    <n v="-8.7014725568942436E-2"/>
    <s v="Stable"/>
    <s v="Stockout Risk"/>
    <x v="1"/>
    <s v="Increase Safety Stock"/>
    <n v="85529.62"/>
  </r>
  <r>
    <s v="INVDEM001038"/>
    <s v="Walmart USA"/>
    <s v="ST513"/>
    <s v="Walmart Macon Store"/>
    <s v="Northeast"/>
    <s v="Georgia"/>
    <s v="Macon"/>
    <s v="PRD1531"/>
    <x v="5"/>
    <x v="4"/>
    <d v="2026-02-04T00:00:00"/>
    <x v="0"/>
    <n v="813"/>
    <n v="1419"/>
    <n v="1249"/>
    <n v="170"/>
    <n v="0.86389111289031228"/>
    <n v="-0.11980267794221283"/>
    <s v="Stable"/>
    <s v="Understocked"/>
    <x v="1"/>
    <s v="Increase Safety Stock"/>
    <n v="237818.76"/>
  </r>
  <r>
    <s v="INVDEM001401"/>
    <s v="Walmart USA"/>
    <s v="ST730"/>
    <s v="Walmart Savannah Store"/>
    <s v="Midwest"/>
    <s v="Georgia"/>
    <s v="Savannah"/>
    <s v="PRD2118"/>
    <x v="37"/>
    <x v="6"/>
    <d v="2025-07-31T00:00:00"/>
    <x v="2"/>
    <n v="108"/>
    <n v="155"/>
    <n v="200"/>
    <n v="-45"/>
    <n v="0.77500000000000002"/>
    <n v="0.29032258064516131"/>
    <s v="Stable"/>
    <s v="Understocked"/>
    <x v="1"/>
    <s v="Increase Safety Stock"/>
    <n v="19045.8"/>
  </r>
  <r>
    <s v="INVDEM000379"/>
    <s v="Walmart USA"/>
    <s v="ST632"/>
    <s v="Walmart Toledo Store"/>
    <s v="Northeast"/>
    <s v="Ohio"/>
    <s v="Toledo"/>
    <s v="PRD9411"/>
    <x v="25"/>
    <x v="0"/>
    <d v="2025-03-18T00:00:00"/>
    <x v="3"/>
    <n v="1141"/>
    <n v="1366"/>
    <n v="1676"/>
    <n v="-310"/>
    <n v="0.81503579952267302"/>
    <n v="0.22693997071742314"/>
    <s v="Stable"/>
    <s v="Understocked"/>
    <x v="3"/>
    <s v="Increase Safety Stock"/>
    <n v="153304.76"/>
  </r>
  <r>
    <s v="INVDEM001671"/>
    <s v="Walmart USA"/>
    <s v="ST540"/>
    <s v="Walmart San Antonio Store"/>
    <s v="West"/>
    <s v="Texas"/>
    <s v="San Antonio"/>
    <s v="PRD3590"/>
    <x v="25"/>
    <x v="0"/>
    <d v="2025-09-27T00:00:00"/>
    <x v="4"/>
    <n v="267"/>
    <n v="184"/>
    <n v="267"/>
    <n v="-83"/>
    <n v="0.68913857677902624"/>
    <n v="0.45108695652173914"/>
    <s v="Stable"/>
    <s v="Overstocked"/>
    <x v="3"/>
    <s v="Improve Forecast Model"/>
    <n v="5364.03"/>
  </r>
  <r>
    <s v="INVDEM000209"/>
    <s v="Walmart USA"/>
    <s v="ST687"/>
    <s v="Walmart Buffalo Store"/>
    <s v="Midwest"/>
    <s v="New York"/>
    <s v="Buffalo"/>
    <s v="PRD1785"/>
    <x v="34"/>
    <x v="5"/>
    <d v="2025-07-27T00:00:00"/>
    <x v="1"/>
    <n v="315"/>
    <n v="837"/>
    <n v="1038"/>
    <n v="-201"/>
    <n v="0.80635838150289019"/>
    <n v="0.24014336917562723"/>
    <s v="Stable"/>
    <s v="Understocked"/>
    <x v="4"/>
    <s v="Increase Safety Stock"/>
    <n v="126415.8"/>
  </r>
  <r>
    <s v="INVDEM001383"/>
    <s v="Walmart USA"/>
    <s v="ST987"/>
    <s v="Walmart Tampa Store"/>
    <s v="Midwest"/>
    <s v="Florida"/>
    <s v="Tampa"/>
    <s v="PRD3049"/>
    <x v="20"/>
    <x v="0"/>
    <d v="2025-09-22T00:00:00"/>
    <x v="1"/>
    <n v="309"/>
    <n v="673"/>
    <n v="706"/>
    <n v="-33"/>
    <n v="0.95325779036827196"/>
    <n v="4.9034175334323922E-2"/>
    <s v="Stable"/>
    <s v="Understocked"/>
    <x v="3"/>
    <s v="Increase Safety Stock"/>
    <n v="33433.800000000003"/>
  </r>
  <r>
    <s v="INVDEM001424"/>
    <s v="Walmart USA"/>
    <s v="ST125"/>
    <s v="Walmart New York City Store"/>
    <s v="Midwest"/>
    <s v="New York"/>
    <s v="New York City"/>
    <s v="PRD7334"/>
    <x v="10"/>
    <x v="2"/>
    <d v="2025-10-21T00:00:00"/>
    <x v="3"/>
    <n v="614"/>
    <n v="643"/>
    <n v="646"/>
    <n v="-3"/>
    <n v="0.99535603715170273"/>
    <n v="4.6656298600311046E-3"/>
    <s v="Stable"/>
    <s v="Understocked"/>
    <x v="3"/>
    <s v="Increase Safety Stock"/>
    <n v="158510.24"/>
  </r>
  <r>
    <s v="INVDEM001883"/>
    <s v="Walmart USA"/>
    <s v="ST986"/>
    <s v="Walmart Houston Store"/>
    <s v="Northeast"/>
    <s v="Texas"/>
    <s v="Houston"/>
    <s v="PRD3945"/>
    <x v="4"/>
    <x v="3"/>
    <d v="2026-03-14T00:00:00"/>
    <x v="1"/>
    <n v="163"/>
    <n v="100"/>
    <n v="884"/>
    <n v="-190"/>
    <n v="0.1131221719457014"/>
    <n v="7.84"/>
    <s v="Unstable"/>
    <s v="Understocked"/>
    <x v="2"/>
    <s v="Increase Safety Stock"/>
    <n v="59111.95"/>
  </r>
  <r>
    <s v="INVDEM000964"/>
    <s v="Walmart USA"/>
    <s v="ST723"/>
    <s v="Walmart Houston Store"/>
    <s v="West"/>
    <s v="Texas"/>
    <s v="Houston"/>
    <s v="PRD3907"/>
    <x v="6"/>
    <x v="1"/>
    <d v="2026-01-15T00:00:00"/>
    <x v="0"/>
    <n v="112"/>
    <n v="717"/>
    <n v="1094"/>
    <n v="-377"/>
    <n v="0.65539305301645334"/>
    <n v="0.52580195258019524"/>
    <s v="Unstable"/>
    <s v="Understocked"/>
    <x v="0"/>
    <s v="Increase Safety Stock"/>
    <n v="26184.48"/>
  </r>
  <r>
    <s v="INVDEM001744"/>
    <s v="Walmart USA"/>
    <s v="ST988"/>
    <s v="Walmart Columbus Store"/>
    <s v="Midwest"/>
    <s v="Ohio"/>
    <s v="Columbus"/>
    <s v="PRD4659"/>
    <x v="9"/>
    <x v="5"/>
    <d v="2025-05-05T00:00:00"/>
    <x v="4"/>
    <n v="110"/>
    <n v="205"/>
    <n v="218"/>
    <n v="-13"/>
    <n v="0.94036697247706424"/>
    <n v="6.3414634146341464E-2"/>
    <s v="Stable"/>
    <s v="Understocked"/>
    <x v="2"/>
    <s v="Increase Safety Stock"/>
    <n v="21975.8"/>
  </r>
  <r>
    <s v="INVDEM000079"/>
    <s v="Walmart USA"/>
    <s v="ST514"/>
    <s v="Walmart Cincinnati Store"/>
    <s v="Northeast"/>
    <s v="Ohio"/>
    <s v="Cincinnati"/>
    <s v="PRD2573"/>
    <x v="10"/>
    <x v="2"/>
    <d v="2026-03-24T00:00:00"/>
    <x v="4"/>
    <n v="273"/>
    <n v="733"/>
    <n v="580"/>
    <n v="153"/>
    <n v="0.73620689655172411"/>
    <n v="-0.208731241473397"/>
    <s v="Stable"/>
    <s v="Understocked"/>
    <x v="2"/>
    <s v="Increase Safety Stock"/>
    <n v="107046.03"/>
  </r>
  <r>
    <s v="INVDEM001453"/>
    <s v="Walmart USA"/>
    <s v="ST103"/>
    <s v="Walmart Chicago Store"/>
    <s v="South"/>
    <s v="Illinois"/>
    <s v="Chicago"/>
    <s v="PRD6425"/>
    <x v="17"/>
    <x v="3"/>
    <d v="2025-07-01T00:00:00"/>
    <x v="3"/>
    <n v="286"/>
    <n v="972"/>
    <n v="788"/>
    <n v="184"/>
    <n v="0.76649746192893398"/>
    <n v="-0.18930041152263374"/>
    <s v="Stable"/>
    <s v="Understocked"/>
    <x v="2"/>
    <s v="Increase Safety Stock"/>
    <n v="114068.24"/>
  </r>
  <r>
    <s v="INVDEM001725"/>
    <s v="Walmart USA"/>
    <s v="ST763"/>
    <s v="Walmart Jacksonville Store"/>
    <s v="Northeast"/>
    <s v="Florida"/>
    <s v="Jacksonville"/>
    <s v="PRD5490"/>
    <x v="6"/>
    <x v="1"/>
    <d v="2025-09-25T00:00:00"/>
    <x v="3"/>
    <n v="40"/>
    <n v="954"/>
    <n v="1152"/>
    <n v="-198"/>
    <n v="0.828125"/>
    <n v="0.20754716981132076"/>
    <s v="Stable"/>
    <s v="Understocked"/>
    <x v="1"/>
    <s v="Increase Safety Stock"/>
    <n v="8740"/>
  </r>
  <r>
    <s v="INVDEM001775"/>
    <s v="Walmart USA"/>
    <s v="ST510"/>
    <s v="Walmart Albany Store"/>
    <s v="Midwest"/>
    <s v="New York"/>
    <s v="Albany"/>
    <s v="PRD4559"/>
    <x v="22"/>
    <x v="1"/>
    <d v="2025-12-01T00:00:00"/>
    <x v="3"/>
    <n v="677"/>
    <n v="1019"/>
    <n v="1402"/>
    <n v="-383"/>
    <n v="0.72681883024251071"/>
    <n v="0.37585868498527969"/>
    <s v="Stable"/>
    <s v="Understocked"/>
    <x v="5"/>
    <s v="Increase Safety Stock"/>
    <n v="29659.37"/>
  </r>
  <r>
    <s v="INVDEM000468"/>
    <s v="Walmart USA"/>
    <s v="ST868"/>
    <s v="Walmart Sacramento Store"/>
    <s v="Midwest"/>
    <s v="California"/>
    <s v="Sacramento"/>
    <s v="PRD8310"/>
    <x v="7"/>
    <x v="2"/>
    <d v="2026-05-01T00:00:00"/>
    <x v="3"/>
    <n v="999999"/>
    <n v="1721"/>
    <n v="1318"/>
    <n v="403"/>
    <n v="0.69423368740515934"/>
    <n v="-0.23416618245206275"/>
    <s v="Stable"/>
    <s v="Understocked"/>
    <x v="4"/>
    <s v="Increase Safety Stock"/>
    <n v="94150.23"/>
  </r>
  <r>
    <s v="INVDEM000129"/>
    <s v="Walmart USA"/>
    <s v="ST898"/>
    <s v="Walmart Savannah Store"/>
    <s v="West"/>
    <s v="Georgia"/>
    <s v="Savannah"/>
    <s v="PRD6419"/>
    <x v="33"/>
    <x v="6"/>
    <d v="2025-08-14T00:00:00"/>
    <x v="2"/>
    <n v="483"/>
    <n v="843"/>
    <n v="1078"/>
    <n v="-235"/>
    <n v="0.78200371057513918"/>
    <n v="0.27876631079478054"/>
    <s v="Stable"/>
    <s v="Understocked"/>
    <x v="4"/>
    <s v="Increase Safety Stock"/>
    <n v="196416.78"/>
  </r>
  <r>
    <s v="INVDEM000953"/>
    <s v="Walmart USA"/>
    <s v="ST404"/>
    <s v="Walmart Toledo Store"/>
    <s v="South"/>
    <s v="Ohio"/>
    <s v="Toledo"/>
    <s v="PRD2162"/>
    <x v="33"/>
    <x v="3"/>
    <d v="2026-04-19T00:00:00"/>
    <x v="1"/>
    <n v="122"/>
    <n v="131"/>
    <n v="122"/>
    <n v="9"/>
    <n v="0.92622950819672134"/>
    <n v="-6.8702290076335881E-2"/>
    <s v="Stable"/>
    <s v="Balanced"/>
    <x v="0"/>
    <s v="Maintain Current Plan"/>
    <n v="27855.040000000001"/>
  </r>
  <r>
    <s v="INVDEM000922"/>
    <s v="Walmart USA"/>
    <s v="ST121"/>
    <s v="Walmart Springfield Store"/>
    <s v="Northeast"/>
    <s v="Illinois"/>
    <s v="Springfield"/>
    <s v="PRD8125"/>
    <x v="19"/>
    <x v="5"/>
    <d v="2026-03-09T00:00:00"/>
    <x v="0"/>
    <n v="1139"/>
    <n v="973"/>
    <n v="1266"/>
    <n v="-293"/>
    <n v="0.76856240126382303"/>
    <n v="0.30113052415210689"/>
    <s v="Stable"/>
    <s v="Understocked"/>
    <x v="3"/>
    <s v="Increase Safety Stock"/>
    <n v="456066.99"/>
  </r>
  <r>
    <s v="INVDEM000600"/>
    <s v="Walmart USA"/>
    <s v="ST594"/>
    <s v="Walmart Cincinnati Store"/>
    <s v="West"/>
    <s v="Ohio"/>
    <s v="Cincinnati"/>
    <s v="PRD3248"/>
    <x v="15"/>
    <x v="7"/>
    <d v="2025-12-25T00:00:00"/>
    <x v="2"/>
    <n v="281"/>
    <n v="1462"/>
    <n v="1105"/>
    <n v="357"/>
    <n v="0.67692307692307696"/>
    <n v="-0.2441860465116279"/>
    <s v="Stable"/>
    <s v="Understocked"/>
    <x v="1"/>
    <s v="Increase Safety Stock"/>
    <n v="133014.16"/>
  </r>
  <r>
    <s v="INVDEM001123"/>
    <s v="Walmart USA"/>
    <s v="ST493"/>
    <s v="Walmart Albany Store"/>
    <s v="West"/>
    <s v="New York"/>
    <s v="Albany"/>
    <s v="PRD8704"/>
    <x v="26"/>
    <x v="2"/>
    <d v="2025-03-05T00:00:00"/>
    <x v="0"/>
    <n v="1396"/>
    <n v="1308"/>
    <n v="1396"/>
    <n v="-88"/>
    <n v="0.93696275071633239"/>
    <n v="6.7278287461773695E-2"/>
    <s v="Stable"/>
    <s v="Balanced"/>
    <x v="0"/>
    <s v="Maintain Current Plan"/>
    <n v="321219.59999999998"/>
  </r>
  <r>
    <s v="INVDEM000404"/>
    <s v="Walmart USA"/>
    <s v="ST481"/>
    <s v="Walmart Atlanta Store"/>
    <s v="West"/>
    <s v="Georgia"/>
    <s v="Atlanta"/>
    <s v="PRD2667"/>
    <x v="10"/>
    <x v="2"/>
    <d v="2025-12-05T00:00:00"/>
    <x v="4"/>
    <n v="219"/>
    <n v="642"/>
    <n v="540"/>
    <n v="102"/>
    <n v="0.81111111111111112"/>
    <n v="-0.15887850467289719"/>
    <s v="Stable"/>
    <s v="Understocked"/>
    <x v="5"/>
    <s v="Maintain Current Plan"/>
    <n v="57003.51"/>
  </r>
  <r>
    <s v="INVDEM000599"/>
    <s v="Walmart USA"/>
    <s v="ST640"/>
    <s v="Walmart Tucson Store"/>
    <s v="West"/>
    <s v="Arizona"/>
    <s v="Tucson"/>
    <s v="PRD3571"/>
    <x v="37"/>
    <x v="6"/>
    <d v="2025-08-09T00:00:00"/>
    <x v="1"/>
    <n v="951"/>
    <n v="1025"/>
    <n v="1227"/>
    <n v="-202"/>
    <n v="0.83537082314588429"/>
    <n v="0.19707317073170733"/>
    <s v="Stable"/>
    <s v="Understocked"/>
    <x v="5"/>
    <s v="Increase Safety Stock"/>
    <n v="16861.23"/>
  </r>
  <r>
    <s v="INVDEM001222"/>
    <s v="Walmart USA"/>
    <s v="ST672"/>
    <s v="Walmart Phoenix Store"/>
    <s v="West"/>
    <s v="Arizona"/>
    <s v="Phoenix"/>
    <s v="PRD8537"/>
    <x v="23"/>
    <x v="1"/>
    <d v="2025-11-02T00:00:00"/>
    <x v="3"/>
    <n v="148"/>
    <n v="123"/>
    <n v="148"/>
    <n v="-25"/>
    <n v="0.83108108108108114"/>
    <n v="0.2032520325203252"/>
    <s v="Stable"/>
    <s v="Overstocked"/>
    <x v="5"/>
    <s v="Reduce Reorder Quantity"/>
    <n v="38407.480000000003"/>
  </r>
  <r>
    <s v="INVDEM000607"/>
    <s v="Walmart USA"/>
    <s v="ST984"/>
    <s v="Walmart Tucson Store"/>
    <s v="South"/>
    <s v="Arizona"/>
    <s v="Tucson"/>
    <s v="PRD8387"/>
    <x v="22"/>
    <x v="1"/>
    <d v="2025-11-20T00:00:00"/>
    <x v="4"/>
    <n v="204"/>
    <n v="726"/>
    <n v="654"/>
    <n v="72"/>
    <n v="0.88990825688073394"/>
    <n v="-9.9173553719008267E-2"/>
    <s v="Stable"/>
    <s v="Understocked"/>
    <x v="2"/>
    <s v="Increase Safety Stock"/>
    <n v="35008.44"/>
  </r>
  <r>
    <s v="INVDEM001201"/>
    <s v="Walmart USA"/>
    <s v="ST987"/>
    <s v="Walmart Cincinnati Store"/>
    <s v="Northeast"/>
    <s v="Ohio"/>
    <s v="Cincinnati"/>
    <s v="PRD6808"/>
    <x v="1"/>
    <x v="0"/>
    <d v="2026-02-04T00:00:00"/>
    <x v="1"/>
    <n v="185"/>
    <n v="181"/>
    <n v="207"/>
    <n v="-26"/>
    <n v="0.87439613526570048"/>
    <n v="0.143646408839779"/>
    <s v="Stable"/>
    <s v="Understocked"/>
    <x v="2"/>
    <s v="Increase Safety Stock"/>
    <n v="51196.9"/>
  </r>
  <r>
    <s v="INVDEM000498"/>
    <s v="Walmart USA"/>
    <s v="ST399"/>
    <s v="Walmart Cleveland Store"/>
    <s v="West"/>
    <s v="Ohio"/>
    <s v="Cleveland"/>
    <s v="PRD4191"/>
    <x v="2"/>
    <x v="1"/>
    <d v="2026-04-06T00:00:00"/>
    <x v="4"/>
    <n v="626"/>
    <n v="1233"/>
    <n v="1568"/>
    <n v="-335"/>
    <n v="0.78635204081632648"/>
    <n v="0.27169505271695055"/>
    <s v="Stable"/>
    <s v="Understocked"/>
    <x v="2"/>
    <s v="Increase Safety Stock"/>
    <n v="37829.18"/>
  </r>
  <r>
    <s v="INVDEM000750"/>
    <s v="Walmart USA"/>
    <s v="ST532"/>
    <s v="Walmart Los Angeles Store"/>
    <s v="South"/>
    <s v="California"/>
    <s v="Los Angeles"/>
    <s v="PRD2244"/>
    <x v="38"/>
    <x v="6"/>
    <d v="2025-10-04T00:00:00"/>
    <x v="0"/>
    <n v="12"/>
    <n v="542"/>
    <n v="606"/>
    <n v="-64"/>
    <n v="0.89438943894389444"/>
    <n v="0.11808118081180811"/>
    <s v="Stable"/>
    <s v="Understocked"/>
    <x v="2"/>
    <s v="Increase Safety Stock"/>
    <n v="2668.32"/>
  </r>
  <r>
    <s v="INVDEM001478"/>
    <s v="Walmart USA"/>
    <s v="ST570"/>
    <s v="Walmart Miami Store"/>
    <s v="West"/>
    <s v="Florida"/>
    <s v="Miami"/>
    <s v="PRD3342"/>
    <x v="12"/>
    <x v="6"/>
    <d v="2025-08-18T00:00:00"/>
    <x v="2"/>
    <n v="416"/>
    <n v="322"/>
    <n v="416"/>
    <n v="-94"/>
    <n v="0.77403846153846156"/>
    <n v="0.29192546583850931"/>
    <s v="Stable"/>
    <s v="Balanced"/>
    <x v="3"/>
    <s v="Maintain Current Plan"/>
    <n v="135649.28"/>
  </r>
  <r>
    <s v="INVDEM001940"/>
    <s v="Walmart USA"/>
    <s v="ST387"/>
    <s v="Walmart Springfield Store"/>
    <s v="West"/>
    <s v="Illinois"/>
    <s v="Springfield"/>
    <s v="PRD2700"/>
    <x v="12"/>
    <x v="5"/>
    <d v="2025-07-15T00:00:00"/>
    <x v="4"/>
    <n v="112"/>
    <n v="150"/>
    <n v="129"/>
    <n v="21"/>
    <n v="0.83720930232558133"/>
    <n v="-0.14000000000000001"/>
    <s v="Stable"/>
    <s v="Understocked"/>
    <x v="4"/>
    <s v="Increase Safety Stock"/>
    <n v="22225.279999999999"/>
  </r>
  <r>
    <s v="INVDEM000334"/>
    <s v="Walmart USA"/>
    <s v="ST646"/>
    <s v="Walmart San Diego Store"/>
    <s v="West"/>
    <s v="California"/>
    <s v="San Diego"/>
    <s v="PRD2744"/>
    <x v="26"/>
    <x v="2"/>
    <d v="2025-08-24T00:00:00"/>
    <x v="0"/>
    <n v="28"/>
    <n v="464"/>
    <n v="366"/>
    <n v="98"/>
    <n v="0.73224043715846987"/>
    <n v="-0.21120689655172414"/>
    <s v="Stable"/>
    <s v="Understocked"/>
    <x v="4"/>
    <s v="Increase Safety Stock"/>
    <n v="6251.56"/>
  </r>
  <r>
    <s v="INVDEM001014"/>
    <s v="Walmart USA"/>
    <s v="ST166"/>
    <s v="Walmart San Diego Store"/>
    <s v="Northeast"/>
    <s v="California"/>
    <s v="San Diego"/>
    <s v="PRD1115"/>
    <x v="13"/>
    <x v="4"/>
    <d v="2026-02-08T00:00:00"/>
    <x v="2"/>
    <n v="90"/>
    <n v="516"/>
    <n v="410"/>
    <n v="106"/>
    <n v="0.74146341463414633"/>
    <n v="-0.20542635658914729"/>
    <s v="Stable"/>
    <s v="Understocked"/>
    <x v="2"/>
    <s v="Increase Safety Stock"/>
    <n v="9273.6"/>
  </r>
  <r>
    <s v="INVDEM000332"/>
    <s v="Walmart USA"/>
    <s v="ST228"/>
    <s v="Walmart Sacramento Store"/>
    <s v="West"/>
    <s v="California"/>
    <s v="Sacramento"/>
    <s v="PRD9464"/>
    <x v="1"/>
    <x v="0"/>
    <d v="2025-09-26T00:00:00"/>
    <x v="1"/>
    <n v="999999"/>
    <n v="576"/>
    <n v="689"/>
    <n v="-113"/>
    <n v="0.83599419448476053"/>
    <n v="0.19618055555555555"/>
    <s v="Stable"/>
    <s v="Balanced"/>
    <x v="5"/>
    <s v="Increase Safety Stock"/>
    <n v="195469.3"/>
  </r>
  <r>
    <s v="INVDEM001179"/>
    <s v="Walmart USA"/>
    <s v="ST535"/>
    <s v="Walmart Buffalo Store"/>
    <s v="Midwest"/>
    <s v="New York"/>
    <s v="Buffalo"/>
    <s v="PRD1678"/>
    <x v="37"/>
    <x v="6"/>
    <d v="2025-09-25T00:00:00"/>
    <x v="1"/>
    <n v="481"/>
    <n v="511"/>
    <n v="737"/>
    <n v="-226"/>
    <n v="0.69335142469470834"/>
    <n v="0.44227005870841485"/>
    <s v="Stable"/>
    <s v="Understocked"/>
    <x v="4"/>
    <s v="Increase Safety Stock"/>
    <n v="25040.86"/>
  </r>
  <r>
    <s v="INVDEM000556"/>
    <s v="Walmart USA"/>
    <s v="ST426"/>
    <s v="Walmart Chicago Store"/>
    <s v="Northeast"/>
    <s v="Illinois"/>
    <s v="Chicago"/>
    <s v="PRD2609"/>
    <x v="28"/>
    <x v="4"/>
    <d v="2025-06-05T00:00:00"/>
    <x v="1"/>
    <n v="20"/>
    <n v="1262"/>
    <n v="1144"/>
    <n v="118"/>
    <n v="0.89685314685314688"/>
    <n v="-9.3502377179080817E-2"/>
    <s v="Stable"/>
    <s v="Balanced"/>
    <x v="1"/>
    <s v="Maintain Current Plan"/>
    <n v="472105.92"/>
  </r>
  <r>
    <s v="INVDEM000076"/>
    <s v="Walmart USA"/>
    <s v="ST925"/>
    <s v="Walmart Naperville Store"/>
    <s v="Northeast"/>
    <s v="Illinois"/>
    <s v="Naperville"/>
    <s v="PRD1005"/>
    <x v="4"/>
    <x v="3"/>
    <d v="2025-11-06T00:00:00"/>
    <x v="0"/>
    <n v="214"/>
    <n v="187"/>
    <n v="214"/>
    <n v="-27"/>
    <n v="0.87383177570093462"/>
    <n v="0.14438502673796791"/>
    <s v="Stable"/>
    <s v="Balanced"/>
    <x v="4"/>
    <s v="Maintain Current Plan"/>
    <n v="100498.68"/>
  </r>
  <r>
    <s v="INVDEM001048"/>
    <s v="Walmart USA"/>
    <s v="ST461"/>
    <s v="Walmart Augusta Store"/>
    <s v="West"/>
    <s v="Georgia"/>
    <s v="Augusta"/>
    <s v="PRD3670"/>
    <x v="38"/>
    <x v="6"/>
    <d v="2026-03-15T00:00:00"/>
    <x v="2"/>
    <n v="134"/>
    <n v="308"/>
    <n v="446"/>
    <n v="-138"/>
    <n v="0.6905829596412556"/>
    <n v="0.44805194805194803"/>
    <s v="Stable"/>
    <s v="Understocked"/>
    <x v="2"/>
    <s v="Increase Safety Stock"/>
    <n v="45939.22"/>
  </r>
  <r>
    <s v="INVDEM000296"/>
    <s v="Walmart USA"/>
    <s v="ST418"/>
    <s v="Walmart Miami Store"/>
    <s v="Midwest"/>
    <s v="Florida"/>
    <s v="Miami"/>
    <s v="PRD5559"/>
    <x v="17"/>
    <x v="3"/>
    <d v="2025-06-18T00:00:00"/>
    <x v="4"/>
    <n v="431"/>
    <n v="700"/>
    <n v="849"/>
    <n v="-149"/>
    <n v="0.82449941107184921"/>
    <n v="0.21285714285714286"/>
    <s v="Stable"/>
    <s v="Understocked"/>
    <x v="5"/>
    <s v="Increase Safety Stock"/>
    <n v="116055.37"/>
  </r>
  <r>
    <s v="INVDEM000417"/>
    <s v="Walmart USA"/>
    <s v="ST552"/>
    <s v="Walmart Tampa Store"/>
    <s v="South"/>
    <s v="Florida"/>
    <s v="Tampa"/>
    <s v="PRD9547"/>
    <x v="10"/>
    <x v="2"/>
    <d v="2025-03-05T00:00:00"/>
    <x v="1"/>
    <n v="130"/>
    <n v="248"/>
    <n v="336"/>
    <n v="-88"/>
    <n v="0.73809523809523814"/>
    <n v="0.35483870967741937"/>
    <s v="Stable"/>
    <s v="Understocked"/>
    <x v="3"/>
    <s v="Increase Safety Stock"/>
    <n v="9778.6"/>
  </r>
  <r>
    <s v="INVDEM001694"/>
    <s v="Walmart USA"/>
    <s v="ST482"/>
    <s v="Walmart Albany Store"/>
    <s v="Northeast"/>
    <s v="New York"/>
    <s v="Albany"/>
    <s v="PRD2823"/>
    <x v="12"/>
    <x v="6"/>
    <d v="2026-02-17T00:00:00"/>
    <x v="0"/>
    <n v="242"/>
    <n v="173"/>
    <n v="242"/>
    <n v="-69"/>
    <n v="0.71487603305785119"/>
    <n v="0.39884393063583817"/>
    <s v="Stable"/>
    <s v="Stockout Risk"/>
    <x v="4"/>
    <s v="Increase Safety Stock"/>
    <n v="99009.46"/>
  </r>
  <r>
    <s v="INVDEM000938"/>
    <s v="Walmart USA"/>
    <s v="ST977"/>
    <s v="Walmart San Jose Store"/>
    <s v="West"/>
    <s v="California"/>
    <s v="San Jose"/>
    <s v="PRD2284"/>
    <x v="13"/>
    <x v="4"/>
    <d v="2025-07-08T00:00:00"/>
    <x v="1"/>
    <n v="1355"/>
    <n v="1401"/>
    <n v="1355"/>
    <n v="46"/>
    <n v="0.96605166051660518"/>
    <n v="-3.2833690221270521E-2"/>
    <s v="Stable"/>
    <s v="Stockout Risk"/>
    <x v="5"/>
    <s v="Increase Safety Stock"/>
    <n v="665142.4"/>
  </r>
  <r>
    <s v="INVDEM001496"/>
    <s v="Walmart USA"/>
    <s v="ST441"/>
    <s v="Walmart Peoria Store"/>
    <s v="West"/>
    <s v="Illinois"/>
    <s v="Peoria"/>
    <s v="PRD8017"/>
    <x v="16"/>
    <x v="5"/>
    <d v="2025-08-30T00:00:00"/>
    <x v="2"/>
    <n v="269"/>
    <n v="496"/>
    <n v="536"/>
    <n v="-40"/>
    <n v="0.92537313432835822"/>
    <n v="8.0645161290322578E-2"/>
    <s v="Stable"/>
    <s v="Understocked"/>
    <x v="4"/>
    <s v="Increase Safety Stock"/>
    <n v="44040.68"/>
  </r>
  <r>
    <s v="INVDEM000559"/>
    <s v="Walmart USA"/>
    <s v="ST622"/>
    <s v="Walmart Jacksonville Store"/>
    <s v="Midwest"/>
    <s v="Florida"/>
    <s v="Jacksonville"/>
    <s v="PRD4288"/>
    <x v="7"/>
    <x v="2"/>
    <d v="2025-06-11T00:00:00"/>
    <x v="4"/>
    <n v="75"/>
    <n v="608"/>
    <n v="748"/>
    <n v="-140"/>
    <n v="0.81283422459893051"/>
    <n v="0.23026315789473684"/>
    <s v="Stable"/>
    <s v="Understocked"/>
    <x v="1"/>
    <s v="Increase Safety Stock"/>
    <n v="2038.5"/>
  </r>
  <r>
    <s v="INVDEM001376"/>
    <s v="Walmart USA"/>
    <s v="ST426"/>
    <s v="Walmart San Diego Store"/>
    <s v="South"/>
    <s v="California"/>
    <s v="San Diego"/>
    <s v="PRD1684"/>
    <x v="31"/>
    <x v="3"/>
    <d v="2025-11-17T00:00:00"/>
    <x v="1"/>
    <n v="1010"/>
    <n v="943"/>
    <n v="1111"/>
    <n v="-168"/>
    <n v="0.84878487848784878"/>
    <n v="0.17815482502651114"/>
    <s v="Stable"/>
    <s v="Understocked"/>
    <x v="4"/>
    <s v="Increase Safety Stock"/>
    <n v="342551.6"/>
  </r>
  <r>
    <s v="INVDEM001720"/>
    <s v="Walmart USA"/>
    <s v="ST552"/>
    <s v="Walmart Los Angeles Store"/>
    <s v="Midwest"/>
    <s v="California"/>
    <s v="Los Angeles"/>
    <s v="PRD8605"/>
    <x v="20"/>
    <x v="0"/>
    <d v="2026-02-20T00:00:00"/>
    <x v="0"/>
    <n v="39"/>
    <n v="314"/>
    <n v="405"/>
    <n v="-91"/>
    <n v="0.77530864197530858"/>
    <n v="0.28980891719745222"/>
    <s v="Stable"/>
    <s v="Understocked"/>
    <x v="1"/>
    <s v="Increase Safety Stock"/>
    <n v="11652.42"/>
  </r>
  <r>
    <s v="INVDEM000691"/>
    <s v="Walmart USA"/>
    <s v="ST258"/>
    <s v="Walmart Savannah Store"/>
    <s v="West"/>
    <s v="Georgia"/>
    <s v="Savannah"/>
    <s v="PRD8150"/>
    <x v="20"/>
    <x v="0"/>
    <d v="2025-11-14T00:00:00"/>
    <x v="4"/>
    <n v="690"/>
    <n v="913"/>
    <n v="767"/>
    <n v="146"/>
    <n v="0.80964797913950459"/>
    <n v="-0.15991237677984665"/>
    <s v="Stable"/>
    <s v="Understocked"/>
    <x v="2"/>
    <s v="Increase Safety Stock"/>
    <n v="288344.09999999998"/>
  </r>
  <r>
    <s v="INVDEM001384"/>
    <s v="Walmart USA"/>
    <s v="ST676"/>
    <s v="Walmart Los Angeles Store"/>
    <s v="Midwest"/>
    <s v="California"/>
    <s v="Los Angeles"/>
    <s v="PRD6786"/>
    <x v="25"/>
    <x v="0"/>
    <d v="2025-01-01T00:00:00"/>
    <x v="4"/>
    <n v="218"/>
    <n v="639"/>
    <n v="705"/>
    <n v="-66"/>
    <n v="0.90638297872340423"/>
    <n v="0.10328638497652583"/>
    <s v="Stable"/>
    <s v="Understocked"/>
    <x v="0"/>
    <s v="Increase Safety Stock"/>
    <n v="542.82000000000005"/>
  </r>
  <r>
    <s v="INVDEM000028"/>
    <s v="Walmart USA"/>
    <s v="ST686"/>
    <s v="Walmart Cincinnati Store"/>
    <s v="South"/>
    <s v="Ohio"/>
    <s v="Cincinnati"/>
    <s v="PRD2426"/>
    <x v="38"/>
    <x v="6"/>
    <d v="2025-08-23T00:00:00"/>
    <x v="3"/>
    <n v="20"/>
    <n v="565"/>
    <n v="721"/>
    <n v="-156"/>
    <n v="0.78363384188626906"/>
    <n v="0.27610619469026548"/>
    <s v="Stable"/>
    <s v="Understocked"/>
    <x v="2"/>
    <s v="Increase Safety Stock"/>
    <n v="189533.48"/>
  </r>
  <r>
    <s v="INVDEM000236"/>
    <s v="Walmart USA"/>
    <s v="ST320"/>
    <s v="Walmart Atlanta Store"/>
    <s v="Northeast"/>
    <s v="Georgia"/>
    <s v="Atlanta"/>
    <s v="PRD8857"/>
    <x v="35"/>
    <x v="3"/>
    <d v="2025-07-02T00:00:00"/>
    <x v="0"/>
    <n v="70"/>
    <n v="1175"/>
    <n v="1162"/>
    <n v="13"/>
    <n v="0.98881239242685026"/>
    <n v="-1.1063829787234043E-2"/>
    <s v="Stable"/>
    <s v="Understocked"/>
    <x v="0"/>
    <s v="Increase Safety Stock"/>
    <n v="17299.8"/>
  </r>
  <r>
    <s v="INVDEM000912"/>
    <s v="Walmart USA"/>
    <s v="ST975"/>
    <s v="Walmart Cincinnati Store"/>
    <s v="Northeast"/>
    <s v="Ohio"/>
    <s v="Cincinnati"/>
    <s v="PRD2496"/>
    <x v="34"/>
    <x v="5"/>
    <d v="2025-04-10T00:00:00"/>
    <x v="2"/>
    <n v="999999"/>
    <n v="922"/>
    <n v="780"/>
    <n v="142"/>
    <n v="0.81794871794871793"/>
    <n v="-0.15401301518438179"/>
    <s v="Stable"/>
    <s v="Understocked"/>
    <x v="5"/>
    <s v="Increase Safety Stock"/>
    <n v="61460.1"/>
  </r>
  <r>
    <s v="INVDEM000141"/>
    <s v="Walmart USA"/>
    <s v="ST861"/>
    <s v="Walmart San Jose Store"/>
    <s v="West"/>
    <s v="California"/>
    <s v="San Jose"/>
    <s v="PRD6585"/>
    <x v="17"/>
    <x v="3"/>
    <d v="2025-03-09T00:00:00"/>
    <x v="3"/>
    <n v="515"/>
    <n v="527"/>
    <n v="515"/>
    <n v="12"/>
    <n v="0.97669902912621365"/>
    <n v="-2.2770398481973434E-2"/>
    <s v="Stable"/>
    <s v="Balanced"/>
    <x v="4"/>
    <s v="Maintain Current Plan"/>
    <n v="228484.9"/>
  </r>
  <r>
    <s v="INVDEM000316"/>
    <s v="Walmart USA"/>
    <s v="ST616"/>
    <s v="Walmart Chicago Store"/>
    <s v="West"/>
    <s v="Illinois"/>
    <s v="Chicago"/>
    <s v="PRD9807"/>
    <x v="26"/>
    <x v="2"/>
    <d v="2026-02-22T00:00:00"/>
    <x v="4"/>
    <n v="28"/>
    <n v="569"/>
    <n v="549"/>
    <n v="20"/>
    <n v="0.96357012750455373"/>
    <n v="-3.5149384885764502E-2"/>
    <s v="Stable"/>
    <s v="Understocked"/>
    <x v="2"/>
    <s v="Increase Safety Stock"/>
    <n v="7862.96"/>
  </r>
  <r>
    <s v="INVDEM001733"/>
    <s v="Walmart USA"/>
    <s v="ST181"/>
    <s v="Walmart Columbus Store"/>
    <s v="South"/>
    <s v="Ohio"/>
    <s v="Columbus"/>
    <s v="PRD1220"/>
    <x v="27"/>
    <x v="7"/>
    <d v="2025-09-23T00:00:00"/>
    <x v="3"/>
    <n v="559"/>
    <n v="647"/>
    <n v="559"/>
    <n v="88"/>
    <n v="0.84257602862254022"/>
    <n v="-0.13601236476043277"/>
    <s v="Stable"/>
    <s v="Stockout Risk"/>
    <x v="2"/>
    <s v="Increase Safety Stock"/>
    <n v="112554.65"/>
  </r>
  <r>
    <s v="INVDEM001423"/>
    <s v="Walmart USA"/>
    <s v="ST300"/>
    <s v="Walmart San Diego Store"/>
    <s v="Northeast"/>
    <s v="California"/>
    <s v="San Diego"/>
    <s v="PRD8473"/>
    <x v="30"/>
    <x v="0"/>
    <d v="2025-08-06T00:00:00"/>
    <x v="2"/>
    <n v="127"/>
    <n v="128"/>
    <n v="127"/>
    <n v="1"/>
    <n v="0.99212598425196852"/>
    <n v="-7.8125E-3"/>
    <s v="Stable"/>
    <s v="Balanced"/>
    <x v="1"/>
    <s v="Maintain Current Plan"/>
    <n v="1657.35"/>
  </r>
  <r>
    <s v="INVDEM002031"/>
    <s v="Walmart USA"/>
    <s v="ST300"/>
    <s v="Walmart Naperville Store"/>
    <s v="West"/>
    <s v="Illinois"/>
    <s v="Naperville"/>
    <s v="PRD8536"/>
    <x v="32"/>
    <x v="7"/>
    <d v="2025-12-01T00:00:00"/>
    <x v="1"/>
    <n v="716"/>
    <n v="933"/>
    <n v="1041"/>
    <n v="-108"/>
    <n v="0.89625360230547546"/>
    <n v="0.1157556270096463"/>
    <s v="Stable"/>
    <s v="Understocked"/>
    <x v="4"/>
    <s v="Increase Safety Stock"/>
    <n v="223843.08"/>
  </r>
  <r>
    <s v="INVDEM002023"/>
    <s v="Walmart USA"/>
    <s v="ST711"/>
    <s v="Walmart Peoria Store"/>
    <s v="Midwest"/>
    <s v="Illinois"/>
    <s v="Peoria"/>
    <s v="PRD1983"/>
    <x v="6"/>
    <x v="1"/>
    <d v="2026-05-14T00:00:00"/>
    <x v="1"/>
    <n v="197"/>
    <n v="987"/>
    <n v="1132"/>
    <n v="-145"/>
    <n v="0.87190812720848054"/>
    <n v="0.14690982776089159"/>
    <s v="Stable"/>
    <s v="Understocked"/>
    <x v="2"/>
    <s v="Increase Safety Stock"/>
    <n v="56665.08"/>
  </r>
  <r>
    <s v="INVDEM000982"/>
    <s v="Walmart USA"/>
    <s v="ST858"/>
    <s v="Walmart Macon Store"/>
    <s v="Northeast"/>
    <s v="Georgia"/>
    <s v="Macon"/>
    <s v="PRD3258"/>
    <x v="7"/>
    <x v="2"/>
    <d v="2025-06-19T00:00:00"/>
    <x v="2"/>
    <n v="102"/>
    <n v="375"/>
    <n v="321"/>
    <n v="54"/>
    <n v="0.83177570093457942"/>
    <n v="-0.14399999999999999"/>
    <s v="Stable"/>
    <s v="Understocked"/>
    <x v="5"/>
    <s v="Increase Safety Stock"/>
    <n v="10248.959999999999"/>
  </r>
  <r>
    <s v="INVDEM000747"/>
    <s v="Walmart USA"/>
    <s v="ST230"/>
    <s v="Walmart Jacksonville Store"/>
    <s v="Northeast"/>
    <s v="Florida"/>
    <s v="Jacksonville"/>
    <s v="PRD2566"/>
    <x v="35"/>
    <x v="3"/>
    <d v="2025-06-22T00:00:00"/>
    <x v="3"/>
    <n v="58"/>
    <n v="656"/>
    <n v="590"/>
    <n v="66"/>
    <n v="0.88813559322033897"/>
    <n v="-0.10060975609756098"/>
    <s v="Stable"/>
    <s v="Understocked"/>
    <x v="1"/>
    <s v="Increase Safety Stock"/>
    <n v="13083.06"/>
  </r>
  <r>
    <s v="INVDEM001922"/>
    <s v="Walmart USA"/>
    <s v="ST576"/>
    <s v="Walmart Cincinnati Store"/>
    <s v="South"/>
    <s v="Ohio"/>
    <s v="Cincinnati"/>
    <s v="PRD4005"/>
    <x v="8"/>
    <x v="5"/>
    <d v="2025-04-19T00:00:00"/>
    <x v="1"/>
    <n v="64"/>
    <n v="58"/>
    <n v="64"/>
    <n v="-6"/>
    <n v="0.90625"/>
    <n v="0.10344827586206896"/>
    <s v="Stable"/>
    <s v="Overstocked"/>
    <x v="3"/>
    <s v="Reduce Reorder Quantity"/>
    <n v="513.28"/>
  </r>
  <r>
    <s v="INVDEM001873"/>
    <s v="Walmart USA"/>
    <s v="ST810"/>
    <s v="Walmart Buffalo Store"/>
    <s v="South"/>
    <s v="New York"/>
    <s v="Buffalo"/>
    <s v="PRD5696"/>
    <x v="37"/>
    <x v="6"/>
    <d v="2026-03-03T00:00:00"/>
    <x v="1"/>
    <n v="103"/>
    <n v="1877"/>
    <n v="1707"/>
    <n v="170"/>
    <n v="0.90041007615700064"/>
    <n v="-9.0570058604155568E-2"/>
    <s v="Stable"/>
    <s v="Understocked"/>
    <x v="1"/>
    <s v="Increase Safety Stock"/>
    <n v="1686.11"/>
  </r>
  <r>
    <s v="INVDEM001772"/>
    <s v="Walmart USA"/>
    <s v="ST925"/>
    <s v="Walmart Toledo Store"/>
    <s v="West"/>
    <s v="Ohio"/>
    <s v="Toledo"/>
    <s v="PRD8676"/>
    <x v="27"/>
    <x v="7"/>
    <d v="2025-11-07T00:00:00"/>
    <x v="0"/>
    <n v="1014"/>
    <n v="1166"/>
    <n v="1119"/>
    <n v="47"/>
    <n v="0.95799821268990171"/>
    <n v="-4.0308747855917669E-2"/>
    <s v="Stable"/>
    <s v="Understocked"/>
    <x v="4"/>
    <s v="Increase Safety Stock"/>
    <n v="209178.06"/>
  </r>
  <r>
    <s v="INVDEM001017"/>
    <s v="Walmart USA"/>
    <s v="ST186"/>
    <s v="Walmart San Diego Store"/>
    <s v="South"/>
    <s v="California"/>
    <s v="San Diego"/>
    <s v="PRD1796"/>
    <x v="17"/>
    <x v="3"/>
    <d v="2026-04-05T00:00:00"/>
    <x v="3"/>
    <n v="443"/>
    <n v="363"/>
    <n v="443"/>
    <n v="-80"/>
    <n v="0.81941309255079009"/>
    <n v="0.22038567493112948"/>
    <s v="Stable"/>
    <s v="Stockout Risk"/>
    <x v="0"/>
    <s v="Increase Safety Stock"/>
    <n v="80918.38"/>
  </r>
  <r>
    <s v="INVDEM000388"/>
    <s v="Walmart USA"/>
    <s v="ST971"/>
    <s v="Walmart Columbus Store"/>
    <s v="Midwest"/>
    <s v="Ohio"/>
    <s v="Columbus"/>
    <s v="PRD5872"/>
    <x v="14"/>
    <x v="4"/>
    <d v="2025-01-08T00:00:00"/>
    <x v="2"/>
    <n v="335"/>
    <n v="618"/>
    <n v="492"/>
    <n v="126"/>
    <n v="0.74390243902439024"/>
    <n v="-0.20388349514563106"/>
    <s v="Stable"/>
    <s v="Understocked"/>
    <x v="0"/>
    <s v="Increase Safety Stock"/>
    <n v="130958.2"/>
  </r>
  <r>
    <s v="INVDEM000489"/>
    <s v="Walmart USA"/>
    <s v="ST914"/>
    <s v="Walmart Scottsdale Store"/>
    <s v="South"/>
    <s v="Arizona"/>
    <s v="Scottsdale"/>
    <s v="PRD8566"/>
    <x v="16"/>
    <x v="5"/>
    <d v="2025-05-02T00:00:00"/>
    <x v="4"/>
    <n v="77"/>
    <n v="203"/>
    <n v="213"/>
    <n v="-10"/>
    <n v="0.95305164319248825"/>
    <n v="4.9261083743842367E-2"/>
    <s v="Stable"/>
    <s v="Understocked"/>
    <x v="2"/>
    <s v="Increase Safety Stock"/>
    <n v="934.01"/>
  </r>
  <r>
    <s v="INVDEM000230"/>
    <s v="Walmart USA"/>
    <s v="ST493"/>
    <s v="Walmart New York City Store"/>
    <s v="Northeast"/>
    <s v="New York"/>
    <s v="New York City"/>
    <s v="PRD5963"/>
    <x v="23"/>
    <x v="1"/>
    <d v="2026-03-01T00:00:00"/>
    <x v="0"/>
    <n v="77"/>
    <n v="762"/>
    <n v="671"/>
    <n v="91"/>
    <n v="0.86438152011922509"/>
    <n v="-0.1194225721784777"/>
    <s v="Stable"/>
    <s v="Understocked"/>
    <x v="1"/>
    <s v="Increase Safety Stock"/>
    <n v="24053.67"/>
  </r>
  <r>
    <s v="INVDEM001766"/>
    <s v="Walmart USA"/>
    <s v="ST159"/>
    <s v="Walmart Cleveland Store"/>
    <s v="West"/>
    <s v="Ohio"/>
    <s v="Cleveland"/>
    <s v="PRD8415"/>
    <x v="8"/>
    <x v="5"/>
    <d v="2025-01-08T00:00:00"/>
    <x v="0"/>
    <n v="183"/>
    <n v="968"/>
    <n v="958"/>
    <n v="10"/>
    <n v="0.98956158663883087"/>
    <n v="-1.0330578512396695E-2"/>
    <s v="Stable"/>
    <s v="Understocked"/>
    <x v="3"/>
    <s v="Increase Safety Stock"/>
    <n v="31562.01"/>
  </r>
  <r>
    <s v="INVDEM000723"/>
    <s v="Walmart USA"/>
    <s v="ST326"/>
    <s v="Walmart Chicago Store"/>
    <s v="Northeast"/>
    <s v="Illinois"/>
    <s v="Chicago"/>
    <s v="PRD2155"/>
    <x v="15"/>
    <x v="7"/>
    <d v="2025-05-21T00:00:00"/>
    <x v="1"/>
    <n v="140"/>
    <n v="209"/>
    <n v="164"/>
    <n v="45"/>
    <n v="0.72560975609756095"/>
    <n v="-0.21531100478468901"/>
    <s v="Stable"/>
    <s v="Understocked"/>
    <x v="4"/>
    <s v="Increase Safety Stock"/>
    <n v="18138.400000000001"/>
  </r>
  <r>
    <s v="INVDEM001148"/>
    <s v="Walmart USA"/>
    <s v="ST524"/>
    <s v="Walmart Jacksonville Store"/>
    <s v="Northeast"/>
    <s v="Florida"/>
    <s v="Jacksonville"/>
    <s v="PRD3569"/>
    <x v="20"/>
    <x v="0"/>
    <d v="2025-08-22T00:00:00"/>
    <x v="1"/>
    <n v="140"/>
    <n v="191"/>
    <n v="167"/>
    <n v="24"/>
    <n v="0.85628742514970058"/>
    <n v="-0.1256544502617801"/>
    <s v="Stable"/>
    <s v="Stockout Risk"/>
    <x v="0"/>
    <s v="Increase Safety Stock"/>
    <n v="68904.2"/>
  </r>
  <r>
    <s v="INVDEM000625"/>
    <s v="Walmart USA"/>
    <s v="ST758"/>
    <s v="Walmart Atlanta Store"/>
    <s v="South"/>
    <s v="Georgia"/>
    <s v="Atlanta"/>
    <s v="PRD3560"/>
    <x v="33"/>
    <x v="6"/>
    <d v="2025-03-07T00:00:00"/>
    <x v="1"/>
    <n v="545"/>
    <n v="932"/>
    <n v="855"/>
    <n v="77"/>
    <n v="0.90994152046783627"/>
    <n v="-8.2618025751072965E-2"/>
    <s v="Stable"/>
    <s v="Understocked"/>
    <x v="5"/>
    <s v="Increase Safety Stock"/>
    <n v="165680"/>
  </r>
  <r>
    <s v="INVDEM000770"/>
    <s v="Walmart USA"/>
    <s v="ST758"/>
    <s v="Walmart Naperville Store"/>
    <s v="Northeast"/>
    <s v="Illinois"/>
    <s v="Naperville"/>
    <s v="PRD8439"/>
    <x v="9"/>
    <x v="5"/>
    <d v="2025-04-07T00:00:00"/>
    <x v="1"/>
    <n v="908"/>
    <n v="975"/>
    <n v="908"/>
    <n v="67"/>
    <n v="0.92621145374449343"/>
    <n v="-6.8717948717948715E-2"/>
    <s v="Stable"/>
    <s v="Balanced"/>
    <x v="2"/>
    <s v="Maintain Current Plan"/>
    <n v="48196.639999999999"/>
  </r>
  <r>
    <s v="INVDEM000259"/>
    <s v="Walmart USA"/>
    <s v="ST122"/>
    <s v="Walmart Orlando Store"/>
    <s v="Midwest"/>
    <s v="Florida"/>
    <s v="Orlando"/>
    <s v="PRD6755"/>
    <x v="16"/>
    <x v="5"/>
    <d v="2026-02-19T00:00:00"/>
    <x v="4"/>
    <n v="141"/>
    <n v="398"/>
    <n v="409"/>
    <n v="-11"/>
    <n v="0.97310513447432767"/>
    <n v="2.7638190954773871E-2"/>
    <s v="Stable"/>
    <s v="Understocked"/>
    <x v="3"/>
    <s v="Increase Safety Stock"/>
    <n v="45466.86"/>
  </r>
  <r>
    <s v="INVDEM000002"/>
    <s v="Walmart USA"/>
    <s v="ST238"/>
    <s v="Walmart Cincinnati Store"/>
    <s v="West"/>
    <s v="Ohio"/>
    <s v="Cincinnati"/>
    <s v="PRD7679"/>
    <x v="2"/>
    <x v="1"/>
    <d v="2026-02-13T00:00:00"/>
    <x v="0"/>
    <n v="488"/>
    <n v="493"/>
    <n v="488"/>
    <n v="5"/>
    <n v="0.98975409836065575"/>
    <n v="-1.0141987829614604E-2"/>
    <s v="Stable"/>
    <s v="Stockout Risk"/>
    <x v="2"/>
    <s v="Increase Safety Stock"/>
    <n v="195239.04000000001"/>
  </r>
  <r>
    <s v="INVDEM001996"/>
    <s v="Walmart USA"/>
    <s v="ST972"/>
    <s v="Walmart Miami Store"/>
    <s v="Midwest"/>
    <s v="Florida"/>
    <s v="Miami"/>
    <s v="PRD2751"/>
    <x v="2"/>
    <x v="7"/>
    <d v="2025-12-29T00:00:00"/>
    <x v="0"/>
    <n v="181"/>
    <n v="134"/>
    <n v="181"/>
    <n v="-47"/>
    <n v="0.74033149171270718"/>
    <n v="0.35074626865671643"/>
    <s v="Stable"/>
    <s v="Balanced"/>
    <x v="0"/>
    <s v="Maintain Current Plan"/>
    <n v="693.23"/>
  </r>
  <r>
    <s v="INVDEM001728"/>
    <s v="Walmart USA"/>
    <s v="ST308"/>
    <s v="Walmart Rochester Store"/>
    <s v="South"/>
    <s v="New York"/>
    <s v="Rochester"/>
    <s v="PRD1615"/>
    <x v="5"/>
    <x v="4"/>
    <d v="2026-02-06T00:00:00"/>
    <x v="0"/>
    <n v="35"/>
    <n v="241"/>
    <n v="325"/>
    <n v="-84"/>
    <n v="0.74153846153846148"/>
    <n v="0.34854771784232363"/>
    <s v="Stable"/>
    <s v="Understocked"/>
    <x v="3"/>
    <s v="Increase Safety Stock"/>
    <n v="2376.15"/>
  </r>
  <r>
    <s v="INVDEM000108"/>
    <s v="Walmart USA"/>
    <s v="ST751"/>
    <s v="Walmart New York City Store"/>
    <s v="Northeast"/>
    <s v="New York"/>
    <s v="New York City"/>
    <s v="PRD6581"/>
    <x v="37"/>
    <x v="6"/>
    <d v="2026-02-06T00:00:00"/>
    <x v="3"/>
    <n v="554"/>
    <n v="665"/>
    <n v="933"/>
    <n v="-268"/>
    <n v="0.71275455519828512"/>
    <n v="0.40300751879699248"/>
    <s v="Stable"/>
    <s v="Understocked"/>
    <x v="4"/>
    <s v="Increase Safety Stock"/>
    <n v="23040.86"/>
  </r>
  <r>
    <s v="INVDEM000775"/>
    <s v="Walmart USA"/>
    <s v="ST739"/>
    <s v="Walmart New York City Store"/>
    <s v="South"/>
    <s v="New York"/>
    <s v="New York City"/>
    <s v="PRD1704"/>
    <x v="0"/>
    <x v="0"/>
    <d v="2025-04-09T00:00:00"/>
    <x v="0"/>
    <n v="256"/>
    <n v="321"/>
    <n v="256"/>
    <n v="65"/>
    <n v="0.74609375"/>
    <n v="-0.20249221183800623"/>
    <s v="Stable"/>
    <s v="Balanced"/>
    <x v="2"/>
    <s v="Maintain Current Plan"/>
    <n v="16122.88"/>
  </r>
  <r>
    <s v="INVDEM000795"/>
    <s v="Walmart USA"/>
    <s v="ST565"/>
    <s v="Walmart San Diego Store"/>
    <s v="West"/>
    <s v="California"/>
    <s v="San Diego"/>
    <s v="PRD5703"/>
    <x v="24"/>
    <x v="6"/>
    <d v="2026-01-17T00:00:00"/>
    <x v="0"/>
    <n v="39"/>
    <n v="28"/>
    <n v="39"/>
    <n v="-11"/>
    <n v="0.71794871794871795"/>
    <n v="0.39285714285714285"/>
    <s v="Stable"/>
    <s v="Balanced"/>
    <x v="0"/>
    <s v="Maintain Current Plan"/>
    <n v="6255.6"/>
  </r>
  <r>
    <s v="INVDEM001113"/>
    <s v="Walmart USA"/>
    <s v="ST148"/>
    <s v="Walmart Buffalo Store"/>
    <s v="South"/>
    <s v="New York"/>
    <s v="Buffalo"/>
    <s v="PRD6324"/>
    <x v="13"/>
    <x v="4"/>
    <d v="2026-02-03T00:00:00"/>
    <x v="1"/>
    <n v="445"/>
    <n v="688"/>
    <n v="565"/>
    <n v="123"/>
    <n v="0.78230088495575223"/>
    <n v="-0.17877906976744187"/>
    <s v="Stable"/>
    <s v="Understocked"/>
    <x v="2"/>
    <s v="Increase Safety Stock"/>
    <n v="170777.65"/>
  </r>
  <r>
    <s v="INVDEM001796"/>
    <s v="Walmart USA"/>
    <s v="ST957"/>
    <s v="Walmart Cincinnati Store"/>
    <s v="West"/>
    <s v="Ohio"/>
    <s v="Cincinnati"/>
    <s v="PRD3518"/>
    <x v="21"/>
    <x v="1"/>
    <d v="2025-05-04T00:00:00"/>
    <x v="4"/>
    <n v="577"/>
    <n v="626"/>
    <n v="577"/>
    <n v="49"/>
    <n v="0.91507798960138653"/>
    <n v="-7.8274760383386585E-2"/>
    <s v="Stable"/>
    <s v="Balanced"/>
    <x v="0"/>
    <s v="Maintain Current Plan"/>
    <n v="268656.96999999997"/>
  </r>
  <r>
    <s v="INVDEM001632"/>
    <s v="Walmart USA"/>
    <s v="ST218"/>
    <s v="Walmart Columbus Store"/>
    <s v="West"/>
    <s v="Ohio"/>
    <s v="Columbus"/>
    <s v="PRD4828"/>
    <x v="4"/>
    <x v="3"/>
    <d v="2026-04-17T00:00:00"/>
    <x v="0"/>
    <n v="262"/>
    <n v="757"/>
    <n v="568"/>
    <n v="189"/>
    <n v="0.66725352112676051"/>
    <n v="-0.24966974900924702"/>
    <s v="Stable"/>
    <s v="Understocked"/>
    <x v="1"/>
    <s v="Increase Safety Stock"/>
    <n v="41602.980000000003"/>
  </r>
  <r>
    <s v="INVDEM000929"/>
    <s v="Walmart USA"/>
    <s v="ST386"/>
    <s v="Walmart Springfield Store"/>
    <s v="West"/>
    <s v="Illinois"/>
    <s v="Springfield"/>
    <s v="PRD8574"/>
    <x v="19"/>
    <x v="5"/>
    <d v="2025-07-03T00:00:00"/>
    <x v="0"/>
    <n v="196"/>
    <n v="397"/>
    <n v="411"/>
    <n v="-14"/>
    <n v="0.96593673965936744"/>
    <n v="3.5264483627204031E-2"/>
    <s v="Stable"/>
    <s v="Understocked"/>
    <x v="2"/>
    <s v="Increase Safety Stock"/>
    <n v="29478.400000000001"/>
  </r>
  <r>
    <s v="INVDEM001621"/>
    <s v="Walmart USA"/>
    <s v="ST682"/>
    <s v="Walmart Cincinnati Store"/>
    <s v="Northeast"/>
    <s v="Ohio"/>
    <s v="Cincinnati"/>
    <s v="PRD7610"/>
    <x v="24"/>
    <x v="6"/>
    <d v="2026-02-24T00:00:00"/>
    <x v="4"/>
    <n v="330"/>
    <n v="451"/>
    <n v="420"/>
    <n v="31"/>
    <n v="0.92619047619047623"/>
    <n v="-6.8736141906873618E-2"/>
    <s v="Stable"/>
    <s v="Understocked"/>
    <x v="4"/>
    <s v="Increase Safety Stock"/>
    <n v="68253.899999999994"/>
  </r>
  <r>
    <s v="INVDEM001278"/>
    <s v="Walmart USA"/>
    <s v="ST387"/>
    <s v="Walmart Toledo Store"/>
    <s v="Midwest"/>
    <s v="Ohio"/>
    <s v="Toledo"/>
    <s v="PRD7616"/>
    <x v="10"/>
    <x v="2"/>
    <d v="2025-09-28T00:00:00"/>
    <x v="3"/>
    <n v="647"/>
    <n v="1329"/>
    <n v="1347"/>
    <n v="-18"/>
    <n v="0.98663697104677062"/>
    <n v="1.3544018058690745E-2"/>
    <s v="Stable"/>
    <s v="Understocked"/>
    <x v="3"/>
    <s v="Increase Safety Stock"/>
    <n v="8430.41"/>
  </r>
  <r>
    <s v="INVDEM001259"/>
    <s v="Walmart USA"/>
    <s v="ST906"/>
    <s v="Walmart Los Angeles Store"/>
    <s v="Northeast"/>
    <s v="California"/>
    <s v="Los Angeles"/>
    <s v="PRD1436"/>
    <x v="23"/>
    <x v="1"/>
    <d v="2025-10-04T00:00:00"/>
    <x v="4"/>
    <n v="141"/>
    <n v="453"/>
    <n v="611"/>
    <n v="-158"/>
    <n v="0.74140752864157111"/>
    <n v="0.34878587196467992"/>
    <s v="Stable"/>
    <s v="Understocked"/>
    <x v="4"/>
    <s v="Increase Safety Stock"/>
    <n v="5098.5600000000004"/>
  </r>
  <r>
    <s v="INVDEM000645"/>
    <s v="Walmart USA"/>
    <s v="ST321"/>
    <s v="Walmart Columbus Store"/>
    <s v="Northeast"/>
    <s v="Ohio"/>
    <s v="Columbus"/>
    <s v="PRD8421"/>
    <x v="38"/>
    <x v="6"/>
    <d v="2025-03-30T00:00:00"/>
    <x v="1"/>
    <n v="427"/>
    <n v="666"/>
    <n v="611"/>
    <n v="55"/>
    <n v="0.90998363338788868"/>
    <n v="-8.2582582582582581E-2"/>
    <s v="Stable"/>
    <s v="Understocked"/>
    <x v="1"/>
    <s v="Increase Safety Stock"/>
    <n v="107364.88"/>
  </r>
  <r>
    <s v="INVDEM001342"/>
    <s v="Walmart USA"/>
    <s v="ST101"/>
    <s v="Walmart Atlanta Store"/>
    <s v="South"/>
    <s v="Georgia"/>
    <s v="Atlanta"/>
    <s v="PRD6548"/>
    <x v="36"/>
    <x v="7"/>
    <d v="2025-09-30T00:00:00"/>
    <x v="2"/>
    <n v="134"/>
    <n v="90"/>
    <n v="134"/>
    <n v="-44"/>
    <n v="0.67164179104477606"/>
    <n v="0.48888888888888887"/>
    <s v="Stable"/>
    <s v="Overstocked"/>
    <x v="2"/>
    <s v="Improve Forecast Model"/>
    <n v="35865.1"/>
  </r>
  <r>
    <s v="INVDEM001392"/>
    <s v="Walmart USA"/>
    <s v="ST902"/>
    <s v="Walmart Toledo Store"/>
    <s v="West"/>
    <s v="Ohio"/>
    <s v="Toledo"/>
    <s v="PRD9813"/>
    <x v="4"/>
    <x v="3"/>
    <d v="2026-04-09T00:00:00"/>
    <x v="3"/>
    <n v="703"/>
    <n v="1687"/>
    <n v="1307"/>
    <n v="380"/>
    <n v="0.70925784238714606"/>
    <n v="-0.22525192649673978"/>
    <s v="Stable"/>
    <s v="Understocked"/>
    <x v="1"/>
    <s v="Increase Safety Stock"/>
    <n v="2882.3"/>
  </r>
  <r>
    <s v="INVDEM001315"/>
    <s v="Walmart USA"/>
    <s v="ST713"/>
    <s v="Walmart Naperville Store"/>
    <s v="Midwest"/>
    <s v="Illinois"/>
    <s v="Naperville"/>
    <s v="PRD9877"/>
    <x v="38"/>
    <x v="6"/>
    <d v="2025-01-17T00:00:00"/>
    <x v="3"/>
    <n v="1343"/>
    <n v="1666"/>
    <n v="1936"/>
    <n v="-270"/>
    <n v="0.86053719008264462"/>
    <n v="0.16206482593037214"/>
    <s v="Stable"/>
    <s v="Understocked"/>
    <x v="3"/>
    <s v="Increase Safety Stock"/>
    <n v="529840.36"/>
  </r>
  <r>
    <s v="INVDEM001336"/>
    <s v="Walmart USA"/>
    <s v="ST525"/>
    <s v="Walmart Tampa Store"/>
    <s v="Midwest"/>
    <s v="Florida"/>
    <s v="Tampa"/>
    <s v="PRD1755"/>
    <x v="24"/>
    <x v="6"/>
    <d v="2026-03-29T00:00:00"/>
    <x v="0"/>
    <n v="802"/>
    <n v="746"/>
    <n v="803"/>
    <n v="-57"/>
    <n v="0.92901618929016183"/>
    <n v="7.6407506702412864E-2"/>
    <s v="Stable"/>
    <s v="Stockout Risk"/>
    <x v="2"/>
    <s v="Increase Safety Stock"/>
    <n v="146204.6"/>
  </r>
  <r>
    <s v="INVDEM001009"/>
    <s v="Walmart USA"/>
    <s v="ST351"/>
    <s v="Walmart Dallas Store"/>
    <s v="Midwest"/>
    <s v="Texas"/>
    <s v="Dallas"/>
    <s v="PRD6742"/>
    <x v="25"/>
    <x v="0"/>
    <d v="2025-12-04T00:00:00"/>
    <x v="2"/>
    <n v="123"/>
    <n v="594"/>
    <n v="452"/>
    <n v="142"/>
    <n v="0.68584070796460184"/>
    <n v="-0.23905723905723905"/>
    <s v="Stable"/>
    <s v="Understocked"/>
    <x v="2"/>
    <s v="Increase Safety Stock"/>
    <n v="7038.06"/>
  </r>
  <r>
    <s v="INVDEM000047"/>
    <s v="Walmart USA"/>
    <s v="ST763"/>
    <s v="Walmart New York City Store"/>
    <s v="West"/>
    <s v="New York"/>
    <s v="New York City"/>
    <s v="PRD4401"/>
    <x v="15"/>
    <x v="7"/>
    <d v="2026-02-13T00:00:00"/>
    <x v="4"/>
    <n v="115"/>
    <n v="145"/>
    <n v="115"/>
    <n v="30"/>
    <n v="0.73913043478260865"/>
    <n v="-0.20689655172413793"/>
    <s v="Stable"/>
    <s v="Balanced"/>
    <x v="5"/>
    <s v="Maintain Current Plan"/>
    <n v="15643.45"/>
  </r>
  <r>
    <s v="INVDEM001099"/>
    <s v="Walmart USA"/>
    <s v="ST841"/>
    <s v="Walmart Tampa Store"/>
    <s v="South"/>
    <s v="Florida"/>
    <s v="Tampa"/>
    <s v="PRD4050"/>
    <x v="37"/>
    <x v="6"/>
    <d v="2025-08-19T00:00:00"/>
    <x v="0"/>
    <n v="124"/>
    <n v="974"/>
    <n v="904"/>
    <n v="70"/>
    <n v="0.92256637168141598"/>
    <n v="-7.1868583162217656E-2"/>
    <s v="Stable"/>
    <s v="Understocked"/>
    <x v="3"/>
    <s v="Increase Safety Stock"/>
    <n v="30649.08"/>
  </r>
  <r>
    <s v="INVDEM001666"/>
    <s v="Walmart USA"/>
    <s v="ST786"/>
    <s v="Walmart Cincinnati Store"/>
    <s v="Northeast"/>
    <s v="Ohio"/>
    <s v="Cincinnati"/>
    <s v="PRD2380"/>
    <x v="8"/>
    <x v="5"/>
    <d v="2026-04-24T00:00:00"/>
    <x v="0"/>
    <n v="230"/>
    <n v="167"/>
    <n v="230"/>
    <n v="-63"/>
    <n v="0.72608695652173916"/>
    <n v="0.3772455089820359"/>
    <s v="Stable"/>
    <s v="Stockout Risk"/>
    <x v="5"/>
    <s v="Increase Safety Stock"/>
    <n v="1384.6"/>
  </r>
  <r>
    <s v="INVDEM000473"/>
    <s v="Walmart USA"/>
    <s v="ST104"/>
    <s v="Walmart Cleveland Store"/>
    <s v="West"/>
    <s v="Ohio"/>
    <s v="Cleveland"/>
    <s v="PRD4586"/>
    <x v="14"/>
    <x v="4"/>
    <d v="2025-05-27T00:00:00"/>
    <x v="4"/>
    <n v="36"/>
    <n v="25"/>
    <n v="36"/>
    <n v="-11"/>
    <n v="0.69444444444444442"/>
    <n v="0.44"/>
    <s v="Stable"/>
    <s v="Overstocked"/>
    <x v="0"/>
    <s v="Reduce Reorder Quantity"/>
    <n v="13340.88"/>
  </r>
  <r>
    <s v="INVDEM001266"/>
    <s v="Walmart USA"/>
    <s v="ST708"/>
    <s v="Walmart Toledo Store"/>
    <s v="Midwest"/>
    <s v="Ohio"/>
    <s v="Toledo"/>
    <s v="PRD9400"/>
    <x v="17"/>
    <x v="3"/>
    <d v="2025-12-14T00:00:00"/>
    <x v="2"/>
    <n v="57"/>
    <n v="74"/>
    <n v="57"/>
    <n v="17"/>
    <n v="0.70175438596491224"/>
    <n v="-0.22972972972972974"/>
    <s v="Stable"/>
    <s v="Overstocked"/>
    <x v="4"/>
    <s v="Reduce Reorder Quantity"/>
    <n v="18890.37"/>
  </r>
  <r>
    <s v="INVDEM000608"/>
    <s v="Walmart USA"/>
    <s v="ST963"/>
    <s v="Walmart Houston Store"/>
    <s v="South"/>
    <s v="Texas"/>
    <s v="Houston"/>
    <s v="PRD3346"/>
    <x v="20"/>
    <x v="0"/>
    <d v="2026-03-05T00:00:00"/>
    <x v="1"/>
    <n v="149"/>
    <n v="157"/>
    <n v="149"/>
    <n v="8"/>
    <n v="0.94630872483221473"/>
    <n v="-5.0955414012738856E-2"/>
    <s v="Stable"/>
    <s v="Balanced"/>
    <x v="1"/>
    <s v="Maintain Current Plan"/>
    <n v="18571.36"/>
  </r>
  <r>
    <s v="INVDEM001522"/>
    <s v="Walmart USA"/>
    <s v="ST945"/>
    <s v="Walmart Atlanta Store"/>
    <s v="Midwest"/>
    <s v="Georgia"/>
    <s v="Atlanta"/>
    <s v="PRD2719"/>
    <x v="39"/>
    <x v="7"/>
    <d v="2026-01-14T00:00:00"/>
    <x v="4"/>
    <n v="34"/>
    <n v="28"/>
    <n v="34"/>
    <n v="-6"/>
    <n v="0.82352941176470584"/>
    <n v="0.21428571428571427"/>
    <s v="Stable"/>
    <s v="Balanced"/>
    <x v="0"/>
    <s v="Maintain Current Plan"/>
    <n v="8664.2199999999993"/>
  </r>
  <r>
    <s v="INVDEM000882"/>
    <s v="Walmart USA"/>
    <s v="ST687"/>
    <s v="Walmart Macon Store"/>
    <s v="West"/>
    <s v="Georgia"/>
    <s v="Macon"/>
    <s v="PRD5175"/>
    <x v="34"/>
    <x v="5"/>
    <d v="2026-02-12T00:00:00"/>
    <x v="0"/>
    <n v="86"/>
    <n v="69"/>
    <n v="86"/>
    <n v="-17"/>
    <n v="0.80232558139534882"/>
    <n v="0.24637681159420291"/>
    <s v="Stable"/>
    <s v="Balanced"/>
    <x v="3"/>
    <s v="Reduce Reorder Quantity"/>
    <n v="12487.2"/>
  </r>
  <r>
    <s v="INVDEM001053"/>
    <s v="Walmart USA"/>
    <s v="ST855"/>
    <s v="Walmart San Diego Store"/>
    <s v="Midwest"/>
    <s v="California"/>
    <s v="San Diego"/>
    <s v="PRD8047"/>
    <x v="35"/>
    <x v="3"/>
    <d v="2025-05-26T00:00:00"/>
    <x v="2"/>
    <n v="787"/>
    <n v="691"/>
    <n v="881"/>
    <n v="-190"/>
    <n v="0.78433598183881958"/>
    <n v="0.27496382054992763"/>
    <s v="Stable"/>
    <s v="Understocked"/>
    <x v="4"/>
    <s v="Increase Safety Stock"/>
    <n v="126958.84"/>
  </r>
  <r>
    <s v="INVDEM001792"/>
    <s v="Walmart USA"/>
    <s v="ST580"/>
    <s v="Walmart Tampa Store"/>
    <s v="South"/>
    <s v="Florida"/>
    <s v="Tampa"/>
    <s v="PRD8836"/>
    <x v="15"/>
    <x v="7"/>
    <d v="2026-04-16T00:00:00"/>
    <x v="3"/>
    <n v="167"/>
    <n v="1697"/>
    <n v="1287"/>
    <n v="410"/>
    <n v="0.68142968142968141"/>
    <n v="-0.24160282852091927"/>
    <s v="Stable"/>
    <s v="Understocked"/>
    <x v="5"/>
    <s v="Increase Safety Stock"/>
    <n v="2984.29"/>
  </r>
  <r>
    <s v="INVDEM000621"/>
    <s v="Walmart USA"/>
    <s v="ST754"/>
    <s v="Walmart Los Angeles Store"/>
    <s v="West"/>
    <s v="California"/>
    <s v="Los Angeles"/>
    <s v="PRD7508"/>
    <x v="37"/>
    <x v="6"/>
    <d v="2026-02-08T00:00:00"/>
    <x v="0"/>
    <n v="162"/>
    <n v="216"/>
    <n v="203"/>
    <n v="13"/>
    <n v="0.93596059113300489"/>
    <n v="-6.0185185185185182E-2"/>
    <s v="Stable"/>
    <s v="Understocked"/>
    <x v="5"/>
    <s v="Increase Safety Stock"/>
    <n v="16003.98"/>
  </r>
  <r>
    <s v="INVDEM000641"/>
    <s v="Walmart USA"/>
    <s v="ST953"/>
    <s v="Walmart Augusta Store"/>
    <s v="Northeast"/>
    <s v="Georgia"/>
    <s v="Augusta"/>
    <s v="PRD9674"/>
    <x v="4"/>
    <x v="3"/>
    <d v="2025-03-03T00:00:00"/>
    <x v="1"/>
    <n v="268"/>
    <n v="335"/>
    <n v="321"/>
    <n v="14"/>
    <n v="0.95638629283489096"/>
    <n v="-4.1791044776119404E-2"/>
    <s v="Stable"/>
    <s v="Understocked"/>
    <x v="2"/>
    <s v="Increase Safety Stock"/>
    <n v="102622.56"/>
  </r>
  <r>
    <s v="INVDEM000575"/>
    <s v="Walmart USA"/>
    <s v="ST781"/>
    <s v="Walmart San Antonio Store"/>
    <s v="Northeast"/>
    <s v="Texas"/>
    <s v="San Antonio"/>
    <s v="PRD2981"/>
    <x v="20"/>
    <x v="0"/>
    <d v="2025-04-30T00:00:00"/>
    <x v="3"/>
    <n v="662"/>
    <n v="752"/>
    <n v="662"/>
    <n v="90"/>
    <n v="0.86404833836858008"/>
    <n v="-0.11968085106382979"/>
    <s v="Stable"/>
    <s v="Stockout Risk"/>
    <x v="1"/>
    <s v="Increase Safety Stock"/>
    <n v="122661.98"/>
  </r>
  <r>
    <s v="INVDEM000909"/>
    <s v="Walmart USA"/>
    <s v="ST780"/>
    <s v="Walmart Naperville Store"/>
    <s v="West"/>
    <s v="Illinois"/>
    <s v="Naperville"/>
    <s v="PRD3635"/>
    <x v="27"/>
    <x v="7"/>
    <d v="2025-02-24T00:00:00"/>
    <x v="4"/>
    <n v="117"/>
    <n v="351"/>
    <n v="537"/>
    <n v="-186"/>
    <n v="0.65363128491620115"/>
    <n v="0.52991452991452992"/>
    <s v="Unstable"/>
    <s v="Understocked"/>
    <x v="0"/>
    <s v="Increase Safety Stock"/>
    <n v="44208.45"/>
  </r>
  <r>
    <s v="INVDEM000338"/>
    <s v="Walmart USA"/>
    <s v="ST528"/>
    <s v="Walmart San Diego Store"/>
    <s v="South"/>
    <s v="California"/>
    <s v="San Diego"/>
    <s v="PRD5553"/>
    <x v="6"/>
    <x v="1"/>
    <d v="2025-10-02T00:00:00"/>
    <x v="4"/>
    <n v="307"/>
    <n v="324"/>
    <n v="307"/>
    <n v="17"/>
    <n v="0.94462540716612375"/>
    <n v="-5.2469135802469133E-2"/>
    <s v="Stable"/>
    <s v="Balanced"/>
    <x v="1"/>
    <s v="Maintain Current Plan"/>
    <n v="117393.73"/>
  </r>
  <r>
    <s v="INVDEM000946"/>
    <s v="Walmart USA"/>
    <s v="ST767"/>
    <s v="Walmart Chicago Store"/>
    <s v="South"/>
    <s v="Illinois"/>
    <s v="Chicago"/>
    <s v="PRD6309"/>
    <x v="32"/>
    <x v="7"/>
    <d v="2025-12-28T00:00:00"/>
    <x v="0"/>
    <n v="161"/>
    <n v="205"/>
    <n v="161"/>
    <n v="44"/>
    <n v="0.72670807453416142"/>
    <n v="-0.21463414634146341"/>
    <s v="Stable"/>
    <s v="Balanced"/>
    <x v="2"/>
    <s v="Maintain Current Plan"/>
    <n v="39654.300000000003"/>
  </r>
  <r>
    <s v="INVDEM001590"/>
    <s v="Walmart USA"/>
    <s v="ST404"/>
    <s v="Walmart Buffalo Store"/>
    <s v="South"/>
    <s v="New York"/>
    <s v="Buffalo"/>
    <s v="PRD1725"/>
    <x v="25"/>
    <x v="0"/>
    <d v="2026-02-18T00:00:00"/>
    <x v="1"/>
    <n v="703"/>
    <n v="661"/>
    <n v="703"/>
    <n v="-42"/>
    <n v="0.94025604551920339"/>
    <n v="6.3540090771558241E-2"/>
    <s v="Stable"/>
    <s v="Stockout Risk"/>
    <x v="4"/>
    <s v="Increase Safety Stock"/>
    <n v="165472.14000000001"/>
  </r>
  <r>
    <s v="INVDEM000676"/>
    <s v="Walmart USA"/>
    <s v="ST490"/>
    <s v="Walmart Orlando Store"/>
    <s v="West"/>
    <s v="Florida"/>
    <s v="Orlando"/>
    <s v="PRD4734"/>
    <x v="6"/>
    <x v="1"/>
    <d v="2025-09-24T00:00:00"/>
    <x v="1"/>
    <n v="315"/>
    <n v="447"/>
    <n v="412"/>
    <n v="35"/>
    <n v="0.91504854368932043"/>
    <n v="-7.829977628635347E-2"/>
    <s v="Stable"/>
    <s v="Understocked"/>
    <x v="1"/>
    <s v="Increase Safety Stock"/>
    <n v="107745.75"/>
  </r>
  <r>
    <s v="INVDEM000463"/>
    <s v="Walmart USA"/>
    <s v="ST647"/>
    <s v="Walmart Miami Store"/>
    <s v="West"/>
    <s v="Florida"/>
    <s v="Miami"/>
    <s v="PRD3971"/>
    <x v="12"/>
    <x v="6"/>
    <d v="2025-07-01T00:00:00"/>
    <x v="0"/>
    <n v="1202"/>
    <n v="1676"/>
    <n v="1301"/>
    <n v="375"/>
    <n v="0.71176018447348199"/>
    <n v="-0.22374701670644392"/>
    <s v="Stable"/>
    <s v="Understocked"/>
    <x v="5"/>
    <s v="Increase Safety Stock"/>
    <n v="196154.38"/>
  </r>
  <r>
    <s v="INVDEM001232"/>
    <s v="Walmart USA"/>
    <s v="ST580"/>
    <s v="Walmart Jacksonville Store"/>
    <s v="Northeast"/>
    <s v="Florida"/>
    <s v="Jacksonville"/>
    <s v="PRD7564"/>
    <x v="23"/>
    <x v="1"/>
    <d v="2026-02-17T00:00:00"/>
    <x v="1"/>
    <n v="660"/>
    <n v="861"/>
    <n v="660"/>
    <n v="201"/>
    <n v="0.69545454545454544"/>
    <n v="-0.23344947735191637"/>
    <s v="Stable"/>
    <s v="Stockout Risk"/>
    <x v="5"/>
    <s v="Increase Safety Stock"/>
    <n v="101943.6"/>
  </r>
  <r>
    <s v="INVDEM000947"/>
    <s v="Walmart USA"/>
    <s v="ST739"/>
    <s v="Walmart Springfield Store"/>
    <s v="West"/>
    <s v="Illinois"/>
    <s v="Springfield"/>
    <s v="PRD5191"/>
    <x v="8"/>
    <x v="5"/>
    <d v="2025-08-05T00:00:00"/>
    <x v="4"/>
    <n v="999999"/>
    <n v="476"/>
    <n v="618"/>
    <n v="-142"/>
    <n v="0.77022653721682843"/>
    <n v="0.29831932773109243"/>
    <s v="Stable"/>
    <s v="Balanced"/>
    <x v="0"/>
    <s v="Maintain Current Plan"/>
    <n v="4987.26"/>
  </r>
  <r>
    <s v="INVDEM000094"/>
    <s v="Walmart USA"/>
    <s v="ST105"/>
    <s v="Walmart Cincinnati Store"/>
    <s v="West"/>
    <s v="Ohio"/>
    <s v="Cincinnati"/>
    <s v="PRD8812"/>
    <x v="8"/>
    <x v="4"/>
    <d v="2025-05-26T00:00:00"/>
    <x v="0"/>
    <n v="120"/>
    <n v="458"/>
    <n v="378"/>
    <n v="80"/>
    <n v="0.78835978835978837"/>
    <n v="-0.17467248908296942"/>
    <s v="Stable"/>
    <s v="Understocked"/>
    <x v="1"/>
    <s v="Increase Safety Stock"/>
    <n v="3451.2"/>
  </r>
  <r>
    <s v="INVDEM000987"/>
    <s v="Walmart USA"/>
    <s v="ST907"/>
    <s v="Walmart Orlando Store"/>
    <s v="South"/>
    <s v="Florida"/>
    <s v="Orlando"/>
    <s v="PRD2373"/>
    <x v="23"/>
    <x v="1"/>
    <d v="2025-01-15T00:00:00"/>
    <x v="4"/>
    <n v="55"/>
    <n v="67"/>
    <n v="82"/>
    <n v="-15"/>
    <n v="0.81707317073170738"/>
    <n v="0.22388059701492538"/>
    <s v="Stable"/>
    <s v="Understocked"/>
    <x v="2"/>
    <s v="Increase Safety Stock"/>
    <n v="27192"/>
  </r>
  <r>
    <s v="INVDEM001969"/>
    <s v="Walmart USA"/>
    <s v="ST464"/>
    <s v="Walmart Los Angeles Store"/>
    <s v="South"/>
    <s v="California"/>
    <s v="Los Angeles"/>
    <s v="PRD6084"/>
    <x v="18"/>
    <x v="2"/>
    <d v="2025-04-12T00:00:00"/>
    <x v="2"/>
    <n v="207"/>
    <n v="720"/>
    <n v="578"/>
    <n v="142"/>
    <n v="0.75432525951557095"/>
    <n v="-0.19722222222222222"/>
    <s v="Stable"/>
    <s v="Understocked"/>
    <x v="1"/>
    <s v="Increase Safety Stock"/>
    <n v="3171.24"/>
  </r>
  <r>
    <s v="INVDEM000649"/>
    <s v="Walmart USA"/>
    <s v="ST573"/>
    <s v="Walmart Phoenix Store"/>
    <s v="South"/>
    <s v="Arizona"/>
    <s v="Phoenix"/>
    <s v="PRD3608"/>
    <x v="11"/>
    <x v="4"/>
    <d v="2025-05-14T00:00:00"/>
    <x v="0"/>
    <n v="727"/>
    <n v="651"/>
    <n v="961"/>
    <n v="-310"/>
    <n v="0.67741935483870974"/>
    <n v="0.47619047619047616"/>
    <s v="Stable"/>
    <s v="Understocked"/>
    <x v="4"/>
    <s v="Increase Safety Stock"/>
    <n v="140136.51999999999"/>
  </r>
  <r>
    <s v="INVDEM000711"/>
    <s v="Walmart USA"/>
    <s v="ST359"/>
    <s v="Walmart Buffalo Store"/>
    <s v="South"/>
    <s v="New York"/>
    <s v="Buffalo"/>
    <s v="PRD2396"/>
    <x v="16"/>
    <x v="5"/>
    <d v="2026-01-09T00:00:00"/>
    <x v="2"/>
    <n v="194"/>
    <n v="327"/>
    <n v="297"/>
    <n v="30"/>
    <n v="0.89898989898989901"/>
    <n v="-9.1743119266055051E-2"/>
    <s v="Stable"/>
    <s v="Understocked"/>
    <x v="5"/>
    <s v="Increase Safety Stock"/>
    <n v="62568.88"/>
  </r>
  <r>
    <s v="INVDEM000378"/>
    <s v="Walmart USA"/>
    <s v="ST864"/>
    <s v="Walmart San Antonio Store"/>
    <s v="West"/>
    <s v="Texas"/>
    <s v="San Antonio"/>
    <s v="PRD9502"/>
    <x v="38"/>
    <x v="6"/>
    <d v="2025-06-11T00:00:00"/>
    <x v="2"/>
    <n v="249"/>
    <n v="277"/>
    <n v="249"/>
    <n v="28"/>
    <n v="0.8875502008032129"/>
    <n v="-0.10108303249097472"/>
    <s v="Stable"/>
    <s v="Balanced"/>
    <x v="4"/>
    <s v="Maintain Current Plan"/>
    <n v="112615.23"/>
  </r>
  <r>
    <s v="INVDEM001254"/>
    <s v="Walmart USA"/>
    <s v="ST318"/>
    <s v="Walmart Orlando Store"/>
    <s v="West"/>
    <s v="Florida"/>
    <s v="Orlando"/>
    <s v="PRD1107"/>
    <x v="18"/>
    <x v="2"/>
    <d v="2025-02-27T00:00:00"/>
    <x v="1"/>
    <n v="124"/>
    <n v="257"/>
    <n v="301"/>
    <n v="-44"/>
    <n v="0.85382059800664445"/>
    <n v="0.17120622568093385"/>
    <s v="Stable"/>
    <s v="Understocked"/>
    <x v="2"/>
    <s v="Increase Safety Stock"/>
    <n v="34543.919999999998"/>
  </r>
  <r>
    <s v="INVDEM000487"/>
    <s v="Walmart USA"/>
    <s v="ST751"/>
    <s v="Walmart Miami Store"/>
    <s v="Midwest"/>
    <s v="Florida"/>
    <s v="Miami"/>
    <s v="PRD8006"/>
    <x v="8"/>
    <x v="5"/>
    <d v="2025-01-16T00:00:00"/>
    <x v="3"/>
    <n v="206"/>
    <n v="451"/>
    <n v="623"/>
    <n v="-172"/>
    <n v="0.72391653290529701"/>
    <n v="0.38137472283813745"/>
    <s v="Stable"/>
    <s v="Understocked"/>
    <x v="2"/>
    <s v="Increase Safety Stock"/>
    <n v="35114.76"/>
  </r>
  <r>
    <s v="INVDEM000504"/>
    <s v="Walmart USA"/>
    <s v="ST684"/>
    <s v="Walmart Scottsdale Store"/>
    <s v="West"/>
    <s v="Arizona"/>
    <s v="Scottsdale"/>
    <s v="PRD5030"/>
    <x v="33"/>
    <x v="6"/>
    <d v="2025-02-02T00:00:00"/>
    <x v="3"/>
    <n v="422"/>
    <n v="1122"/>
    <n v="996"/>
    <n v="126"/>
    <n v="0.87349397590361444"/>
    <n v="-0.11229946524064172"/>
    <s v="Stable"/>
    <s v="Understocked"/>
    <x v="1"/>
    <s v="Increase Safety Stock"/>
    <n v="79365.539999999994"/>
  </r>
  <r>
    <s v="INVDEM001718"/>
    <s v="Walmart USA"/>
    <s v="ST548"/>
    <s v="Walmart Toledo Store"/>
    <s v="Northeast"/>
    <s v="Ohio"/>
    <s v="Toledo"/>
    <s v="PRD3293"/>
    <x v="27"/>
    <x v="7"/>
    <d v="2025-10-24T00:00:00"/>
    <x v="4"/>
    <n v="28"/>
    <n v="897"/>
    <n v="708"/>
    <n v="189"/>
    <n v="0.73305084745762716"/>
    <n v="-0.21070234113712374"/>
    <s v="Stable"/>
    <s v="Understocked"/>
    <x v="1"/>
    <s v="Increase Safety Stock"/>
    <n v="4161.08"/>
  </r>
  <r>
    <s v="INVDEM001141"/>
    <s v="Walmart USA"/>
    <s v="ST151"/>
    <s v="Walmart Buffalo Store"/>
    <s v="South"/>
    <s v="New York"/>
    <s v="Buffalo"/>
    <s v="PRD5480"/>
    <x v="19"/>
    <x v="5"/>
    <d v="2026-01-12T00:00:00"/>
    <x v="3"/>
    <n v="178"/>
    <n v="758"/>
    <n v="683"/>
    <n v="75"/>
    <n v="0.89019033674963399"/>
    <n v="-9.894459102902374E-2"/>
    <s v="Stable"/>
    <s v="Understocked"/>
    <x v="3"/>
    <s v="Increase Safety Stock"/>
    <n v="66450.960000000006"/>
  </r>
  <r>
    <s v="INVDEM001419"/>
    <s v="Walmart USA"/>
    <s v="ST376"/>
    <s v="Walmart San Jose Store"/>
    <s v="Midwest"/>
    <s v="California"/>
    <s v="San Jose"/>
    <s v="PRD5210"/>
    <x v="10"/>
    <x v="2"/>
    <d v="2025-06-18T00:00:00"/>
    <x v="3"/>
    <n v="1201"/>
    <n v="1246"/>
    <n v="1329"/>
    <n v="-83"/>
    <n v="0.93754702784048161"/>
    <n v="6.66131621187801E-2"/>
    <s v="Stable"/>
    <s v="Understocked"/>
    <x v="0"/>
    <s v="Increase Safety Stock"/>
    <n v="106144.38"/>
  </r>
  <r>
    <s v="INVDEM001980"/>
    <s v="Walmart USA"/>
    <s v="ST619"/>
    <s v="Walmart Augusta Store"/>
    <s v="Northeast"/>
    <s v="Georgia"/>
    <s v="Augusta"/>
    <s v="PRD4552"/>
    <x v="22"/>
    <x v="1"/>
    <d v="2025-10-24T00:00:00"/>
    <x v="2"/>
    <n v="476"/>
    <n v="859"/>
    <n v="1110"/>
    <n v="-251"/>
    <n v="0.77387387387387385"/>
    <n v="0.29220023282887075"/>
    <s v="Stable"/>
    <s v="Understocked"/>
    <x v="5"/>
    <s v="Increase Safety Stock"/>
    <n v="112050.4"/>
  </r>
  <r>
    <s v="INVDEM000355"/>
    <s v="Walmart USA"/>
    <s v="ST523"/>
    <s v="Walmart Scottsdale Store"/>
    <s v="Northeast"/>
    <s v="Arizona"/>
    <s v="Scottsdale"/>
    <s v="PRD5290"/>
    <x v="32"/>
    <x v="7"/>
    <d v="2025-04-02T00:00:00"/>
    <x v="3"/>
    <n v="2045"/>
    <n v="2392"/>
    <n v="2045"/>
    <n v="347"/>
    <n v="0.83031784841075795"/>
    <n v="-0.14506688963210701"/>
    <s v="Stable"/>
    <s v="Balanced"/>
    <x v="0"/>
    <s v="Maintain Current Plan"/>
    <n v="875096.4"/>
  </r>
  <r>
    <s v="INVDEM000583"/>
    <s v="Walmart USA"/>
    <s v="ST987"/>
    <s v="Walmart San Jose Store"/>
    <s v="Northeast"/>
    <s v="California"/>
    <s v="San Jose"/>
    <s v="PRD4079"/>
    <x v="0"/>
    <x v="0"/>
    <d v="2026-03-30T00:00:00"/>
    <x v="0"/>
    <n v="283"/>
    <n v="227"/>
    <n v="283"/>
    <n v="-56"/>
    <n v="0.80212014134275622"/>
    <n v="0.24669603524229075"/>
    <s v="Stable"/>
    <s v="Balanced"/>
    <x v="3"/>
    <s v="Maintain Current Plan"/>
    <n v="46018.63"/>
  </r>
  <r>
    <s v="INVDEM001531"/>
    <s v="Walmart USA"/>
    <s v="ST990"/>
    <s v="Walmart Rochester Store"/>
    <s v="Midwest"/>
    <s v="New York"/>
    <s v="Rochester"/>
    <s v="PRD3066"/>
    <x v="32"/>
    <x v="7"/>
    <d v="2026-02-15T00:00:00"/>
    <x v="2"/>
    <n v="438"/>
    <n v="998"/>
    <n v="789"/>
    <n v="209"/>
    <n v="0.73510773130544993"/>
    <n v="-0.20941883767535069"/>
    <s v="Stable"/>
    <s v="Understocked"/>
    <x v="5"/>
    <s v="Increase Safety Stock"/>
    <n v="166212.24"/>
  </r>
  <r>
    <s v="INVDEM000727"/>
    <s v="Walmart USA"/>
    <s v="ST706"/>
    <s v="Walmart Phoenix Store"/>
    <s v="West"/>
    <s v="Arizona"/>
    <s v="Phoenix"/>
    <s v="PRD1026"/>
    <x v="13"/>
    <x v="4"/>
    <d v="2026-05-22T00:00:00"/>
    <x v="4"/>
    <n v="647"/>
    <n v="947"/>
    <n v="795"/>
    <n v="152"/>
    <n v="0.80880503144654092"/>
    <n v="-0.16050686378035903"/>
    <s v="Stable"/>
    <s v="Understocked"/>
    <x v="1"/>
    <s v="Increase Safety Stock"/>
    <n v="43730.73"/>
  </r>
  <r>
    <s v="INVDEM000189"/>
    <s v="Walmart USA"/>
    <s v="ST810"/>
    <s v="Walmart Phoenix Store"/>
    <s v="Northeast"/>
    <s v="Arizona"/>
    <s v="Phoenix"/>
    <s v="PRD1446"/>
    <x v="35"/>
    <x v="3"/>
    <d v="2026-03-21T00:00:00"/>
    <x v="3"/>
    <n v="70"/>
    <n v="1243"/>
    <n v="986"/>
    <n v="257"/>
    <n v="0.73935091277890463"/>
    <n v="-0.20675784392598551"/>
    <s v="Stable"/>
    <s v="Understocked"/>
    <x v="1"/>
    <s v="Increase Safety Stock"/>
    <n v="16993.900000000001"/>
  </r>
  <r>
    <s v="INVDEM000777"/>
    <s v="Walmart USA"/>
    <s v="ST926"/>
    <s v="Walmart Dallas Store"/>
    <s v="West"/>
    <s v="Texas"/>
    <s v="Dallas"/>
    <s v="PRD2429"/>
    <x v="10"/>
    <x v="2"/>
    <d v="2026-01-27T00:00:00"/>
    <x v="2"/>
    <n v="41"/>
    <n v="1158"/>
    <n v="875"/>
    <n v="283"/>
    <n v="0.6765714285714286"/>
    <n v="-0.24438687392055267"/>
    <s v="Stable"/>
    <s v="Understocked"/>
    <x v="3"/>
    <s v="Increase Safety Stock"/>
    <n v="15263.07"/>
  </r>
  <r>
    <s v="INVDEM001253"/>
    <s v="Walmart USA"/>
    <s v="ST788"/>
    <s v="Walmart New York City Store"/>
    <s v="Northeast"/>
    <s v="New York"/>
    <s v="New York City"/>
    <s v="PRD2673"/>
    <x v="26"/>
    <x v="2"/>
    <d v="2025-11-05T00:00:00"/>
    <x v="0"/>
    <n v="49"/>
    <n v="48"/>
    <n v="49"/>
    <n v="-1"/>
    <n v="0.97959183673469385"/>
    <n v="2.0833333333333332E-2"/>
    <s v="Stable"/>
    <s v="Stockout Risk"/>
    <x v="1"/>
    <s v="Increase Safety Stock"/>
    <n v="11460.12"/>
  </r>
  <r>
    <s v="INVDEM001512"/>
    <s v="Walmart USA"/>
    <s v="ST310"/>
    <s v="Walmart Columbus Store"/>
    <s v="South"/>
    <s v="Ohio"/>
    <s v="Columbus"/>
    <s v="PRD1576"/>
    <x v="24"/>
    <x v="6"/>
    <d v="2025-03-01T00:00:00"/>
    <x v="1"/>
    <n v="364"/>
    <n v="625"/>
    <n v="785"/>
    <n v="-160"/>
    <n v="0.79617834394904463"/>
    <n v="0.25600000000000001"/>
    <s v="Stable"/>
    <s v="Understocked"/>
    <x v="3"/>
    <s v="Increase Safety Stock"/>
    <n v="75344.36"/>
  </r>
  <r>
    <s v="INVDEM000935"/>
    <s v="Walmart USA"/>
    <s v="ST447"/>
    <s v="Walmart Tampa Store"/>
    <s v="Northeast"/>
    <s v="Florida"/>
    <s v="Tampa"/>
    <s v="PRD1817"/>
    <x v="25"/>
    <x v="0"/>
    <d v="2026-01-20T00:00:00"/>
    <x v="3"/>
    <n v="311"/>
    <n v="357"/>
    <n v="311"/>
    <n v="46"/>
    <n v="0.85209003215434087"/>
    <n v="-0.12885154061624648"/>
    <s v="Stable"/>
    <s v="Stockout Risk"/>
    <x v="5"/>
    <s v="Increase Safety Stock"/>
    <n v="83599.91"/>
  </r>
  <r>
    <s v="INVDEM000785"/>
    <s v="Walmart USA"/>
    <s v="ST697"/>
    <s v="Walmart San Antonio Store"/>
    <s v="Midwest"/>
    <s v="Texas"/>
    <s v="San Antonio"/>
    <s v="PRD4615"/>
    <x v="25"/>
    <x v="0"/>
    <d v="2026-04-09T00:00:00"/>
    <x v="0"/>
    <n v="335"/>
    <n v="444"/>
    <n v="335"/>
    <n v="109"/>
    <n v="0.67462686567164187"/>
    <n v="-0.24549549549549549"/>
    <s v="Stable"/>
    <s v="Stockout Risk"/>
    <x v="5"/>
    <s v="Increase Safety Stock"/>
    <n v="50786"/>
  </r>
  <r>
    <s v="INVDEM000045"/>
    <s v="Walmart USA"/>
    <s v="ST659"/>
    <s v="Walmart Tucson Store"/>
    <s v="Midwest"/>
    <s v="Arizona"/>
    <s v="Tucson"/>
    <s v="PRD6316"/>
    <x v="18"/>
    <x v="2"/>
    <d v="2025-08-09T00:00:00"/>
    <x v="3"/>
    <n v="292"/>
    <n v="765"/>
    <n v="882"/>
    <n v="-117"/>
    <n v="0.86734693877551017"/>
    <n v="0.15294117647058825"/>
    <s v="Stable"/>
    <s v="Understocked"/>
    <x v="4"/>
    <s v="Increase Safety Stock"/>
    <n v="41008.480000000003"/>
  </r>
  <r>
    <s v="INVDEM000512"/>
    <s v="Walmart USA"/>
    <s v="ST627"/>
    <s v="Walmart Scottsdale Store"/>
    <s v="Midwest"/>
    <s v="Arizona"/>
    <s v="Scottsdale"/>
    <s v="PRD9709"/>
    <x v="28"/>
    <x v="4"/>
    <d v="2025-05-02T00:00:00"/>
    <x v="2"/>
    <n v="51"/>
    <n v="59"/>
    <n v="51"/>
    <n v="8"/>
    <n v="0.84313725490196079"/>
    <n v="-0.13559322033898305"/>
    <s v="Stable"/>
    <s v="Overstocked"/>
    <x v="2"/>
    <s v="Reduce Reorder Quantity"/>
    <n v="2821.32"/>
  </r>
  <r>
    <s v="INVDEM000102"/>
    <s v="Walmart USA"/>
    <s v="ST676"/>
    <s v="Walmart Chicago Store"/>
    <s v="Northeast"/>
    <s v="Illinois"/>
    <s v="Chicago"/>
    <s v="PRD9183"/>
    <x v="10"/>
    <x v="2"/>
    <d v="2025-03-25T00:00:00"/>
    <x v="4"/>
    <n v="244"/>
    <n v="695"/>
    <n v="847"/>
    <n v="-152"/>
    <n v="0.82054309327036601"/>
    <n v="0.21870503597122301"/>
    <s v="Stable"/>
    <s v="Understocked"/>
    <x v="0"/>
    <s v="Increase Safety Stock"/>
    <n v="77948.240000000005"/>
  </r>
  <r>
    <s v="INVDEM000919"/>
    <s v="Walmart USA"/>
    <s v="ST855"/>
    <s v="Walmart Tucson Store"/>
    <s v="West"/>
    <s v="Arizona"/>
    <s v="Tucson"/>
    <s v="PRD8785"/>
    <x v="33"/>
    <x v="6"/>
    <d v="2026-03-04T00:00:00"/>
    <x v="4"/>
    <n v="520"/>
    <n v="985"/>
    <n v="1204"/>
    <n v="-219"/>
    <n v="0.81810631229235886"/>
    <n v="0.22233502538071065"/>
    <s v="Stable"/>
    <s v="Understocked"/>
    <x v="4"/>
    <s v="Increase Safety Stock"/>
    <n v="35318.400000000001"/>
  </r>
  <r>
    <s v="INVDEM001954"/>
    <s v="Walmart USA"/>
    <s v="ST812"/>
    <s v="Walmart Toledo Store"/>
    <s v="West"/>
    <s v="Ohio"/>
    <s v="Toledo"/>
    <s v="PRD2245"/>
    <x v="16"/>
    <x v="5"/>
    <d v="2025-04-17T00:00:00"/>
    <x v="1"/>
    <n v="26"/>
    <n v="545"/>
    <n v="619"/>
    <n v="-74"/>
    <n v="0.88045234248788362"/>
    <n v="0.13577981651376148"/>
    <s v="Stable"/>
    <s v="Balanced"/>
    <x v="2"/>
    <s v="Increase Safety Stock"/>
    <n v="10933.78"/>
  </r>
  <r>
    <s v="INVDEM001274"/>
    <s v="Walmart USA"/>
    <s v="ST751"/>
    <s v="Walmart Tampa Store"/>
    <s v="South"/>
    <s v="Florida"/>
    <s v="Tampa"/>
    <s v="PRD6648"/>
    <x v="30"/>
    <x v="0"/>
    <d v="2026-05-05T00:00:00"/>
    <x v="4"/>
    <n v="207"/>
    <n v="837"/>
    <n v="1247"/>
    <n v="-410"/>
    <n v="0.67121090617481949"/>
    <n v="0.48984468339307047"/>
    <s v="Stable"/>
    <s v="Understocked"/>
    <x v="5"/>
    <s v="Increase Safety Stock"/>
    <n v="46866.87"/>
  </r>
  <r>
    <s v="INVDEM001536"/>
    <s v="Walmart USA"/>
    <s v="ST526"/>
    <s v="Walmart Mesa Store"/>
    <s v="Midwest"/>
    <s v="Arizona"/>
    <s v="Mesa"/>
    <s v="PRD3024"/>
    <x v="37"/>
    <x v="6"/>
    <d v="2025-12-07T00:00:00"/>
    <x v="4"/>
    <n v="390"/>
    <n v="363"/>
    <n v="501"/>
    <n v="-138"/>
    <n v="0.72455089820359286"/>
    <n v="0.38016528925619836"/>
    <s v="Stable"/>
    <s v="Understocked"/>
    <x v="4"/>
    <s v="Increase Safety Stock"/>
    <n v="99009.3"/>
  </r>
  <r>
    <s v="INVDEM001795"/>
    <s v="Walmart USA"/>
    <s v="ST749"/>
    <s v="Walmart Miami Store"/>
    <s v="South"/>
    <s v="Florida"/>
    <s v="Miami"/>
    <s v="PRD7496"/>
    <x v="11"/>
    <x v="4"/>
    <d v="2025-10-21T00:00:00"/>
    <x v="3"/>
    <n v="1636"/>
    <n v="1735"/>
    <n v="1946"/>
    <n v="-211"/>
    <n v="0.89157245632065774"/>
    <n v="0.12161383285302593"/>
    <s v="Stable"/>
    <s v="Understocked"/>
    <x v="2"/>
    <s v="Increase Safety Stock"/>
    <n v="54904.160000000003"/>
  </r>
  <r>
    <s v="INVDEM001865"/>
    <s v="Walmart USA"/>
    <s v="ST550"/>
    <s v="Walmart San Antonio Store"/>
    <s v="Midwest"/>
    <s v="Texas"/>
    <s v="San Antonio"/>
    <s v="PRD4691"/>
    <x v="1"/>
    <x v="0"/>
    <d v="2025-07-31T00:00:00"/>
    <x v="0"/>
    <n v="313"/>
    <n v="599"/>
    <n v="825"/>
    <n v="-226"/>
    <n v="0.72606060606060607"/>
    <n v="0.37729549248747912"/>
    <s v="Stable"/>
    <s v="Understocked"/>
    <x v="4"/>
    <s v="Increase Safety Stock"/>
    <n v="16964.599999999999"/>
  </r>
  <r>
    <s v="INVDEM001814"/>
    <s v="Walmart USA"/>
    <s v="ST465"/>
    <s v="Walmart Jacksonville Store"/>
    <s v="Midwest"/>
    <s v="Florida"/>
    <s v="Jacksonville"/>
    <s v="PRD5548"/>
    <x v="8"/>
    <x v="5"/>
    <d v="2025-08-11T00:00:00"/>
    <x v="0"/>
    <n v="891"/>
    <n v="853"/>
    <n v="1166"/>
    <n v="-313"/>
    <n v="0.73156089193825036"/>
    <n v="0.36694021101992969"/>
    <s v="Stable"/>
    <s v="Understocked"/>
    <x v="2"/>
    <s v="Increase Safety Stock"/>
    <n v="125051.85"/>
  </r>
  <r>
    <s v="INVDEM001745"/>
    <s v="Walmart USA"/>
    <s v="ST928"/>
    <s v="Walmart Houston Store"/>
    <s v="West"/>
    <s v="Texas"/>
    <s v="Houston"/>
    <s v="PRD9019"/>
    <x v="30"/>
    <x v="0"/>
    <d v="2025-08-11T00:00:00"/>
    <x v="4"/>
    <n v="403"/>
    <n v="629"/>
    <n v="583"/>
    <n v="46"/>
    <n v="0.92109777015437388"/>
    <n v="-7.3131955484896663E-2"/>
    <s v="Stable"/>
    <s v="Understocked"/>
    <x v="4"/>
    <s v="Increase Safety Stock"/>
    <n v="9397.9599999999991"/>
  </r>
  <r>
    <s v="INVDEM000803"/>
    <s v="Walmart USA"/>
    <s v="ST476"/>
    <s v="Walmart San Antonio Store"/>
    <s v="Northeast"/>
    <s v="Texas"/>
    <s v="San Antonio"/>
    <s v="PRD6258"/>
    <x v="2"/>
    <x v="1"/>
    <d v="2026-04-04T00:00:00"/>
    <x v="2"/>
    <n v="183"/>
    <n v="530"/>
    <n v="546"/>
    <n v="-16"/>
    <n v="0.97069597069597069"/>
    <n v="3.0188679245283019E-2"/>
    <s v="Stable"/>
    <s v="Understocked"/>
    <x v="1"/>
    <s v="Increase Safety Stock"/>
    <n v="76005.39"/>
  </r>
  <r>
    <s v="INVDEM001217"/>
    <s v="Walmart USA"/>
    <s v="ST590"/>
    <s v="Walmart Los Angeles Store"/>
    <s v="Midwest"/>
    <s v="California"/>
    <s v="Los Angeles"/>
    <s v="PRD8856"/>
    <x v="26"/>
    <x v="2"/>
    <d v="2025-09-05T00:00:00"/>
    <x v="4"/>
    <n v="287"/>
    <n v="100"/>
    <n v="843"/>
    <n v="172"/>
    <n v="0.1186239620403321"/>
    <n v="7.43"/>
    <s v="Unstable"/>
    <s v="Understocked"/>
    <x v="3"/>
    <s v="Increase Safety Stock"/>
    <n v="160605.20000000001"/>
  </r>
  <r>
    <s v="INVDEM000363"/>
    <s v="Walmart USA"/>
    <s v="ST868"/>
    <s v="Walmart Buffalo Store"/>
    <s v="Midwest"/>
    <s v="New York"/>
    <s v="Buffalo"/>
    <s v="PRD8060"/>
    <x v="33"/>
    <x v="6"/>
    <d v="2025-05-21T00:00:00"/>
    <x v="3"/>
    <n v="113"/>
    <n v="82"/>
    <n v="113"/>
    <n v="-31"/>
    <n v="0.72566371681415931"/>
    <n v="0.37804878048780488"/>
    <s v="Stable"/>
    <s v="Balanced"/>
    <x v="4"/>
    <s v="Maintain Current Plan"/>
    <n v="41350.089999999997"/>
  </r>
  <r>
    <s v="INVDEM001129"/>
    <s v="Walmart USA"/>
    <s v="ST109"/>
    <s v="Walmart Albany Store"/>
    <s v="West"/>
    <s v="New York"/>
    <s v="Albany"/>
    <s v="PRD2994"/>
    <x v="34"/>
    <x v="5"/>
    <d v="2026-01-19T00:00:00"/>
    <x v="0"/>
    <n v="983"/>
    <n v="1183"/>
    <n v="983"/>
    <n v="200"/>
    <n v="0.79654120040691756"/>
    <n v="-0.16906170752324598"/>
    <s v="Stable"/>
    <s v="Balanced"/>
    <x v="1"/>
    <s v="Maintain Current Plan"/>
    <n v="32596.28"/>
  </r>
  <r>
    <s v="INVDEM001264"/>
    <s v="Walmart USA"/>
    <s v="ST510"/>
    <s v="Walmart Albany Store"/>
    <s v="Midwest"/>
    <s v="New York"/>
    <s v="Albany"/>
    <s v="PRD9297"/>
    <x v="25"/>
    <x v="0"/>
    <d v="2025-09-07T00:00:00"/>
    <x v="4"/>
    <n v="424"/>
    <n v="493"/>
    <n v="598"/>
    <n v="-105"/>
    <n v="0.82441471571906355"/>
    <n v="0.2129817444219067"/>
    <s v="Stable"/>
    <s v="Understocked"/>
    <x v="5"/>
    <s v="Increase Safety Stock"/>
    <n v="11473.44"/>
  </r>
  <r>
    <s v="INVDEM000486"/>
    <s v="Walmart USA"/>
    <s v="ST300"/>
    <s v="Walmart Cleveland Store"/>
    <s v="West"/>
    <s v="Ohio"/>
    <s v="Cleveland"/>
    <s v="PRD6817"/>
    <x v="34"/>
    <x v="5"/>
    <d v="2025-01-05T00:00:00"/>
    <x v="3"/>
    <n v="1050"/>
    <n v="1512"/>
    <n v="1197"/>
    <n v="315"/>
    <n v="0.73684210526315796"/>
    <n v="-0.20833333333333334"/>
    <s v="Stable"/>
    <s v="Balanced"/>
    <x v="5"/>
    <s v="Increase Safety Stock"/>
    <n v="349062"/>
  </r>
  <r>
    <s v="INVDEM000172"/>
    <s v="Walmart USA"/>
    <s v="ST556"/>
    <s v="Walmart Naperville Store"/>
    <s v="Midwest"/>
    <s v="Illinois"/>
    <s v="Naperville"/>
    <s v="PRD9305"/>
    <x v="12"/>
    <x v="6"/>
    <d v="2025-10-15T00:00:00"/>
    <x v="4"/>
    <n v="991"/>
    <n v="843"/>
    <n v="1033"/>
    <n v="-190"/>
    <n v="0.81606969990319456"/>
    <n v="0.22538552787663108"/>
    <s v="Stable"/>
    <s v="Understocked"/>
    <x v="5"/>
    <s v="Increase Safety Stock"/>
    <n v="181590.84"/>
  </r>
  <r>
    <s v="INVDEM001609"/>
    <s v="Walmart USA"/>
    <s v="ST747"/>
    <s v="Walmart San Diego Store"/>
    <s v="Northeast"/>
    <s v="California"/>
    <s v="San Diego"/>
    <s v="PRD4127"/>
    <x v="18"/>
    <x v="2"/>
    <d v="2025-07-22T00:00:00"/>
    <x v="0"/>
    <n v="343"/>
    <n v="298"/>
    <n v="343"/>
    <n v="-45"/>
    <n v="0.86880466472303208"/>
    <n v="0.15100671140939598"/>
    <s v="Stable"/>
    <s v="Balanced"/>
    <x v="1"/>
    <s v="Maintain Current Plan"/>
    <n v="124574.17"/>
  </r>
  <r>
    <s v="INVDEM000894"/>
    <s v="Walmart USA"/>
    <s v="ST784"/>
    <s v="Walmart San Diego Store"/>
    <s v="Northeast"/>
    <s v="California"/>
    <s v="San Diego"/>
    <s v="PRD5704"/>
    <x v="14"/>
    <x v="4"/>
    <d v="2025-09-06T00:00:00"/>
    <x v="0"/>
    <n v="658"/>
    <n v="1018"/>
    <n v="1091"/>
    <n v="-73"/>
    <n v="0.93308890925756183"/>
    <n v="7.1709233791748525E-2"/>
    <s v="Stable"/>
    <s v="Understocked"/>
    <x v="1"/>
    <s v="Increase Safety Stock"/>
    <n v="324301.88"/>
  </r>
  <r>
    <m/>
    <m/>
    <m/>
    <m/>
    <m/>
    <m/>
    <m/>
    <m/>
    <x v="40"/>
    <x v="8"/>
    <m/>
    <x v="5"/>
    <m/>
    <m/>
    <m/>
    <m/>
    <m/>
    <m/>
    <m/>
    <m/>
    <x v="6"/>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B3BAB99-82B8-4394-8968-7E49A477286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5:B22" firstHeaderRow="1" firstDataRow="1" firstDataCol="1"/>
  <pivotFields count="23">
    <pivotField showAll="0"/>
    <pivotField showAll="0"/>
    <pivotField showAll="0"/>
    <pivotField showAll="0"/>
    <pivotField showAll="0"/>
    <pivotField showAll="0"/>
    <pivotField showAll="0"/>
    <pivotField showAll="0"/>
    <pivotField showAll="0"/>
    <pivotField showAll="0" sortType="ascending">
      <items count="18">
        <item m="1" x="15"/>
        <item m="1" x="13"/>
        <item m="1" x="12"/>
        <item m="1" x="14"/>
        <item m="1" x="16"/>
        <item m="1" x="9"/>
        <item m="1" x="10"/>
        <item m="1" x="11"/>
        <item x="5"/>
        <item x="0"/>
        <item x="6"/>
        <item x="1"/>
        <item x="4"/>
        <item x="2"/>
        <item x="7"/>
        <item x="3"/>
        <item x="8"/>
        <item t="default"/>
      </items>
    </pivotField>
    <pivotField showAll="0"/>
    <pivotField showAll="0"/>
    <pivotField showAll="0"/>
    <pivotField showAll="0"/>
    <pivotField showAll="0"/>
    <pivotField showAll="0"/>
    <pivotField dataField="1" showAll="0"/>
    <pivotField showAll="0"/>
    <pivotField showAll="0"/>
    <pivotField showAll="0"/>
    <pivotField axis="axisRow" showAll="0">
      <items count="8">
        <item x="5"/>
        <item x="2"/>
        <item x="3"/>
        <item x="0"/>
        <item x="4"/>
        <item x="1"/>
        <item h="1" x="6"/>
        <item t="default"/>
      </items>
    </pivotField>
    <pivotField showAll="0"/>
    <pivotField showAll="0"/>
  </pivotFields>
  <rowFields count="1">
    <field x="20"/>
  </rowFields>
  <rowItems count="7">
    <i>
      <x/>
    </i>
    <i>
      <x v="1"/>
    </i>
    <i>
      <x v="2"/>
    </i>
    <i>
      <x v="3"/>
    </i>
    <i>
      <x v="4"/>
    </i>
    <i>
      <x v="5"/>
    </i>
    <i t="grand">
      <x/>
    </i>
  </rowItems>
  <colItems count="1">
    <i/>
  </colItems>
  <dataFields count="1">
    <dataField name="Average of Forecast_Accuracy_Percentage" fld="16" subtotal="average" baseField="0" baseItem="0" numFmtId="168"/>
  </dataFields>
  <formats count="1">
    <format dxfId="69">
      <pivotArea outline="0" collapsedLevelsAreSubtotals="1" fieldPosition="0">
        <references count="1">
          <reference field="4294967294" count="1" selected="0">
            <x v="0"/>
          </reference>
        </references>
      </pivotArea>
    </format>
  </formats>
  <chartFormats count="5">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20" count="1" selected="0">
            <x v="1"/>
          </reference>
        </references>
      </pivotArea>
    </chartFormat>
    <chartFormat chart="5" format="4">
      <pivotArea type="data" outline="0" fieldPosition="0">
        <references count="2">
          <reference field="4294967294" count="1" selected="0">
            <x v="0"/>
          </reference>
          <reference field="20" count="1" selected="0">
            <x v="2"/>
          </reference>
        </references>
      </pivotArea>
    </chartFormat>
    <chartFormat chart="5" format="5">
      <pivotArea type="data" outline="0" fieldPosition="0">
        <references count="2">
          <reference field="4294967294" count="1" selected="0">
            <x v="0"/>
          </reference>
          <reference field="20" count="1" selected="0">
            <x v="5"/>
          </reference>
        </references>
      </pivotArea>
    </chartFormat>
    <chartFormat chart="5" format="6">
      <pivotArea type="data" outline="0" fieldPosition="0">
        <references count="2">
          <reference field="4294967294" count="1" selected="0">
            <x v="0"/>
          </reference>
          <reference field="2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80F191A-EC48-4A68-A963-6F32A540D99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C13" firstHeaderRow="0" firstDataRow="1" firstDataCol="1"/>
  <pivotFields count="23">
    <pivotField showAll="0"/>
    <pivotField showAll="0"/>
    <pivotField showAll="0"/>
    <pivotField showAll="0"/>
    <pivotField showAll="0"/>
    <pivotField showAll="0"/>
    <pivotField showAll="0"/>
    <pivotField showAll="0"/>
    <pivotField showAll="0"/>
    <pivotField axis="axisRow" showAll="0" sortType="ascending">
      <items count="18">
        <item m="1" x="15"/>
        <item m="1" x="13"/>
        <item m="1" x="12"/>
        <item m="1" x="14"/>
        <item m="1" x="16"/>
        <item m="1" x="9"/>
        <item m="1" x="10"/>
        <item m="1" x="11"/>
        <item x="5"/>
        <item x="0"/>
        <item x="6"/>
        <item x="1"/>
        <item x="4"/>
        <item x="2"/>
        <item x="7"/>
        <item x="3"/>
        <item x="8"/>
        <item t="default"/>
      </items>
    </pivotField>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s>
  <rowFields count="1">
    <field x="9"/>
  </rowFields>
  <rowItems count="10">
    <i>
      <x v="8"/>
    </i>
    <i>
      <x v="9"/>
    </i>
    <i>
      <x v="10"/>
    </i>
    <i>
      <x v="11"/>
    </i>
    <i>
      <x v="12"/>
    </i>
    <i>
      <x v="13"/>
    </i>
    <i>
      <x v="14"/>
    </i>
    <i>
      <x v="15"/>
    </i>
    <i>
      <x v="16"/>
    </i>
    <i t="grand">
      <x/>
    </i>
  </rowItems>
  <colFields count="1">
    <field x="-2"/>
  </colFields>
  <colItems count="2">
    <i>
      <x/>
    </i>
    <i i="1">
      <x v="1"/>
    </i>
  </colItems>
  <dataFields count="2">
    <dataField name="Sum of Forecasted_Demand" fld="13" baseField="0" baseItem="0" numFmtId="1"/>
    <dataField name="Sum of Actual_Demand" fld="14" baseField="0" baseItem="0" numFmtId="1"/>
  </dataFields>
  <formats count="2">
    <format dxfId="70">
      <pivotArea outline="0" collapsedLevelsAreSubtotals="1" fieldPosition="0">
        <references count="1">
          <reference field="4294967294" count="1" selected="0">
            <x v="1"/>
          </reference>
        </references>
      </pivotArea>
    </format>
    <format dxfId="71">
      <pivotArea outline="0" collapsedLevelsAreSubtotals="1" fieldPosition="0">
        <references count="1">
          <reference field="4294967294" count="1" selected="0">
            <x v="0"/>
          </reference>
        </references>
      </pivotArea>
    </format>
  </format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90C4557-3C05-4181-B9EE-7014B949F2F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D35:E42" firstHeaderRow="1" firstDataRow="1" firstDataCol="1"/>
  <pivotFields count="23">
    <pivotField showAll="0"/>
    <pivotField showAll="0"/>
    <pivotField showAll="0"/>
    <pivotField showAll="0"/>
    <pivotField showAll="0"/>
    <pivotField showAll="0"/>
    <pivotField showAll="0"/>
    <pivotField showAll="0"/>
    <pivotField axis="axisRow" showAll="0" measureFilter="1" sortType="ascending">
      <items count="42">
        <item x="28"/>
        <item x="5"/>
        <item x="19"/>
        <item x="4"/>
        <item x="6"/>
        <item x="17"/>
        <item x="24"/>
        <item x="14"/>
        <item x="38"/>
        <item x="13"/>
        <item x="25"/>
        <item x="0"/>
        <item x="10"/>
        <item x="29"/>
        <item x="32"/>
        <item x="2"/>
        <item x="20"/>
        <item x="23"/>
        <item x="7"/>
        <item x="26"/>
        <item x="37"/>
        <item x="18"/>
        <item x="34"/>
        <item x="8"/>
        <item x="3"/>
        <item x="35"/>
        <item x="39"/>
        <item x="12"/>
        <item x="30"/>
        <item x="21"/>
        <item x="16"/>
        <item x="33"/>
        <item x="15"/>
        <item x="11"/>
        <item x="31"/>
        <item x="22"/>
        <item x="27"/>
        <item x="1"/>
        <item x="9"/>
        <item x="36"/>
        <item x="40"/>
        <item t="default"/>
      </items>
      <autoSortScope>
        <pivotArea dataOnly="0" outline="0" fieldPosition="0">
          <references count="1">
            <reference field="4294967294" count="1" selected="0">
              <x v="0"/>
            </reference>
          </references>
        </pivotArea>
      </autoSortScope>
    </pivotField>
    <pivotField showAll="0" sortType="ascending">
      <items count="18">
        <item m="1" x="15"/>
        <item m="1" x="13"/>
        <item m="1" x="12"/>
        <item m="1" x="14"/>
        <item m="1" x="16"/>
        <item m="1" x="9"/>
        <item m="1" x="10"/>
        <item m="1" x="11"/>
        <item x="5"/>
        <item x="0"/>
        <item x="6"/>
        <item x="1"/>
        <item x="4"/>
        <item x="2"/>
        <item x="7"/>
        <item x="3"/>
        <item x="8"/>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8"/>
  </rowFields>
  <rowItems count="7">
    <i>
      <x v="5"/>
    </i>
    <i>
      <x v="6"/>
    </i>
    <i>
      <x v="22"/>
    </i>
    <i>
      <x v="40"/>
    </i>
    <i>
      <x v="11"/>
    </i>
    <i>
      <x v="14"/>
    </i>
    <i t="grand">
      <x/>
    </i>
  </rowItems>
  <colItems count="1">
    <i/>
  </colItems>
  <dataFields count="1">
    <dataField name="Average of Demand_Variance %" fld="17" subtotal="average" baseField="0" baseItem="0"/>
  </dataFields>
  <formats count="1">
    <format dxfId="66">
      <pivotArea grandRow="1"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8" count="1" selected="0">
            <x v="14"/>
          </reference>
        </references>
      </pivotArea>
    </chartFormat>
  </chartFormats>
  <pivotTableStyleInfo name="PivotStyleLight16" showRowHeaders="1" showColHeaders="1" showRowStripes="0" showColStripes="0" showLastColumn="1"/>
  <filters count="1">
    <filter fld="8" type="count" evalOrder="-1" id="11" iMeasureFld="0">
      <autoFilter ref="A1">
        <filterColumn colId="0">
          <top10 top="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65ED14-848F-4C6F-9E0A-87535B185E2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5:B42" firstHeaderRow="1" firstDataRow="1" firstDataCol="1"/>
  <pivotFields count="23">
    <pivotField showAll="0"/>
    <pivotField showAll="0"/>
    <pivotField showAll="0"/>
    <pivotField showAll="0"/>
    <pivotField showAll="0"/>
    <pivotField showAll="0"/>
    <pivotField showAll="0"/>
    <pivotField showAll="0"/>
    <pivotField axis="axisRow" showAll="0" measureFilter="1" sortType="descending">
      <items count="42">
        <item x="28"/>
        <item x="5"/>
        <item x="19"/>
        <item x="4"/>
        <item x="6"/>
        <item x="17"/>
        <item x="24"/>
        <item x="14"/>
        <item x="38"/>
        <item x="13"/>
        <item x="25"/>
        <item x="0"/>
        <item x="10"/>
        <item x="29"/>
        <item x="32"/>
        <item x="2"/>
        <item x="20"/>
        <item x="23"/>
        <item x="7"/>
        <item x="26"/>
        <item x="37"/>
        <item x="18"/>
        <item x="34"/>
        <item x="8"/>
        <item x="3"/>
        <item x="35"/>
        <item x="39"/>
        <item x="12"/>
        <item x="30"/>
        <item x="21"/>
        <item x="16"/>
        <item x="33"/>
        <item x="15"/>
        <item x="11"/>
        <item x="31"/>
        <item x="22"/>
        <item x="27"/>
        <item x="1"/>
        <item x="9"/>
        <item x="36"/>
        <item x="40"/>
        <item t="default"/>
      </items>
      <autoSortScope>
        <pivotArea dataOnly="0" outline="0" fieldPosition="0">
          <references count="1">
            <reference field="4294967294" count="1" selected="0">
              <x v="0"/>
            </reference>
          </references>
        </pivotArea>
      </autoSortScope>
    </pivotField>
    <pivotField showAll="0" sortType="ascending">
      <items count="18">
        <item m="1" x="15"/>
        <item m="1" x="13"/>
        <item m="1" x="12"/>
        <item m="1" x="14"/>
        <item m="1" x="16"/>
        <item m="1" x="9"/>
        <item m="1" x="10"/>
        <item m="1" x="11"/>
        <item x="5"/>
        <item x="0"/>
        <item x="6"/>
        <item x="1"/>
        <item x="4"/>
        <item x="2"/>
        <item x="7"/>
        <item x="3"/>
        <item x="8"/>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8"/>
  </rowFields>
  <rowItems count="7">
    <i>
      <x v="31"/>
    </i>
    <i>
      <x v="37"/>
    </i>
    <i>
      <x/>
    </i>
    <i>
      <x v="39"/>
    </i>
    <i>
      <x v="34"/>
    </i>
    <i>
      <x v="3"/>
    </i>
    <i t="grand">
      <x/>
    </i>
  </rowItems>
  <colItems count="1">
    <i/>
  </colItems>
  <dataFields count="1">
    <dataField name="Average of Demand_Variance %" fld="17" subtotal="average" baseField="0" baseItem="0"/>
  </dataFields>
  <formats count="1">
    <format dxfId="67">
      <pivotArea grandRow="1"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8" type="count" evalOrder="-1" id="14"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C5B1225-298E-4B1E-BB1C-C6AF83B9BCB2}"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25:B31" firstHeaderRow="1" firstDataRow="1" firstDataCol="1"/>
  <pivotFields count="23">
    <pivotField showAll="0"/>
    <pivotField showAll="0"/>
    <pivotField showAll="0"/>
    <pivotField showAll="0"/>
    <pivotField showAll="0"/>
    <pivotField showAll="0"/>
    <pivotField showAll="0"/>
    <pivotField showAll="0"/>
    <pivotField showAll="0"/>
    <pivotField showAll="0" sortType="ascending">
      <items count="18">
        <item m="1" x="15"/>
        <item m="1" x="13"/>
        <item m="1" x="12"/>
        <item m="1" x="14"/>
        <item m="1" x="16"/>
        <item m="1" x="9"/>
        <item m="1" x="10"/>
        <item m="1" x="11"/>
        <item x="5"/>
        <item x="0"/>
        <item x="6"/>
        <item x="1"/>
        <item x="4"/>
        <item x="2"/>
        <item x="7"/>
        <item x="3"/>
        <item x="8"/>
        <item t="default"/>
      </items>
    </pivotField>
    <pivotField showAll="0"/>
    <pivotField axis="axisRow" showAll="0">
      <items count="7">
        <item x="0"/>
        <item x="3"/>
        <item x="2"/>
        <item x="1"/>
        <item x="4"/>
        <item h="1" x="5"/>
        <item t="default"/>
      </items>
    </pivotField>
    <pivotField showAll="0"/>
    <pivotField showAll="0"/>
    <pivotField dataField="1" showAll="0"/>
    <pivotField showAll="0"/>
    <pivotField showAll="0"/>
    <pivotField showAll="0"/>
    <pivotField showAll="0"/>
    <pivotField showAll="0"/>
    <pivotField showAll="0"/>
    <pivotField showAll="0"/>
    <pivotField showAll="0"/>
  </pivotFields>
  <rowFields count="1">
    <field x="11"/>
  </rowFields>
  <rowItems count="6">
    <i>
      <x/>
    </i>
    <i>
      <x v="1"/>
    </i>
    <i>
      <x v="2"/>
    </i>
    <i>
      <x v="3"/>
    </i>
    <i>
      <x v="4"/>
    </i>
    <i t="grand">
      <x/>
    </i>
  </rowItems>
  <colItems count="1">
    <i/>
  </colItems>
  <dataFields count="1">
    <dataField name="Sum of Actual_Demand" fld="14" baseField="0" baseItem="0" numFmtId="1"/>
  </dataFields>
  <formats count="1">
    <format dxfId="68">
      <pivotArea outline="0" collapsedLevelsAreSubtotals="1" fieldPosition="0"/>
    </format>
  </format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3A0BEC24-48CE-4AC0-9E93-AF96742FB371}" sourceName="Product_Category">
  <pivotTables>
    <pivotTable tabId="4" name="PivotTable3"/>
    <pivotTable tabId="4" name="PivotTable1"/>
    <pivotTable tabId="4" name="PivotTable2"/>
    <pivotTable tabId="4" name="PivotTable5"/>
    <pivotTable tabId="4" name="PivotTable6"/>
  </pivotTables>
  <data>
    <tabular pivotCacheId="914768580">
      <items count="17">
        <i x="5" s="1"/>
        <i x="0" s="1"/>
        <i x="6" s="1"/>
        <i x="1" s="1"/>
        <i x="4" s="1"/>
        <i x="2" s="1"/>
        <i x="7" s="1"/>
        <i x="3" s="1"/>
        <i x="15" s="1" nd="1"/>
        <i x="13" s="1" nd="1"/>
        <i x="12" s="1" nd="1"/>
        <i x="14" s="1" nd="1"/>
        <i x="16" s="1" nd="1"/>
        <i x="9" s="1" nd="1"/>
        <i x="10" s="1" nd="1"/>
        <i x="11" s="1" nd="1"/>
        <i x="8"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Category" xr10:uid="{F972E6AA-4A78-44FC-A66A-2308E835A9ED}" cache="Slicer_Product_Category" caption="PRODUCT CATEGORY" style="SlicerStyleLight1 2" rowHeight="1778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Category 1" xr10:uid="{63E6AB3B-37CD-41E7-8182-56B51C3C1DC7}" cache="Slicer_Product_Category" caption="PRODUCT CATEGORY" style="SlicerStyleLight1 2" rowHeight="182880"/>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K2036"/>
  <sheetViews>
    <sheetView workbookViewId="0"/>
  </sheetViews>
  <sheetFormatPr defaultColWidth="12.6640625" defaultRowHeight="15" customHeight="1"/>
  <cols>
    <col min="1" max="1" width="18" customWidth="1"/>
    <col min="2" max="3" width="16" customWidth="1"/>
    <col min="4" max="4" width="24" customWidth="1"/>
    <col min="5" max="8" width="16" customWidth="1"/>
    <col min="9" max="10" width="22" customWidth="1"/>
    <col min="11" max="36" width="16" customWidth="1"/>
    <col min="37" max="37" width="26" customWidth="1"/>
  </cols>
  <sheetData>
    <row r="1" spans="1:37" ht="28">
      <c r="A1" s="1" t="s">
        <v>0</v>
      </c>
      <c r="B1" s="1" t="s">
        <v>1</v>
      </c>
      <c r="C1" s="1" t="s">
        <v>2</v>
      </c>
      <c r="D1" s="1" t="s">
        <v>3</v>
      </c>
      <c r="E1" s="1" t="s">
        <v>4</v>
      </c>
      <c r="F1" s="1" t="s">
        <v>5</v>
      </c>
      <c r="G1" s="1" t="s">
        <v>6</v>
      </c>
      <c r="H1" s="1" t="s">
        <v>7</v>
      </c>
      <c r="I1" s="1" t="s">
        <v>8</v>
      </c>
      <c r="J1" s="1" t="s">
        <v>9</v>
      </c>
      <c r="K1" s="1" t="s">
        <v>10</v>
      </c>
      <c r="L1" s="2" t="s">
        <v>11</v>
      </c>
      <c r="M1" s="1" t="s">
        <v>12</v>
      </c>
      <c r="N1" s="1" t="s">
        <v>13</v>
      </c>
      <c r="O1" s="3" t="s">
        <v>14</v>
      </c>
      <c r="P1" s="3" t="s">
        <v>15</v>
      </c>
      <c r="Q1" s="4" t="s">
        <v>16</v>
      </c>
      <c r="R1" s="4" t="s">
        <v>17</v>
      </c>
      <c r="S1" s="4" t="s">
        <v>18</v>
      </c>
      <c r="T1" s="4" t="s">
        <v>19</v>
      </c>
      <c r="U1" s="4" t="s">
        <v>20</v>
      </c>
      <c r="V1" s="5" t="s">
        <v>21</v>
      </c>
      <c r="W1" s="4" t="s">
        <v>22</v>
      </c>
      <c r="X1" s="4" t="s">
        <v>23</v>
      </c>
      <c r="Y1" s="4" t="s">
        <v>24</v>
      </c>
      <c r="Z1" s="4" t="s">
        <v>25</v>
      </c>
      <c r="AA1" s="4" t="s">
        <v>26</v>
      </c>
      <c r="AB1" s="1" t="s">
        <v>27</v>
      </c>
      <c r="AC1" s="1" t="s">
        <v>28</v>
      </c>
      <c r="AD1" s="1" t="s">
        <v>29</v>
      </c>
      <c r="AE1" s="4" t="s">
        <v>30</v>
      </c>
      <c r="AF1" s="3" t="s">
        <v>31</v>
      </c>
      <c r="AG1" s="3" t="s">
        <v>32</v>
      </c>
      <c r="AH1" s="3" t="s">
        <v>33</v>
      </c>
      <c r="AI1" s="3" t="s">
        <v>34</v>
      </c>
      <c r="AJ1" s="3" t="s">
        <v>35</v>
      </c>
      <c r="AK1" s="1" t="s">
        <v>36</v>
      </c>
    </row>
    <row r="2" spans="1:37" ht="14">
      <c r="A2" s="6" t="s">
        <v>37</v>
      </c>
      <c r="B2" s="6" t="s">
        <v>38</v>
      </c>
      <c r="C2" s="6" t="s">
        <v>39</v>
      </c>
      <c r="D2" s="6" t="s">
        <v>40</v>
      </c>
      <c r="E2" s="6" t="s">
        <v>41</v>
      </c>
      <c r="F2" s="6" t="s">
        <v>42</v>
      </c>
      <c r="G2" s="6" t="s">
        <v>43</v>
      </c>
      <c r="H2" s="6" t="s">
        <v>44</v>
      </c>
      <c r="I2" s="6" t="s">
        <v>45</v>
      </c>
      <c r="J2" s="6" t="s">
        <v>46</v>
      </c>
      <c r="K2" s="6" t="s">
        <v>47</v>
      </c>
      <c r="L2" s="6" t="s">
        <v>48</v>
      </c>
      <c r="M2" s="6" t="s">
        <v>49</v>
      </c>
      <c r="N2" s="6" t="s">
        <v>50</v>
      </c>
      <c r="O2" s="6" t="s">
        <v>51</v>
      </c>
      <c r="P2" s="6" t="s">
        <v>52</v>
      </c>
      <c r="Q2" s="6" t="s">
        <v>53</v>
      </c>
      <c r="R2" s="6" t="s">
        <v>54</v>
      </c>
      <c r="S2" s="6" t="s">
        <v>55</v>
      </c>
      <c r="T2" s="6" t="s">
        <v>56</v>
      </c>
      <c r="U2" s="6" t="s">
        <v>57</v>
      </c>
      <c r="V2" s="6" t="s">
        <v>58</v>
      </c>
      <c r="W2" s="6" t="s">
        <v>59</v>
      </c>
      <c r="X2" s="6" t="s">
        <v>60</v>
      </c>
      <c r="Y2" s="6" t="s">
        <v>61</v>
      </c>
      <c r="Z2" s="6" t="s">
        <v>62</v>
      </c>
      <c r="AA2" s="6" t="s">
        <v>63</v>
      </c>
      <c r="AB2" s="6" t="s">
        <v>64</v>
      </c>
      <c r="AC2" s="6" t="s">
        <v>64</v>
      </c>
      <c r="AD2" s="6" t="s">
        <v>65</v>
      </c>
      <c r="AE2" s="6" t="s">
        <v>66</v>
      </c>
      <c r="AF2" s="6" t="s">
        <v>67</v>
      </c>
      <c r="AG2" s="6" t="s">
        <v>68</v>
      </c>
      <c r="AH2" s="6" t="s">
        <v>69</v>
      </c>
      <c r="AI2" s="6" t="s">
        <v>70</v>
      </c>
      <c r="AJ2" s="6" t="s">
        <v>71</v>
      </c>
      <c r="AK2" s="6" t="s">
        <v>72</v>
      </c>
    </row>
    <row r="3" spans="1:37" ht="14">
      <c r="A3" s="6" t="s">
        <v>73</v>
      </c>
      <c r="B3" s="6" t="s">
        <v>38</v>
      </c>
      <c r="C3" s="6" t="s">
        <v>74</v>
      </c>
      <c r="D3" s="6" t="s">
        <v>75</v>
      </c>
      <c r="E3" s="6" t="s">
        <v>76</v>
      </c>
      <c r="F3" s="6" t="s">
        <v>42</v>
      </c>
      <c r="G3" s="6" t="s">
        <v>77</v>
      </c>
      <c r="H3" s="6" t="s">
        <v>78</v>
      </c>
      <c r="I3" s="6" t="s">
        <v>79</v>
      </c>
      <c r="J3" s="6" t="s">
        <v>46</v>
      </c>
      <c r="K3" s="6" t="s">
        <v>80</v>
      </c>
      <c r="L3" s="6" t="s">
        <v>81</v>
      </c>
      <c r="M3" s="6" t="s">
        <v>49</v>
      </c>
      <c r="N3" s="6" t="s">
        <v>50</v>
      </c>
      <c r="O3" s="6" t="s">
        <v>82</v>
      </c>
      <c r="P3" s="6" t="s">
        <v>83</v>
      </c>
      <c r="Q3" s="6" t="s">
        <v>84</v>
      </c>
      <c r="R3" s="6" t="s">
        <v>85</v>
      </c>
      <c r="S3" s="6" t="s">
        <v>86</v>
      </c>
      <c r="T3" s="6" t="s">
        <v>87</v>
      </c>
      <c r="U3" s="6" t="s">
        <v>88</v>
      </c>
      <c r="V3" s="6" t="s">
        <v>89</v>
      </c>
      <c r="W3" s="6" t="s">
        <v>90</v>
      </c>
      <c r="X3" s="6" t="s">
        <v>66</v>
      </c>
      <c r="Y3" s="6" t="s">
        <v>91</v>
      </c>
      <c r="Z3" s="6" t="s">
        <v>92</v>
      </c>
      <c r="AA3" s="6" t="s">
        <v>93</v>
      </c>
      <c r="AB3" s="6" t="s">
        <v>94</v>
      </c>
      <c r="AC3" s="6" t="s">
        <v>64</v>
      </c>
      <c r="AD3" s="6" t="s">
        <v>65</v>
      </c>
      <c r="AE3" s="6" t="s">
        <v>95</v>
      </c>
      <c r="AF3" s="6" t="s">
        <v>68</v>
      </c>
      <c r="AG3" s="6" t="s">
        <v>96</v>
      </c>
      <c r="AH3" s="6" t="s">
        <v>97</v>
      </c>
      <c r="AI3" s="6" t="s">
        <v>98</v>
      </c>
      <c r="AJ3" s="6" t="s">
        <v>99</v>
      </c>
      <c r="AK3" s="6" t="s">
        <v>100</v>
      </c>
    </row>
    <row r="4" spans="1:37" ht="14">
      <c r="A4" s="6" t="s">
        <v>101</v>
      </c>
      <c r="B4" s="6" t="s">
        <v>38</v>
      </c>
      <c r="C4" s="6" t="s">
        <v>102</v>
      </c>
      <c r="D4" s="6" t="s">
        <v>103</v>
      </c>
      <c r="E4" s="6" t="s">
        <v>104</v>
      </c>
      <c r="F4" s="6" t="s">
        <v>105</v>
      </c>
      <c r="G4" s="6" t="s">
        <v>106</v>
      </c>
      <c r="H4" s="6" t="s">
        <v>107</v>
      </c>
      <c r="I4" s="6" t="s">
        <v>108</v>
      </c>
      <c r="J4" s="6" t="s">
        <v>109</v>
      </c>
      <c r="K4" s="6" t="s">
        <v>110</v>
      </c>
      <c r="L4" s="6" t="s">
        <v>111</v>
      </c>
      <c r="M4" s="6" t="s">
        <v>49</v>
      </c>
      <c r="N4" s="6" t="s">
        <v>50</v>
      </c>
      <c r="O4" s="6" t="s">
        <v>112</v>
      </c>
      <c r="P4" s="6" t="s">
        <v>113</v>
      </c>
      <c r="Q4" s="6" t="s">
        <v>114</v>
      </c>
      <c r="R4" s="6" t="s">
        <v>115</v>
      </c>
      <c r="S4" s="6" t="s">
        <v>116</v>
      </c>
      <c r="T4" s="6" t="s">
        <v>117</v>
      </c>
      <c r="U4" s="6" t="s">
        <v>118</v>
      </c>
      <c r="V4" s="6" t="s">
        <v>119</v>
      </c>
      <c r="W4" s="6" t="s">
        <v>120</v>
      </c>
      <c r="X4" s="6" t="s">
        <v>121</v>
      </c>
      <c r="Y4" s="6" t="s">
        <v>121</v>
      </c>
      <c r="Z4" s="6" t="s">
        <v>122</v>
      </c>
      <c r="AA4" s="6" t="s">
        <v>123</v>
      </c>
      <c r="AB4" s="6" t="s">
        <v>94</v>
      </c>
      <c r="AC4" s="6" t="s">
        <v>64</v>
      </c>
      <c r="AD4" s="6" t="s">
        <v>65</v>
      </c>
      <c r="AE4" s="6" t="s">
        <v>124</v>
      </c>
      <c r="AF4" s="6" t="s">
        <v>125</v>
      </c>
      <c r="AG4" s="6" t="s">
        <v>126</v>
      </c>
      <c r="AH4" s="6" t="s">
        <v>127</v>
      </c>
      <c r="AI4" s="6" t="s">
        <v>128</v>
      </c>
      <c r="AJ4" s="6" t="s">
        <v>129</v>
      </c>
      <c r="AK4" s="6" t="s">
        <v>100</v>
      </c>
    </row>
    <row r="5" spans="1:37" ht="14">
      <c r="A5" s="6" t="s">
        <v>130</v>
      </c>
      <c r="B5" s="6" t="s">
        <v>38</v>
      </c>
      <c r="C5" s="6" t="s">
        <v>131</v>
      </c>
      <c r="D5" s="6" t="s">
        <v>132</v>
      </c>
      <c r="E5" s="6" t="s">
        <v>76</v>
      </c>
      <c r="F5" s="6" t="s">
        <v>133</v>
      </c>
      <c r="G5" s="6" t="s">
        <v>134</v>
      </c>
      <c r="H5" s="6" t="s">
        <v>135</v>
      </c>
      <c r="I5" s="6" t="s">
        <v>136</v>
      </c>
      <c r="J5" s="6" t="s">
        <v>137</v>
      </c>
      <c r="K5" s="6" t="s">
        <v>138</v>
      </c>
      <c r="L5" s="6" t="s">
        <v>139</v>
      </c>
      <c r="M5" s="6" t="s">
        <v>140</v>
      </c>
      <c r="N5" s="6" t="s">
        <v>141</v>
      </c>
      <c r="O5" s="6" t="s">
        <v>142</v>
      </c>
      <c r="P5" s="6" t="s">
        <v>143</v>
      </c>
      <c r="Q5" s="6" t="s">
        <v>144</v>
      </c>
      <c r="R5" s="6" t="s">
        <v>145</v>
      </c>
      <c r="S5" s="6" t="s">
        <v>146</v>
      </c>
      <c r="T5" s="6" t="s">
        <v>147</v>
      </c>
      <c r="U5" s="6" t="s">
        <v>148</v>
      </c>
      <c r="V5" s="6" t="s">
        <v>149</v>
      </c>
      <c r="W5" s="6" t="s">
        <v>150</v>
      </c>
      <c r="X5" s="6" t="s">
        <v>151</v>
      </c>
      <c r="Y5" s="6" t="s">
        <v>152</v>
      </c>
      <c r="Z5" s="6" t="s">
        <v>153</v>
      </c>
      <c r="AA5" s="6" t="s">
        <v>93</v>
      </c>
      <c r="AB5" s="6" t="s">
        <v>94</v>
      </c>
      <c r="AC5" s="6" t="s">
        <v>64</v>
      </c>
      <c r="AD5" s="6" t="s">
        <v>65</v>
      </c>
      <c r="AE5" s="6" t="s">
        <v>154</v>
      </c>
      <c r="AF5" s="6" t="s">
        <v>155</v>
      </c>
      <c r="AG5" s="6" t="s">
        <v>156</v>
      </c>
      <c r="AH5" s="6" t="s">
        <v>157</v>
      </c>
      <c r="AI5" s="6" t="s">
        <v>158</v>
      </c>
      <c r="AJ5" s="6" t="s">
        <v>159</v>
      </c>
      <c r="AK5" s="6" t="s">
        <v>100</v>
      </c>
    </row>
    <row r="6" spans="1:37" ht="14">
      <c r="A6" s="6" t="s">
        <v>160</v>
      </c>
      <c r="B6" s="6" t="s">
        <v>38</v>
      </c>
      <c r="C6" s="6" t="s">
        <v>161</v>
      </c>
      <c r="D6" s="6" t="s">
        <v>162</v>
      </c>
      <c r="E6" s="6" t="s">
        <v>163</v>
      </c>
      <c r="F6" s="6" t="s">
        <v>164</v>
      </c>
      <c r="G6" s="6" t="s">
        <v>165</v>
      </c>
      <c r="H6" s="6" t="s">
        <v>166</v>
      </c>
      <c r="I6" s="6" t="s">
        <v>167</v>
      </c>
      <c r="J6" s="6" t="s">
        <v>168</v>
      </c>
      <c r="K6" s="6" t="s">
        <v>110</v>
      </c>
      <c r="L6" s="6" t="s">
        <v>169</v>
      </c>
      <c r="M6" s="6" t="s">
        <v>49</v>
      </c>
      <c r="N6" s="6" t="s">
        <v>170</v>
      </c>
      <c r="O6" s="6" t="s">
        <v>171</v>
      </c>
      <c r="P6" s="6" t="s">
        <v>172</v>
      </c>
      <c r="Q6" s="6" t="s">
        <v>173</v>
      </c>
      <c r="R6" s="6" t="s">
        <v>174</v>
      </c>
      <c r="S6" s="6" t="s">
        <v>175</v>
      </c>
      <c r="T6" s="6" t="s">
        <v>176</v>
      </c>
      <c r="U6" s="6" t="s">
        <v>177</v>
      </c>
      <c r="V6" s="6" t="s">
        <v>178</v>
      </c>
      <c r="W6" s="6" t="s">
        <v>179</v>
      </c>
      <c r="X6" s="6" t="s">
        <v>66</v>
      </c>
      <c r="Y6" s="6" t="s">
        <v>180</v>
      </c>
      <c r="Z6" s="6" t="s">
        <v>181</v>
      </c>
      <c r="AA6" s="6" t="s">
        <v>182</v>
      </c>
      <c r="AB6" s="6" t="s">
        <v>94</v>
      </c>
      <c r="AC6" s="6" t="s">
        <v>64</v>
      </c>
      <c r="AD6" s="6" t="s">
        <v>65</v>
      </c>
      <c r="AE6" s="6" t="s">
        <v>183</v>
      </c>
      <c r="AF6" s="6" t="s">
        <v>68</v>
      </c>
      <c r="AG6" s="6" t="s">
        <v>184</v>
      </c>
      <c r="AH6" s="6" t="s">
        <v>185</v>
      </c>
      <c r="AI6" s="6" t="s">
        <v>186</v>
      </c>
      <c r="AJ6" s="6" t="s">
        <v>99</v>
      </c>
      <c r="AK6" s="6" t="s">
        <v>100</v>
      </c>
    </row>
    <row r="7" spans="1:37" ht="14">
      <c r="A7" s="6" t="s">
        <v>187</v>
      </c>
      <c r="B7" s="6" t="s">
        <v>38</v>
      </c>
      <c r="C7" s="6" t="s">
        <v>188</v>
      </c>
      <c r="D7" s="6" t="s">
        <v>189</v>
      </c>
      <c r="E7" s="6" t="s">
        <v>41</v>
      </c>
      <c r="F7" s="6" t="s">
        <v>190</v>
      </c>
      <c r="G7" s="6" t="s">
        <v>191</v>
      </c>
      <c r="H7" s="6" t="s">
        <v>192</v>
      </c>
      <c r="I7" s="6" t="s">
        <v>193</v>
      </c>
      <c r="J7" s="6" t="s">
        <v>194</v>
      </c>
      <c r="K7" s="6" t="s">
        <v>138</v>
      </c>
      <c r="L7" s="6" t="s">
        <v>195</v>
      </c>
      <c r="M7" s="6" t="s">
        <v>140</v>
      </c>
      <c r="N7" s="6" t="s">
        <v>196</v>
      </c>
      <c r="O7" s="6" t="s">
        <v>197</v>
      </c>
      <c r="P7" s="6" t="s">
        <v>198</v>
      </c>
      <c r="Q7" s="6" t="s">
        <v>199</v>
      </c>
      <c r="R7" s="6" t="s">
        <v>200</v>
      </c>
      <c r="S7" s="6" t="s">
        <v>201</v>
      </c>
      <c r="T7" s="6" t="s">
        <v>199</v>
      </c>
      <c r="U7" s="6" t="s">
        <v>202</v>
      </c>
      <c r="V7" s="6" t="s">
        <v>203</v>
      </c>
      <c r="W7" s="6" t="s">
        <v>204</v>
      </c>
      <c r="X7" s="6" t="s">
        <v>205</v>
      </c>
      <c r="Y7" s="6" t="s">
        <v>206</v>
      </c>
      <c r="Z7" s="6" t="s">
        <v>66</v>
      </c>
      <c r="AA7" s="6" t="s">
        <v>207</v>
      </c>
      <c r="AB7" s="6" t="s">
        <v>64</v>
      </c>
      <c r="AC7" s="6" t="s">
        <v>64</v>
      </c>
      <c r="AD7" s="6" t="s">
        <v>208</v>
      </c>
      <c r="AE7" s="6" t="s">
        <v>66</v>
      </c>
      <c r="AF7" s="6" t="s">
        <v>209</v>
      </c>
      <c r="AG7" s="6" t="s">
        <v>68</v>
      </c>
      <c r="AH7" s="6" t="s">
        <v>210</v>
      </c>
      <c r="AI7" s="6" t="s">
        <v>211</v>
      </c>
      <c r="AJ7" s="6" t="s">
        <v>159</v>
      </c>
      <c r="AK7" s="6" t="s">
        <v>212</v>
      </c>
    </row>
    <row r="8" spans="1:37" ht="14">
      <c r="A8" s="6" t="s">
        <v>213</v>
      </c>
      <c r="B8" s="6" t="s">
        <v>38</v>
      </c>
      <c r="C8" s="6" t="s">
        <v>214</v>
      </c>
      <c r="D8" s="6" t="s">
        <v>215</v>
      </c>
      <c r="E8" s="6" t="s">
        <v>163</v>
      </c>
      <c r="F8" s="6" t="s">
        <v>216</v>
      </c>
      <c r="G8" s="6" t="s">
        <v>217</v>
      </c>
      <c r="H8" s="6" t="s">
        <v>218</v>
      </c>
      <c r="I8" s="6" t="s">
        <v>45</v>
      </c>
      <c r="J8" s="6" t="s">
        <v>46</v>
      </c>
      <c r="K8" s="6" t="s">
        <v>138</v>
      </c>
      <c r="L8" s="6" t="s">
        <v>219</v>
      </c>
      <c r="M8" s="6" t="s">
        <v>49</v>
      </c>
      <c r="N8" s="6" t="s">
        <v>170</v>
      </c>
      <c r="O8" s="6" t="s">
        <v>66</v>
      </c>
      <c r="P8" s="6" t="s">
        <v>220</v>
      </c>
      <c r="Q8" s="6" t="s">
        <v>221</v>
      </c>
      <c r="R8" s="6" t="s">
        <v>85</v>
      </c>
      <c r="S8" s="6" t="s">
        <v>222</v>
      </c>
      <c r="T8" s="6" t="s">
        <v>221</v>
      </c>
      <c r="U8" s="6" t="s">
        <v>121</v>
      </c>
      <c r="V8" s="6" t="s">
        <v>223</v>
      </c>
      <c r="W8" s="6" t="s">
        <v>224</v>
      </c>
      <c r="X8" s="6" t="s">
        <v>225</v>
      </c>
      <c r="Y8" s="6" t="s">
        <v>226</v>
      </c>
      <c r="Z8" s="6" t="s">
        <v>227</v>
      </c>
      <c r="AA8" s="6" t="s">
        <v>228</v>
      </c>
      <c r="AB8" s="6" t="s">
        <v>94</v>
      </c>
      <c r="AC8" s="6" t="s">
        <v>64</v>
      </c>
      <c r="AD8" s="6" t="s">
        <v>229</v>
      </c>
      <c r="AE8" s="6" t="s">
        <v>66</v>
      </c>
      <c r="AF8" s="6" t="s">
        <v>230</v>
      </c>
      <c r="AG8" s="6" t="s">
        <v>68</v>
      </c>
      <c r="AH8" s="6" t="s">
        <v>231</v>
      </c>
      <c r="AI8" s="6" t="s">
        <v>232</v>
      </c>
      <c r="AK8" s="6" t="s">
        <v>100</v>
      </c>
    </row>
    <row r="9" spans="1:37" ht="14">
      <c r="A9" s="6" t="s">
        <v>233</v>
      </c>
      <c r="B9" s="6" t="s">
        <v>38</v>
      </c>
      <c r="C9" s="6" t="s">
        <v>234</v>
      </c>
      <c r="D9" s="6" t="s">
        <v>215</v>
      </c>
      <c r="E9" s="6" t="s">
        <v>41</v>
      </c>
      <c r="F9" s="6" t="s">
        <v>235</v>
      </c>
      <c r="G9" s="6" t="s">
        <v>217</v>
      </c>
      <c r="H9" s="6" t="s">
        <v>236</v>
      </c>
      <c r="I9" s="6" t="s">
        <v>237</v>
      </c>
      <c r="J9" s="6" t="s">
        <v>109</v>
      </c>
      <c r="L9" s="6" t="s">
        <v>238</v>
      </c>
      <c r="M9" s="6" t="s">
        <v>140</v>
      </c>
      <c r="N9" s="6" t="s">
        <v>141</v>
      </c>
      <c r="O9" s="6" t="s">
        <v>239</v>
      </c>
      <c r="P9" s="6" t="s">
        <v>240</v>
      </c>
      <c r="Q9" s="6" t="s">
        <v>241</v>
      </c>
      <c r="R9" s="6" t="s">
        <v>242</v>
      </c>
      <c r="S9" s="6" t="s">
        <v>243</v>
      </c>
      <c r="T9" s="6" t="s">
        <v>244</v>
      </c>
      <c r="U9" s="6" t="s">
        <v>245</v>
      </c>
      <c r="V9" s="6" t="s">
        <v>246</v>
      </c>
      <c r="W9" s="6" t="s">
        <v>247</v>
      </c>
      <c r="X9" s="6" t="s">
        <v>248</v>
      </c>
      <c r="Y9" s="6" t="s">
        <v>249</v>
      </c>
      <c r="Z9" s="6" t="s">
        <v>66</v>
      </c>
      <c r="AA9" s="6" t="s">
        <v>250</v>
      </c>
      <c r="AB9" s="6" t="s">
        <v>94</v>
      </c>
      <c r="AC9" s="6" t="s">
        <v>64</v>
      </c>
      <c r="AD9" s="6" t="s">
        <v>65</v>
      </c>
      <c r="AE9" s="6" t="s">
        <v>251</v>
      </c>
      <c r="AF9" s="6" t="s">
        <v>252</v>
      </c>
      <c r="AG9" s="6" t="s">
        <v>253</v>
      </c>
      <c r="AH9" s="6" t="s">
        <v>254</v>
      </c>
      <c r="AI9" s="6" t="s">
        <v>255</v>
      </c>
      <c r="AJ9" s="6" t="s">
        <v>159</v>
      </c>
      <c r="AK9" s="6" t="s">
        <v>100</v>
      </c>
    </row>
    <row r="10" spans="1:37" ht="14">
      <c r="A10" s="6" t="s">
        <v>256</v>
      </c>
      <c r="B10" s="6" t="s">
        <v>38</v>
      </c>
      <c r="C10" s="6" t="s">
        <v>257</v>
      </c>
      <c r="D10" s="6" t="s">
        <v>40</v>
      </c>
      <c r="E10" s="6" t="s">
        <v>104</v>
      </c>
      <c r="F10" s="6" t="s">
        <v>42</v>
      </c>
      <c r="G10" s="6" t="s">
        <v>43</v>
      </c>
      <c r="H10" s="6" t="s">
        <v>258</v>
      </c>
      <c r="I10" s="6" t="s">
        <v>259</v>
      </c>
      <c r="J10" s="6" t="s">
        <v>137</v>
      </c>
      <c r="K10" s="6" t="s">
        <v>47</v>
      </c>
      <c r="L10" s="6" t="s">
        <v>260</v>
      </c>
      <c r="M10" s="6" t="s">
        <v>261</v>
      </c>
      <c r="N10" s="6" t="s">
        <v>262</v>
      </c>
      <c r="O10" s="6" t="s">
        <v>263</v>
      </c>
      <c r="P10" s="6" t="s">
        <v>264</v>
      </c>
      <c r="Q10" s="6" t="s">
        <v>124</v>
      </c>
      <c r="R10" s="6" t="s">
        <v>265</v>
      </c>
      <c r="S10" s="6" t="s">
        <v>266</v>
      </c>
      <c r="T10" s="6" t="s">
        <v>124</v>
      </c>
      <c r="U10" s="6" t="s">
        <v>267</v>
      </c>
      <c r="V10" s="6" t="s">
        <v>268</v>
      </c>
      <c r="W10" s="6" t="s">
        <v>269</v>
      </c>
      <c r="X10" s="6" t="s">
        <v>270</v>
      </c>
      <c r="Y10" s="6" t="s">
        <v>271</v>
      </c>
      <c r="Z10" s="6" t="s">
        <v>272</v>
      </c>
      <c r="AA10" s="6" t="s">
        <v>273</v>
      </c>
      <c r="AB10" s="6" t="s">
        <v>64</v>
      </c>
      <c r="AC10" s="6" t="s">
        <v>64</v>
      </c>
      <c r="AD10" s="6" t="s">
        <v>208</v>
      </c>
      <c r="AE10" s="6" t="s">
        <v>66</v>
      </c>
      <c r="AF10" s="6" t="s">
        <v>274</v>
      </c>
      <c r="AG10" s="6" t="s">
        <v>68</v>
      </c>
      <c r="AH10" s="6" t="s">
        <v>275</v>
      </c>
      <c r="AI10" s="6" t="s">
        <v>276</v>
      </c>
      <c r="AJ10" s="6" t="s">
        <v>277</v>
      </c>
      <c r="AK10" s="6" t="s">
        <v>212</v>
      </c>
    </row>
    <row r="11" spans="1:37" ht="14">
      <c r="A11" s="6" t="s">
        <v>278</v>
      </c>
      <c r="B11" s="6" t="s">
        <v>38</v>
      </c>
      <c r="C11" s="6" t="s">
        <v>279</v>
      </c>
      <c r="D11" s="6" t="s">
        <v>280</v>
      </c>
      <c r="E11" s="6" t="s">
        <v>163</v>
      </c>
      <c r="F11" s="6" t="s">
        <v>164</v>
      </c>
      <c r="G11" s="6" t="s">
        <v>281</v>
      </c>
      <c r="H11" s="6" t="s">
        <v>282</v>
      </c>
      <c r="I11" s="6" t="s">
        <v>283</v>
      </c>
      <c r="J11" s="6" t="s">
        <v>284</v>
      </c>
      <c r="K11" s="6" t="s">
        <v>285</v>
      </c>
      <c r="L11" s="6" t="s">
        <v>286</v>
      </c>
      <c r="M11" s="6" t="s">
        <v>261</v>
      </c>
      <c r="N11" s="6" t="s">
        <v>262</v>
      </c>
      <c r="O11" s="6" t="s">
        <v>287</v>
      </c>
      <c r="P11" s="6" t="s">
        <v>288</v>
      </c>
      <c r="Q11" s="6" t="s">
        <v>289</v>
      </c>
      <c r="R11" s="6" t="s">
        <v>290</v>
      </c>
      <c r="S11" s="6" t="s">
        <v>291</v>
      </c>
      <c r="T11" s="6" t="s">
        <v>289</v>
      </c>
      <c r="U11" s="6" t="s">
        <v>292</v>
      </c>
      <c r="V11" s="6" t="s">
        <v>293</v>
      </c>
      <c r="W11" s="6" t="s">
        <v>294</v>
      </c>
      <c r="X11" s="6" t="s">
        <v>60</v>
      </c>
      <c r="Y11" s="6" t="s">
        <v>295</v>
      </c>
      <c r="Z11" s="6" t="s">
        <v>296</v>
      </c>
      <c r="AA11" s="6" t="s">
        <v>297</v>
      </c>
      <c r="AB11" s="6" t="s">
        <v>64</v>
      </c>
      <c r="AC11" s="6" t="s">
        <v>64</v>
      </c>
      <c r="AD11" s="6" t="s">
        <v>208</v>
      </c>
      <c r="AE11" s="6" t="s">
        <v>66</v>
      </c>
      <c r="AF11" s="6" t="s">
        <v>298</v>
      </c>
      <c r="AG11" s="6" t="s">
        <v>68</v>
      </c>
      <c r="AH11" s="6" t="s">
        <v>299</v>
      </c>
      <c r="AI11" s="6" t="s">
        <v>300</v>
      </c>
      <c r="AJ11" s="6" t="s">
        <v>301</v>
      </c>
      <c r="AK11" s="6" t="s">
        <v>212</v>
      </c>
    </row>
    <row r="12" spans="1:37" ht="14">
      <c r="A12" s="6" t="s">
        <v>302</v>
      </c>
      <c r="B12" s="6" t="s">
        <v>38</v>
      </c>
      <c r="C12" s="6" t="s">
        <v>303</v>
      </c>
      <c r="D12" s="6" t="s">
        <v>304</v>
      </c>
      <c r="E12" s="6" t="s">
        <v>104</v>
      </c>
      <c r="F12" s="6" t="s">
        <v>305</v>
      </c>
      <c r="G12" s="6" t="s">
        <v>306</v>
      </c>
      <c r="H12" s="6" t="s">
        <v>307</v>
      </c>
      <c r="I12" s="6" t="s">
        <v>308</v>
      </c>
      <c r="J12" s="6" t="s">
        <v>284</v>
      </c>
      <c r="K12" s="6" t="s">
        <v>110</v>
      </c>
      <c r="L12" s="6" t="s">
        <v>309</v>
      </c>
      <c r="M12" s="6" t="s">
        <v>261</v>
      </c>
      <c r="N12" s="6" t="s">
        <v>310</v>
      </c>
      <c r="O12" s="6" t="s">
        <v>311</v>
      </c>
      <c r="P12" s="6" t="s">
        <v>312</v>
      </c>
      <c r="Q12" s="6" t="s">
        <v>313</v>
      </c>
      <c r="R12" s="6" t="s">
        <v>314</v>
      </c>
      <c r="S12" s="6" t="s">
        <v>315</v>
      </c>
      <c r="T12" s="6" t="s">
        <v>316</v>
      </c>
      <c r="U12" s="6" t="s">
        <v>317</v>
      </c>
      <c r="V12" s="6" t="s">
        <v>318</v>
      </c>
      <c r="W12" s="6" t="s">
        <v>319</v>
      </c>
      <c r="X12" s="6" t="s">
        <v>320</v>
      </c>
      <c r="Y12" s="6" t="s">
        <v>321</v>
      </c>
      <c r="Z12" s="6" t="s">
        <v>322</v>
      </c>
      <c r="AA12" s="6" t="s">
        <v>323</v>
      </c>
      <c r="AB12" s="6" t="s">
        <v>94</v>
      </c>
      <c r="AC12" s="6" t="s">
        <v>64</v>
      </c>
      <c r="AD12" s="6" t="s">
        <v>65</v>
      </c>
      <c r="AE12" s="6" t="s">
        <v>324</v>
      </c>
      <c r="AF12" s="6" t="s">
        <v>325</v>
      </c>
      <c r="AG12" s="6" t="s">
        <v>326</v>
      </c>
      <c r="AH12" s="6" t="s">
        <v>327</v>
      </c>
      <c r="AI12" s="6" t="s">
        <v>328</v>
      </c>
      <c r="AJ12" s="6" t="s">
        <v>159</v>
      </c>
      <c r="AK12" s="6" t="s">
        <v>100</v>
      </c>
    </row>
    <row r="13" spans="1:37" ht="14">
      <c r="A13" s="6" t="s">
        <v>329</v>
      </c>
      <c r="B13" s="6" t="s">
        <v>38</v>
      </c>
      <c r="C13" s="6" t="s">
        <v>330</v>
      </c>
      <c r="D13" s="6" t="s">
        <v>331</v>
      </c>
      <c r="E13" s="6" t="s">
        <v>104</v>
      </c>
      <c r="F13" s="6" t="s">
        <v>305</v>
      </c>
      <c r="G13" s="6" t="s">
        <v>332</v>
      </c>
      <c r="H13" s="6" t="s">
        <v>333</v>
      </c>
      <c r="I13" s="6" t="s">
        <v>237</v>
      </c>
      <c r="J13" s="6" t="s">
        <v>109</v>
      </c>
      <c r="K13" s="6" t="s">
        <v>285</v>
      </c>
      <c r="L13" s="6" t="s">
        <v>334</v>
      </c>
      <c r="M13" s="6" t="s">
        <v>49</v>
      </c>
      <c r="N13" s="6" t="s">
        <v>335</v>
      </c>
      <c r="O13" s="6" t="s">
        <v>336</v>
      </c>
      <c r="P13" s="6" t="s">
        <v>337</v>
      </c>
      <c r="Q13" s="6" t="s">
        <v>338</v>
      </c>
      <c r="R13" s="6" t="s">
        <v>339</v>
      </c>
      <c r="S13" s="6" t="s">
        <v>340</v>
      </c>
      <c r="T13" s="6" t="s">
        <v>341</v>
      </c>
      <c r="U13" s="6" t="s">
        <v>88</v>
      </c>
      <c r="V13" s="6" t="s">
        <v>342</v>
      </c>
      <c r="W13" s="6" t="s">
        <v>343</v>
      </c>
      <c r="X13" s="6" t="s">
        <v>344</v>
      </c>
      <c r="Y13" s="6" t="s">
        <v>345</v>
      </c>
      <c r="Z13" s="6" t="s">
        <v>346</v>
      </c>
      <c r="AA13" s="6" t="s">
        <v>347</v>
      </c>
      <c r="AB13" s="6" t="s">
        <v>94</v>
      </c>
      <c r="AC13" s="6" t="s">
        <v>64</v>
      </c>
      <c r="AD13" s="6" t="s">
        <v>65</v>
      </c>
      <c r="AE13" s="6" t="s">
        <v>348</v>
      </c>
      <c r="AF13" s="6" t="s">
        <v>349</v>
      </c>
      <c r="AG13" s="6" t="s">
        <v>350</v>
      </c>
      <c r="AH13" s="6" t="s">
        <v>351</v>
      </c>
      <c r="AI13" s="6" t="s">
        <v>352</v>
      </c>
      <c r="AJ13" s="6" t="s">
        <v>71</v>
      </c>
      <c r="AK13" s="6" t="s">
        <v>100</v>
      </c>
    </row>
    <row r="14" spans="1:37" ht="14">
      <c r="A14" s="6" t="s">
        <v>353</v>
      </c>
      <c r="B14" s="6" t="s">
        <v>38</v>
      </c>
      <c r="C14" s="6" t="s">
        <v>354</v>
      </c>
      <c r="D14" s="6" t="s">
        <v>355</v>
      </c>
      <c r="E14" s="6" t="s">
        <v>163</v>
      </c>
      <c r="F14" s="6" t="s">
        <v>305</v>
      </c>
      <c r="G14" s="6" t="s">
        <v>356</v>
      </c>
      <c r="H14" s="6" t="s">
        <v>357</v>
      </c>
      <c r="I14" s="6" t="s">
        <v>358</v>
      </c>
      <c r="J14" s="6" t="s">
        <v>137</v>
      </c>
      <c r="K14" s="6" t="s">
        <v>80</v>
      </c>
      <c r="L14" s="6" t="s">
        <v>359</v>
      </c>
      <c r="M14" s="6" t="s">
        <v>261</v>
      </c>
      <c r="N14" s="6" t="s">
        <v>196</v>
      </c>
      <c r="O14" s="6" t="s">
        <v>360</v>
      </c>
      <c r="P14" s="6" t="s">
        <v>361</v>
      </c>
      <c r="Q14" s="6" t="s">
        <v>201</v>
      </c>
      <c r="R14" s="6" t="s">
        <v>362</v>
      </c>
      <c r="S14" s="6" t="s">
        <v>363</v>
      </c>
      <c r="T14" s="6" t="s">
        <v>364</v>
      </c>
      <c r="U14" s="6" t="s">
        <v>365</v>
      </c>
      <c r="V14" s="6" t="s">
        <v>366</v>
      </c>
      <c r="W14" s="6" t="s">
        <v>367</v>
      </c>
      <c r="X14" s="6" t="s">
        <v>368</v>
      </c>
      <c r="Y14" s="6" t="s">
        <v>369</v>
      </c>
      <c r="Z14" s="6" t="s">
        <v>66</v>
      </c>
      <c r="AA14" s="6" t="s">
        <v>250</v>
      </c>
      <c r="AB14" s="6" t="s">
        <v>94</v>
      </c>
      <c r="AC14" s="6" t="s">
        <v>94</v>
      </c>
      <c r="AD14" s="6" t="s">
        <v>65</v>
      </c>
      <c r="AE14" s="6" t="s">
        <v>370</v>
      </c>
      <c r="AF14" s="6" t="s">
        <v>371</v>
      </c>
      <c r="AG14" s="6" t="s">
        <v>372</v>
      </c>
      <c r="AH14" s="6" t="s">
        <v>373</v>
      </c>
      <c r="AI14" s="6" t="s">
        <v>374</v>
      </c>
      <c r="AJ14" s="6" t="s">
        <v>71</v>
      </c>
      <c r="AK14" s="6" t="s">
        <v>100</v>
      </c>
    </row>
    <row r="15" spans="1:37" ht="14">
      <c r="A15" s="6" t="s">
        <v>375</v>
      </c>
      <c r="B15" s="6" t="s">
        <v>38</v>
      </c>
      <c r="C15" s="6" t="s">
        <v>376</v>
      </c>
      <c r="D15" s="6" t="s">
        <v>162</v>
      </c>
      <c r="E15" s="6" t="s">
        <v>104</v>
      </c>
      <c r="F15" s="6" t="s">
        <v>164</v>
      </c>
      <c r="G15" s="6" t="s">
        <v>165</v>
      </c>
      <c r="H15" s="6" t="s">
        <v>377</v>
      </c>
      <c r="I15" s="6" t="s">
        <v>378</v>
      </c>
      <c r="J15" s="6" t="s">
        <v>194</v>
      </c>
      <c r="K15" s="6" t="s">
        <v>110</v>
      </c>
      <c r="L15" s="6" t="s">
        <v>379</v>
      </c>
      <c r="M15" s="6" t="s">
        <v>261</v>
      </c>
      <c r="N15" s="6" t="s">
        <v>50</v>
      </c>
      <c r="O15" s="6" t="s">
        <v>380</v>
      </c>
      <c r="P15" s="6" t="s">
        <v>381</v>
      </c>
      <c r="Q15" s="6" t="s">
        <v>382</v>
      </c>
      <c r="R15" s="6" t="s">
        <v>383</v>
      </c>
      <c r="S15" s="6" t="s">
        <v>384</v>
      </c>
      <c r="T15" s="6" t="s">
        <v>382</v>
      </c>
      <c r="U15" s="6" t="s">
        <v>385</v>
      </c>
      <c r="V15" s="6" t="s">
        <v>386</v>
      </c>
      <c r="W15" s="6" t="s">
        <v>387</v>
      </c>
      <c r="X15" s="6" t="s">
        <v>388</v>
      </c>
      <c r="Y15" s="6" t="s">
        <v>389</v>
      </c>
      <c r="Z15" s="6" t="s">
        <v>66</v>
      </c>
      <c r="AA15" s="6" t="s">
        <v>63</v>
      </c>
      <c r="AB15" s="6" t="s">
        <v>64</v>
      </c>
      <c r="AC15" s="6" t="s">
        <v>64</v>
      </c>
      <c r="AD15" s="6" t="s">
        <v>208</v>
      </c>
      <c r="AE15" s="6" t="s">
        <v>66</v>
      </c>
      <c r="AF15" s="6" t="s">
        <v>390</v>
      </c>
      <c r="AG15" s="6" t="s">
        <v>68</v>
      </c>
      <c r="AH15" s="6" t="s">
        <v>391</v>
      </c>
      <c r="AI15" s="6" t="s">
        <v>392</v>
      </c>
      <c r="AJ15" s="6" t="s">
        <v>301</v>
      </c>
      <c r="AK15" s="6" t="s">
        <v>212</v>
      </c>
    </row>
    <row r="16" spans="1:37" ht="14">
      <c r="A16" s="6" t="s">
        <v>393</v>
      </c>
      <c r="B16" s="6" t="s">
        <v>38</v>
      </c>
      <c r="D16" s="6" t="s">
        <v>394</v>
      </c>
      <c r="E16" s="6" t="s">
        <v>76</v>
      </c>
      <c r="F16" s="6" t="s">
        <v>105</v>
      </c>
      <c r="G16" s="6" t="s">
        <v>395</v>
      </c>
      <c r="H16" s="6" t="s">
        <v>396</v>
      </c>
      <c r="I16" s="6" t="s">
        <v>397</v>
      </c>
      <c r="J16" s="6" t="s">
        <v>398</v>
      </c>
      <c r="K16" s="6" t="s">
        <v>110</v>
      </c>
      <c r="L16" s="6" t="s">
        <v>399</v>
      </c>
      <c r="M16" s="6" t="s">
        <v>140</v>
      </c>
      <c r="N16" s="6" t="s">
        <v>50</v>
      </c>
      <c r="O16" s="6" t="s">
        <v>400</v>
      </c>
      <c r="P16" s="6" t="s">
        <v>401</v>
      </c>
      <c r="Q16" s="6" t="s">
        <v>402</v>
      </c>
      <c r="R16" s="6" t="s">
        <v>403</v>
      </c>
      <c r="S16" s="6" t="s">
        <v>404</v>
      </c>
      <c r="T16" s="6" t="s">
        <v>402</v>
      </c>
      <c r="U16" s="6" t="s">
        <v>153</v>
      </c>
      <c r="V16" s="6" t="s">
        <v>405</v>
      </c>
      <c r="W16" s="6" t="s">
        <v>406</v>
      </c>
      <c r="X16" s="6" t="s">
        <v>407</v>
      </c>
      <c r="Y16" s="6" t="s">
        <v>408</v>
      </c>
      <c r="Z16" s="6" t="s">
        <v>66</v>
      </c>
      <c r="AA16" s="6" t="s">
        <v>409</v>
      </c>
      <c r="AB16" s="6" t="s">
        <v>64</v>
      </c>
      <c r="AC16" s="6" t="s">
        <v>64</v>
      </c>
      <c r="AD16" s="6" t="s">
        <v>208</v>
      </c>
      <c r="AE16" s="6" t="s">
        <v>66</v>
      </c>
      <c r="AF16" s="6" t="s">
        <v>410</v>
      </c>
      <c r="AG16" s="6" t="s">
        <v>68</v>
      </c>
      <c r="AH16" s="6" t="s">
        <v>411</v>
      </c>
      <c r="AI16" s="6" t="s">
        <v>412</v>
      </c>
      <c r="AJ16" s="6" t="s">
        <v>129</v>
      </c>
      <c r="AK16" s="6" t="s">
        <v>212</v>
      </c>
    </row>
    <row r="17" spans="1:37" ht="14">
      <c r="A17" s="6" t="s">
        <v>413</v>
      </c>
      <c r="B17" s="6" t="s">
        <v>38</v>
      </c>
      <c r="C17" s="6" t="s">
        <v>414</v>
      </c>
      <c r="D17" s="6" t="s">
        <v>103</v>
      </c>
      <c r="E17" s="6" t="s">
        <v>41</v>
      </c>
      <c r="F17" s="6" t="s">
        <v>105</v>
      </c>
      <c r="G17" s="6" t="s">
        <v>106</v>
      </c>
      <c r="H17" s="6" t="s">
        <v>415</v>
      </c>
      <c r="I17" s="6" t="s">
        <v>193</v>
      </c>
      <c r="J17" s="6" t="s">
        <v>194</v>
      </c>
      <c r="L17" s="6" t="s">
        <v>416</v>
      </c>
      <c r="M17" s="6" t="s">
        <v>417</v>
      </c>
      <c r="N17" s="6" t="s">
        <v>335</v>
      </c>
      <c r="O17" s="6" t="s">
        <v>418</v>
      </c>
      <c r="P17" s="6" t="s">
        <v>419</v>
      </c>
      <c r="Q17" s="6" t="s">
        <v>420</v>
      </c>
      <c r="R17" s="6" t="s">
        <v>421</v>
      </c>
      <c r="S17" s="6" t="s">
        <v>422</v>
      </c>
      <c r="T17" s="6" t="s">
        <v>423</v>
      </c>
      <c r="U17" s="6" t="s">
        <v>424</v>
      </c>
      <c r="V17" s="6" t="s">
        <v>425</v>
      </c>
      <c r="W17" s="6" t="s">
        <v>426</v>
      </c>
      <c r="X17" s="6" t="s">
        <v>427</v>
      </c>
      <c r="Y17" s="6" t="s">
        <v>428</v>
      </c>
      <c r="Z17" s="6" t="s">
        <v>429</v>
      </c>
      <c r="AA17" s="6" t="s">
        <v>63</v>
      </c>
      <c r="AB17" s="6" t="s">
        <v>94</v>
      </c>
      <c r="AC17" s="6" t="s">
        <v>64</v>
      </c>
      <c r="AD17" s="6" t="s">
        <v>65</v>
      </c>
      <c r="AE17" s="6" t="s">
        <v>430</v>
      </c>
      <c r="AF17" s="6" t="s">
        <v>431</v>
      </c>
      <c r="AG17" s="6" t="s">
        <v>432</v>
      </c>
      <c r="AH17" s="6" t="s">
        <v>433</v>
      </c>
      <c r="AI17" s="6" t="s">
        <v>434</v>
      </c>
      <c r="AJ17" s="6" t="s">
        <v>435</v>
      </c>
      <c r="AK17" s="6" t="s">
        <v>100</v>
      </c>
    </row>
    <row r="18" spans="1:37" ht="14">
      <c r="A18" s="6" t="s">
        <v>436</v>
      </c>
      <c r="B18" s="6" t="s">
        <v>38</v>
      </c>
      <c r="C18" s="6" t="s">
        <v>437</v>
      </c>
      <c r="D18" s="6" t="s">
        <v>438</v>
      </c>
      <c r="E18" s="6" t="s">
        <v>76</v>
      </c>
      <c r="F18" s="6" t="s">
        <v>235</v>
      </c>
      <c r="G18" s="6" t="s">
        <v>439</v>
      </c>
      <c r="H18" s="6" t="s">
        <v>440</v>
      </c>
      <c r="I18" s="6" t="s">
        <v>397</v>
      </c>
      <c r="J18" s="6" t="s">
        <v>398</v>
      </c>
      <c r="K18" s="6" t="s">
        <v>47</v>
      </c>
      <c r="L18" s="6" t="s">
        <v>441</v>
      </c>
      <c r="M18" s="6" t="s">
        <v>261</v>
      </c>
      <c r="N18" s="6" t="s">
        <v>196</v>
      </c>
      <c r="O18" s="6" t="s">
        <v>442</v>
      </c>
      <c r="P18" s="6" t="s">
        <v>443</v>
      </c>
      <c r="Q18" s="6" t="s">
        <v>444</v>
      </c>
      <c r="R18" s="6" t="s">
        <v>294</v>
      </c>
      <c r="S18" s="6" t="s">
        <v>445</v>
      </c>
      <c r="T18" s="6" t="s">
        <v>446</v>
      </c>
      <c r="U18" s="6" t="s">
        <v>447</v>
      </c>
      <c r="V18" s="6" t="s">
        <v>448</v>
      </c>
      <c r="W18" s="6" t="s">
        <v>449</v>
      </c>
      <c r="X18" s="6" t="s">
        <v>450</v>
      </c>
      <c r="Y18" s="6" t="s">
        <v>451</v>
      </c>
      <c r="Z18" s="6" t="s">
        <v>452</v>
      </c>
      <c r="AA18" s="6" t="s">
        <v>228</v>
      </c>
      <c r="AB18" s="6" t="s">
        <v>94</v>
      </c>
      <c r="AC18" s="6" t="s">
        <v>64</v>
      </c>
      <c r="AD18" s="6" t="s">
        <v>65</v>
      </c>
      <c r="AE18" s="6" t="s">
        <v>453</v>
      </c>
      <c r="AF18" s="6" t="s">
        <v>454</v>
      </c>
      <c r="AG18" s="6" t="s">
        <v>455</v>
      </c>
      <c r="AH18" s="6" t="s">
        <v>456</v>
      </c>
      <c r="AI18" s="6" t="s">
        <v>457</v>
      </c>
      <c r="AJ18" s="6" t="s">
        <v>277</v>
      </c>
      <c r="AK18" s="6" t="s">
        <v>100</v>
      </c>
    </row>
    <row r="19" spans="1:37" ht="14">
      <c r="A19" s="6" t="s">
        <v>458</v>
      </c>
      <c r="B19" s="6" t="s">
        <v>38</v>
      </c>
      <c r="C19" s="6" t="s">
        <v>459</v>
      </c>
      <c r="D19" s="6" t="s">
        <v>460</v>
      </c>
      <c r="E19" s="6" t="s">
        <v>104</v>
      </c>
      <c r="F19" s="6" t="s">
        <v>235</v>
      </c>
      <c r="G19" s="6" t="s">
        <v>461</v>
      </c>
      <c r="H19" s="6" t="s">
        <v>462</v>
      </c>
      <c r="I19" s="6" t="s">
        <v>463</v>
      </c>
      <c r="J19" s="6" t="s">
        <v>194</v>
      </c>
      <c r="K19" s="6" t="s">
        <v>110</v>
      </c>
      <c r="L19" s="6" t="s">
        <v>464</v>
      </c>
      <c r="M19" s="6" t="s">
        <v>465</v>
      </c>
      <c r="N19" s="6" t="s">
        <v>310</v>
      </c>
      <c r="O19" s="6" t="s">
        <v>466</v>
      </c>
      <c r="P19" s="6" t="s">
        <v>467</v>
      </c>
      <c r="Q19" s="6" t="s">
        <v>468</v>
      </c>
      <c r="R19" s="6" t="s">
        <v>469</v>
      </c>
      <c r="S19" s="6" t="s">
        <v>470</v>
      </c>
      <c r="T19" s="6" t="s">
        <v>471</v>
      </c>
      <c r="U19" s="6" t="s">
        <v>472</v>
      </c>
      <c r="V19" s="6" t="s">
        <v>473</v>
      </c>
      <c r="W19" s="6" t="s">
        <v>474</v>
      </c>
      <c r="X19" s="6" t="s">
        <v>475</v>
      </c>
      <c r="Y19" s="6" t="s">
        <v>476</v>
      </c>
      <c r="Z19" s="6" t="s">
        <v>477</v>
      </c>
      <c r="AA19" s="6" t="s">
        <v>272</v>
      </c>
      <c r="AB19" s="6" t="s">
        <v>94</v>
      </c>
      <c r="AC19" s="6" t="s">
        <v>64</v>
      </c>
      <c r="AD19" s="6" t="s">
        <v>65</v>
      </c>
      <c r="AE19" s="6" t="s">
        <v>55</v>
      </c>
      <c r="AF19" s="6" t="s">
        <v>478</v>
      </c>
      <c r="AG19" s="6" t="s">
        <v>479</v>
      </c>
      <c r="AH19" s="6" t="s">
        <v>480</v>
      </c>
      <c r="AI19" s="6" t="s">
        <v>481</v>
      </c>
      <c r="AJ19" s="6" t="s">
        <v>99</v>
      </c>
      <c r="AK19" s="6" t="s">
        <v>100</v>
      </c>
    </row>
    <row r="20" spans="1:37" ht="14">
      <c r="A20" s="6" t="s">
        <v>482</v>
      </c>
      <c r="B20" s="6" t="s">
        <v>38</v>
      </c>
      <c r="C20" s="6" t="s">
        <v>483</v>
      </c>
      <c r="D20" s="6" t="s">
        <v>355</v>
      </c>
      <c r="E20" s="6" t="s">
        <v>163</v>
      </c>
      <c r="F20" s="6" t="s">
        <v>305</v>
      </c>
      <c r="G20" s="6" t="s">
        <v>356</v>
      </c>
      <c r="H20" s="6" t="s">
        <v>484</v>
      </c>
      <c r="I20" s="6" t="s">
        <v>485</v>
      </c>
      <c r="J20" s="6" t="s">
        <v>194</v>
      </c>
      <c r="K20" s="6" t="s">
        <v>285</v>
      </c>
      <c r="L20" s="6" t="s">
        <v>286</v>
      </c>
      <c r="M20" s="6" t="s">
        <v>465</v>
      </c>
      <c r="N20" s="6" t="s">
        <v>335</v>
      </c>
      <c r="O20" s="6" t="s">
        <v>486</v>
      </c>
      <c r="P20" s="6" t="s">
        <v>487</v>
      </c>
      <c r="Q20" s="6" t="s">
        <v>488</v>
      </c>
      <c r="R20" s="6" t="s">
        <v>489</v>
      </c>
      <c r="S20" s="6" t="s">
        <v>490</v>
      </c>
      <c r="T20" s="6" t="s">
        <v>491</v>
      </c>
      <c r="U20" s="6" t="s">
        <v>492</v>
      </c>
      <c r="V20" s="6"/>
      <c r="W20" s="6" t="s">
        <v>493</v>
      </c>
      <c r="X20" s="6" t="s">
        <v>66</v>
      </c>
      <c r="Y20" s="6" t="s">
        <v>494</v>
      </c>
      <c r="Z20" s="6" t="s">
        <v>495</v>
      </c>
      <c r="AA20" s="6" t="s">
        <v>496</v>
      </c>
      <c r="AB20" s="6" t="s">
        <v>94</v>
      </c>
      <c r="AC20" s="6" t="s">
        <v>64</v>
      </c>
      <c r="AD20" s="6" t="s">
        <v>65</v>
      </c>
      <c r="AE20" s="6" t="s">
        <v>338</v>
      </c>
      <c r="AF20" s="6" t="s">
        <v>68</v>
      </c>
      <c r="AG20" s="6" t="s">
        <v>497</v>
      </c>
      <c r="AH20" s="6" t="s">
        <v>498</v>
      </c>
      <c r="AI20" s="6" t="s">
        <v>499</v>
      </c>
      <c r="AJ20" s="6" t="s">
        <v>129</v>
      </c>
      <c r="AK20" s="6" t="s">
        <v>100</v>
      </c>
    </row>
    <row r="21" spans="1:37" ht="15.75" customHeight="1">
      <c r="A21" s="6" t="s">
        <v>500</v>
      </c>
      <c r="B21" s="6" t="s">
        <v>38</v>
      </c>
      <c r="C21" s="6" t="s">
        <v>501</v>
      </c>
      <c r="D21" s="6" t="s">
        <v>502</v>
      </c>
      <c r="E21" s="6" t="s">
        <v>76</v>
      </c>
      <c r="F21" s="6" t="s">
        <v>105</v>
      </c>
      <c r="G21" s="6" t="s">
        <v>503</v>
      </c>
      <c r="H21" s="6" t="s">
        <v>504</v>
      </c>
      <c r="I21" s="6" t="s">
        <v>45</v>
      </c>
      <c r="J21" s="6" t="s">
        <v>46</v>
      </c>
      <c r="K21" s="6" t="s">
        <v>110</v>
      </c>
      <c r="L21" s="6" t="s">
        <v>505</v>
      </c>
      <c r="M21" s="6" t="s">
        <v>465</v>
      </c>
      <c r="N21" s="6" t="s">
        <v>335</v>
      </c>
      <c r="O21" s="6" t="s">
        <v>506</v>
      </c>
      <c r="P21" s="6" t="s">
        <v>507</v>
      </c>
      <c r="Q21" s="6" t="s">
        <v>492</v>
      </c>
      <c r="R21" s="6" t="s">
        <v>508</v>
      </c>
      <c r="S21" s="6" t="s">
        <v>509</v>
      </c>
      <c r="T21" s="6" t="s">
        <v>492</v>
      </c>
      <c r="U21" s="6" t="s">
        <v>510</v>
      </c>
      <c r="V21" s="6" t="s">
        <v>511</v>
      </c>
      <c r="W21" s="6" t="s">
        <v>346</v>
      </c>
      <c r="X21" s="6" t="s">
        <v>512</v>
      </c>
      <c r="Y21" s="6" t="s">
        <v>513</v>
      </c>
      <c r="Z21" s="6" t="s">
        <v>514</v>
      </c>
      <c r="AA21" s="6" t="s">
        <v>250</v>
      </c>
      <c r="AB21" s="6" t="s">
        <v>64</v>
      </c>
      <c r="AC21" s="6" t="s">
        <v>64</v>
      </c>
      <c r="AD21" s="6" t="s">
        <v>208</v>
      </c>
      <c r="AE21" s="6" t="s">
        <v>66</v>
      </c>
      <c r="AF21" s="6" t="s">
        <v>515</v>
      </c>
      <c r="AG21" s="6" t="s">
        <v>68</v>
      </c>
      <c r="AH21" s="6" t="s">
        <v>516</v>
      </c>
      <c r="AI21" s="6" t="s">
        <v>517</v>
      </c>
      <c r="AJ21" s="6" t="s">
        <v>301</v>
      </c>
      <c r="AK21" s="6" t="s">
        <v>212</v>
      </c>
    </row>
    <row r="22" spans="1:37" ht="15.75" customHeight="1">
      <c r="A22" s="6" t="s">
        <v>518</v>
      </c>
      <c r="B22" s="6" t="s">
        <v>38</v>
      </c>
      <c r="C22" s="6" t="s">
        <v>519</v>
      </c>
      <c r="D22" s="6" t="s">
        <v>520</v>
      </c>
      <c r="E22" s="6" t="s">
        <v>163</v>
      </c>
      <c r="F22" s="6" t="s">
        <v>305</v>
      </c>
      <c r="G22" s="6" t="s">
        <v>521</v>
      </c>
      <c r="H22" s="6" t="s">
        <v>522</v>
      </c>
      <c r="I22" s="6" t="s">
        <v>463</v>
      </c>
      <c r="J22" s="6" t="s">
        <v>194</v>
      </c>
      <c r="K22" s="6" t="s">
        <v>285</v>
      </c>
      <c r="L22" s="6" t="s">
        <v>523</v>
      </c>
      <c r="M22" s="6" t="s">
        <v>49</v>
      </c>
      <c r="N22" s="6" t="s">
        <v>141</v>
      </c>
      <c r="O22" s="6" t="s">
        <v>524</v>
      </c>
      <c r="P22" s="6" t="s">
        <v>525</v>
      </c>
      <c r="Q22" s="6" t="s">
        <v>492</v>
      </c>
      <c r="R22" s="6" t="s">
        <v>526</v>
      </c>
      <c r="S22" s="6" t="s">
        <v>509</v>
      </c>
      <c r="T22" s="6" t="s">
        <v>492</v>
      </c>
      <c r="U22" s="6" t="s">
        <v>510</v>
      </c>
      <c r="V22" s="6" t="s">
        <v>511</v>
      </c>
      <c r="W22" s="6" t="s">
        <v>527</v>
      </c>
      <c r="X22" s="6" t="s">
        <v>528</v>
      </c>
      <c r="Y22" s="6" t="s">
        <v>529</v>
      </c>
      <c r="Z22" s="6" t="s">
        <v>66</v>
      </c>
      <c r="AA22" s="6" t="s">
        <v>530</v>
      </c>
      <c r="AB22" s="6" t="s">
        <v>64</v>
      </c>
      <c r="AC22" s="6" t="s">
        <v>94</v>
      </c>
      <c r="AD22" s="6" t="s">
        <v>531</v>
      </c>
      <c r="AE22" s="6" t="s">
        <v>66</v>
      </c>
      <c r="AF22" s="6" t="s">
        <v>532</v>
      </c>
      <c r="AG22" s="6" t="s">
        <v>68</v>
      </c>
      <c r="AH22" s="6" t="s">
        <v>533</v>
      </c>
      <c r="AI22" s="6" t="s">
        <v>534</v>
      </c>
      <c r="AJ22" s="6" t="s">
        <v>129</v>
      </c>
      <c r="AK22" s="6" t="s">
        <v>535</v>
      </c>
    </row>
    <row r="23" spans="1:37" ht="15.75" customHeight="1">
      <c r="A23" s="6" t="s">
        <v>536</v>
      </c>
      <c r="B23" s="6" t="s">
        <v>38</v>
      </c>
      <c r="C23" s="6" t="s">
        <v>537</v>
      </c>
      <c r="D23" s="6" t="s">
        <v>538</v>
      </c>
      <c r="E23" s="6" t="s">
        <v>41</v>
      </c>
      <c r="F23" s="6" t="s">
        <v>539</v>
      </c>
      <c r="G23" s="6" t="s">
        <v>540</v>
      </c>
      <c r="H23" s="6" t="s">
        <v>541</v>
      </c>
      <c r="I23" s="6" t="s">
        <v>167</v>
      </c>
      <c r="J23" s="6" t="s">
        <v>168</v>
      </c>
      <c r="K23" s="6" t="s">
        <v>110</v>
      </c>
      <c r="L23" s="6" t="s">
        <v>542</v>
      </c>
      <c r="M23" s="6" t="s">
        <v>465</v>
      </c>
      <c r="N23" s="6" t="s">
        <v>50</v>
      </c>
      <c r="O23" s="6" t="s">
        <v>543</v>
      </c>
      <c r="P23" s="6" t="s">
        <v>544</v>
      </c>
      <c r="Q23" s="6" t="s">
        <v>545</v>
      </c>
      <c r="R23" s="6" t="s">
        <v>546</v>
      </c>
      <c r="S23" s="6" t="s">
        <v>547</v>
      </c>
      <c r="T23" s="6" t="s">
        <v>476</v>
      </c>
      <c r="U23" s="6" t="s">
        <v>548</v>
      </c>
      <c r="V23" s="6" t="s">
        <v>549</v>
      </c>
      <c r="W23" s="6" t="s">
        <v>550</v>
      </c>
      <c r="X23" s="6" t="s">
        <v>551</v>
      </c>
      <c r="Y23" s="6" t="s">
        <v>552</v>
      </c>
      <c r="Z23" s="6" t="s">
        <v>553</v>
      </c>
      <c r="AA23" s="6" t="s">
        <v>297</v>
      </c>
      <c r="AB23" s="6" t="s">
        <v>94</v>
      </c>
      <c r="AC23" s="6" t="s">
        <v>64</v>
      </c>
      <c r="AD23" s="6" t="s">
        <v>65</v>
      </c>
      <c r="AE23" s="6" t="s">
        <v>55</v>
      </c>
      <c r="AF23" s="6" t="s">
        <v>554</v>
      </c>
      <c r="AG23" s="6" t="s">
        <v>555</v>
      </c>
      <c r="AH23" s="6" t="s">
        <v>556</v>
      </c>
      <c r="AI23" s="6" t="s">
        <v>557</v>
      </c>
      <c r="AJ23" s="6" t="s">
        <v>301</v>
      </c>
      <c r="AK23" s="6" t="s">
        <v>100</v>
      </c>
    </row>
    <row r="24" spans="1:37" ht="15.75" customHeight="1">
      <c r="A24" s="6" t="s">
        <v>558</v>
      </c>
      <c r="B24" s="6" t="s">
        <v>38</v>
      </c>
      <c r="C24" s="6" t="s">
        <v>559</v>
      </c>
      <c r="D24" s="6" t="s">
        <v>560</v>
      </c>
      <c r="E24" s="6" t="s">
        <v>104</v>
      </c>
      <c r="F24" s="6" t="s">
        <v>539</v>
      </c>
      <c r="G24" s="6" t="s">
        <v>561</v>
      </c>
      <c r="H24" s="6" t="s">
        <v>562</v>
      </c>
      <c r="I24" s="6" t="s">
        <v>563</v>
      </c>
      <c r="J24" s="6" t="s">
        <v>564</v>
      </c>
      <c r="K24" s="6" t="s">
        <v>138</v>
      </c>
      <c r="L24" s="6" t="s">
        <v>565</v>
      </c>
      <c r="M24" s="6" t="s">
        <v>49</v>
      </c>
      <c r="N24" s="6" t="s">
        <v>335</v>
      </c>
      <c r="O24" s="6" t="s">
        <v>566</v>
      </c>
      <c r="P24" s="6" t="s">
        <v>567</v>
      </c>
      <c r="Q24" s="6" t="s">
        <v>568</v>
      </c>
      <c r="R24" s="6" t="s">
        <v>569</v>
      </c>
      <c r="S24" s="6" t="s">
        <v>570</v>
      </c>
      <c r="T24" s="6" t="s">
        <v>568</v>
      </c>
      <c r="U24" s="6" t="s">
        <v>571</v>
      </c>
      <c r="V24" s="6" t="s">
        <v>572</v>
      </c>
      <c r="W24" s="6" t="s">
        <v>573</v>
      </c>
      <c r="X24" s="6" t="s">
        <v>574</v>
      </c>
      <c r="Y24" s="6" t="s">
        <v>575</v>
      </c>
      <c r="Z24" s="6" t="s">
        <v>154</v>
      </c>
      <c r="AA24" s="6" t="s">
        <v>576</v>
      </c>
      <c r="AB24" s="6" t="s">
        <v>64</v>
      </c>
      <c r="AC24" s="6" t="s">
        <v>64</v>
      </c>
      <c r="AD24" s="6" t="s">
        <v>208</v>
      </c>
      <c r="AE24" s="6" t="s">
        <v>66</v>
      </c>
      <c r="AF24" s="6" t="s">
        <v>577</v>
      </c>
      <c r="AG24" s="6" t="s">
        <v>68</v>
      </c>
      <c r="AH24" s="6" t="s">
        <v>578</v>
      </c>
      <c r="AI24" s="6" t="s">
        <v>579</v>
      </c>
      <c r="AJ24" s="6" t="s">
        <v>71</v>
      </c>
      <c r="AK24" s="6" t="s">
        <v>212</v>
      </c>
    </row>
    <row r="25" spans="1:37" ht="15.75" customHeight="1">
      <c r="A25" s="6" t="s">
        <v>580</v>
      </c>
      <c r="B25" s="6" t="s">
        <v>38</v>
      </c>
      <c r="C25" s="6" t="s">
        <v>581</v>
      </c>
      <c r="D25" s="6" t="s">
        <v>582</v>
      </c>
      <c r="E25" s="6" t="s">
        <v>41</v>
      </c>
      <c r="F25" s="6" t="s">
        <v>164</v>
      </c>
      <c r="G25" s="6" t="s">
        <v>583</v>
      </c>
      <c r="H25" s="6" t="s">
        <v>584</v>
      </c>
      <c r="I25" s="6" t="s">
        <v>167</v>
      </c>
      <c r="J25" s="6" t="s">
        <v>168</v>
      </c>
      <c r="K25" s="6" t="s">
        <v>80</v>
      </c>
      <c r="L25" s="6" t="s">
        <v>585</v>
      </c>
      <c r="M25" s="6" t="s">
        <v>49</v>
      </c>
      <c r="N25" s="6" t="s">
        <v>262</v>
      </c>
      <c r="O25" s="6" t="s">
        <v>586</v>
      </c>
      <c r="P25" s="6" t="s">
        <v>587</v>
      </c>
      <c r="Q25" s="6" t="s">
        <v>588</v>
      </c>
      <c r="R25" s="6" t="s">
        <v>589</v>
      </c>
      <c r="S25" s="6" t="s">
        <v>590</v>
      </c>
      <c r="T25" s="6" t="s">
        <v>591</v>
      </c>
      <c r="U25" s="6" t="s">
        <v>592</v>
      </c>
      <c r="V25" s="6" t="s">
        <v>593</v>
      </c>
      <c r="W25" s="6" t="s">
        <v>594</v>
      </c>
      <c r="X25" s="6" t="s">
        <v>595</v>
      </c>
      <c r="Y25" s="6" t="s">
        <v>596</v>
      </c>
      <c r="Z25" s="6" t="s">
        <v>66</v>
      </c>
      <c r="AA25" s="6" t="s">
        <v>347</v>
      </c>
      <c r="AB25" s="6" t="s">
        <v>94</v>
      </c>
      <c r="AC25" s="6" t="s">
        <v>64</v>
      </c>
      <c r="AD25" s="6" t="s">
        <v>65</v>
      </c>
      <c r="AE25" s="6" t="s">
        <v>597</v>
      </c>
      <c r="AF25" s="6" t="s">
        <v>598</v>
      </c>
      <c r="AG25" s="6" t="s">
        <v>599</v>
      </c>
      <c r="AH25" s="6" t="s">
        <v>600</v>
      </c>
      <c r="AI25" s="6" t="s">
        <v>601</v>
      </c>
      <c r="AJ25" s="6" t="s">
        <v>71</v>
      </c>
      <c r="AK25" s="6" t="s">
        <v>100</v>
      </c>
    </row>
    <row r="26" spans="1:37" ht="15.75" customHeight="1">
      <c r="A26" s="6" t="s">
        <v>602</v>
      </c>
      <c r="B26" s="6" t="s">
        <v>38</v>
      </c>
      <c r="C26" s="6" t="s">
        <v>603</v>
      </c>
      <c r="D26" s="6" t="s">
        <v>132</v>
      </c>
      <c r="E26" s="6" t="s">
        <v>41</v>
      </c>
      <c r="F26" s="6" t="s">
        <v>133</v>
      </c>
      <c r="G26" s="6" t="s">
        <v>134</v>
      </c>
      <c r="H26" s="6" t="s">
        <v>604</v>
      </c>
      <c r="I26" s="6" t="s">
        <v>193</v>
      </c>
      <c r="J26" s="6" t="s">
        <v>194</v>
      </c>
      <c r="K26" s="6" t="s">
        <v>110</v>
      </c>
      <c r="L26" s="6" t="s">
        <v>605</v>
      </c>
      <c r="M26" s="6" t="s">
        <v>417</v>
      </c>
      <c r="N26" s="6" t="s">
        <v>141</v>
      </c>
      <c r="O26" s="6" t="s">
        <v>606</v>
      </c>
      <c r="P26" s="6" t="s">
        <v>607</v>
      </c>
      <c r="Q26" s="6" t="s">
        <v>608</v>
      </c>
      <c r="R26" s="6" t="s">
        <v>609</v>
      </c>
      <c r="S26" s="6" t="s">
        <v>610</v>
      </c>
      <c r="T26" s="6" t="s">
        <v>611</v>
      </c>
      <c r="U26" s="6" t="s">
        <v>245</v>
      </c>
      <c r="V26" s="6" t="s">
        <v>612</v>
      </c>
      <c r="W26" s="6" t="s">
        <v>613</v>
      </c>
      <c r="X26" s="6" t="s">
        <v>614</v>
      </c>
      <c r="Y26" s="6" t="s">
        <v>615</v>
      </c>
      <c r="Z26" s="6" t="s">
        <v>616</v>
      </c>
      <c r="AA26" s="6" t="s">
        <v>118</v>
      </c>
      <c r="AB26" s="6" t="s">
        <v>94</v>
      </c>
      <c r="AC26" s="6" t="s">
        <v>64</v>
      </c>
      <c r="AD26" s="6" t="s">
        <v>65</v>
      </c>
      <c r="AE26" s="6" t="s">
        <v>617</v>
      </c>
      <c r="AF26" s="6" t="s">
        <v>618</v>
      </c>
      <c r="AG26" s="6" t="s">
        <v>619</v>
      </c>
      <c r="AH26" s="6" t="s">
        <v>620</v>
      </c>
      <c r="AI26" s="6" t="s">
        <v>621</v>
      </c>
      <c r="AJ26" s="6" t="s">
        <v>99</v>
      </c>
      <c r="AK26" s="6" t="s">
        <v>100</v>
      </c>
    </row>
    <row r="27" spans="1:37" ht="15.75" customHeight="1">
      <c r="A27" s="6" t="s">
        <v>622</v>
      </c>
      <c r="B27" s="6" t="s">
        <v>38</v>
      </c>
      <c r="C27" s="6" t="s">
        <v>623</v>
      </c>
      <c r="D27" s="6" t="s">
        <v>624</v>
      </c>
      <c r="E27" s="6" t="s">
        <v>104</v>
      </c>
      <c r="F27" s="6" t="s">
        <v>133</v>
      </c>
      <c r="G27" s="6" t="s">
        <v>625</v>
      </c>
      <c r="H27" s="6" t="s">
        <v>626</v>
      </c>
      <c r="I27" s="6" t="s">
        <v>627</v>
      </c>
      <c r="J27" s="6" t="s">
        <v>284</v>
      </c>
      <c r="K27" s="6" t="s">
        <v>628</v>
      </c>
      <c r="L27" s="6" t="s">
        <v>629</v>
      </c>
      <c r="M27" s="6" t="s">
        <v>417</v>
      </c>
      <c r="N27" s="6" t="s">
        <v>310</v>
      </c>
      <c r="O27" s="6" t="s">
        <v>630</v>
      </c>
      <c r="P27" s="6" t="s">
        <v>631</v>
      </c>
      <c r="Q27" s="6" t="s">
        <v>315</v>
      </c>
      <c r="R27" s="6" t="s">
        <v>632</v>
      </c>
      <c r="S27" s="6" t="s">
        <v>633</v>
      </c>
      <c r="T27" s="6" t="s">
        <v>315</v>
      </c>
      <c r="U27" s="6" t="s">
        <v>634</v>
      </c>
      <c r="V27" s="6" t="s">
        <v>635</v>
      </c>
      <c r="W27" s="6" t="s">
        <v>91</v>
      </c>
      <c r="X27" s="6" t="s">
        <v>636</v>
      </c>
      <c r="Y27" s="6" t="s">
        <v>637</v>
      </c>
      <c r="Z27" s="6" t="s">
        <v>638</v>
      </c>
      <c r="AA27" s="6" t="s">
        <v>93</v>
      </c>
      <c r="AB27" s="6" t="s">
        <v>64</v>
      </c>
      <c r="AC27" s="6" t="s">
        <v>64</v>
      </c>
      <c r="AD27" s="6" t="s">
        <v>65</v>
      </c>
      <c r="AE27" s="6" t="s">
        <v>66</v>
      </c>
      <c r="AF27" s="6" t="s">
        <v>639</v>
      </c>
      <c r="AG27" s="6" t="s">
        <v>68</v>
      </c>
      <c r="AH27" s="6" t="s">
        <v>640</v>
      </c>
      <c r="AI27" s="6" t="s">
        <v>641</v>
      </c>
      <c r="AK27" s="6" t="s">
        <v>72</v>
      </c>
    </row>
    <row r="28" spans="1:37" ht="15.75" customHeight="1">
      <c r="A28" s="6" t="s">
        <v>642</v>
      </c>
      <c r="B28" s="6" t="s">
        <v>38</v>
      </c>
      <c r="C28" s="6" t="s">
        <v>643</v>
      </c>
      <c r="D28" s="6" t="s">
        <v>215</v>
      </c>
      <c r="E28" s="6" t="s">
        <v>104</v>
      </c>
      <c r="F28" s="6" t="s">
        <v>235</v>
      </c>
      <c r="G28" s="6" t="s">
        <v>217</v>
      </c>
      <c r="H28" s="6" t="s">
        <v>644</v>
      </c>
      <c r="I28" s="6" t="s">
        <v>397</v>
      </c>
      <c r="J28" s="6" t="s">
        <v>398</v>
      </c>
      <c r="K28" s="6" t="s">
        <v>80</v>
      </c>
      <c r="L28" s="6" t="s">
        <v>645</v>
      </c>
      <c r="M28" s="6" t="s">
        <v>261</v>
      </c>
      <c r="N28" s="6" t="s">
        <v>310</v>
      </c>
      <c r="O28" s="6" t="s">
        <v>646</v>
      </c>
      <c r="P28" s="6" t="s">
        <v>647</v>
      </c>
      <c r="Q28" s="6" t="s">
        <v>648</v>
      </c>
      <c r="R28" s="6" t="s">
        <v>649</v>
      </c>
      <c r="S28" s="6" t="s">
        <v>321</v>
      </c>
      <c r="T28" s="6" t="s">
        <v>648</v>
      </c>
      <c r="U28" s="6" t="s">
        <v>650</v>
      </c>
      <c r="V28" s="6" t="s">
        <v>651</v>
      </c>
      <c r="W28" s="6" t="s">
        <v>652</v>
      </c>
      <c r="X28" s="6" t="s">
        <v>653</v>
      </c>
      <c r="Y28" s="6" t="s">
        <v>654</v>
      </c>
      <c r="Z28" s="6" t="s">
        <v>655</v>
      </c>
      <c r="AA28" s="6" t="s">
        <v>273</v>
      </c>
      <c r="AB28" s="6" t="s">
        <v>64</v>
      </c>
      <c r="AC28" s="6" t="s">
        <v>64</v>
      </c>
      <c r="AD28" s="6" t="s">
        <v>208</v>
      </c>
      <c r="AE28" s="6" t="s">
        <v>66</v>
      </c>
      <c r="AF28" s="6" t="s">
        <v>656</v>
      </c>
      <c r="AG28" s="6" t="s">
        <v>68</v>
      </c>
      <c r="AH28" s="6" t="s">
        <v>657</v>
      </c>
      <c r="AI28" s="6" t="s">
        <v>658</v>
      </c>
      <c r="AJ28" s="6" t="s">
        <v>129</v>
      </c>
      <c r="AK28" s="6" t="s">
        <v>212</v>
      </c>
    </row>
    <row r="29" spans="1:37" ht="15.75" customHeight="1">
      <c r="A29" s="6" t="s">
        <v>659</v>
      </c>
      <c r="B29" s="6" t="s">
        <v>38</v>
      </c>
      <c r="C29" s="6" t="s">
        <v>660</v>
      </c>
      <c r="D29" s="6" t="s">
        <v>132</v>
      </c>
      <c r="E29" s="6" t="s">
        <v>104</v>
      </c>
      <c r="F29" s="6" t="s">
        <v>133</v>
      </c>
      <c r="G29" s="6" t="s">
        <v>134</v>
      </c>
      <c r="H29" s="6" t="s">
        <v>661</v>
      </c>
      <c r="I29" s="6" t="s">
        <v>662</v>
      </c>
      <c r="J29" s="6" t="s">
        <v>168</v>
      </c>
      <c r="K29" s="6" t="s">
        <v>138</v>
      </c>
      <c r="L29" s="6" t="s">
        <v>663</v>
      </c>
      <c r="M29" s="6" t="s">
        <v>140</v>
      </c>
      <c r="N29" s="6" t="s">
        <v>310</v>
      </c>
      <c r="O29" s="6" t="s">
        <v>664</v>
      </c>
      <c r="P29" s="6" t="s">
        <v>665</v>
      </c>
      <c r="Q29" s="6" t="s">
        <v>526</v>
      </c>
      <c r="R29" s="6" t="s">
        <v>666</v>
      </c>
      <c r="S29" s="6" t="s">
        <v>444</v>
      </c>
      <c r="T29" s="6" t="s">
        <v>526</v>
      </c>
      <c r="U29" s="6" t="s">
        <v>272</v>
      </c>
      <c r="V29" s="6" t="s">
        <v>667</v>
      </c>
      <c r="W29" s="6" t="s">
        <v>202</v>
      </c>
      <c r="X29" s="6" t="s">
        <v>496</v>
      </c>
      <c r="Y29" s="6" t="s">
        <v>118</v>
      </c>
      <c r="Z29" s="6" t="s">
        <v>450</v>
      </c>
      <c r="AA29" s="6" t="s">
        <v>63</v>
      </c>
      <c r="AB29" s="6" t="s">
        <v>64</v>
      </c>
      <c r="AC29" s="6" t="s">
        <v>64</v>
      </c>
      <c r="AD29" s="6" t="s">
        <v>531</v>
      </c>
      <c r="AE29" s="6" t="s">
        <v>66</v>
      </c>
      <c r="AF29" s="6" t="s">
        <v>668</v>
      </c>
      <c r="AG29" s="6" t="s">
        <v>68</v>
      </c>
      <c r="AH29" s="6" t="s">
        <v>669</v>
      </c>
      <c r="AI29" s="6" t="s">
        <v>670</v>
      </c>
      <c r="AJ29" s="6" t="s">
        <v>277</v>
      </c>
      <c r="AK29" s="6" t="s">
        <v>72</v>
      </c>
    </row>
    <row r="30" spans="1:37" ht="15.75" customHeight="1">
      <c r="A30" s="6" t="s">
        <v>671</v>
      </c>
      <c r="B30" s="6" t="s">
        <v>38</v>
      </c>
      <c r="C30" s="6" t="s">
        <v>672</v>
      </c>
      <c r="D30" s="6" t="s">
        <v>103</v>
      </c>
      <c r="E30" s="6" t="s">
        <v>104</v>
      </c>
      <c r="F30" s="6" t="s">
        <v>105</v>
      </c>
      <c r="G30" s="6" t="s">
        <v>106</v>
      </c>
      <c r="H30" s="6" t="s">
        <v>673</v>
      </c>
      <c r="I30" s="6" t="s">
        <v>674</v>
      </c>
      <c r="J30" s="6" t="s">
        <v>137</v>
      </c>
      <c r="K30" s="6" t="s">
        <v>80</v>
      </c>
      <c r="L30" s="6" t="s">
        <v>675</v>
      </c>
      <c r="M30" s="6" t="s">
        <v>465</v>
      </c>
      <c r="N30" s="6" t="s">
        <v>50</v>
      </c>
      <c r="O30" s="6" t="s">
        <v>676</v>
      </c>
      <c r="P30" s="6" t="s">
        <v>677</v>
      </c>
      <c r="Q30" s="6" t="s">
        <v>678</v>
      </c>
      <c r="R30" s="6" t="s">
        <v>679</v>
      </c>
      <c r="S30" s="6" t="s">
        <v>343</v>
      </c>
      <c r="T30" s="6" t="s">
        <v>244</v>
      </c>
      <c r="U30" s="6" t="s">
        <v>680</v>
      </c>
      <c r="V30" s="6" t="s">
        <v>681</v>
      </c>
      <c r="W30" s="6" t="s">
        <v>682</v>
      </c>
      <c r="X30" s="6" t="s">
        <v>683</v>
      </c>
      <c r="Y30" s="6" t="s">
        <v>684</v>
      </c>
      <c r="Z30" s="6" t="s">
        <v>513</v>
      </c>
      <c r="AA30" s="6" t="s">
        <v>685</v>
      </c>
      <c r="AB30" s="6" t="s">
        <v>94</v>
      </c>
      <c r="AC30" s="6" t="s">
        <v>64</v>
      </c>
      <c r="AD30" s="6" t="s">
        <v>65</v>
      </c>
      <c r="AE30" s="6" t="s">
        <v>686</v>
      </c>
      <c r="AF30" s="6" t="s">
        <v>687</v>
      </c>
      <c r="AG30" s="6" t="s">
        <v>688</v>
      </c>
      <c r="AH30" s="6" t="s">
        <v>689</v>
      </c>
      <c r="AI30" s="6" t="s">
        <v>690</v>
      </c>
      <c r="AJ30" s="6" t="s">
        <v>71</v>
      </c>
      <c r="AK30" s="6" t="s">
        <v>100</v>
      </c>
    </row>
    <row r="31" spans="1:37" ht="15.75" customHeight="1">
      <c r="A31" s="6" t="s">
        <v>691</v>
      </c>
      <c r="B31" s="6" t="s">
        <v>38</v>
      </c>
      <c r="C31" s="6" t="s">
        <v>692</v>
      </c>
      <c r="D31" s="6" t="s">
        <v>502</v>
      </c>
      <c r="E31" s="6" t="s">
        <v>104</v>
      </c>
      <c r="F31" s="6" t="s">
        <v>105</v>
      </c>
      <c r="G31" s="6" t="s">
        <v>503</v>
      </c>
      <c r="H31" s="6" t="s">
        <v>693</v>
      </c>
      <c r="I31" s="6" t="s">
        <v>167</v>
      </c>
      <c r="J31" s="6" t="s">
        <v>168</v>
      </c>
      <c r="K31" s="6" t="s">
        <v>47</v>
      </c>
      <c r="L31" s="6" t="s">
        <v>694</v>
      </c>
      <c r="M31" s="6" t="s">
        <v>261</v>
      </c>
      <c r="N31" s="6" t="s">
        <v>141</v>
      </c>
      <c r="O31" s="6" t="s">
        <v>695</v>
      </c>
      <c r="P31" s="6"/>
      <c r="Q31" s="6" t="s">
        <v>636</v>
      </c>
      <c r="R31" s="6" t="s">
        <v>696</v>
      </c>
      <c r="S31" s="6" t="s">
        <v>697</v>
      </c>
      <c r="T31" s="6" t="s">
        <v>427</v>
      </c>
      <c r="U31" s="6" t="s">
        <v>93</v>
      </c>
      <c r="V31" s="6" t="s">
        <v>698</v>
      </c>
      <c r="W31" s="6" t="s">
        <v>699</v>
      </c>
      <c r="X31" s="6" t="s">
        <v>265</v>
      </c>
      <c r="Y31" s="6" t="s">
        <v>700</v>
      </c>
      <c r="Z31" s="6" t="s">
        <v>701</v>
      </c>
      <c r="AA31" s="6" t="s">
        <v>702</v>
      </c>
      <c r="AB31" s="6" t="s">
        <v>94</v>
      </c>
      <c r="AC31" s="6" t="s">
        <v>64</v>
      </c>
      <c r="AD31" s="6" t="s">
        <v>65</v>
      </c>
      <c r="AE31" s="6" t="s">
        <v>703</v>
      </c>
      <c r="AF31" s="6" t="s">
        <v>704</v>
      </c>
      <c r="AG31" s="6" t="s">
        <v>705</v>
      </c>
      <c r="AH31" s="6" t="s">
        <v>706</v>
      </c>
      <c r="AI31" s="6" t="s">
        <v>707</v>
      </c>
      <c r="AJ31" s="6" t="s">
        <v>129</v>
      </c>
      <c r="AK31" s="6" t="s">
        <v>100</v>
      </c>
    </row>
    <row r="32" spans="1:37" ht="15.75" customHeight="1">
      <c r="A32" s="6" t="s">
        <v>708</v>
      </c>
      <c r="B32" s="6" t="s">
        <v>38</v>
      </c>
      <c r="C32" s="6" t="s">
        <v>709</v>
      </c>
      <c r="D32" s="6" t="s">
        <v>331</v>
      </c>
      <c r="E32" s="6" t="s">
        <v>104</v>
      </c>
      <c r="F32" s="6" t="s">
        <v>305</v>
      </c>
      <c r="G32" s="6" t="s">
        <v>332</v>
      </c>
      <c r="H32" s="6" t="s">
        <v>710</v>
      </c>
      <c r="I32" s="6" t="s">
        <v>674</v>
      </c>
      <c r="J32" s="6" t="s">
        <v>711</v>
      </c>
      <c r="K32" s="6" t="s">
        <v>47</v>
      </c>
      <c r="L32" s="6" t="s">
        <v>712</v>
      </c>
      <c r="M32" s="6" t="s">
        <v>465</v>
      </c>
      <c r="N32" s="6" t="s">
        <v>196</v>
      </c>
      <c r="O32" s="6" t="s">
        <v>713</v>
      </c>
      <c r="P32" s="6" t="s">
        <v>714</v>
      </c>
      <c r="Q32" s="6" t="s">
        <v>715</v>
      </c>
      <c r="R32" s="6" t="s">
        <v>716</v>
      </c>
      <c r="S32" s="6" t="s">
        <v>92</v>
      </c>
      <c r="T32" s="6" t="s">
        <v>717</v>
      </c>
      <c r="U32" s="6" t="s">
        <v>718</v>
      </c>
      <c r="V32" s="6" t="s">
        <v>719</v>
      </c>
      <c r="W32" s="6" t="s">
        <v>720</v>
      </c>
      <c r="X32" s="6" t="s">
        <v>721</v>
      </c>
      <c r="Y32" s="6" t="s">
        <v>54</v>
      </c>
      <c r="Z32" s="6" t="s">
        <v>722</v>
      </c>
      <c r="AA32" s="6" t="s">
        <v>576</v>
      </c>
      <c r="AB32" s="6" t="s">
        <v>94</v>
      </c>
      <c r="AC32" s="6" t="s">
        <v>64</v>
      </c>
      <c r="AD32" s="6" t="s">
        <v>65</v>
      </c>
      <c r="AE32" s="6" t="s">
        <v>649</v>
      </c>
      <c r="AF32" s="6" t="s">
        <v>723</v>
      </c>
      <c r="AG32" s="6" t="s">
        <v>724</v>
      </c>
      <c r="AH32" s="6" t="s">
        <v>725</v>
      </c>
      <c r="AI32" s="6" t="s">
        <v>726</v>
      </c>
      <c r="AJ32" s="6" t="s">
        <v>301</v>
      </c>
      <c r="AK32" s="6" t="s">
        <v>100</v>
      </c>
    </row>
    <row r="33" spans="1:37" ht="15.75" customHeight="1">
      <c r="A33" s="6" t="s">
        <v>727</v>
      </c>
      <c r="B33" s="6" t="s">
        <v>38</v>
      </c>
      <c r="C33" s="6" t="s">
        <v>728</v>
      </c>
      <c r="D33" s="6" t="s">
        <v>75</v>
      </c>
      <c r="E33" s="6" t="s">
        <v>163</v>
      </c>
      <c r="F33" s="6" t="s">
        <v>42</v>
      </c>
      <c r="G33" s="6" t="s">
        <v>77</v>
      </c>
      <c r="H33" s="6" t="s">
        <v>729</v>
      </c>
      <c r="I33" s="6" t="s">
        <v>730</v>
      </c>
      <c r="J33" s="6" t="s">
        <v>284</v>
      </c>
      <c r="K33" s="6" t="s">
        <v>285</v>
      </c>
      <c r="L33" s="6" t="s">
        <v>731</v>
      </c>
      <c r="M33" s="6" t="s">
        <v>465</v>
      </c>
      <c r="N33" s="6" t="s">
        <v>310</v>
      </c>
      <c r="O33" s="6" t="s">
        <v>732</v>
      </c>
      <c r="P33" s="6" t="s">
        <v>733</v>
      </c>
      <c r="Q33" s="6" t="s">
        <v>734</v>
      </c>
      <c r="R33" s="6" t="s">
        <v>735</v>
      </c>
      <c r="S33" s="6" t="s">
        <v>736</v>
      </c>
      <c r="T33" s="6" t="s">
        <v>737</v>
      </c>
      <c r="U33" s="6" t="s">
        <v>738</v>
      </c>
      <c r="V33" s="6" t="s">
        <v>739</v>
      </c>
      <c r="W33" s="6" t="s">
        <v>740</v>
      </c>
      <c r="X33" s="6" t="s">
        <v>741</v>
      </c>
      <c r="Y33" s="6" t="s">
        <v>742</v>
      </c>
      <c r="Z33" s="6" t="s">
        <v>321</v>
      </c>
      <c r="AA33" s="6" t="s">
        <v>743</v>
      </c>
      <c r="AB33" s="6" t="s">
        <v>94</v>
      </c>
      <c r="AC33" s="6" t="s">
        <v>64</v>
      </c>
      <c r="AD33" s="6" t="s">
        <v>65</v>
      </c>
      <c r="AE33" s="6" t="s">
        <v>744</v>
      </c>
      <c r="AF33" s="6" t="s">
        <v>745</v>
      </c>
      <c r="AG33" s="6" t="s">
        <v>746</v>
      </c>
      <c r="AH33" s="6" t="s">
        <v>747</v>
      </c>
      <c r="AI33" s="6" t="s">
        <v>748</v>
      </c>
      <c r="AJ33" s="6" t="s">
        <v>99</v>
      </c>
      <c r="AK33" s="6" t="s">
        <v>100</v>
      </c>
    </row>
    <row r="34" spans="1:37" ht="15.75" customHeight="1">
      <c r="A34" s="6" t="s">
        <v>749</v>
      </c>
      <c r="B34" s="6" t="s">
        <v>38</v>
      </c>
      <c r="C34" s="6" t="s">
        <v>750</v>
      </c>
      <c r="D34" s="6" t="s">
        <v>460</v>
      </c>
      <c r="E34" s="6" t="s">
        <v>41</v>
      </c>
      <c r="F34" s="6" t="s">
        <v>235</v>
      </c>
      <c r="G34" s="6" t="s">
        <v>461</v>
      </c>
      <c r="H34" s="6" t="s">
        <v>751</v>
      </c>
      <c r="I34" s="6" t="s">
        <v>752</v>
      </c>
      <c r="J34" s="6" t="s">
        <v>46</v>
      </c>
      <c r="L34" s="6" t="s">
        <v>753</v>
      </c>
      <c r="M34" s="6" t="s">
        <v>140</v>
      </c>
      <c r="N34" s="6" t="s">
        <v>50</v>
      </c>
      <c r="O34" s="6" t="s">
        <v>754</v>
      </c>
      <c r="P34" s="6" t="s">
        <v>755</v>
      </c>
      <c r="Q34" s="6" t="s">
        <v>756</v>
      </c>
      <c r="R34" s="6" t="s">
        <v>700</v>
      </c>
      <c r="S34" s="6" t="s">
        <v>592</v>
      </c>
      <c r="T34" s="6" t="s">
        <v>756</v>
      </c>
      <c r="U34" s="6" t="s">
        <v>757</v>
      </c>
      <c r="V34" s="6" t="s">
        <v>758</v>
      </c>
      <c r="W34" s="6" t="s">
        <v>759</v>
      </c>
      <c r="X34" s="6" t="s">
        <v>760</v>
      </c>
      <c r="Y34" s="6" t="s">
        <v>761</v>
      </c>
      <c r="Z34" s="6" t="s">
        <v>762</v>
      </c>
      <c r="AA34" s="6" t="s">
        <v>763</v>
      </c>
      <c r="AB34" s="6" t="s">
        <v>64</v>
      </c>
      <c r="AC34" s="6" t="s">
        <v>64</v>
      </c>
      <c r="AD34" s="6" t="s">
        <v>208</v>
      </c>
      <c r="AE34" s="6" t="s">
        <v>66</v>
      </c>
      <c r="AG34" s="6" t="s">
        <v>68</v>
      </c>
      <c r="AH34" s="6" t="s">
        <v>764</v>
      </c>
      <c r="AI34" s="6" t="s">
        <v>765</v>
      </c>
      <c r="AJ34" s="6" t="s">
        <v>99</v>
      </c>
      <c r="AK34" s="6" t="s">
        <v>212</v>
      </c>
    </row>
    <row r="35" spans="1:37" ht="15.75" customHeight="1">
      <c r="A35" s="6" t="s">
        <v>766</v>
      </c>
      <c r="B35" s="6" t="s">
        <v>38</v>
      </c>
      <c r="C35" s="6" t="s">
        <v>102</v>
      </c>
      <c r="D35" s="6" t="s">
        <v>304</v>
      </c>
      <c r="E35" s="6" t="s">
        <v>104</v>
      </c>
      <c r="F35" s="6" t="s">
        <v>305</v>
      </c>
      <c r="G35" s="6" t="s">
        <v>306</v>
      </c>
      <c r="H35" s="6" t="s">
        <v>767</v>
      </c>
      <c r="I35" s="6" t="s">
        <v>79</v>
      </c>
      <c r="J35" s="6" t="s">
        <v>768</v>
      </c>
      <c r="K35" s="6" t="s">
        <v>110</v>
      </c>
      <c r="L35" s="6" t="s">
        <v>139</v>
      </c>
      <c r="M35" s="6" t="s">
        <v>49</v>
      </c>
      <c r="N35" s="6" t="s">
        <v>262</v>
      </c>
      <c r="O35" s="6" t="s">
        <v>769</v>
      </c>
      <c r="P35" s="6" t="s">
        <v>770</v>
      </c>
      <c r="Q35" s="6" t="s">
        <v>771</v>
      </c>
      <c r="R35" s="6" t="s">
        <v>772</v>
      </c>
      <c r="S35" s="6" t="s">
        <v>773</v>
      </c>
      <c r="T35" s="6" t="s">
        <v>774</v>
      </c>
      <c r="U35" s="6" t="s">
        <v>775</v>
      </c>
      <c r="V35" s="6" t="s">
        <v>776</v>
      </c>
      <c r="W35" s="6" t="s">
        <v>777</v>
      </c>
      <c r="X35" s="6" t="s">
        <v>773</v>
      </c>
      <c r="Y35" s="6" t="s">
        <v>778</v>
      </c>
      <c r="Z35" s="6" t="s">
        <v>513</v>
      </c>
      <c r="AA35" s="6" t="s">
        <v>779</v>
      </c>
      <c r="AB35" s="6" t="s">
        <v>94</v>
      </c>
      <c r="AC35" s="6" t="s">
        <v>780</v>
      </c>
      <c r="AD35" s="6" t="s">
        <v>65</v>
      </c>
      <c r="AE35" s="6" t="s">
        <v>781</v>
      </c>
      <c r="AF35" s="6" t="s">
        <v>782</v>
      </c>
      <c r="AG35" s="6" t="s">
        <v>783</v>
      </c>
      <c r="AH35" s="6" t="s">
        <v>784</v>
      </c>
      <c r="AI35" s="6" t="s">
        <v>785</v>
      </c>
      <c r="AJ35" s="6" t="s">
        <v>277</v>
      </c>
      <c r="AK35" s="6" t="s">
        <v>100</v>
      </c>
    </row>
    <row r="36" spans="1:37" ht="15.75" customHeight="1">
      <c r="A36" s="6" t="s">
        <v>786</v>
      </c>
      <c r="B36" s="6" t="s">
        <v>38</v>
      </c>
      <c r="C36" s="6" t="s">
        <v>787</v>
      </c>
      <c r="D36" s="6" t="s">
        <v>624</v>
      </c>
      <c r="E36" s="6" t="s">
        <v>163</v>
      </c>
      <c r="F36" s="6" t="s">
        <v>133</v>
      </c>
      <c r="G36" s="6" t="s">
        <v>625</v>
      </c>
      <c r="H36" s="6" t="s">
        <v>788</v>
      </c>
      <c r="I36" s="6" t="s">
        <v>752</v>
      </c>
      <c r="J36" s="6" t="s">
        <v>46</v>
      </c>
      <c r="K36" s="6" t="s">
        <v>110</v>
      </c>
      <c r="L36" s="6" t="s">
        <v>286</v>
      </c>
      <c r="M36" s="6" t="s">
        <v>261</v>
      </c>
      <c r="N36" s="6" t="s">
        <v>170</v>
      </c>
      <c r="O36" s="6" t="s">
        <v>789</v>
      </c>
      <c r="P36" s="6" t="s">
        <v>790</v>
      </c>
      <c r="Q36" s="6" t="s">
        <v>271</v>
      </c>
      <c r="R36" s="6" t="s">
        <v>791</v>
      </c>
      <c r="S36" s="6" t="s">
        <v>608</v>
      </c>
      <c r="T36" s="6" t="s">
        <v>792</v>
      </c>
      <c r="U36" s="6" t="s">
        <v>510</v>
      </c>
      <c r="V36" s="6" t="s">
        <v>793</v>
      </c>
      <c r="W36" s="6" t="s">
        <v>794</v>
      </c>
      <c r="X36" s="6" t="s">
        <v>53</v>
      </c>
      <c r="Y36" s="6" t="s">
        <v>795</v>
      </c>
      <c r="Z36" s="6" t="s">
        <v>796</v>
      </c>
      <c r="AA36" s="6" t="s">
        <v>496</v>
      </c>
      <c r="AB36" s="6" t="s">
        <v>94</v>
      </c>
      <c r="AC36" s="6" t="s">
        <v>64</v>
      </c>
      <c r="AD36" s="6" t="s">
        <v>65</v>
      </c>
      <c r="AE36" s="6" t="s">
        <v>797</v>
      </c>
      <c r="AF36" s="6" t="s">
        <v>798</v>
      </c>
      <c r="AG36" s="6" t="s">
        <v>799</v>
      </c>
      <c r="AH36" s="6" t="s">
        <v>800</v>
      </c>
      <c r="AI36" s="6" t="s">
        <v>801</v>
      </c>
      <c r="AJ36" s="6" t="s">
        <v>802</v>
      </c>
      <c r="AK36" s="6" t="s">
        <v>100</v>
      </c>
    </row>
    <row r="37" spans="1:37" ht="15.75" customHeight="1">
      <c r="A37" s="6" t="s">
        <v>803</v>
      </c>
      <c r="B37" s="6" t="s">
        <v>38</v>
      </c>
      <c r="C37" s="6" t="s">
        <v>804</v>
      </c>
      <c r="D37" s="6" t="s">
        <v>805</v>
      </c>
      <c r="E37" s="6" t="s">
        <v>76</v>
      </c>
      <c r="F37" s="6" t="s">
        <v>190</v>
      </c>
      <c r="G37" s="6" t="s">
        <v>806</v>
      </c>
      <c r="H37" s="6" t="s">
        <v>807</v>
      </c>
      <c r="I37" s="6" t="s">
        <v>167</v>
      </c>
      <c r="J37" s="6" t="s">
        <v>168</v>
      </c>
      <c r="K37" s="6" t="s">
        <v>138</v>
      </c>
      <c r="L37" s="6" t="s">
        <v>808</v>
      </c>
      <c r="M37" s="6" t="s">
        <v>261</v>
      </c>
      <c r="N37" s="6" t="s">
        <v>310</v>
      </c>
      <c r="O37" s="6" t="s">
        <v>809</v>
      </c>
      <c r="P37" s="6" t="s">
        <v>810</v>
      </c>
      <c r="Q37" s="6" t="s">
        <v>61</v>
      </c>
      <c r="R37" s="6" t="s">
        <v>811</v>
      </c>
      <c r="S37" s="6" t="s">
        <v>295</v>
      </c>
      <c r="T37" s="6" t="s">
        <v>812</v>
      </c>
      <c r="U37" s="6" t="s">
        <v>813</v>
      </c>
      <c r="V37" s="6" t="s">
        <v>814</v>
      </c>
      <c r="W37" s="6" t="s">
        <v>815</v>
      </c>
      <c r="X37" s="6" t="s">
        <v>182</v>
      </c>
      <c r="Y37" s="6" t="s">
        <v>816</v>
      </c>
      <c r="Z37" s="6" t="s">
        <v>817</v>
      </c>
      <c r="AA37" s="6" t="s">
        <v>510</v>
      </c>
      <c r="AB37" s="6" t="s">
        <v>94</v>
      </c>
      <c r="AC37" s="6" t="s">
        <v>64</v>
      </c>
      <c r="AD37" s="6" t="s">
        <v>65</v>
      </c>
      <c r="AE37" s="6" t="s">
        <v>818</v>
      </c>
      <c r="AF37" s="6" t="s">
        <v>819</v>
      </c>
      <c r="AG37" s="6" t="s">
        <v>820</v>
      </c>
      <c r="AH37" s="6" t="s">
        <v>821</v>
      </c>
      <c r="AI37" s="6" t="s">
        <v>822</v>
      </c>
      <c r="AJ37" s="6" t="s">
        <v>129</v>
      </c>
      <c r="AK37" s="6" t="s">
        <v>100</v>
      </c>
    </row>
    <row r="38" spans="1:37" ht="15.75" customHeight="1">
      <c r="A38" s="6" t="s">
        <v>823</v>
      </c>
      <c r="B38" s="6" t="s">
        <v>38</v>
      </c>
      <c r="C38" s="6" t="s">
        <v>824</v>
      </c>
      <c r="D38" s="6" t="s">
        <v>40</v>
      </c>
      <c r="E38" s="6" t="s">
        <v>41</v>
      </c>
      <c r="F38" s="6" t="s">
        <v>42</v>
      </c>
      <c r="G38" s="6" t="s">
        <v>43</v>
      </c>
      <c r="H38" s="6" t="s">
        <v>825</v>
      </c>
      <c r="I38" s="6" t="s">
        <v>826</v>
      </c>
      <c r="J38" s="6" t="s">
        <v>109</v>
      </c>
      <c r="K38" s="6" t="s">
        <v>138</v>
      </c>
      <c r="L38" s="6" t="s">
        <v>827</v>
      </c>
      <c r="M38" s="6" t="s">
        <v>465</v>
      </c>
      <c r="N38" s="6" t="s">
        <v>262</v>
      </c>
      <c r="O38" s="6" t="s">
        <v>828</v>
      </c>
      <c r="P38" s="6" t="s">
        <v>829</v>
      </c>
      <c r="Q38" s="6" t="s">
        <v>830</v>
      </c>
      <c r="R38" s="6" t="s">
        <v>429</v>
      </c>
      <c r="S38" s="6" t="s">
        <v>831</v>
      </c>
      <c r="T38" s="6" t="s">
        <v>832</v>
      </c>
      <c r="U38" s="6" t="s">
        <v>57</v>
      </c>
      <c r="V38" s="6" t="s">
        <v>833</v>
      </c>
      <c r="W38" s="6" t="s">
        <v>834</v>
      </c>
      <c r="X38" s="6" t="s">
        <v>66</v>
      </c>
      <c r="Y38" s="6" t="s">
        <v>835</v>
      </c>
      <c r="Z38" s="6" t="s">
        <v>836</v>
      </c>
      <c r="AA38" s="6" t="s">
        <v>514</v>
      </c>
      <c r="AB38" s="6" t="s">
        <v>94</v>
      </c>
      <c r="AC38" s="6" t="s">
        <v>64</v>
      </c>
      <c r="AD38" s="6" t="s">
        <v>65</v>
      </c>
      <c r="AE38" s="6" t="s">
        <v>383</v>
      </c>
      <c r="AF38" s="6" t="s">
        <v>68</v>
      </c>
      <c r="AG38" s="6" t="s">
        <v>837</v>
      </c>
      <c r="AH38" s="6" t="s">
        <v>838</v>
      </c>
      <c r="AI38" s="6" t="s">
        <v>839</v>
      </c>
      <c r="AJ38" s="6" t="s">
        <v>71</v>
      </c>
      <c r="AK38" s="6" t="s">
        <v>100</v>
      </c>
    </row>
    <row r="39" spans="1:37" ht="15.75" customHeight="1">
      <c r="A39" s="6" t="s">
        <v>840</v>
      </c>
      <c r="B39" s="6" t="s">
        <v>38</v>
      </c>
      <c r="C39" s="6" t="s">
        <v>841</v>
      </c>
      <c r="D39" s="6" t="s">
        <v>560</v>
      </c>
      <c r="E39" s="6" t="s">
        <v>104</v>
      </c>
      <c r="F39" s="6" t="s">
        <v>539</v>
      </c>
      <c r="G39" s="6" t="s">
        <v>561</v>
      </c>
      <c r="H39" s="6" t="s">
        <v>842</v>
      </c>
      <c r="I39" s="6" t="s">
        <v>843</v>
      </c>
      <c r="J39" s="6" t="s">
        <v>109</v>
      </c>
      <c r="K39" s="6" t="s">
        <v>138</v>
      </c>
      <c r="L39" s="6" t="s">
        <v>844</v>
      </c>
      <c r="M39" s="6" t="s">
        <v>140</v>
      </c>
      <c r="N39" s="6" t="s">
        <v>845</v>
      </c>
      <c r="O39" s="6" t="s">
        <v>846</v>
      </c>
      <c r="P39" s="6" t="s">
        <v>847</v>
      </c>
      <c r="Q39" s="6" t="s">
        <v>848</v>
      </c>
      <c r="R39" s="6" t="s">
        <v>849</v>
      </c>
      <c r="S39" s="6" t="s">
        <v>850</v>
      </c>
      <c r="T39" s="6" t="s">
        <v>851</v>
      </c>
      <c r="U39" s="6" t="s">
        <v>514</v>
      </c>
      <c r="V39" s="6" t="s">
        <v>852</v>
      </c>
      <c r="W39" s="6" t="s">
        <v>853</v>
      </c>
      <c r="X39" s="6" t="s">
        <v>493</v>
      </c>
      <c r="Y39" s="6" t="s">
        <v>854</v>
      </c>
      <c r="Z39" s="6" t="s">
        <v>855</v>
      </c>
      <c r="AA39" s="6" t="s">
        <v>323</v>
      </c>
      <c r="AB39" s="6" t="s">
        <v>94</v>
      </c>
      <c r="AC39" s="6" t="s">
        <v>64</v>
      </c>
      <c r="AD39" s="6" t="s">
        <v>65</v>
      </c>
      <c r="AE39" s="6" t="s">
        <v>57</v>
      </c>
      <c r="AF39" s="6" t="s">
        <v>856</v>
      </c>
      <c r="AG39" s="6" t="s">
        <v>857</v>
      </c>
      <c r="AH39" s="6" t="s">
        <v>858</v>
      </c>
      <c r="AI39" s="6" t="s">
        <v>859</v>
      </c>
      <c r="AJ39" s="6" t="s">
        <v>277</v>
      </c>
      <c r="AK39" s="6" t="s">
        <v>100</v>
      </c>
    </row>
    <row r="40" spans="1:37" ht="15.75" customHeight="1">
      <c r="A40" s="6" t="s">
        <v>860</v>
      </c>
      <c r="B40" s="6" t="s">
        <v>38</v>
      </c>
      <c r="C40" s="6" t="s">
        <v>861</v>
      </c>
      <c r="D40" s="6" t="s">
        <v>355</v>
      </c>
      <c r="E40" s="6" t="s">
        <v>104</v>
      </c>
      <c r="F40" s="6" t="s">
        <v>305</v>
      </c>
      <c r="G40" s="6" t="s">
        <v>356</v>
      </c>
      <c r="H40" s="6" t="s">
        <v>862</v>
      </c>
      <c r="I40" s="6" t="s">
        <v>863</v>
      </c>
      <c r="J40" s="6" t="s">
        <v>109</v>
      </c>
      <c r="K40" s="6" t="s">
        <v>110</v>
      </c>
      <c r="L40" s="6" t="s">
        <v>864</v>
      </c>
      <c r="M40" s="6" t="s">
        <v>49</v>
      </c>
      <c r="N40" s="6" t="s">
        <v>50</v>
      </c>
      <c r="O40" s="6" t="s">
        <v>66</v>
      </c>
      <c r="P40" s="6" t="s">
        <v>865</v>
      </c>
      <c r="Q40" s="6" t="s">
        <v>176</v>
      </c>
      <c r="R40" s="6" t="s">
        <v>866</v>
      </c>
      <c r="S40" s="6" t="s">
        <v>867</v>
      </c>
      <c r="T40" s="6" t="s">
        <v>868</v>
      </c>
      <c r="U40" s="6" t="s">
        <v>869</v>
      </c>
      <c r="V40" s="6" t="s">
        <v>870</v>
      </c>
      <c r="W40" s="6" t="s">
        <v>871</v>
      </c>
      <c r="X40" s="6" t="s">
        <v>872</v>
      </c>
      <c r="Y40" s="6" t="s">
        <v>873</v>
      </c>
      <c r="Z40" s="6" t="s">
        <v>874</v>
      </c>
      <c r="AA40" s="6" t="s">
        <v>875</v>
      </c>
      <c r="AB40" s="6" t="s">
        <v>94</v>
      </c>
      <c r="AC40" s="6" t="s">
        <v>64</v>
      </c>
      <c r="AD40" s="6" t="s">
        <v>65</v>
      </c>
      <c r="AE40" s="6" t="s">
        <v>876</v>
      </c>
      <c r="AF40" s="6" t="s">
        <v>877</v>
      </c>
      <c r="AG40" s="6" t="s">
        <v>878</v>
      </c>
      <c r="AH40" s="6" t="s">
        <v>879</v>
      </c>
      <c r="AI40" s="6" t="s">
        <v>880</v>
      </c>
      <c r="AJ40" s="6" t="s">
        <v>129</v>
      </c>
      <c r="AK40" s="6" t="s">
        <v>100</v>
      </c>
    </row>
    <row r="41" spans="1:37" ht="15.75" customHeight="1">
      <c r="A41" s="6" t="s">
        <v>881</v>
      </c>
      <c r="B41" s="6" t="s">
        <v>38</v>
      </c>
      <c r="C41" s="6" t="s">
        <v>882</v>
      </c>
      <c r="D41" s="6" t="s">
        <v>883</v>
      </c>
      <c r="E41" s="6" t="s">
        <v>41</v>
      </c>
      <c r="F41" s="6" t="s">
        <v>105</v>
      </c>
      <c r="G41" s="6" t="s">
        <v>884</v>
      </c>
      <c r="H41" s="6" t="s">
        <v>885</v>
      </c>
      <c r="I41" s="6" t="s">
        <v>886</v>
      </c>
      <c r="J41" s="6" t="s">
        <v>398</v>
      </c>
      <c r="K41" s="6" t="s">
        <v>80</v>
      </c>
      <c r="L41" s="6" t="s">
        <v>887</v>
      </c>
      <c r="M41" s="6" t="s">
        <v>261</v>
      </c>
      <c r="N41" s="6" t="s">
        <v>141</v>
      </c>
      <c r="O41" s="6" t="s">
        <v>888</v>
      </c>
      <c r="P41" s="6" t="s">
        <v>889</v>
      </c>
      <c r="Q41" s="6" t="s">
        <v>890</v>
      </c>
      <c r="R41" s="6" t="s">
        <v>891</v>
      </c>
      <c r="S41" s="6" t="s">
        <v>892</v>
      </c>
      <c r="T41" s="6" t="s">
        <v>890</v>
      </c>
      <c r="U41" s="6" t="s">
        <v>347</v>
      </c>
      <c r="V41" s="6" t="s">
        <v>178</v>
      </c>
      <c r="W41" s="6" t="s">
        <v>893</v>
      </c>
      <c r="X41" s="6" t="s">
        <v>894</v>
      </c>
      <c r="Y41" s="6" t="s">
        <v>895</v>
      </c>
      <c r="Z41" s="6" t="s">
        <v>791</v>
      </c>
      <c r="AA41" s="6" t="s">
        <v>763</v>
      </c>
      <c r="AB41" s="6" t="s">
        <v>94</v>
      </c>
      <c r="AC41" s="6" t="s">
        <v>64</v>
      </c>
      <c r="AD41" s="6" t="s">
        <v>229</v>
      </c>
      <c r="AE41" s="6" t="s">
        <v>66</v>
      </c>
      <c r="AF41" s="6" t="s">
        <v>896</v>
      </c>
      <c r="AG41" s="6" t="s">
        <v>68</v>
      </c>
      <c r="AH41" s="6" t="s">
        <v>897</v>
      </c>
      <c r="AI41" s="6" t="s">
        <v>898</v>
      </c>
      <c r="AJ41" s="6" t="s">
        <v>159</v>
      </c>
      <c r="AK41" s="6" t="s">
        <v>100</v>
      </c>
    </row>
    <row r="42" spans="1:37" ht="15.75" customHeight="1">
      <c r="A42" s="6" t="s">
        <v>899</v>
      </c>
      <c r="B42" s="6" t="s">
        <v>38</v>
      </c>
      <c r="C42" s="6" t="s">
        <v>900</v>
      </c>
      <c r="D42" s="6" t="s">
        <v>901</v>
      </c>
      <c r="E42" s="6" t="s">
        <v>76</v>
      </c>
      <c r="F42" s="6" t="s">
        <v>133</v>
      </c>
      <c r="G42" s="6" t="s">
        <v>902</v>
      </c>
      <c r="H42" s="6" t="s">
        <v>903</v>
      </c>
      <c r="I42" s="6" t="s">
        <v>237</v>
      </c>
      <c r="J42" s="6" t="s">
        <v>109</v>
      </c>
      <c r="L42" s="6" t="s">
        <v>904</v>
      </c>
      <c r="M42" s="6" t="s">
        <v>261</v>
      </c>
      <c r="N42" s="6" t="s">
        <v>262</v>
      </c>
      <c r="O42" s="6" t="s">
        <v>905</v>
      </c>
      <c r="P42" s="6" t="s">
        <v>906</v>
      </c>
      <c r="Q42" s="6" t="s">
        <v>743</v>
      </c>
      <c r="R42" s="6" t="s">
        <v>703</v>
      </c>
      <c r="S42" s="6" t="s">
        <v>781</v>
      </c>
      <c r="T42" s="6" t="s">
        <v>124</v>
      </c>
      <c r="U42" s="6" t="s">
        <v>512</v>
      </c>
      <c r="V42" s="6" t="s">
        <v>907</v>
      </c>
      <c r="W42" s="6" t="s">
        <v>179</v>
      </c>
      <c r="X42" s="6" t="s">
        <v>908</v>
      </c>
      <c r="Y42" s="6" t="s">
        <v>909</v>
      </c>
      <c r="Z42" s="6" t="s">
        <v>66</v>
      </c>
      <c r="AA42" s="6" t="s">
        <v>228</v>
      </c>
      <c r="AB42" s="6" t="s">
        <v>94</v>
      </c>
      <c r="AC42" s="6" t="s">
        <v>94</v>
      </c>
      <c r="AD42" s="6" t="s">
        <v>65</v>
      </c>
      <c r="AE42" s="6" t="s">
        <v>151</v>
      </c>
      <c r="AF42" s="6" t="s">
        <v>910</v>
      </c>
      <c r="AH42" s="6" t="s">
        <v>911</v>
      </c>
      <c r="AI42" s="6" t="s">
        <v>912</v>
      </c>
      <c r="AJ42" s="6" t="s">
        <v>277</v>
      </c>
      <c r="AK42" s="6" t="s">
        <v>100</v>
      </c>
    </row>
    <row r="43" spans="1:37" ht="15.75" customHeight="1">
      <c r="A43" s="6" t="s">
        <v>913</v>
      </c>
      <c r="B43" s="6" t="s">
        <v>38</v>
      </c>
      <c r="D43" s="6" t="s">
        <v>502</v>
      </c>
      <c r="E43" s="6" t="s">
        <v>76</v>
      </c>
      <c r="F43" s="6" t="s">
        <v>105</v>
      </c>
      <c r="G43" s="6" t="s">
        <v>503</v>
      </c>
      <c r="H43" s="6" t="s">
        <v>914</v>
      </c>
      <c r="I43" s="6" t="s">
        <v>915</v>
      </c>
      <c r="J43" s="6" t="s">
        <v>46</v>
      </c>
      <c r="K43" s="6" t="s">
        <v>110</v>
      </c>
      <c r="L43" s="6" t="s">
        <v>916</v>
      </c>
      <c r="M43" s="6" t="s">
        <v>49</v>
      </c>
      <c r="N43" s="6" t="s">
        <v>196</v>
      </c>
      <c r="O43" s="6" t="s">
        <v>917</v>
      </c>
      <c r="P43" s="6" t="s">
        <v>918</v>
      </c>
      <c r="Q43" s="6" t="s">
        <v>919</v>
      </c>
      <c r="R43" s="6" t="s">
        <v>920</v>
      </c>
      <c r="S43" s="6" t="s">
        <v>921</v>
      </c>
      <c r="T43" s="6" t="s">
        <v>919</v>
      </c>
      <c r="U43" s="6" t="s">
        <v>909</v>
      </c>
      <c r="V43" s="6" t="s">
        <v>922</v>
      </c>
      <c r="W43" s="6" t="s">
        <v>180</v>
      </c>
      <c r="X43" s="6" t="s">
        <v>923</v>
      </c>
      <c r="Y43" s="6" t="s">
        <v>924</v>
      </c>
      <c r="Z43" s="6" t="s">
        <v>925</v>
      </c>
      <c r="AA43" s="6" t="s">
        <v>228</v>
      </c>
      <c r="AB43" s="6" t="s">
        <v>94</v>
      </c>
      <c r="AC43" s="6" t="s">
        <v>64</v>
      </c>
      <c r="AD43" s="6" t="s">
        <v>229</v>
      </c>
      <c r="AE43" s="6" t="s">
        <v>66</v>
      </c>
      <c r="AF43" s="6" t="s">
        <v>926</v>
      </c>
      <c r="AG43" s="6" t="s">
        <v>68</v>
      </c>
      <c r="AH43" s="6" t="s">
        <v>927</v>
      </c>
      <c r="AI43" s="6" t="s">
        <v>928</v>
      </c>
      <c r="AJ43" s="6" t="s">
        <v>159</v>
      </c>
      <c r="AK43" s="6" t="s">
        <v>100</v>
      </c>
    </row>
    <row r="44" spans="1:37" ht="15.75" customHeight="1">
      <c r="A44" s="6" t="s">
        <v>929</v>
      </c>
      <c r="B44" s="6" t="s">
        <v>38</v>
      </c>
      <c r="C44" s="6" t="s">
        <v>930</v>
      </c>
      <c r="D44" s="6" t="s">
        <v>40</v>
      </c>
      <c r="E44" s="6" t="s">
        <v>41</v>
      </c>
      <c r="F44" s="6" t="s">
        <v>42</v>
      </c>
      <c r="G44" s="6" t="s">
        <v>43</v>
      </c>
      <c r="H44" s="6" t="s">
        <v>931</v>
      </c>
      <c r="I44" s="6" t="s">
        <v>237</v>
      </c>
      <c r="J44" s="6" t="s">
        <v>932</v>
      </c>
      <c r="K44" s="6" t="s">
        <v>47</v>
      </c>
      <c r="L44" s="6" t="s">
        <v>933</v>
      </c>
      <c r="M44" s="6" t="s">
        <v>417</v>
      </c>
      <c r="N44" s="6" t="s">
        <v>50</v>
      </c>
      <c r="O44" s="6" t="s">
        <v>934</v>
      </c>
      <c r="P44" s="6" t="s">
        <v>935</v>
      </c>
      <c r="Q44" s="6" t="s">
        <v>936</v>
      </c>
      <c r="R44" s="6" t="s">
        <v>179</v>
      </c>
      <c r="S44" s="6" t="s">
        <v>937</v>
      </c>
      <c r="T44" s="6" t="s">
        <v>938</v>
      </c>
      <c r="U44" s="6" t="s">
        <v>939</v>
      </c>
      <c r="V44" s="6" t="s">
        <v>940</v>
      </c>
      <c r="W44" s="6" t="s">
        <v>876</v>
      </c>
      <c r="X44" s="6" t="s">
        <v>941</v>
      </c>
      <c r="Y44" s="6" t="s">
        <v>942</v>
      </c>
      <c r="Z44" s="6" t="s">
        <v>513</v>
      </c>
      <c r="AA44" s="6" t="s">
        <v>207</v>
      </c>
      <c r="AB44" s="6" t="s">
        <v>94</v>
      </c>
      <c r="AC44" s="6" t="s">
        <v>64</v>
      </c>
      <c r="AD44" s="6" t="s">
        <v>65</v>
      </c>
      <c r="AE44" s="6" t="s">
        <v>344</v>
      </c>
      <c r="AF44" s="6" t="s">
        <v>943</v>
      </c>
      <c r="AG44" s="6" t="s">
        <v>944</v>
      </c>
      <c r="AH44" s="6" t="s">
        <v>945</v>
      </c>
      <c r="AI44" s="6" t="s">
        <v>946</v>
      </c>
      <c r="AJ44" s="6" t="s">
        <v>99</v>
      </c>
      <c r="AK44" s="6" t="s">
        <v>100</v>
      </c>
    </row>
    <row r="45" spans="1:37" ht="15.75" customHeight="1">
      <c r="A45" s="6" t="s">
        <v>947</v>
      </c>
      <c r="B45" s="6" t="s">
        <v>38</v>
      </c>
      <c r="C45" s="6" t="s">
        <v>948</v>
      </c>
      <c r="D45" s="6" t="s">
        <v>460</v>
      </c>
      <c r="E45" s="6" t="s">
        <v>41</v>
      </c>
      <c r="F45" s="6" t="s">
        <v>235</v>
      </c>
      <c r="G45" s="6" t="s">
        <v>461</v>
      </c>
      <c r="H45" s="6" t="s">
        <v>949</v>
      </c>
      <c r="I45" s="6" t="s">
        <v>283</v>
      </c>
      <c r="J45" s="6" t="s">
        <v>284</v>
      </c>
      <c r="K45" s="6" t="s">
        <v>110</v>
      </c>
      <c r="L45" s="6" t="s">
        <v>950</v>
      </c>
      <c r="M45" s="6" t="s">
        <v>261</v>
      </c>
      <c r="N45" s="6" t="s">
        <v>310</v>
      </c>
      <c r="O45" s="6" t="s">
        <v>951</v>
      </c>
      <c r="P45" s="6"/>
      <c r="Q45" s="6" t="s">
        <v>952</v>
      </c>
      <c r="R45" s="6" t="s">
        <v>95</v>
      </c>
      <c r="S45" s="6" t="s">
        <v>895</v>
      </c>
      <c r="T45" s="6" t="s">
        <v>427</v>
      </c>
      <c r="U45" s="6" t="s">
        <v>953</v>
      </c>
      <c r="V45" s="6" t="s">
        <v>954</v>
      </c>
      <c r="W45" s="6" t="s">
        <v>568</v>
      </c>
      <c r="X45" s="6" t="s">
        <v>955</v>
      </c>
      <c r="Y45" s="6" t="s">
        <v>956</v>
      </c>
      <c r="Z45" s="6" t="s">
        <v>526</v>
      </c>
      <c r="AA45" s="6" t="s">
        <v>409</v>
      </c>
      <c r="AB45" s="6" t="s">
        <v>94</v>
      </c>
      <c r="AC45" s="6" t="s">
        <v>64</v>
      </c>
      <c r="AD45" s="6" t="s">
        <v>65</v>
      </c>
      <c r="AE45" s="6" t="s">
        <v>634</v>
      </c>
      <c r="AF45" s="6" t="s">
        <v>957</v>
      </c>
      <c r="AG45" s="6" t="s">
        <v>958</v>
      </c>
      <c r="AH45" s="6" t="s">
        <v>959</v>
      </c>
      <c r="AI45" s="6" t="s">
        <v>960</v>
      </c>
      <c r="AJ45" s="6" t="s">
        <v>159</v>
      </c>
      <c r="AK45" s="6" t="s">
        <v>100</v>
      </c>
    </row>
    <row r="46" spans="1:37" ht="15.75" customHeight="1">
      <c r="A46" s="6" t="s">
        <v>961</v>
      </c>
      <c r="B46" s="6" t="s">
        <v>38</v>
      </c>
      <c r="C46" s="6" t="s">
        <v>962</v>
      </c>
      <c r="D46" s="6" t="s">
        <v>304</v>
      </c>
      <c r="E46" s="6" t="s">
        <v>76</v>
      </c>
      <c r="F46" s="6" t="s">
        <v>963</v>
      </c>
      <c r="G46" s="6" t="s">
        <v>306</v>
      </c>
      <c r="H46" s="6" t="s">
        <v>964</v>
      </c>
      <c r="I46" s="6" t="s">
        <v>965</v>
      </c>
      <c r="J46" s="6" t="s">
        <v>137</v>
      </c>
      <c r="K46" s="6" t="s">
        <v>138</v>
      </c>
      <c r="L46" s="6" t="s">
        <v>966</v>
      </c>
      <c r="M46" s="6" t="s">
        <v>417</v>
      </c>
      <c r="N46" s="6" t="s">
        <v>141</v>
      </c>
      <c r="O46" s="6" t="s">
        <v>967</v>
      </c>
      <c r="P46" s="6" t="s">
        <v>968</v>
      </c>
      <c r="Q46" s="6" t="s">
        <v>969</v>
      </c>
      <c r="R46" s="6" t="s">
        <v>774</v>
      </c>
      <c r="S46" s="6" t="s">
        <v>970</v>
      </c>
      <c r="T46" s="6" t="s">
        <v>971</v>
      </c>
      <c r="U46" s="6" t="s">
        <v>972</v>
      </c>
      <c r="V46" s="6" t="s">
        <v>973</v>
      </c>
      <c r="W46" s="6" t="s">
        <v>974</v>
      </c>
      <c r="X46" s="6" t="s">
        <v>975</v>
      </c>
      <c r="Y46" s="6" t="s">
        <v>976</v>
      </c>
      <c r="Z46" s="6" t="s">
        <v>977</v>
      </c>
      <c r="AA46" s="6" t="s">
        <v>182</v>
      </c>
      <c r="AB46" s="6" t="s">
        <v>94</v>
      </c>
      <c r="AC46" s="6" t="s">
        <v>64</v>
      </c>
      <c r="AD46" s="6" t="s">
        <v>65</v>
      </c>
      <c r="AE46" s="6" t="s">
        <v>978</v>
      </c>
      <c r="AF46" s="6" t="s">
        <v>979</v>
      </c>
      <c r="AG46" s="6" t="s">
        <v>980</v>
      </c>
      <c r="AH46" s="6" t="s">
        <v>981</v>
      </c>
      <c r="AI46" s="6" t="s">
        <v>982</v>
      </c>
      <c r="AJ46" s="6" t="s">
        <v>129</v>
      </c>
      <c r="AK46" s="6" t="s">
        <v>100</v>
      </c>
    </row>
    <row r="47" spans="1:37" ht="15.75" customHeight="1">
      <c r="A47" s="6" t="s">
        <v>983</v>
      </c>
      <c r="B47" s="6" t="s">
        <v>38</v>
      </c>
      <c r="C47" s="6" t="s">
        <v>984</v>
      </c>
      <c r="D47" s="6" t="s">
        <v>985</v>
      </c>
      <c r="E47" s="6" t="s">
        <v>76</v>
      </c>
      <c r="F47" s="6" t="s">
        <v>190</v>
      </c>
      <c r="G47" s="6" t="s">
        <v>986</v>
      </c>
      <c r="H47" s="6" t="s">
        <v>987</v>
      </c>
      <c r="I47" s="6" t="s">
        <v>988</v>
      </c>
      <c r="J47" s="6" t="s">
        <v>564</v>
      </c>
      <c r="K47" s="6" t="s">
        <v>285</v>
      </c>
      <c r="L47" s="6" t="s">
        <v>989</v>
      </c>
      <c r="M47" s="6" t="s">
        <v>49</v>
      </c>
      <c r="N47" s="6" t="s">
        <v>170</v>
      </c>
      <c r="O47" s="6" t="s">
        <v>990</v>
      </c>
      <c r="P47" s="6" t="s">
        <v>991</v>
      </c>
      <c r="Q47" s="6" t="s">
        <v>992</v>
      </c>
      <c r="R47" s="6" t="s">
        <v>993</v>
      </c>
      <c r="S47" s="6" t="s">
        <v>994</v>
      </c>
      <c r="T47" s="6" t="s">
        <v>995</v>
      </c>
      <c r="U47" s="6" t="s">
        <v>996</v>
      </c>
      <c r="V47" s="6" t="s">
        <v>997</v>
      </c>
      <c r="W47" s="6" t="s">
        <v>998</v>
      </c>
      <c r="X47" s="6" t="s">
        <v>570</v>
      </c>
      <c r="Y47" s="6" t="s">
        <v>999</v>
      </c>
      <c r="Z47" s="6" t="s">
        <v>1000</v>
      </c>
      <c r="AA47" s="6" t="s">
        <v>743</v>
      </c>
      <c r="AB47" s="6" t="s">
        <v>94</v>
      </c>
      <c r="AC47" s="6" t="s">
        <v>64</v>
      </c>
      <c r="AD47" s="6" t="s">
        <v>65</v>
      </c>
      <c r="AE47" s="6" t="s">
        <v>796</v>
      </c>
      <c r="AF47" s="6" t="s">
        <v>1001</v>
      </c>
      <c r="AG47" s="6" t="s">
        <v>1002</v>
      </c>
      <c r="AH47" s="6" t="s">
        <v>1003</v>
      </c>
      <c r="AI47" s="6" t="s">
        <v>1004</v>
      </c>
      <c r="AJ47" s="6" t="s">
        <v>129</v>
      </c>
      <c r="AK47" s="6" t="s">
        <v>100</v>
      </c>
    </row>
    <row r="48" spans="1:37" ht="15.75" customHeight="1">
      <c r="A48" s="6" t="s">
        <v>1005</v>
      </c>
      <c r="B48" s="6" t="s">
        <v>38</v>
      </c>
      <c r="C48" s="6" t="s">
        <v>131</v>
      </c>
      <c r="D48" s="6" t="s">
        <v>394</v>
      </c>
      <c r="E48" s="6" t="s">
        <v>41</v>
      </c>
      <c r="F48" s="6" t="s">
        <v>105</v>
      </c>
      <c r="G48" s="6" t="s">
        <v>395</v>
      </c>
      <c r="H48" s="6" t="s">
        <v>1006</v>
      </c>
      <c r="I48" s="6" t="s">
        <v>662</v>
      </c>
      <c r="J48" s="6" t="s">
        <v>168</v>
      </c>
      <c r="K48" s="6" t="s">
        <v>80</v>
      </c>
      <c r="L48" s="6" t="s">
        <v>1007</v>
      </c>
      <c r="M48" s="6" t="s">
        <v>49</v>
      </c>
      <c r="N48" s="6" t="s">
        <v>335</v>
      </c>
      <c r="O48" s="6" t="s">
        <v>1008</v>
      </c>
      <c r="P48" s="6" t="s">
        <v>1009</v>
      </c>
      <c r="Q48" s="6" t="s">
        <v>1010</v>
      </c>
      <c r="R48" s="6" t="s">
        <v>1011</v>
      </c>
      <c r="S48" s="6" t="s">
        <v>1012</v>
      </c>
      <c r="T48" s="6" t="s">
        <v>1013</v>
      </c>
      <c r="U48" s="6" t="s">
        <v>178</v>
      </c>
      <c r="V48" s="6" t="s">
        <v>1014</v>
      </c>
      <c r="W48" s="6" t="s">
        <v>1015</v>
      </c>
      <c r="X48" s="6" t="s">
        <v>66</v>
      </c>
      <c r="Y48" s="6" t="s">
        <v>1016</v>
      </c>
      <c r="Z48" s="6" t="s">
        <v>1017</v>
      </c>
      <c r="AA48" s="6" t="s">
        <v>510</v>
      </c>
      <c r="AB48" s="6" t="s">
        <v>94</v>
      </c>
      <c r="AC48" s="6" t="s">
        <v>64</v>
      </c>
      <c r="AD48" s="6" t="s">
        <v>65</v>
      </c>
      <c r="AE48" s="6" t="s">
        <v>1018</v>
      </c>
      <c r="AF48" s="6" t="s">
        <v>68</v>
      </c>
      <c r="AG48" s="6" t="s">
        <v>1019</v>
      </c>
      <c r="AH48" s="6" t="s">
        <v>1020</v>
      </c>
      <c r="AI48" s="6" t="s">
        <v>1021</v>
      </c>
      <c r="AJ48" s="6" t="s">
        <v>277</v>
      </c>
      <c r="AK48" s="6" t="s">
        <v>100</v>
      </c>
    </row>
    <row r="49" spans="1:37" ht="15.75" customHeight="1">
      <c r="A49" s="6" t="s">
        <v>1022</v>
      </c>
      <c r="B49" s="6" t="s">
        <v>38</v>
      </c>
      <c r="C49" s="6" t="s">
        <v>1023</v>
      </c>
      <c r="D49" s="6" t="s">
        <v>460</v>
      </c>
      <c r="E49" s="6" t="s">
        <v>163</v>
      </c>
      <c r="F49" s="6" t="s">
        <v>1024</v>
      </c>
      <c r="G49" s="6" t="s">
        <v>461</v>
      </c>
      <c r="H49" s="6" t="s">
        <v>1025</v>
      </c>
      <c r="I49" s="6" t="s">
        <v>662</v>
      </c>
      <c r="J49" s="6" t="s">
        <v>168</v>
      </c>
      <c r="K49" s="6" t="s">
        <v>80</v>
      </c>
      <c r="L49" s="6" t="s">
        <v>1026</v>
      </c>
      <c r="M49" s="6" t="s">
        <v>465</v>
      </c>
      <c r="N49" s="6" t="s">
        <v>196</v>
      </c>
      <c r="O49" s="6" t="s">
        <v>1027</v>
      </c>
      <c r="P49" s="6" t="s">
        <v>1028</v>
      </c>
      <c r="Q49" s="6" t="s">
        <v>1029</v>
      </c>
      <c r="R49" s="6" t="s">
        <v>1030</v>
      </c>
      <c r="S49" s="6" t="s">
        <v>1031</v>
      </c>
      <c r="T49" s="6" t="s">
        <v>1029</v>
      </c>
      <c r="U49" s="6" t="s">
        <v>1032</v>
      </c>
      <c r="V49" s="6" t="s">
        <v>1033</v>
      </c>
      <c r="W49" s="6" t="s">
        <v>1034</v>
      </c>
      <c r="X49" s="6" t="s">
        <v>1035</v>
      </c>
      <c r="Y49" s="6" t="s">
        <v>1036</v>
      </c>
      <c r="Z49" s="6" t="s">
        <v>66</v>
      </c>
      <c r="AA49" s="6" t="s">
        <v>273</v>
      </c>
      <c r="AB49" s="6" t="s">
        <v>64</v>
      </c>
      <c r="AC49" s="6" t="s">
        <v>64</v>
      </c>
      <c r="AD49" s="6" t="s">
        <v>208</v>
      </c>
      <c r="AE49" s="6" t="s">
        <v>66</v>
      </c>
      <c r="AF49" s="6" t="s">
        <v>1037</v>
      </c>
      <c r="AG49" s="6" t="s">
        <v>68</v>
      </c>
      <c r="AH49" s="6" t="s">
        <v>1038</v>
      </c>
      <c r="AI49" s="6" t="s">
        <v>1039</v>
      </c>
      <c r="AJ49" s="6" t="s">
        <v>301</v>
      </c>
      <c r="AK49" s="6" t="s">
        <v>1040</v>
      </c>
    </row>
    <row r="50" spans="1:37" ht="15.75" customHeight="1">
      <c r="A50" s="6" t="s">
        <v>1041</v>
      </c>
      <c r="B50" s="6" t="s">
        <v>38</v>
      </c>
      <c r="C50" s="6" t="s">
        <v>1042</v>
      </c>
      <c r="D50" s="6" t="s">
        <v>162</v>
      </c>
      <c r="E50" s="6" t="s">
        <v>104</v>
      </c>
      <c r="F50" s="6" t="s">
        <v>164</v>
      </c>
      <c r="G50" s="6" t="s">
        <v>165</v>
      </c>
      <c r="H50" s="6" t="s">
        <v>1043</v>
      </c>
      <c r="I50" s="6" t="s">
        <v>1044</v>
      </c>
      <c r="J50" s="6" t="s">
        <v>194</v>
      </c>
      <c r="K50" s="6" t="s">
        <v>110</v>
      </c>
      <c r="L50" s="6" t="s">
        <v>1045</v>
      </c>
      <c r="M50" s="6" t="s">
        <v>49</v>
      </c>
      <c r="N50" s="6" t="s">
        <v>310</v>
      </c>
      <c r="O50" s="6" t="s">
        <v>1046</v>
      </c>
      <c r="P50" s="6" t="s">
        <v>1047</v>
      </c>
      <c r="Q50" s="6" t="s">
        <v>1048</v>
      </c>
      <c r="R50" s="6" t="s">
        <v>1049</v>
      </c>
      <c r="S50" s="6" t="s">
        <v>1050</v>
      </c>
      <c r="T50" s="6" t="s">
        <v>1051</v>
      </c>
      <c r="U50" s="6" t="s">
        <v>1052</v>
      </c>
      <c r="V50" s="6" t="s">
        <v>1053</v>
      </c>
      <c r="W50" s="6" t="s">
        <v>1054</v>
      </c>
      <c r="X50" s="6" t="s">
        <v>1055</v>
      </c>
      <c r="Y50" s="6" t="s">
        <v>150</v>
      </c>
      <c r="Z50" s="6" t="s">
        <v>121</v>
      </c>
      <c r="AA50" s="6" t="s">
        <v>743</v>
      </c>
      <c r="AB50" s="6" t="s">
        <v>94</v>
      </c>
      <c r="AC50" s="6" t="s">
        <v>1056</v>
      </c>
      <c r="AD50" s="6" t="s">
        <v>65</v>
      </c>
      <c r="AE50" s="6" t="s">
        <v>919</v>
      </c>
      <c r="AF50" s="6" t="s">
        <v>1057</v>
      </c>
      <c r="AG50" s="6" t="s">
        <v>1058</v>
      </c>
      <c r="AH50" s="6" t="s">
        <v>1059</v>
      </c>
      <c r="AI50" s="6" t="s">
        <v>1060</v>
      </c>
      <c r="AJ50" s="6" t="s">
        <v>71</v>
      </c>
      <c r="AK50" s="6" t="s">
        <v>100</v>
      </c>
    </row>
    <row r="51" spans="1:37" ht="15.75" customHeight="1">
      <c r="A51" s="6" t="s">
        <v>1061</v>
      </c>
      <c r="B51" s="6" t="s">
        <v>38</v>
      </c>
      <c r="C51" s="6" t="s">
        <v>1062</v>
      </c>
      <c r="D51" s="6" t="s">
        <v>280</v>
      </c>
      <c r="E51" s="6" t="s">
        <v>41</v>
      </c>
      <c r="F51" s="6" t="s">
        <v>164</v>
      </c>
      <c r="G51" s="6" t="s">
        <v>281</v>
      </c>
      <c r="H51" s="6" t="s">
        <v>1063</v>
      </c>
      <c r="I51" s="6" t="s">
        <v>1064</v>
      </c>
      <c r="J51" s="6" t="s">
        <v>168</v>
      </c>
      <c r="K51" s="6" t="s">
        <v>138</v>
      </c>
      <c r="L51" s="6" t="s">
        <v>1065</v>
      </c>
      <c r="M51" s="6" t="s">
        <v>261</v>
      </c>
      <c r="N51" s="6" t="s">
        <v>50</v>
      </c>
      <c r="O51" s="6" t="s">
        <v>1066</v>
      </c>
      <c r="P51" s="6" t="s">
        <v>1067</v>
      </c>
      <c r="Q51" s="6" t="s">
        <v>316</v>
      </c>
      <c r="R51" s="6" t="s">
        <v>811</v>
      </c>
      <c r="S51" s="6" t="s">
        <v>1068</v>
      </c>
      <c r="T51" s="6" t="s">
        <v>1069</v>
      </c>
      <c r="U51" s="6" t="s">
        <v>177</v>
      </c>
      <c r="V51" s="6" t="s">
        <v>1070</v>
      </c>
      <c r="W51" s="6" t="s">
        <v>1071</v>
      </c>
      <c r="X51" s="6" t="s">
        <v>1072</v>
      </c>
      <c r="Y51" s="6" t="s">
        <v>146</v>
      </c>
      <c r="Z51" s="6" t="s">
        <v>1073</v>
      </c>
      <c r="AA51" s="6" t="s">
        <v>510</v>
      </c>
      <c r="AB51" s="6" t="s">
        <v>1074</v>
      </c>
      <c r="AC51" s="6" t="s">
        <v>64</v>
      </c>
      <c r="AD51" s="6" t="s">
        <v>65</v>
      </c>
      <c r="AE51" s="6" t="s">
        <v>1075</v>
      </c>
      <c r="AF51" s="6" t="s">
        <v>1076</v>
      </c>
      <c r="AG51" s="6" t="s">
        <v>1077</v>
      </c>
      <c r="AH51" s="6" t="s">
        <v>1078</v>
      </c>
      <c r="AI51" s="6" t="s">
        <v>1079</v>
      </c>
      <c r="AJ51" s="6" t="s">
        <v>159</v>
      </c>
      <c r="AK51" s="6" t="s">
        <v>100</v>
      </c>
    </row>
    <row r="52" spans="1:37" ht="15.75" customHeight="1">
      <c r="A52" s="6" t="s">
        <v>1080</v>
      </c>
      <c r="B52" s="6" t="s">
        <v>38</v>
      </c>
      <c r="C52" s="6" t="s">
        <v>1081</v>
      </c>
      <c r="D52" s="6" t="s">
        <v>132</v>
      </c>
      <c r="E52" s="6" t="s">
        <v>76</v>
      </c>
      <c r="F52" s="6" t="s">
        <v>133</v>
      </c>
      <c r="G52" s="6" t="s">
        <v>134</v>
      </c>
      <c r="H52" s="6" t="s">
        <v>1082</v>
      </c>
      <c r="I52" s="6" t="s">
        <v>1083</v>
      </c>
      <c r="J52" s="6" t="s">
        <v>46</v>
      </c>
      <c r="K52" s="6" t="s">
        <v>138</v>
      </c>
      <c r="L52" s="6" t="s">
        <v>1084</v>
      </c>
      <c r="M52" s="6" t="s">
        <v>465</v>
      </c>
      <c r="N52" s="6" t="s">
        <v>335</v>
      </c>
      <c r="O52" s="6" t="s">
        <v>1085</v>
      </c>
      <c r="P52" s="6" t="s">
        <v>1086</v>
      </c>
      <c r="Q52" s="6" t="s">
        <v>936</v>
      </c>
      <c r="R52" s="6" t="s">
        <v>1087</v>
      </c>
      <c r="S52" s="6" t="s">
        <v>429</v>
      </c>
      <c r="T52" s="6" t="s">
        <v>1088</v>
      </c>
      <c r="U52" s="6" t="s">
        <v>1089</v>
      </c>
      <c r="V52" s="6" t="s">
        <v>1090</v>
      </c>
      <c r="W52" s="6" t="s">
        <v>314</v>
      </c>
      <c r="X52" s="6" t="s">
        <v>1091</v>
      </c>
      <c r="Y52" s="6" t="s">
        <v>873</v>
      </c>
      <c r="Z52" s="6" t="s">
        <v>201</v>
      </c>
      <c r="AA52" s="6" t="s">
        <v>702</v>
      </c>
      <c r="AB52" s="6" t="s">
        <v>94</v>
      </c>
      <c r="AC52" s="6" t="s">
        <v>64</v>
      </c>
      <c r="AD52" s="6" t="s">
        <v>65</v>
      </c>
      <c r="AE52" s="6" t="s">
        <v>1092</v>
      </c>
      <c r="AF52" s="6" t="s">
        <v>1093</v>
      </c>
      <c r="AG52" s="6" t="s">
        <v>1094</v>
      </c>
      <c r="AH52" s="6" t="s">
        <v>1095</v>
      </c>
      <c r="AI52" s="6" t="s">
        <v>1096</v>
      </c>
      <c r="AJ52" s="6" t="s">
        <v>802</v>
      </c>
      <c r="AK52" s="6" t="s">
        <v>100</v>
      </c>
    </row>
    <row r="53" spans="1:37" ht="15.75" customHeight="1">
      <c r="A53" s="6" t="s">
        <v>1097</v>
      </c>
      <c r="B53" s="6" t="s">
        <v>38</v>
      </c>
      <c r="C53" s="6" t="s">
        <v>1098</v>
      </c>
      <c r="D53" s="6" t="s">
        <v>103</v>
      </c>
      <c r="E53" s="6" t="s">
        <v>163</v>
      </c>
      <c r="F53" s="6" t="s">
        <v>105</v>
      </c>
      <c r="G53" s="6" t="s">
        <v>106</v>
      </c>
      <c r="H53" s="6" t="s">
        <v>1099</v>
      </c>
      <c r="I53" s="6" t="s">
        <v>308</v>
      </c>
      <c r="J53" s="6" t="s">
        <v>284</v>
      </c>
      <c r="K53" s="6" t="s">
        <v>138</v>
      </c>
      <c r="L53" s="6" t="s">
        <v>1100</v>
      </c>
      <c r="M53" s="6" t="s">
        <v>417</v>
      </c>
      <c r="N53" s="6" t="s">
        <v>141</v>
      </c>
      <c r="O53" s="6" t="s">
        <v>1101</v>
      </c>
      <c r="P53" s="6" t="s">
        <v>1102</v>
      </c>
      <c r="Q53" s="6" t="s">
        <v>1103</v>
      </c>
      <c r="R53" s="6" t="s">
        <v>686</v>
      </c>
      <c r="S53" s="6" t="s">
        <v>1104</v>
      </c>
      <c r="T53" s="6" t="s">
        <v>224</v>
      </c>
      <c r="U53" s="6" t="s">
        <v>1105</v>
      </c>
      <c r="V53" s="6" t="s">
        <v>1106</v>
      </c>
      <c r="W53" s="6" t="s">
        <v>1107</v>
      </c>
      <c r="X53" s="6" t="s">
        <v>1108</v>
      </c>
      <c r="Y53" s="6" t="s">
        <v>1109</v>
      </c>
      <c r="Z53" s="6" t="s">
        <v>66</v>
      </c>
      <c r="AA53" s="6" t="s">
        <v>409</v>
      </c>
      <c r="AB53" s="6" t="s">
        <v>94</v>
      </c>
      <c r="AC53" s="6" t="s">
        <v>94</v>
      </c>
      <c r="AD53" s="6" t="s">
        <v>65</v>
      </c>
      <c r="AE53" s="6" t="s">
        <v>1110</v>
      </c>
      <c r="AF53" s="6" t="s">
        <v>1111</v>
      </c>
      <c r="AG53" s="6" t="s">
        <v>1112</v>
      </c>
      <c r="AH53" s="6" t="s">
        <v>1113</v>
      </c>
      <c r="AI53" s="6" t="s">
        <v>1114</v>
      </c>
      <c r="AJ53" s="6" t="s">
        <v>159</v>
      </c>
      <c r="AK53" s="6" t="s">
        <v>100</v>
      </c>
    </row>
    <row r="54" spans="1:37" ht="15.75" customHeight="1">
      <c r="A54" s="6" t="s">
        <v>1115</v>
      </c>
      <c r="B54" s="6" t="s">
        <v>38</v>
      </c>
      <c r="C54" s="6" t="s">
        <v>1116</v>
      </c>
      <c r="D54" s="6" t="s">
        <v>985</v>
      </c>
      <c r="E54" s="6" t="s">
        <v>76</v>
      </c>
      <c r="F54" s="6" t="s">
        <v>190</v>
      </c>
      <c r="G54" s="6" t="s">
        <v>986</v>
      </c>
      <c r="H54" s="6" t="s">
        <v>1117</v>
      </c>
      <c r="I54" s="6" t="s">
        <v>965</v>
      </c>
      <c r="J54" s="6" t="s">
        <v>137</v>
      </c>
      <c r="K54" s="6" t="s">
        <v>110</v>
      </c>
      <c r="L54" s="6" t="s">
        <v>1118</v>
      </c>
      <c r="M54" s="6" t="s">
        <v>465</v>
      </c>
      <c r="N54" s="6" t="s">
        <v>141</v>
      </c>
      <c r="O54" s="6" t="s">
        <v>1119</v>
      </c>
      <c r="P54" s="6" t="s">
        <v>1120</v>
      </c>
      <c r="Q54" s="6" t="s">
        <v>1121</v>
      </c>
      <c r="R54" s="6" t="s">
        <v>955</v>
      </c>
      <c r="S54" s="6" t="s">
        <v>1122</v>
      </c>
      <c r="T54" s="6" t="s">
        <v>1121</v>
      </c>
      <c r="U54" s="6" t="s">
        <v>1123</v>
      </c>
      <c r="V54" s="6" t="s">
        <v>1124</v>
      </c>
      <c r="W54" s="6" t="s">
        <v>251</v>
      </c>
      <c r="X54" s="6" t="s">
        <v>569</v>
      </c>
      <c r="Y54" s="6" t="s">
        <v>1125</v>
      </c>
      <c r="Z54" s="6" t="s">
        <v>1126</v>
      </c>
      <c r="AA54" s="6" t="s">
        <v>510</v>
      </c>
      <c r="AB54" s="6" t="s">
        <v>64</v>
      </c>
      <c r="AC54" s="6" t="s">
        <v>64</v>
      </c>
      <c r="AD54" s="6" t="s">
        <v>208</v>
      </c>
      <c r="AE54" s="6" t="s">
        <v>66</v>
      </c>
      <c r="AF54" s="6" t="s">
        <v>1127</v>
      </c>
      <c r="AG54" s="6" t="s">
        <v>68</v>
      </c>
      <c r="AH54" s="6" t="s">
        <v>1128</v>
      </c>
      <c r="AI54" s="6" t="s">
        <v>1129</v>
      </c>
      <c r="AJ54" s="6" t="s">
        <v>129</v>
      </c>
      <c r="AK54" s="6" t="s">
        <v>212</v>
      </c>
    </row>
    <row r="55" spans="1:37" ht="15.75" customHeight="1">
      <c r="A55" s="6" t="s">
        <v>1130</v>
      </c>
      <c r="B55" s="6" t="s">
        <v>38</v>
      </c>
      <c r="C55" s="6" t="s">
        <v>1131</v>
      </c>
      <c r="D55" s="6" t="s">
        <v>1132</v>
      </c>
      <c r="E55" s="6" t="s">
        <v>104</v>
      </c>
      <c r="F55" s="6" t="s">
        <v>42</v>
      </c>
      <c r="G55" s="6" t="s">
        <v>1133</v>
      </c>
      <c r="H55" s="6" t="s">
        <v>1134</v>
      </c>
      <c r="I55" s="6" t="s">
        <v>45</v>
      </c>
      <c r="J55" s="6" t="s">
        <v>46</v>
      </c>
      <c r="K55" s="6" t="s">
        <v>47</v>
      </c>
      <c r="L55" s="6" t="s">
        <v>1135</v>
      </c>
      <c r="M55" s="6" t="s">
        <v>261</v>
      </c>
      <c r="N55" s="6" t="s">
        <v>335</v>
      </c>
      <c r="O55" s="6" t="s">
        <v>1136</v>
      </c>
      <c r="P55" s="6" t="s">
        <v>1137</v>
      </c>
      <c r="Q55" s="6" t="s">
        <v>1138</v>
      </c>
      <c r="R55" s="6" t="s">
        <v>1139</v>
      </c>
      <c r="S55" s="6" t="s">
        <v>1140</v>
      </c>
      <c r="T55" s="6" t="s">
        <v>1141</v>
      </c>
      <c r="U55" s="6" t="s">
        <v>123</v>
      </c>
      <c r="V55" s="6" t="s">
        <v>1142</v>
      </c>
      <c r="W55" s="6" t="s">
        <v>1143</v>
      </c>
      <c r="X55" s="6" t="s">
        <v>1144</v>
      </c>
      <c r="Y55" s="6" t="s">
        <v>942</v>
      </c>
      <c r="Z55" s="6" t="s">
        <v>575</v>
      </c>
      <c r="AA55" s="6" t="s">
        <v>323</v>
      </c>
      <c r="AB55" s="6" t="s">
        <v>94</v>
      </c>
      <c r="AC55" s="6" t="s">
        <v>64</v>
      </c>
      <c r="AD55" s="6" t="s">
        <v>65</v>
      </c>
      <c r="AE55" s="6" t="s">
        <v>1145</v>
      </c>
      <c r="AF55" s="6" t="s">
        <v>1146</v>
      </c>
      <c r="AG55" s="6" t="s">
        <v>1147</v>
      </c>
      <c r="AH55" s="6" t="s">
        <v>1148</v>
      </c>
      <c r="AI55" s="6" t="s">
        <v>1149</v>
      </c>
      <c r="AJ55" s="6" t="s">
        <v>277</v>
      </c>
      <c r="AK55" s="6" t="s">
        <v>1150</v>
      </c>
    </row>
    <row r="56" spans="1:37" ht="15.75" customHeight="1">
      <c r="A56" s="6" t="s">
        <v>1151</v>
      </c>
      <c r="B56" s="6" t="s">
        <v>38</v>
      </c>
      <c r="C56" s="6" t="s">
        <v>1152</v>
      </c>
      <c r="D56" s="6" t="s">
        <v>304</v>
      </c>
      <c r="E56" s="6" t="s">
        <v>76</v>
      </c>
      <c r="F56" s="6" t="s">
        <v>305</v>
      </c>
      <c r="G56" s="6" t="s">
        <v>306</v>
      </c>
      <c r="H56" s="6" t="s">
        <v>1153</v>
      </c>
      <c r="I56" s="6" t="s">
        <v>1154</v>
      </c>
      <c r="J56" s="6" t="s">
        <v>168</v>
      </c>
      <c r="K56" s="6" t="s">
        <v>110</v>
      </c>
      <c r="L56" s="6" t="s">
        <v>1155</v>
      </c>
      <c r="M56" s="6" t="s">
        <v>417</v>
      </c>
      <c r="N56" s="6" t="s">
        <v>50</v>
      </c>
      <c r="O56" s="6" t="s">
        <v>1156</v>
      </c>
      <c r="P56" s="6" t="s">
        <v>1157</v>
      </c>
      <c r="Q56" s="6" t="s">
        <v>1158</v>
      </c>
      <c r="R56" s="6" t="s">
        <v>891</v>
      </c>
      <c r="S56" s="6" t="s">
        <v>1159</v>
      </c>
      <c r="T56" s="6" t="s">
        <v>1158</v>
      </c>
      <c r="U56" s="6" t="s">
        <v>1160</v>
      </c>
      <c r="V56" s="6" t="s">
        <v>1161</v>
      </c>
      <c r="W56" s="6" t="s">
        <v>1162</v>
      </c>
      <c r="X56" s="6" t="s">
        <v>66</v>
      </c>
      <c r="Y56" s="6" t="s">
        <v>1163</v>
      </c>
      <c r="Z56" s="6" t="s">
        <v>1164</v>
      </c>
      <c r="AA56" s="6" t="s">
        <v>743</v>
      </c>
      <c r="AB56" s="6" t="s">
        <v>94</v>
      </c>
      <c r="AC56" s="6" t="s">
        <v>64</v>
      </c>
      <c r="AD56" s="6" t="s">
        <v>229</v>
      </c>
      <c r="AE56" s="6" t="s">
        <v>66</v>
      </c>
      <c r="AF56" s="6" t="s">
        <v>68</v>
      </c>
      <c r="AG56" s="6" t="s">
        <v>68</v>
      </c>
      <c r="AH56" s="6" t="s">
        <v>1165</v>
      </c>
      <c r="AI56" s="6" t="s">
        <v>1166</v>
      </c>
      <c r="AJ56" s="6" t="s">
        <v>435</v>
      </c>
      <c r="AK56" s="6" t="s">
        <v>100</v>
      </c>
    </row>
    <row r="57" spans="1:37" ht="15.75" customHeight="1">
      <c r="A57" s="6" t="s">
        <v>1167</v>
      </c>
      <c r="B57" s="6" t="s">
        <v>38</v>
      </c>
      <c r="C57" s="6" t="s">
        <v>1168</v>
      </c>
      <c r="D57" s="6" t="s">
        <v>560</v>
      </c>
      <c r="E57" s="6" t="s">
        <v>76</v>
      </c>
      <c r="F57" s="6" t="s">
        <v>539</v>
      </c>
      <c r="G57" s="6" t="s">
        <v>561</v>
      </c>
      <c r="H57" s="6" t="s">
        <v>1169</v>
      </c>
      <c r="I57" s="6" t="s">
        <v>1170</v>
      </c>
      <c r="J57" s="6" t="s">
        <v>564</v>
      </c>
      <c r="K57" s="6" t="s">
        <v>110</v>
      </c>
      <c r="L57" s="6" t="s">
        <v>1100</v>
      </c>
      <c r="M57" s="6" t="s">
        <v>261</v>
      </c>
      <c r="N57" s="6" t="s">
        <v>141</v>
      </c>
      <c r="O57" s="6" t="s">
        <v>1171</v>
      </c>
      <c r="P57" s="6" t="s">
        <v>1172</v>
      </c>
      <c r="Q57" s="6" t="s">
        <v>1173</v>
      </c>
      <c r="R57" s="6" t="s">
        <v>1174</v>
      </c>
      <c r="S57" s="6" t="s">
        <v>1175</v>
      </c>
      <c r="T57" s="6" t="s">
        <v>1176</v>
      </c>
      <c r="U57" s="6" t="s">
        <v>942</v>
      </c>
      <c r="V57" s="6" t="s">
        <v>1177</v>
      </c>
      <c r="W57" s="6" t="s">
        <v>1178</v>
      </c>
      <c r="X57" s="6" t="s">
        <v>66</v>
      </c>
      <c r="Y57" s="6" t="s">
        <v>1179</v>
      </c>
      <c r="Z57" s="6" t="s">
        <v>1180</v>
      </c>
      <c r="AA57" s="6" t="s">
        <v>1015</v>
      </c>
      <c r="AB57" s="6" t="s">
        <v>94</v>
      </c>
      <c r="AC57" s="6" t="s">
        <v>64</v>
      </c>
      <c r="AD57" s="6" t="s">
        <v>65</v>
      </c>
      <c r="AE57" s="6" t="s">
        <v>794</v>
      </c>
      <c r="AF57" s="6" t="s">
        <v>68</v>
      </c>
      <c r="AG57" s="6" t="s">
        <v>1181</v>
      </c>
      <c r="AH57" s="6" t="s">
        <v>1182</v>
      </c>
      <c r="AI57" s="6" t="s">
        <v>1183</v>
      </c>
      <c r="AJ57" s="6" t="s">
        <v>301</v>
      </c>
      <c r="AK57" s="6" t="s">
        <v>100</v>
      </c>
    </row>
    <row r="58" spans="1:37" ht="15.75" customHeight="1">
      <c r="A58" s="6" t="s">
        <v>1184</v>
      </c>
      <c r="B58" s="6" t="s">
        <v>38</v>
      </c>
      <c r="C58" s="6" t="s">
        <v>1185</v>
      </c>
      <c r="D58" s="6" t="s">
        <v>520</v>
      </c>
      <c r="E58" s="6" t="s">
        <v>76</v>
      </c>
      <c r="F58" s="6" t="s">
        <v>305</v>
      </c>
      <c r="G58" s="6" t="s">
        <v>521</v>
      </c>
      <c r="H58" s="6" t="s">
        <v>1186</v>
      </c>
      <c r="I58" s="6" t="s">
        <v>1170</v>
      </c>
      <c r="J58" s="6" t="s">
        <v>564</v>
      </c>
      <c r="K58" s="6" t="s">
        <v>285</v>
      </c>
      <c r="L58" s="6" t="s">
        <v>1187</v>
      </c>
      <c r="M58" s="6" t="s">
        <v>417</v>
      </c>
      <c r="N58" s="6" t="s">
        <v>50</v>
      </c>
      <c r="O58" s="6" t="s">
        <v>1188</v>
      </c>
      <c r="P58" s="6" t="s">
        <v>1189</v>
      </c>
      <c r="Q58" s="6" t="s">
        <v>778</v>
      </c>
      <c r="R58" s="6" t="s">
        <v>154</v>
      </c>
      <c r="S58" s="6" t="s">
        <v>575</v>
      </c>
      <c r="T58" s="6" t="s">
        <v>778</v>
      </c>
      <c r="U58" s="6" t="s">
        <v>1190</v>
      </c>
      <c r="V58" s="6" t="s">
        <v>1191</v>
      </c>
      <c r="W58" s="6" t="s">
        <v>1192</v>
      </c>
      <c r="X58" s="6" t="s">
        <v>1193</v>
      </c>
      <c r="Y58" s="6" t="s">
        <v>1194</v>
      </c>
      <c r="Z58" s="6" t="s">
        <v>1195</v>
      </c>
      <c r="AA58" s="6" t="s">
        <v>228</v>
      </c>
      <c r="AB58" s="6" t="s">
        <v>64</v>
      </c>
      <c r="AC58" s="6" t="s">
        <v>64</v>
      </c>
      <c r="AD58" s="6" t="s">
        <v>208</v>
      </c>
      <c r="AE58" s="6" t="s">
        <v>66</v>
      </c>
      <c r="AF58" s="6" t="s">
        <v>1196</v>
      </c>
      <c r="AG58" s="6" t="s">
        <v>68</v>
      </c>
      <c r="AH58" s="6" t="s">
        <v>1197</v>
      </c>
      <c r="AI58" s="6" t="s">
        <v>1198</v>
      </c>
      <c r="AJ58" s="6" t="s">
        <v>99</v>
      </c>
      <c r="AK58" s="6" t="s">
        <v>212</v>
      </c>
    </row>
    <row r="59" spans="1:37" ht="15.75" customHeight="1">
      <c r="A59" s="6" t="s">
        <v>1199</v>
      </c>
      <c r="B59" s="6" t="s">
        <v>38</v>
      </c>
      <c r="C59" s="6" t="s">
        <v>1200</v>
      </c>
      <c r="D59" s="6" t="s">
        <v>805</v>
      </c>
      <c r="E59" s="6" t="s">
        <v>76</v>
      </c>
      <c r="F59" s="6" t="s">
        <v>190</v>
      </c>
      <c r="G59" s="6" t="s">
        <v>806</v>
      </c>
      <c r="H59" s="6" t="s">
        <v>1201</v>
      </c>
      <c r="I59" s="6" t="s">
        <v>826</v>
      </c>
      <c r="J59" s="6" t="s">
        <v>109</v>
      </c>
      <c r="K59" s="6" t="s">
        <v>285</v>
      </c>
      <c r="L59" s="6" t="s">
        <v>1202</v>
      </c>
      <c r="M59" s="6" t="s">
        <v>140</v>
      </c>
      <c r="N59" s="6" t="s">
        <v>310</v>
      </c>
      <c r="O59" s="6" t="s">
        <v>1203</v>
      </c>
      <c r="P59" s="6" t="s">
        <v>143</v>
      </c>
      <c r="Q59" s="6" t="s">
        <v>492</v>
      </c>
      <c r="R59" s="6" t="s">
        <v>1204</v>
      </c>
      <c r="S59" s="6" t="s">
        <v>894</v>
      </c>
      <c r="T59" s="6" t="s">
        <v>492</v>
      </c>
      <c r="U59" s="6" t="s">
        <v>1205</v>
      </c>
      <c r="V59" s="6" t="s">
        <v>1206</v>
      </c>
      <c r="W59" s="6" t="s">
        <v>1207</v>
      </c>
      <c r="X59" s="6" t="s">
        <v>1208</v>
      </c>
      <c r="Y59" s="6" t="s">
        <v>1209</v>
      </c>
      <c r="Z59" s="6" t="s">
        <v>66</v>
      </c>
      <c r="AA59" s="6" t="s">
        <v>347</v>
      </c>
      <c r="AB59" s="6" t="s">
        <v>64</v>
      </c>
      <c r="AC59" s="6" t="s">
        <v>94</v>
      </c>
      <c r="AD59" s="6" t="s">
        <v>531</v>
      </c>
      <c r="AE59" s="6" t="s">
        <v>66</v>
      </c>
      <c r="AG59" s="6" t="s">
        <v>68</v>
      </c>
      <c r="AH59" s="6" t="s">
        <v>1210</v>
      </c>
      <c r="AI59" s="6" t="s">
        <v>1211</v>
      </c>
      <c r="AJ59" s="6" t="s">
        <v>277</v>
      </c>
      <c r="AK59" s="6" t="s">
        <v>535</v>
      </c>
    </row>
    <row r="60" spans="1:37" ht="15.75" customHeight="1">
      <c r="A60" s="6" t="s">
        <v>1212</v>
      </c>
      <c r="B60" s="6" t="s">
        <v>38</v>
      </c>
      <c r="C60" s="6" t="s">
        <v>1213</v>
      </c>
      <c r="D60" s="6" t="s">
        <v>162</v>
      </c>
      <c r="E60" s="6" t="s">
        <v>41</v>
      </c>
      <c r="F60" s="6" t="s">
        <v>164</v>
      </c>
      <c r="G60" s="6" t="s">
        <v>165</v>
      </c>
      <c r="H60" s="6" t="s">
        <v>1214</v>
      </c>
      <c r="I60" s="6" t="s">
        <v>308</v>
      </c>
      <c r="J60" s="6" t="s">
        <v>284</v>
      </c>
      <c r="K60" s="6" t="s">
        <v>628</v>
      </c>
      <c r="L60" s="6" t="s">
        <v>1215</v>
      </c>
      <c r="M60" s="6" t="s">
        <v>261</v>
      </c>
      <c r="N60" s="6" t="s">
        <v>141</v>
      </c>
      <c r="O60" s="6" t="s">
        <v>1216</v>
      </c>
      <c r="P60" s="6" t="s">
        <v>1217</v>
      </c>
      <c r="Q60" s="6" t="s">
        <v>1162</v>
      </c>
      <c r="R60" s="6" t="s">
        <v>1218</v>
      </c>
      <c r="S60" s="6" t="s">
        <v>1219</v>
      </c>
      <c r="T60" s="6" t="s">
        <v>1162</v>
      </c>
      <c r="U60" s="6" t="s">
        <v>1220</v>
      </c>
      <c r="V60" s="6" t="s">
        <v>1221</v>
      </c>
      <c r="W60" s="6" t="s">
        <v>1222</v>
      </c>
      <c r="X60" s="6" t="s">
        <v>1223</v>
      </c>
      <c r="Y60" s="6" t="s">
        <v>1224</v>
      </c>
      <c r="Z60" s="6" t="s">
        <v>66</v>
      </c>
      <c r="AA60" s="6" t="s">
        <v>207</v>
      </c>
      <c r="AB60" s="6" t="s">
        <v>64</v>
      </c>
      <c r="AC60" s="6" t="s">
        <v>94</v>
      </c>
      <c r="AD60" s="6" t="s">
        <v>1225</v>
      </c>
      <c r="AE60" s="6" t="s">
        <v>66</v>
      </c>
      <c r="AF60" s="6" t="s">
        <v>1226</v>
      </c>
      <c r="AG60" s="6" t="s">
        <v>68</v>
      </c>
      <c r="AH60" s="6" t="s">
        <v>1227</v>
      </c>
      <c r="AI60" s="6" t="s">
        <v>1228</v>
      </c>
      <c r="AJ60" s="6" t="s">
        <v>99</v>
      </c>
      <c r="AK60" s="6" t="s">
        <v>535</v>
      </c>
    </row>
    <row r="61" spans="1:37" ht="15.75" customHeight="1">
      <c r="A61" s="6" t="s">
        <v>1229</v>
      </c>
      <c r="B61" s="6" t="s">
        <v>38</v>
      </c>
      <c r="C61" s="6" t="s">
        <v>1230</v>
      </c>
      <c r="D61" s="6" t="s">
        <v>1231</v>
      </c>
      <c r="E61" s="6" t="s">
        <v>76</v>
      </c>
      <c r="F61" s="6" t="s">
        <v>539</v>
      </c>
      <c r="G61" s="6" t="s">
        <v>1232</v>
      </c>
      <c r="H61" s="6" t="s">
        <v>1233</v>
      </c>
      <c r="I61" s="6" t="s">
        <v>463</v>
      </c>
      <c r="J61" s="6" t="s">
        <v>194</v>
      </c>
      <c r="K61" s="6" t="s">
        <v>138</v>
      </c>
      <c r="L61" s="6" t="s">
        <v>1234</v>
      </c>
      <c r="M61" s="6" t="s">
        <v>49</v>
      </c>
      <c r="N61" s="6" t="s">
        <v>141</v>
      </c>
      <c r="O61" s="6" t="s">
        <v>1235</v>
      </c>
      <c r="P61" s="6" t="s">
        <v>1236</v>
      </c>
      <c r="Q61" s="6" t="s">
        <v>1237</v>
      </c>
      <c r="R61" s="6" t="s">
        <v>608</v>
      </c>
      <c r="T61" s="6" t="s">
        <v>1238</v>
      </c>
      <c r="U61" s="6" t="s">
        <v>1239</v>
      </c>
      <c r="V61" s="6" t="s">
        <v>1240</v>
      </c>
      <c r="W61" s="6" t="s">
        <v>589</v>
      </c>
      <c r="X61" s="6" t="s">
        <v>1241</v>
      </c>
      <c r="Y61" s="6" t="s">
        <v>718</v>
      </c>
      <c r="Z61" s="6" t="s">
        <v>66</v>
      </c>
      <c r="AA61" s="6" t="s">
        <v>496</v>
      </c>
      <c r="AB61" s="6" t="s">
        <v>94</v>
      </c>
      <c r="AC61" s="6" t="s">
        <v>64</v>
      </c>
      <c r="AD61" s="6" t="s">
        <v>65</v>
      </c>
      <c r="AE61" s="6" t="s">
        <v>271</v>
      </c>
      <c r="AF61" s="6" t="s">
        <v>1242</v>
      </c>
      <c r="AG61" s="6" t="s">
        <v>1243</v>
      </c>
      <c r="AH61" s="6" t="s">
        <v>1244</v>
      </c>
      <c r="AI61" s="6" t="s">
        <v>1245</v>
      </c>
      <c r="AJ61" s="6" t="s">
        <v>301</v>
      </c>
      <c r="AK61" s="6" t="s">
        <v>100</v>
      </c>
    </row>
    <row r="62" spans="1:37" ht="15.75" customHeight="1">
      <c r="A62" s="6" t="s">
        <v>1246</v>
      </c>
      <c r="B62" s="6" t="s">
        <v>38</v>
      </c>
      <c r="C62" s="6" t="s">
        <v>1247</v>
      </c>
      <c r="D62" s="6" t="s">
        <v>560</v>
      </c>
      <c r="E62" s="6" t="s">
        <v>41</v>
      </c>
      <c r="F62" s="6" t="s">
        <v>539</v>
      </c>
      <c r="G62" s="6" t="s">
        <v>561</v>
      </c>
      <c r="H62" s="6" t="s">
        <v>1248</v>
      </c>
      <c r="I62" s="6" t="s">
        <v>988</v>
      </c>
      <c r="J62" s="6" t="s">
        <v>564</v>
      </c>
      <c r="K62" s="6" t="s">
        <v>110</v>
      </c>
      <c r="L62" s="6" t="s">
        <v>1249</v>
      </c>
      <c r="M62" s="6" t="s">
        <v>140</v>
      </c>
      <c r="N62" s="6" t="s">
        <v>196</v>
      </c>
      <c r="O62" s="6" t="s">
        <v>1250</v>
      </c>
      <c r="P62" s="6" t="s">
        <v>1251</v>
      </c>
      <c r="Q62" s="6" t="s">
        <v>408</v>
      </c>
      <c r="R62" s="6" t="s">
        <v>1252</v>
      </c>
      <c r="S62" s="6" t="s">
        <v>1138</v>
      </c>
      <c r="T62" s="6" t="s">
        <v>408</v>
      </c>
      <c r="U62" s="6" t="s">
        <v>338</v>
      </c>
      <c r="V62" s="6" t="s">
        <v>1253</v>
      </c>
      <c r="W62" s="6" t="s">
        <v>1254</v>
      </c>
      <c r="X62" s="6" t="s">
        <v>1255</v>
      </c>
      <c r="Y62" s="6" t="s">
        <v>1256</v>
      </c>
      <c r="Z62" s="6" t="s">
        <v>66</v>
      </c>
      <c r="AA62" s="6" t="s">
        <v>1257</v>
      </c>
      <c r="AB62" s="6" t="s">
        <v>64</v>
      </c>
      <c r="AC62" s="6" t="s">
        <v>64</v>
      </c>
      <c r="AD62" s="6" t="s">
        <v>208</v>
      </c>
      <c r="AE62" s="6" t="s">
        <v>66</v>
      </c>
      <c r="AF62" s="6" t="s">
        <v>1258</v>
      </c>
      <c r="AG62" s="6" t="s">
        <v>68</v>
      </c>
      <c r="AH62" s="6" t="s">
        <v>1259</v>
      </c>
      <c r="AI62" s="6" t="s">
        <v>1260</v>
      </c>
      <c r="AJ62" s="6" t="s">
        <v>301</v>
      </c>
      <c r="AK62" s="6" t="s">
        <v>212</v>
      </c>
    </row>
    <row r="63" spans="1:37" ht="15.75" customHeight="1">
      <c r="A63" s="6" t="s">
        <v>1261</v>
      </c>
      <c r="B63" s="6" t="s">
        <v>38</v>
      </c>
      <c r="C63" s="6" t="s">
        <v>1262</v>
      </c>
      <c r="D63" s="6" t="s">
        <v>280</v>
      </c>
      <c r="E63" s="6" t="s">
        <v>1263</v>
      </c>
      <c r="F63" s="6" t="s">
        <v>164</v>
      </c>
      <c r="G63" s="6" t="s">
        <v>281</v>
      </c>
      <c r="H63" s="6" t="s">
        <v>1264</v>
      </c>
      <c r="I63" s="6" t="s">
        <v>193</v>
      </c>
      <c r="J63" s="6" t="s">
        <v>1265</v>
      </c>
      <c r="K63" s="6" t="s">
        <v>138</v>
      </c>
      <c r="L63" s="6" t="s">
        <v>334</v>
      </c>
      <c r="M63" s="6" t="s">
        <v>417</v>
      </c>
      <c r="N63" s="6" t="s">
        <v>262</v>
      </c>
      <c r="O63" s="6" t="s">
        <v>1266</v>
      </c>
      <c r="P63" s="6" t="s">
        <v>1267</v>
      </c>
      <c r="Q63" s="6" t="s">
        <v>1268</v>
      </c>
      <c r="R63" s="6" t="s">
        <v>1269</v>
      </c>
      <c r="S63" s="6" t="s">
        <v>1270</v>
      </c>
      <c r="T63" s="6" t="s">
        <v>92</v>
      </c>
      <c r="U63" s="6" t="s">
        <v>1271</v>
      </c>
      <c r="V63" s="6" t="s">
        <v>1272</v>
      </c>
      <c r="W63" s="6" t="s">
        <v>1273</v>
      </c>
      <c r="X63" s="6" t="s">
        <v>1274</v>
      </c>
      <c r="Y63" s="6" t="s">
        <v>1275</v>
      </c>
      <c r="Z63" s="6" t="s">
        <v>1031</v>
      </c>
      <c r="AA63" s="6" t="s">
        <v>118</v>
      </c>
      <c r="AB63" s="6" t="s">
        <v>94</v>
      </c>
      <c r="AC63" s="6" t="s">
        <v>64</v>
      </c>
      <c r="AD63" s="6" t="s">
        <v>65</v>
      </c>
      <c r="AE63" s="6" t="s">
        <v>1276</v>
      </c>
      <c r="AF63" s="6" t="s">
        <v>1277</v>
      </c>
      <c r="AG63" s="6" t="s">
        <v>1278</v>
      </c>
      <c r="AH63" s="6" t="s">
        <v>1279</v>
      </c>
      <c r="AI63" s="6" t="s">
        <v>1280</v>
      </c>
      <c r="AJ63" s="6" t="s">
        <v>301</v>
      </c>
      <c r="AK63" s="6" t="s">
        <v>100</v>
      </c>
    </row>
    <row r="64" spans="1:37" ht="15.75" customHeight="1">
      <c r="A64" s="6" t="s">
        <v>1281</v>
      </c>
      <c r="B64" s="6" t="s">
        <v>38</v>
      </c>
      <c r="C64" s="6" t="s">
        <v>1282</v>
      </c>
      <c r="D64" s="6" t="s">
        <v>502</v>
      </c>
      <c r="E64" s="6" t="s">
        <v>163</v>
      </c>
      <c r="F64" s="6" t="s">
        <v>105</v>
      </c>
      <c r="G64" s="6" t="s">
        <v>503</v>
      </c>
      <c r="H64" s="6" t="s">
        <v>1283</v>
      </c>
      <c r="I64" s="6" t="s">
        <v>965</v>
      </c>
      <c r="J64" s="6" t="s">
        <v>137</v>
      </c>
      <c r="K64" s="6" t="s">
        <v>110</v>
      </c>
      <c r="L64" s="6" t="s">
        <v>1284</v>
      </c>
      <c r="M64" s="6" t="s">
        <v>140</v>
      </c>
      <c r="N64" s="6" t="s">
        <v>141</v>
      </c>
      <c r="O64" s="6" t="s">
        <v>1285</v>
      </c>
      <c r="P64" s="6" t="s">
        <v>1286</v>
      </c>
      <c r="Q64" s="6" t="s">
        <v>1208</v>
      </c>
      <c r="R64" s="6" t="s">
        <v>1287</v>
      </c>
      <c r="S64" s="6" t="s">
        <v>450</v>
      </c>
      <c r="T64" s="6" t="s">
        <v>854</v>
      </c>
      <c r="U64" s="6" t="s">
        <v>123</v>
      </c>
      <c r="V64" s="6" t="s">
        <v>1288</v>
      </c>
      <c r="W64" s="6" t="s">
        <v>1289</v>
      </c>
      <c r="X64" s="6" t="s">
        <v>909</v>
      </c>
      <c r="Y64" s="6" t="s">
        <v>1290</v>
      </c>
      <c r="Z64" s="6" t="s">
        <v>385</v>
      </c>
      <c r="AA64" s="6" t="s">
        <v>743</v>
      </c>
      <c r="AB64" s="6" t="s">
        <v>94</v>
      </c>
      <c r="AC64" s="6" t="s">
        <v>64</v>
      </c>
      <c r="AD64" s="6" t="s">
        <v>65</v>
      </c>
      <c r="AE64" s="6" t="s">
        <v>93</v>
      </c>
      <c r="AF64" s="6" t="s">
        <v>1291</v>
      </c>
      <c r="AG64" s="6" t="s">
        <v>1292</v>
      </c>
      <c r="AH64" s="6" t="s">
        <v>1293</v>
      </c>
      <c r="AI64" s="6" t="s">
        <v>1294</v>
      </c>
      <c r="AJ64" s="6" t="s">
        <v>277</v>
      </c>
      <c r="AK64" s="6" t="s">
        <v>100</v>
      </c>
    </row>
    <row r="65" spans="1:37" ht="15.75" customHeight="1">
      <c r="A65" s="6" t="s">
        <v>1295</v>
      </c>
      <c r="B65" s="6" t="s">
        <v>38</v>
      </c>
      <c r="C65" s="6" t="s">
        <v>1296</v>
      </c>
      <c r="D65" s="6" t="s">
        <v>805</v>
      </c>
      <c r="E65" s="6" t="s">
        <v>163</v>
      </c>
      <c r="F65" s="6" t="s">
        <v>190</v>
      </c>
      <c r="G65" s="6" t="s">
        <v>806</v>
      </c>
      <c r="H65" s="6" t="s">
        <v>1297</v>
      </c>
      <c r="I65" s="6" t="s">
        <v>283</v>
      </c>
      <c r="J65" s="6" t="s">
        <v>284</v>
      </c>
      <c r="K65" s="6" t="s">
        <v>47</v>
      </c>
      <c r="L65" s="6" t="s">
        <v>1298</v>
      </c>
      <c r="M65" s="6" t="s">
        <v>417</v>
      </c>
      <c r="N65" s="6" t="s">
        <v>50</v>
      </c>
      <c r="O65" s="6" t="s">
        <v>1299</v>
      </c>
      <c r="P65" s="6" t="s">
        <v>1300</v>
      </c>
      <c r="Q65" s="6" t="s">
        <v>1301</v>
      </c>
      <c r="R65" s="6" t="s">
        <v>509</v>
      </c>
      <c r="S65" s="6" t="s">
        <v>1302</v>
      </c>
      <c r="T65" s="6" t="s">
        <v>1301</v>
      </c>
      <c r="U65" s="6" t="s">
        <v>1303</v>
      </c>
      <c r="V65" s="6" t="s">
        <v>1304</v>
      </c>
      <c r="W65" s="6" t="s">
        <v>1305</v>
      </c>
      <c r="X65" s="6" t="s">
        <v>385</v>
      </c>
      <c r="Y65" s="6" t="s">
        <v>923</v>
      </c>
      <c r="Z65" s="6" t="s">
        <v>450</v>
      </c>
      <c r="AA65" s="6" t="s">
        <v>182</v>
      </c>
      <c r="AB65" s="6" t="s">
        <v>64</v>
      </c>
      <c r="AC65" s="6" t="s">
        <v>64</v>
      </c>
      <c r="AD65" s="6" t="s">
        <v>65</v>
      </c>
      <c r="AE65" s="6" t="s">
        <v>66</v>
      </c>
      <c r="AG65" s="6" t="s">
        <v>68</v>
      </c>
      <c r="AH65" s="6" t="s">
        <v>1306</v>
      </c>
      <c r="AI65" s="6" t="s">
        <v>1307</v>
      </c>
      <c r="AJ65" s="6" t="s">
        <v>159</v>
      </c>
      <c r="AK65" s="6" t="s">
        <v>72</v>
      </c>
    </row>
    <row r="66" spans="1:37" ht="15.75" customHeight="1">
      <c r="A66" s="6" t="s">
        <v>1308</v>
      </c>
      <c r="B66" s="6" t="s">
        <v>38</v>
      </c>
      <c r="C66" s="6" t="s">
        <v>1309</v>
      </c>
      <c r="D66" s="6" t="s">
        <v>438</v>
      </c>
      <c r="E66" s="6" t="s">
        <v>76</v>
      </c>
      <c r="F66" s="6" t="s">
        <v>235</v>
      </c>
      <c r="G66" s="6" t="s">
        <v>439</v>
      </c>
      <c r="H66" s="6" t="s">
        <v>1310</v>
      </c>
      <c r="I66" s="6" t="s">
        <v>674</v>
      </c>
      <c r="J66" s="6" t="s">
        <v>137</v>
      </c>
      <c r="K66" s="6" t="s">
        <v>47</v>
      </c>
      <c r="L66" s="6" t="s">
        <v>1311</v>
      </c>
      <c r="M66" s="6" t="s">
        <v>140</v>
      </c>
      <c r="N66" s="6" t="s">
        <v>50</v>
      </c>
      <c r="O66" s="6" t="s">
        <v>1312</v>
      </c>
      <c r="P66" s="6" t="s">
        <v>1313</v>
      </c>
      <c r="Q66" s="6" t="s">
        <v>1314</v>
      </c>
      <c r="R66" s="6" t="s">
        <v>1315</v>
      </c>
      <c r="S66" s="6" t="s">
        <v>1316</v>
      </c>
      <c r="T66" s="6" t="s">
        <v>1314</v>
      </c>
      <c r="U66" s="6" t="s">
        <v>1317</v>
      </c>
      <c r="V66" s="6" t="s">
        <v>1318</v>
      </c>
      <c r="W66" s="6" t="s">
        <v>1319</v>
      </c>
      <c r="X66" s="6" t="s">
        <v>1320</v>
      </c>
      <c r="Y66" s="6" t="s">
        <v>1316</v>
      </c>
      <c r="Z66" s="6" t="s">
        <v>66</v>
      </c>
      <c r="AA66" s="6" t="s">
        <v>66</v>
      </c>
      <c r="AB66" s="6" t="s">
        <v>64</v>
      </c>
      <c r="AC66" s="6" t="s">
        <v>94</v>
      </c>
      <c r="AE66" s="6" t="s">
        <v>66</v>
      </c>
      <c r="AF66" s="6" t="s">
        <v>1088</v>
      </c>
      <c r="AG66" s="6" t="s">
        <v>68</v>
      </c>
      <c r="AH66" s="6" t="s">
        <v>1321</v>
      </c>
      <c r="AI66" s="6" t="s">
        <v>1322</v>
      </c>
      <c r="AJ66" s="6" t="s">
        <v>277</v>
      </c>
      <c r="AK66" s="6" t="s">
        <v>535</v>
      </c>
    </row>
    <row r="67" spans="1:37" ht="15.75" customHeight="1">
      <c r="A67" s="6" t="s">
        <v>1323</v>
      </c>
      <c r="B67" s="6" t="s">
        <v>38</v>
      </c>
      <c r="C67" s="6" t="s">
        <v>1324</v>
      </c>
      <c r="D67" s="6" t="s">
        <v>394</v>
      </c>
      <c r="E67" s="6" t="s">
        <v>76</v>
      </c>
      <c r="F67" s="6" t="s">
        <v>105</v>
      </c>
      <c r="G67" s="6" t="s">
        <v>395</v>
      </c>
      <c r="H67" s="6" t="s">
        <v>1325</v>
      </c>
      <c r="I67" s="6" t="s">
        <v>237</v>
      </c>
      <c r="J67" s="6" t="s">
        <v>109</v>
      </c>
      <c r="K67" s="6" t="s">
        <v>138</v>
      </c>
      <c r="L67" s="6" t="s">
        <v>663</v>
      </c>
      <c r="M67" s="6" t="s">
        <v>49</v>
      </c>
      <c r="N67" s="6" t="s">
        <v>50</v>
      </c>
      <c r="O67" s="6" t="s">
        <v>1326</v>
      </c>
      <c r="P67" s="6" t="s">
        <v>1327</v>
      </c>
      <c r="Q67" s="6" t="s">
        <v>1328</v>
      </c>
      <c r="R67" s="6" t="s">
        <v>791</v>
      </c>
      <c r="S67" s="6" t="s">
        <v>575</v>
      </c>
      <c r="T67" s="6" t="s">
        <v>1329</v>
      </c>
      <c r="U67" s="6" t="s">
        <v>1316</v>
      </c>
      <c r="V67" s="6" t="s">
        <v>1330</v>
      </c>
      <c r="W67" s="6" t="s">
        <v>1239</v>
      </c>
      <c r="X67" s="6" t="s">
        <v>57</v>
      </c>
      <c r="Y67" s="6" t="s">
        <v>1331</v>
      </c>
      <c r="Z67" s="6" t="s">
        <v>1332</v>
      </c>
      <c r="AA67" s="6" t="s">
        <v>1015</v>
      </c>
      <c r="AB67" s="6" t="s">
        <v>94</v>
      </c>
      <c r="AC67" s="6" t="s">
        <v>64</v>
      </c>
      <c r="AD67" s="6" t="s">
        <v>65</v>
      </c>
      <c r="AE67" s="6" t="s">
        <v>1333</v>
      </c>
      <c r="AF67" s="6" t="s">
        <v>1334</v>
      </c>
      <c r="AG67" s="6" t="s">
        <v>1335</v>
      </c>
      <c r="AH67" s="6" t="s">
        <v>1336</v>
      </c>
      <c r="AI67" s="6" t="s">
        <v>1337</v>
      </c>
      <c r="AJ67" s="6" t="s">
        <v>277</v>
      </c>
      <c r="AK67" s="6" t="s">
        <v>100</v>
      </c>
    </row>
    <row r="68" spans="1:37" ht="15.75" customHeight="1">
      <c r="A68" s="6" t="s">
        <v>1338</v>
      </c>
      <c r="B68" s="6" t="s">
        <v>38</v>
      </c>
      <c r="C68" s="6" t="s">
        <v>1339</v>
      </c>
      <c r="D68" s="6" t="s">
        <v>1340</v>
      </c>
      <c r="E68" s="6" t="s">
        <v>41</v>
      </c>
      <c r="F68" s="6" t="s">
        <v>190</v>
      </c>
      <c r="G68" s="6" t="s">
        <v>1341</v>
      </c>
      <c r="H68" s="6" t="s">
        <v>1342</v>
      </c>
      <c r="I68" s="6" t="s">
        <v>397</v>
      </c>
      <c r="J68" s="6" t="s">
        <v>398</v>
      </c>
      <c r="K68" s="6" t="s">
        <v>110</v>
      </c>
      <c r="L68" s="6" t="s">
        <v>1343</v>
      </c>
      <c r="M68" s="6" t="s">
        <v>417</v>
      </c>
      <c r="N68" s="6" t="s">
        <v>141</v>
      </c>
      <c r="O68" s="6" t="s">
        <v>1147</v>
      </c>
      <c r="P68" s="6" t="s">
        <v>1344</v>
      </c>
      <c r="Q68" s="6" t="s">
        <v>718</v>
      </c>
      <c r="R68" s="6" t="s">
        <v>1345</v>
      </c>
      <c r="S68" s="6" t="s">
        <v>1346</v>
      </c>
      <c r="T68" s="6" t="s">
        <v>1347</v>
      </c>
      <c r="U68" s="6" t="s">
        <v>1348</v>
      </c>
      <c r="V68" s="6" t="s">
        <v>1349</v>
      </c>
      <c r="W68" s="6" t="s">
        <v>1350</v>
      </c>
      <c r="X68" s="6" t="s">
        <v>1351</v>
      </c>
      <c r="Y68" s="6" t="s">
        <v>1109</v>
      </c>
      <c r="Z68" s="6" t="s">
        <v>66</v>
      </c>
      <c r="AA68" s="6" t="s">
        <v>272</v>
      </c>
      <c r="AB68" s="6" t="s">
        <v>94</v>
      </c>
      <c r="AC68" s="6" t="s">
        <v>64</v>
      </c>
      <c r="AD68" s="6" t="s">
        <v>65</v>
      </c>
      <c r="AE68" s="6" t="s">
        <v>1352</v>
      </c>
      <c r="AF68" s="6" t="s">
        <v>1353</v>
      </c>
      <c r="AG68" s="6" t="s">
        <v>1354</v>
      </c>
      <c r="AH68" s="6" t="s">
        <v>1355</v>
      </c>
      <c r="AI68" s="6" t="s">
        <v>1356</v>
      </c>
      <c r="AJ68" s="6" t="s">
        <v>277</v>
      </c>
      <c r="AK68" s="6" t="s">
        <v>100</v>
      </c>
    </row>
    <row r="69" spans="1:37" ht="15.75" customHeight="1">
      <c r="A69" s="6" t="s">
        <v>1357</v>
      </c>
      <c r="B69" s="6" t="s">
        <v>38</v>
      </c>
      <c r="C69" s="6" t="s">
        <v>1358</v>
      </c>
      <c r="D69" s="6" t="s">
        <v>162</v>
      </c>
      <c r="E69" s="6" t="s">
        <v>163</v>
      </c>
      <c r="F69" s="6" t="s">
        <v>164</v>
      </c>
      <c r="G69" s="6" t="s">
        <v>165</v>
      </c>
      <c r="H69" s="6" t="s">
        <v>1359</v>
      </c>
      <c r="I69" s="6" t="s">
        <v>485</v>
      </c>
      <c r="J69" s="6" t="s">
        <v>194</v>
      </c>
      <c r="K69" s="6" t="s">
        <v>80</v>
      </c>
      <c r="L69" s="6" t="s">
        <v>1360</v>
      </c>
      <c r="M69" s="6" t="s">
        <v>465</v>
      </c>
      <c r="N69" s="6" t="s">
        <v>1361</v>
      </c>
      <c r="O69" s="6" t="s">
        <v>1362</v>
      </c>
      <c r="P69" s="6" t="s">
        <v>1363</v>
      </c>
      <c r="Q69" s="6" t="s">
        <v>921</v>
      </c>
      <c r="R69" s="6" t="s">
        <v>1274</v>
      </c>
      <c r="S69" s="6" t="s">
        <v>1364</v>
      </c>
      <c r="T69" s="6" t="s">
        <v>921</v>
      </c>
      <c r="U69" s="6" t="s">
        <v>1365</v>
      </c>
      <c r="V69" s="6" t="s">
        <v>1366</v>
      </c>
      <c r="W69" s="6" t="s">
        <v>1367</v>
      </c>
      <c r="X69" s="6" t="s">
        <v>652</v>
      </c>
      <c r="Y69" s="6" t="s">
        <v>652</v>
      </c>
      <c r="Z69" s="6" t="s">
        <v>1220</v>
      </c>
      <c r="AA69" s="6" t="s">
        <v>496</v>
      </c>
      <c r="AB69" s="6" t="s">
        <v>780</v>
      </c>
      <c r="AC69" s="6" t="s">
        <v>64</v>
      </c>
      <c r="AD69" s="6" t="s">
        <v>208</v>
      </c>
      <c r="AE69" s="6" t="s">
        <v>66</v>
      </c>
      <c r="AF69" s="6" t="s">
        <v>1368</v>
      </c>
      <c r="AG69" s="6" t="s">
        <v>68</v>
      </c>
      <c r="AH69" s="6" t="s">
        <v>1369</v>
      </c>
      <c r="AI69" s="6" t="s">
        <v>1370</v>
      </c>
      <c r="AJ69" s="6" t="s">
        <v>301</v>
      </c>
      <c r="AK69" s="6" t="s">
        <v>212</v>
      </c>
    </row>
    <row r="70" spans="1:37" ht="15.75" customHeight="1">
      <c r="A70" s="6" t="s">
        <v>1371</v>
      </c>
      <c r="B70" s="6" t="s">
        <v>38</v>
      </c>
      <c r="C70" s="6" t="s">
        <v>1372</v>
      </c>
      <c r="D70" s="6" t="s">
        <v>460</v>
      </c>
      <c r="E70" s="6" t="s">
        <v>41</v>
      </c>
      <c r="F70" s="6" t="s">
        <v>235</v>
      </c>
      <c r="G70" s="6" t="s">
        <v>461</v>
      </c>
      <c r="H70" s="6" t="s">
        <v>1373</v>
      </c>
      <c r="I70" s="6" t="s">
        <v>563</v>
      </c>
      <c r="J70" s="6" t="s">
        <v>564</v>
      </c>
      <c r="K70" s="6" t="s">
        <v>628</v>
      </c>
      <c r="L70" s="6" t="s">
        <v>1374</v>
      </c>
      <c r="M70" s="6" t="s">
        <v>417</v>
      </c>
      <c r="N70" s="6" t="s">
        <v>141</v>
      </c>
      <c r="O70" s="6" t="s">
        <v>1375</v>
      </c>
      <c r="P70" s="6" t="s">
        <v>1376</v>
      </c>
      <c r="Q70" s="6" t="s">
        <v>1176</v>
      </c>
      <c r="R70" s="6" t="s">
        <v>1377</v>
      </c>
      <c r="S70" s="6" t="s">
        <v>1378</v>
      </c>
      <c r="T70" s="6" t="s">
        <v>1379</v>
      </c>
      <c r="U70" s="6" t="s">
        <v>1380</v>
      </c>
      <c r="V70" s="6" t="s">
        <v>1381</v>
      </c>
      <c r="W70" s="6" t="s">
        <v>1382</v>
      </c>
      <c r="X70" s="6" t="s">
        <v>1383</v>
      </c>
      <c r="Y70" s="6" t="s">
        <v>1069</v>
      </c>
      <c r="Z70" s="6" t="s">
        <v>1384</v>
      </c>
      <c r="AA70" s="6" t="s">
        <v>510</v>
      </c>
      <c r="AB70" s="6" t="s">
        <v>94</v>
      </c>
      <c r="AC70" s="6" t="s">
        <v>64</v>
      </c>
      <c r="AD70" s="6" t="s">
        <v>1385</v>
      </c>
      <c r="AE70" s="6" t="s">
        <v>1386</v>
      </c>
      <c r="AF70" s="6" t="s">
        <v>1387</v>
      </c>
      <c r="AG70" s="6" t="s">
        <v>1388</v>
      </c>
      <c r="AH70" s="6" t="s">
        <v>1389</v>
      </c>
      <c r="AI70" s="6" t="s">
        <v>1390</v>
      </c>
      <c r="AJ70" s="6" t="s">
        <v>99</v>
      </c>
      <c r="AK70" s="6" t="s">
        <v>100</v>
      </c>
    </row>
    <row r="71" spans="1:37" ht="15.75" customHeight="1">
      <c r="A71" s="6" t="s">
        <v>1391</v>
      </c>
      <c r="B71" s="6" t="s">
        <v>38</v>
      </c>
      <c r="C71" s="6" t="s">
        <v>559</v>
      </c>
      <c r="D71" s="6" t="s">
        <v>901</v>
      </c>
      <c r="E71" s="6" t="s">
        <v>76</v>
      </c>
      <c r="F71" s="6" t="s">
        <v>133</v>
      </c>
      <c r="G71" s="6" t="s">
        <v>902</v>
      </c>
      <c r="H71" s="6" t="s">
        <v>1392</v>
      </c>
      <c r="I71" s="6" t="s">
        <v>1083</v>
      </c>
      <c r="J71" s="6" t="s">
        <v>46</v>
      </c>
      <c r="K71" s="6" t="s">
        <v>110</v>
      </c>
      <c r="L71" s="6" t="s">
        <v>1393</v>
      </c>
      <c r="M71" s="6" t="s">
        <v>140</v>
      </c>
      <c r="N71" s="6" t="s">
        <v>310</v>
      </c>
      <c r="O71" s="6" t="s">
        <v>1394</v>
      </c>
      <c r="P71" s="6" t="s">
        <v>1395</v>
      </c>
      <c r="Q71" s="6" t="s">
        <v>199</v>
      </c>
      <c r="R71" s="6" t="s">
        <v>1224</v>
      </c>
      <c r="S71" s="6" t="s">
        <v>1396</v>
      </c>
      <c r="T71" s="6" t="s">
        <v>199</v>
      </c>
      <c r="U71" s="6" t="s">
        <v>346</v>
      </c>
      <c r="V71" s="6" t="s">
        <v>1397</v>
      </c>
      <c r="W71" s="6"/>
      <c r="X71" s="6" t="s">
        <v>1398</v>
      </c>
      <c r="Y71" s="6" t="s">
        <v>855</v>
      </c>
      <c r="Z71" s="6" t="s">
        <v>66</v>
      </c>
      <c r="AA71" s="6" t="s">
        <v>118</v>
      </c>
      <c r="AB71" s="6" t="s">
        <v>64</v>
      </c>
      <c r="AC71" s="6" t="s">
        <v>64</v>
      </c>
      <c r="AD71" s="6" t="s">
        <v>531</v>
      </c>
      <c r="AE71" s="6" t="s">
        <v>66</v>
      </c>
      <c r="AF71" s="6" t="s">
        <v>1399</v>
      </c>
      <c r="AG71" s="6" t="s">
        <v>68</v>
      </c>
      <c r="AH71" s="6" t="s">
        <v>1400</v>
      </c>
      <c r="AI71" s="6" t="s">
        <v>1401</v>
      </c>
      <c r="AJ71" s="6" t="s">
        <v>129</v>
      </c>
      <c r="AK71" s="6" t="s">
        <v>72</v>
      </c>
    </row>
    <row r="72" spans="1:37" ht="15.75" customHeight="1">
      <c r="A72" s="6" t="s">
        <v>1402</v>
      </c>
      <c r="B72" s="6" t="s">
        <v>38</v>
      </c>
      <c r="C72" s="6" t="s">
        <v>1339</v>
      </c>
      <c r="D72" s="6" t="s">
        <v>1403</v>
      </c>
      <c r="E72" s="6" t="s">
        <v>41</v>
      </c>
      <c r="F72" s="6" t="s">
        <v>133</v>
      </c>
      <c r="G72" s="6" t="s">
        <v>1404</v>
      </c>
      <c r="H72" s="6" t="s">
        <v>1405</v>
      </c>
      <c r="I72" s="6" t="s">
        <v>308</v>
      </c>
      <c r="J72" s="6" t="s">
        <v>284</v>
      </c>
      <c r="K72" s="6" t="s">
        <v>285</v>
      </c>
      <c r="L72" s="6" t="s">
        <v>1406</v>
      </c>
      <c r="M72" s="6" t="s">
        <v>417</v>
      </c>
      <c r="N72" s="6" t="s">
        <v>335</v>
      </c>
      <c r="O72" s="6" t="s">
        <v>1407</v>
      </c>
      <c r="P72" s="6" t="s">
        <v>1408</v>
      </c>
      <c r="Q72" s="6" t="s">
        <v>1222</v>
      </c>
      <c r="R72" s="6" t="s">
        <v>1409</v>
      </c>
      <c r="S72" s="6" t="s">
        <v>1410</v>
      </c>
      <c r="T72" s="6" t="s">
        <v>1411</v>
      </c>
      <c r="U72" s="6" t="s">
        <v>1412</v>
      </c>
      <c r="V72" s="6" t="s">
        <v>1413</v>
      </c>
      <c r="W72" s="6" t="s">
        <v>1414</v>
      </c>
      <c r="X72" s="6" t="s">
        <v>409</v>
      </c>
      <c r="Y72" s="6" t="s">
        <v>570</v>
      </c>
      <c r="Z72" s="6" t="s">
        <v>1415</v>
      </c>
      <c r="AA72" s="6" t="s">
        <v>323</v>
      </c>
      <c r="AB72" s="6" t="s">
        <v>94</v>
      </c>
      <c r="AC72" s="6" t="s">
        <v>64</v>
      </c>
      <c r="AD72" s="6" t="s">
        <v>65</v>
      </c>
      <c r="AE72" s="6" t="s">
        <v>291</v>
      </c>
      <c r="AF72" s="6" t="s">
        <v>1416</v>
      </c>
      <c r="AG72" s="6" t="s">
        <v>1417</v>
      </c>
      <c r="AH72" s="6" t="s">
        <v>1418</v>
      </c>
      <c r="AI72" s="6" t="s">
        <v>1419</v>
      </c>
      <c r="AJ72" s="6" t="s">
        <v>435</v>
      </c>
      <c r="AK72" s="6" t="s">
        <v>100</v>
      </c>
    </row>
    <row r="73" spans="1:37" ht="15.75" customHeight="1">
      <c r="A73" s="6" t="s">
        <v>1420</v>
      </c>
      <c r="B73" s="6" t="s">
        <v>38</v>
      </c>
      <c r="C73" s="6" t="s">
        <v>1421</v>
      </c>
      <c r="D73" s="6" t="s">
        <v>805</v>
      </c>
      <c r="E73" s="6" t="s">
        <v>1422</v>
      </c>
      <c r="F73" s="6" t="s">
        <v>190</v>
      </c>
      <c r="G73" s="6" t="s">
        <v>806</v>
      </c>
      <c r="H73" s="6" t="s">
        <v>1423</v>
      </c>
      <c r="I73" s="6" t="s">
        <v>1064</v>
      </c>
      <c r="J73" s="6" t="s">
        <v>168</v>
      </c>
      <c r="K73" s="6" t="s">
        <v>47</v>
      </c>
      <c r="L73" s="6" t="s">
        <v>1424</v>
      </c>
      <c r="M73" s="6" t="s">
        <v>465</v>
      </c>
      <c r="N73" s="6" t="s">
        <v>196</v>
      </c>
      <c r="O73" s="6" t="s">
        <v>1425</v>
      </c>
      <c r="P73" s="6" t="s">
        <v>1426</v>
      </c>
      <c r="Q73" s="6" t="s">
        <v>152</v>
      </c>
      <c r="R73" s="6" t="s">
        <v>850</v>
      </c>
      <c r="S73" s="6" t="s">
        <v>575</v>
      </c>
      <c r="T73" s="6" t="s">
        <v>649</v>
      </c>
      <c r="U73" s="6" t="s">
        <v>1427</v>
      </c>
      <c r="V73" s="6" t="s">
        <v>1428</v>
      </c>
      <c r="W73" s="6" t="s">
        <v>1429</v>
      </c>
      <c r="X73" s="6" t="s">
        <v>1430</v>
      </c>
      <c r="Y73" s="6" t="s">
        <v>1431</v>
      </c>
      <c r="Z73" s="6" t="s">
        <v>1432</v>
      </c>
      <c r="AA73" s="6" t="s">
        <v>1257</v>
      </c>
      <c r="AB73" s="6" t="s">
        <v>94</v>
      </c>
      <c r="AC73" s="6" t="s">
        <v>64</v>
      </c>
      <c r="AD73" s="6" t="s">
        <v>65</v>
      </c>
      <c r="AE73" s="6" t="s">
        <v>145</v>
      </c>
      <c r="AF73" s="6" t="s">
        <v>1433</v>
      </c>
      <c r="AG73" s="6" t="s">
        <v>1434</v>
      </c>
      <c r="AH73" s="6" t="s">
        <v>1435</v>
      </c>
      <c r="AI73" s="6" t="s">
        <v>1436</v>
      </c>
      <c r="AJ73" s="6" t="s">
        <v>71</v>
      </c>
      <c r="AK73" s="6" t="s">
        <v>100</v>
      </c>
    </row>
    <row r="74" spans="1:37" ht="15.75" customHeight="1">
      <c r="A74" s="6" t="s">
        <v>1437</v>
      </c>
      <c r="B74" s="6" t="s">
        <v>38</v>
      </c>
      <c r="C74" s="6" t="s">
        <v>1438</v>
      </c>
      <c r="D74" s="6" t="s">
        <v>520</v>
      </c>
      <c r="E74" s="6" t="s">
        <v>41</v>
      </c>
      <c r="F74" s="6" t="s">
        <v>305</v>
      </c>
      <c r="G74" s="6" t="s">
        <v>521</v>
      </c>
      <c r="H74" s="6" t="s">
        <v>1439</v>
      </c>
      <c r="I74" s="6" t="s">
        <v>1440</v>
      </c>
      <c r="J74" s="6" t="s">
        <v>398</v>
      </c>
      <c r="K74" s="6" t="s">
        <v>628</v>
      </c>
      <c r="L74" s="6" t="s">
        <v>1441</v>
      </c>
      <c r="M74" s="6" t="s">
        <v>417</v>
      </c>
      <c r="N74" s="6" t="s">
        <v>310</v>
      </c>
      <c r="O74" s="6" t="s">
        <v>1442</v>
      </c>
      <c r="P74" s="6" t="s">
        <v>1443</v>
      </c>
      <c r="Q74" s="6" t="s">
        <v>1444</v>
      </c>
      <c r="R74" s="6" t="s">
        <v>1445</v>
      </c>
      <c r="S74" s="6" t="s">
        <v>1446</v>
      </c>
      <c r="T74" s="6" t="s">
        <v>1088</v>
      </c>
      <c r="U74" s="6" t="s">
        <v>1447</v>
      </c>
      <c r="V74" s="6" t="s">
        <v>1448</v>
      </c>
      <c r="W74" s="6" t="s">
        <v>1087</v>
      </c>
      <c r="X74" s="6" t="s">
        <v>66</v>
      </c>
      <c r="Y74" s="6" t="s">
        <v>761</v>
      </c>
      <c r="Z74" s="6" t="s">
        <v>1031</v>
      </c>
      <c r="AA74" s="6" t="s">
        <v>763</v>
      </c>
      <c r="AB74" s="6" t="s">
        <v>1449</v>
      </c>
      <c r="AC74" s="6" t="s">
        <v>64</v>
      </c>
      <c r="AD74" s="6" t="s">
        <v>65</v>
      </c>
      <c r="AE74" s="6" t="s">
        <v>1450</v>
      </c>
      <c r="AF74" s="6" t="s">
        <v>68</v>
      </c>
      <c r="AG74" s="6" t="s">
        <v>1451</v>
      </c>
      <c r="AH74" s="6" t="s">
        <v>1452</v>
      </c>
      <c r="AI74" s="6" t="s">
        <v>1453</v>
      </c>
      <c r="AJ74" s="6" t="s">
        <v>99</v>
      </c>
      <c r="AK74" s="6" t="s">
        <v>100</v>
      </c>
    </row>
    <row r="75" spans="1:37" ht="15.75" customHeight="1">
      <c r="A75" s="6" t="s">
        <v>1454</v>
      </c>
      <c r="B75" s="6" t="s">
        <v>38</v>
      </c>
      <c r="C75" s="6" t="s">
        <v>1455</v>
      </c>
      <c r="D75" s="6" t="s">
        <v>1456</v>
      </c>
      <c r="E75" s="6" t="s">
        <v>76</v>
      </c>
      <c r="F75" s="6" t="s">
        <v>164</v>
      </c>
      <c r="G75" s="6" t="s">
        <v>1457</v>
      </c>
      <c r="H75" s="6" t="s">
        <v>1458</v>
      </c>
      <c r="I75" s="6" t="s">
        <v>1459</v>
      </c>
      <c r="J75" s="6" t="s">
        <v>284</v>
      </c>
      <c r="K75" s="6" t="s">
        <v>47</v>
      </c>
      <c r="L75" s="6" t="s">
        <v>1460</v>
      </c>
      <c r="M75" s="6" t="s">
        <v>49</v>
      </c>
      <c r="N75" s="6" t="s">
        <v>196</v>
      </c>
      <c r="O75" s="6" t="s">
        <v>1461</v>
      </c>
      <c r="P75" s="6" t="s">
        <v>1462</v>
      </c>
      <c r="Q75" s="6" t="s">
        <v>1122</v>
      </c>
      <c r="R75" s="6" t="s">
        <v>314</v>
      </c>
      <c r="S75" s="6" t="s">
        <v>1029</v>
      </c>
      <c r="T75" s="6" t="s">
        <v>91</v>
      </c>
      <c r="U75" s="6" t="s">
        <v>936</v>
      </c>
      <c r="V75" s="6" t="s">
        <v>1463</v>
      </c>
      <c r="W75" s="6" t="s">
        <v>1464</v>
      </c>
      <c r="X75" s="6" t="s">
        <v>1465</v>
      </c>
      <c r="Y75" s="6" t="s">
        <v>588</v>
      </c>
      <c r="Z75" s="6" t="s">
        <v>66</v>
      </c>
      <c r="AA75" s="6" t="s">
        <v>273</v>
      </c>
      <c r="AB75" s="6" t="s">
        <v>94</v>
      </c>
      <c r="AC75" s="6" t="s">
        <v>94</v>
      </c>
      <c r="AD75" s="6" t="s">
        <v>65</v>
      </c>
      <c r="AE75" s="6" t="s">
        <v>1466</v>
      </c>
      <c r="AF75" s="6" t="s">
        <v>1467</v>
      </c>
      <c r="AG75" s="6" t="s">
        <v>1468</v>
      </c>
      <c r="AH75" s="6" t="s">
        <v>1469</v>
      </c>
      <c r="AI75" s="6" t="s">
        <v>1470</v>
      </c>
      <c r="AJ75" s="6" t="s">
        <v>71</v>
      </c>
      <c r="AK75" s="6" t="s">
        <v>100</v>
      </c>
    </row>
    <row r="76" spans="1:37" ht="15.75" customHeight="1">
      <c r="A76" s="6" t="s">
        <v>1471</v>
      </c>
      <c r="B76" s="6" t="s">
        <v>38</v>
      </c>
      <c r="C76" s="6" t="s">
        <v>672</v>
      </c>
      <c r="D76" s="6" t="s">
        <v>538</v>
      </c>
      <c r="E76" s="6" t="s">
        <v>104</v>
      </c>
      <c r="F76" s="6" t="s">
        <v>539</v>
      </c>
      <c r="G76" s="6" t="s">
        <v>540</v>
      </c>
      <c r="H76" s="6" t="s">
        <v>1472</v>
      </c>
      <c r="I76" s="6" t="s">
        <v>886</v>
      </c>
      <c r="J76" s="6" t="s">
        <v>398</v>
      </c>
      <c r="K76" s="6" t="s">
        <v>47</v>
      </c>
      <c r="L76" s="6" t="s">
        <v>1473</v>
      </c>
      <c r="M76" s="6" t="s">
        <v>417</v>
      </c>
      <c r="N76" s="6" t="s">
        <v>335</v>
      </c>
      <c r="O76" s="6" t="s">
        <v>1474</v>
      </c>
      <c r="P76" s="6" t="s">
        <v>1475</v>
      </c>
      <c r="Q76" s="6" t="s">
        <v>1476</v>
      </c>
      <c r="R76" s="6" t="s">
        <v>1477</v>
      </c>
      <c r="S76" s="6" t="s">
        <v>1478</v>
      </c>
      <c r="T76" s="6" t="s">
        <v>1180</v>
      </c>
      <c r="U76" s="6" t="s">
        <v>571</v>
      </c>
      <c r="V76" s="6" t="s">
        <v>1479</v>
      </c>
      <c r="W76" s="6" t="s">
        <v>1480</v>
      </c>
      <c r="X76" s="6" t="s">
        <v>1481</v>
      </c>
      <c r="Y76" s="6" t="s">
        <v>1482</v>
      </c>
      <c r="Z76" s="6" t="s">
        <v>66</v>
      </c>
      <c r="AA76" s="6" t="s">
        <v>207</v>
      </c>
      <c r="AB76" s="6" t="s">
        <v>94</v>
      </c>
      <c r="AC76" s="6" t="s">
        <v>64</v>
      </c>
      <c r="AD76" s="6" t="s">
        <v>65</v>
      </c>
      <c r="AE76" s="6" t="s">
        <v>575</v>
      </c>
      <c r="AF76" s="6" t="s">
        <v>1483</v>
      </c>
      <c r="AG76" s="6" t="s">
        <v>1484</v>
      </c>
      <c r="AH76" s="6" t="s">
        <v>1485</v>
      </c>
      <c r="AI76" s="6" t="s">
        <v>1486</v>
      </c>
      <c r="AJ76" s="6" t="s">
        <v>301</v>
      </c>
      <c r="AK76" s="6" t="s">
        <v>100</v>
      </c>
    </row>
    <row r="77" spans="1:37" ht="15.75" customHeight="1">
      <c r="A77" s="6" t="s">
        <v>1487</v>
      </c>
      <c r="B77" s="6" t="s">
        <v>38</v>
      </c>
      <c r="C77" s="6" t="s">
        <v>414</v>
      </c>
      <c r="D77" s="6" t="s">
        <v>215</v>
      </c>
      <c r="E77" s="6" t="s">
        <v>163</v>
      </c>
      <c r="F77" s="6" t="s">
        <v>235</v>
      </c>
      <c r="G77" s="6" t="s">
        <v>217</v>
      </c>
      <c r="H77" s="6" t="s">
        <v>1488</v>
      </c>
      <c r="I77" s="6" t="s">
        <v>283</v>
      </c>
      <c r="J77" s="6" t="s">
        <v>284</v>
      </c>
      <c r="K77" s="6" t="s">
        <v>47</v>
      </c>
      <c r="L77" s="6" t="s">
        <v>1489</v>
      </c>
      <c r="M77" s="6" t="s">
        <v>49</v>
      </c>
      <c r="N77" s="6" t="s">
        <v>310</v>
      </c>
      <c r="O77" s="6" t="s">
        <v>1490</v>
      </c>
      <c r="P77" s="6" t="s">
        <v>1491</v>
      </c>
      <c r="Q77" s="6" t="s">
        <v>388</v>
      </c>
      <c r="R77" s="6" t="s">
        <v>1492</v>
      </c>
      <c r="S77" s="6" t="s">
        <v>1493</v>
      </c>
      <c r="T77" s="6" t="s">
        <v>1494</v>
      </c>
      <c r="U77" s="6" t="s">
        <v>1495</v>
      </c>
      <c r="V77" s="6" t="s">
        <v>1496</v>
      </c>
      <c r="W77" s="6" t="s">
        <v>1497</v>
      </c>
      <c r="X77" s="6" t="s">
        <v>66</v>
      </c>
      <c r="Y77" s="6" t="s">
        <v>295</v>
      </c>
      <c r="Z77" s="6" t="s">
        <v>1498</v>
      </c>
      <c r="AA77" s="6"/>
      <c r="AB77" s="6" t="s">
        <v>94</v>
      </c>
      <c r="AC77" s="6" t="s">
        <v>64</v>
      </c>
      <c r="AD77" s="6" t="s">
        <v>65</v>
      </c>
      <c r="AE77" s="6" t="s">
        <v>95</v>
      </c>
      <c r="AF77" s="6" t="s">
        <v>68</v>
      </c>
      <c r="AG77" s="6" t="s">
        <v>1499</v>
      </c>
      <c r="AH77" s="6" t="s">
        <v>1500</v>
      </c>
      <c r="AI77" s="6" t="s">
        <v>1501</v>
      </c>
      <c r="AJ77" s="6" t="s">
        <v>129</v>
      </c>
      <c r="AK77" s="6" t="s">
        <v>100</v>
      </c>
    </row>
    <row r="78" spans="1:37" ht="15.75" customHeight="1">
      <c r="A78" s="6" t="s">
        <v>1502</v>
      </c>
      <c r="B78" s="6" t="s">
        <v>38</v>
      </c>
      <c r="C78" s="6" t="s">
        <v>1503</v>
      </c>
      <c r="D78" s="6" t="s">
        <v>189</v>
      </c>
      <c r="E78" s="6" t="s">
        <v>76</v>
      </c>
      <c r="F78" s="6" t="s">
        <v>190</v>
      </c>
      <c r="G78" s="6" t="s">
        <v>191</v>
      </c>
      <c r="H78" s="6" t="s">
        <v>1504</v>
      </c>
      <c r="I78" s="6" t="s">
        <v>886</v>
      </c>
      <c r="J78" s="6" t="s">
        <v>398</v>
      </c>
      <c r="K78" s="6" t="s">
        <v>80</v>
      </c>
      <c r="L78" s="6" t="s">
        <v>1505</v>
      </c>
      <c r="M78" s="6" t="s">
        <v>140</v>
      </c>
      <c r="N78" s="6" t="s">
        <v>141</v>
      </c>
      <c r="O78" s="6" t="s">
        <v>1506</v>
      </c>
      <c r="P78" s="6" t="s">
        <v>1507</v>
      </c>
      <c r="Q78" s="6" t="s">
        <v>592</v>
      </c>
      <c r="R78" s="6" t="s">
        <v>1508</v>
      </c>
      <c r="S78" s="6" t="s">
        <v>1509</v>
      </c>
      <c r="T78" s="6" t="s">
        <v>1510</v>
      </c>
      <c r="U78" s="6" t="s">
        <v>1511</v>
      </c>
      <c r="V78" s="6" t="s">
        <v>1512</v>
      </c>
      <c r="W78" s="6" t="s">
        <v>1513</v>
      </c>
      <c r="X78" s="6" t="s">
        <v>1514</v>
      </c>
      <c r="Y78" s="6" t="s">
        <v>1515</v>
      </c>
      <c r="Z78" s="6" t="s">
        <v>892</v>
      </c>
      <c r="AA78" s="6" t="s">
        <v>496</v>
      </c>
      <c r="AB78" s="6" t="s">
        <v>94</v>
      </c>
      <c r="AC78" s="6" t="s">
        <v>64</v>
      </c>
      <c r="AD78" s="6" t="s">
        <v>65</v>
      </c>
      <c r="AE78" s="6" t="s">
        <v>1516</v>
      </c>
      <c r="AF78" s="6" t="s">
        <v>1517</v>
      </c>
      <c r="AG78" s="6" t="s">
        <v>1518</v>
      </c>
      <c r="AH78" s="6" t="s">
        <v>1519</v>
      </c>
      <c r="AI78" s="6" t="s">
        <v>1520</v>
      </c>
      <c r="AJ78" s="6" t="s">
        <v>277</v>
      </c>
      <c r="AK78" s="6" t="s">
        <v>100</v>
      </c>
    </row>
    <row r="79" spans="1:37" ht="15.75" customHeight="1">
      <c r="A79" s="6" t="s">
        <v>1521</v>
      </c>
      <c r="B79" s="6" t="s">
        <v>38</v>
      </c>
      <c r="C79" s="6" t="s">
        <v>1522</v>
      </c>
      <c r="D79" s="6" t="s">
        <v>520</v>
      </c>
      <c r="E79" s="6" t="s">
        <v>163</v>
      </c>
      <c r="F79" s="6" t="s">
        <v>305</v>
      </c>
      <c r="G79" s="6" t="s">
        <v>521</v>
      </c>
      <c r="H79" s="6" t="s">
        <v>1523</v>
      </c>
      <c r="I79" s="6" t="s">
        <v>1440</v>
      </c>
      <c r="J79" s="6" t="s">
        <v>398</v>
      </c>
      <c r="K79" s="6" t="s">
        <v>138</v>
      </c>
      <c r="L79" s="6" t="s">
        <v>1155</v>
      </c>
      <c r="M79" s="6" t="s">
        <v>261</v>
      </c>
      <c r="N79" s="6" t="s">
        <v>335</v>
      </c>
      <c r="O79" s="6" t="s">
        <v>1524</v>
      </c>
      <c r="P79" s="6" t="s">
        <v>1525</v>
      </c>
      <c r="Q79" s="6" t="s">
        <v>271</v>
      </c>
      <c r="R79" s="6" t="s">
        <v>1526</v>
      </c>
      <c r="S79" s="6" t="s">
        <v>1527</v>
      </c>
      <c r="T79" s="6" t="s">
        <v>1528</v>
      </c>
      <c r="U79" s="6" t="s">
        <v>1529</v>
      </c>
      <c r="V79" s="6" t="s">
        <v>1530</v>
      </c>
      <c r="W79" s="6" t="s">
        <v>1531</v>
      </c>
      <c r="X79" s="6" t="s">
        <v>66</v>
      </c>
      <c r="Y79" s="6" t="s">
        <v>1532</v>
      </c>
      <c r="Z79" s="6" t="s">
        <v>1533</v>
      </c>
      <c r="AA79" s="6" t="s">
        <v>118</v>
      </c>
      <c r="AB79" s="6" t="s">
        <v>94</v>
      </c>
      <c r="AC79" s="6" t="s">
        <v>64</v>
      </c>
      <c r="AD79" s="6" t="s">
        <v>65</v>
      </c>
      <c r="AE79" s="6" t="s">
        <v>182</v>
      </c>
      <c r="AF79" s="6" t="s">
        <v>68</v>
      </c>
      <c r="AG79" s="6" t="s">
        <v>1534</v>
      </c>
      <c r="AH79" s="6" t="s">
        <v>1535</v>
      </c>
      <c r="AI79" s="6" t="s">
        <v>1536</v>
      </c>
      <c r="AJ79" s="6" t="s">
        <v>159</v>
      </c>
      <c r="AK79" s="6" t="s">
        <v>100</v>
      </c>
    </row>
    <row r="80" spans="1:37" ht="15.75" customHeight="1">
      <c r="A80" s="6" t="s">
        <v>1537</v>
      </c>
      <c r="B80" s="6" t="s">
        <v>38</v>
      </c>
      <c r="C80" s="6" t="s">
        <v>1538</v>
      </c>
      <c r="D80" s="6" t="s">
        <v>1539</v>
      </c>
      <c r="E80" s="6" t="s">
        <v>76</v>
      </c>
      <c r="F80" s="6" t="s">
        <v>235</v>
      </c>
      <c r="G80" s="6" t="s">
        <v>1540</v>
      </c>
      <c r="H80" s="6" t="s">
        <v>1541</v>
      </c>
      <c r="I80" s="6" t="s">
        <v>485</v>
      </c>
      <c r="J80" s="6" t="s">
        <v>194</v>
      </c>
      <c r="K80" s="6" t="s">
        <v>110</v>
      </c>
      <c r="L80" s="6" t="s">
        <v>1542</v>
      </c>
      <c r="M80" s="6" t="s">
        <v>49</v>
      </c>
      <c r="N80" s="6" t="s">
        <v>262</v>
      </c>
      <c r="O80" s="6" t="s">
        <v>1543</v>
      </c>
      <c r="P80" s="6" t="s">
        <v>1544</v>
      </c>
      <c r="Q80" s="6" t="s">
        <v>1429</v>
      </c>
      <c r="R80" s="6" t="s">
        <v>772</v>
      </c>
      <c r="S80" s="6" t="s">
        <v>1345</v>
      </c>
      <c r="T80" s="6" t="s">
        <v>1497</v>
      </c>
      <c r="U80" s="6" t="s">
        <v>292</v>
      </c>
      <c r="V80" s="6" t="s">
        <v>1545</v>
      </c>
      <c r="W80" s="6" t="s">
        <v>1430</v>
      </c>
      <c r="X80" s="6" t="s">
        <v>66</v>
      </c>
      <c r="Y80" s="6" t="s">
        <v>1546</v>
      </c>
      <c r="Z80" s="6" t="s">
        <v>941</v>
      </c>
      <c r="AA80" s="6" t="s">
        <v>576</v>
      </c>
      <c r="AB80" s="6" t="s">
        <v>94</v>
      </c>
      <c r="AC80" s="6" t="s">
        <v>64</v>
      </c>
      <c r="AD80" s="6" t="s">
        <v>65</v>
      </c>
      <c r="AE80" s="6" t="s">
        <v>1237</v>
      </c>
      <c r="AF80" s="6" t="s">
        <v>68</v>
      </c>
      <c r="AG80" s="6" t="s">
        <v>1547</v>
      </c>
      <c r="AH80" s="6" t="s">
        <v>1548</v>
      </c>
      <c r="AI80" s="6" t="s">
        <v>1549</v>
      </c>
      <c r="AJ80" s="6" t="s">
        <v>71</v>
      </c>
      <c r="AK80" s="6" t="s">
        <v>100</v>
      </c>
    </row>
    <row r="81" spans="1:37" ht="15.75" customHeight="1">
      <c r="A81" s="6" t="s">
        <v>1550</v>
      </c>
      <c r="B81" s="6" t="s">
        <v>38</v>
      </c>
      <c r="C81" s="6" t="s">
        <v>1551</v>
      </c>
      <c r="D81" s="6" t="s">
        <v>132</v>
      </c>
      <c r="E81" s="6" t="s">
        <v>163</v>
      </c>
      <c r="F81" s="6" t="s">
        <v>133</v>
      </c>
      <c r="G81" s="6" t="s">
        <v>134</v>
      </c>
      <c r="H81" s="6" t="s">
        <v>1552</v>
      </c>
      <c r="I81" s="6" t="s">
        <v>237</v>
      </c>
      <c r="J81" s="6" t="s">
        <v>109</v>
      </c>
      <c r="K81" s="6" t="s">
        <v>138</v>
      </c>
      <c r="L81" s="6" t="s">
        <v>1553</v>
      </c>
      <c r="M81" s="6" t="s">
        <v>465</v>
      </c>
      <c r="N81" s="6" t="s">
        <v>310</v>
      </c>
      <c r="O81" s="6" t="s">
        <v>1554</v>
      </c>
      <c r="P81" s="6" t="s">
        <v>1555</v>
      </c>
      <c r="Q81" s="6" t="s">
        <v>679</v>
      </c>
      <c r="R81" s="6" t="s">
        <v>1556</v>
      </c>
      <c r="S81" s="6" t="s">
        <v>1557</v>
      </c>
      <c r="T81" s="6" t="s">
        <v>679</v>
      </c>
      <c r="U81" s="6" t="s">
        <v>1208</v>
      </c>
      <c r="V81" s="6" t="s">
        <v>1558</v>
      </c>
      <c r="W81" s="6" t="s">
        <v>550</v>
      </c>
      <c r="X81" s="6" t="s">
        <v>66</v>
      </c>
      <c r="Y81" s="6" t="s">
        <v>1559</v>
      </c>
      <c r="Z81" s="6" t="s">
        <v>1560</v>
      </c>
      <c r="AA81" s="6" t="s">
        <v>530</v>
      </c>
      <c r="AB81" s="6" t="s">
        <v>94</v>
      </c>
      <c r="AC81" s="6" t="s">
        <v>64</v>
      </c>
      <c r="AD81" s="6" t="s">
        <v>229</v>
      </c>
      <c r="AE81" s="6" t="s">
        <v>66</v>
      </c>
      <c r="AF81" s="6" t="s">
        <v>68</v>
      </c>
      <c r="AG81" s="6" t="s">
        <v>68</v>
      </c>
      <c r="AH81" s="6" t="s">
        <v>1561</v>
      </c>
      <c r="AI81" s="6" t="s">
        <v>1562</v>
      </c>
      <c r="AJ81" s="6" t="s">
        <v>99</v>
      </c>
      <c r="AK81" s="6" t="s">
        <v>100</v>
      </c>
    </row>
    <row r="82" spans="1:37" ht="15.75" customHeight="1">
      <c r="A82" s="6" t="s">
        <v>1563</v>
      </c>
      <c r="B82" s="6" t="s">
        <v>38</v>
      </c>
      <c r="C82" s="6" t="s">
        <v>1564</v>
      </c>
      <c r="D82" s="6" t="s">
        <v>75</v>
      </c>
      <c r="E82" s="6" t="s">
        <v>163</v>
      </c>
      <c r="F82" s="6" t="s">
        <v>42</v>
      </c>
      <c r="G82" s="6" t="s">
        <v>77</v>
      </c>
      <c r="H82" s="6" t="s">
        <v>1565</v>
      </c>
      <c r="I82" s="6" t="s">
        <v>283</v>
      </c>
      <c r="J82" s="6" t="s">
        <v>284</v>
      </c>
      <c r="K82" s="6" t="s">
        <v>47</v>
      </c>
      <c r="L82" s="6" t="s">
        <v>1566</v>
      </c>
      <c r="M82" s="6" t="s">
        <v>465</v>
      </c>
      <c r="N82" s="6" t="s">
        <v>170</v>
      </c>
      <c r="O82" s="6" t="s">
        <v>1567</v>
      </c>
      <c r="P82" s="6" t="s">
        <v>1568</v>
      </c>
      <c r="Q82" s="6" t="s">
        <v>1569</v>
      </c>
      <c r="R82" s="6" t="s">
        <v>1570</v>
      </c>
      <c r="S82" s="6" t="s">
        <v>1445</v>
      </c>
      <c r="T82" s="6" t="s">
        <v>1569</v>
      </c>
      <c r="U82" s="6" t="s">
        <v>1571</v>
      </c>
      <c r="V82" s="6" t="s">
        <v>1572</v>
      </c>
      <c r="W82" s="6" t="s">
        <v>653</v>
      </c>
      <c r="X82" s="6" t="s">
        <v>66</v>
      </c>
      <c r="Y82" s="6" t="s">
        <v>324</v>
      </c>
      <c r="Z82" s="6" t="s">
        <v>426</v>
      </c>
      <c r="AA82" s="6" t="s">
        <v>250</v>
      </c>
      <c r="AB82" s="6" t="s">
        <v>94</v>
      </c>
      <c r="AC82" s="6" t="s">
        <v>64</v>
      </c>
      <c r="AD82" s="6" t="s">
        <v>229</v>
      </c>
      <c r="AE82" s="6" t="s">
        <v>66</v>
      </c>
      <c r="AF82" s="6" t="s">
        <v>68</v>
      </c>
      <c r="AH82" s="6" t="s">
        <v>1573</v>
      </c>
      <c r="AI82" s="6" t="s">
        <v>1574</v>
      </c>
      <c r="AJ82" s="6" t="s">
        <v>159</v>
      </c>
      <c r="AK82" s="6" t="s">
        <v>100</v>
      </c>
    </row>
    <row r="83" spans="1:37" ht="15.75" customHeight="1">
      <c r="A83" s="6" t="s">
        <v>1575</v>
      </c>
      <c r="B83" s="6" t="s">
        <v>38</v>
      </c>
      <c r="C83" s="6" t="s">
        <v>459</v>
      </c>
      <c r="D83" s="6" t="s">
        <v>901</v>
      </c>
      <c r="E83" s="6" t="s">
        <v>104</v>
      </c>
      <c r="F83" s="6" t="s">
        <v>133</v>
      </c>
      <c r="G83" s="6" t="s">
        <v>902</v>
      </c>
      <c r="H83" s="6" t="s">
        <v>1576</v>
      </c>
      <c r="I83" s="6" t="s">
        <v>358</v>
      </c>
      <c r="J83" s="6" t="s">
        <v>137</v>
      </c>
      <c r="K83" s="6" t="s">
        <v>285</v>
      </c>
      <c r="L83" s="6" t="s">
        <v>1577</v>
      </c>
      <c r="M83" s="6" t="s">
        <v>261</v>
      </c>
      <c r="N83" s="6" t="s">
        <v>50</v>
      </c>
      <c r="O83" s="6" t="s">
        <v>1578</v>
      </c>
      <c r="P83" s="6" t="s">
        <v>1579</v>
      </c>
      <c r="Q83" s="6" t="s">
        <v>1446</v>
      </c>
      <c r="R83" s="6" t="s">
        <v>1580</v>
      </c>
      <c r="S83" s="6" t="s">
        <v>1581</v>
      </c>
      <c r="T83" s="6" t="s">
        <v>1446</v>
      </c>
      <c r="U83" s="6" t="s">
        <v>1515</v>
      </c>
      <c r="V83" s="6" t="s">
        <v>1582</v>
      </c>
      <c r="W83" s="6" t="s">
        <v>1583</v>
      </c>
      <c r="X83" s="6" t="s">
        <v>1584</v>
      </c>
      <c r="Y83" s="6" t="s">
        <v>1515</v>
      </c>
      <c r="Z83" s="6" t="s">
        <v>1315</v>
      </c>
      <c r="AA83" s="6" t="s">
        <v>875</v>
      </c>
      <c r="AB83" s="6" t="s">
        <v>64</v>
      </c>
      <c r="AC83" s="6" t="s">
        <v>780</v>
      </c>
      <c r="AD83" s="6" t="s">
        <v>65</v>
      </c>
      <c r="AE83" s="6" t="s">
        <v>66</v>
      </c>
      <c r="AF83" s="6" t="s">
        <v>1585</v>
      </c>
      <c r="AG83" s="6" t="s">
        <v>68</v>
      </c>
      <c r="AH83" s="6" t="s">
        <v>1586</v>
      </c>
      <c r="AI83" s="6" t="s">
        <v>1587</v>
      </c>
      <c r="AJ83" s="6" t="s">
        <v>159</v>
      </c>
      <c r="AK83" s="6" t="s">
        <v>72</v>
      </c>
    </row>
    <row r="84" spans="1:37" ht="15.75" customHeight="1">
      <c r="A84" s="6" t="s">
        <v>1588</v>
      </c>
      <c r="B84" s="6" t="s">
        <v>38</v>
      </c>
      <c r="C84" s="6" t="s">
        <v>1589</v>
      </c>
      <c r="D84" s="6" t="s">
        <v>162</v>
      </c>
      <c r="E84" s="6" t="s">
        <v>104</v>
      </c>
      <c r="F84" s="6" t="s">
        <v>164</v>
      </c>
      <c r="G84" s="6" t="s">
        <v>165</v>
      </c>
      <c r="H84" s="6" t="s">
        <v>1590</v>
      </c>
      <c r="I84" s="6" t="s">
        <v>1459</v>
      </c>
      <c r="J84" s="6" t="s">
        <v>284</v>
      </c>
      <c r="K84" s="6" t="s">
        <v>285</v>
      </c>
      <c r="L84" s="6" t="s">
        <v>1591</v>
      </c>
      <c r="M84" s="6" t="s">
        <v>49</v>
      </c>
      <c r="N84" s="6" t="s">
        <v>50</v>
      </c>
      <c r="O84" s="6" t="s">
        <v>1592</v>
      </c>
      <c r="P84" s="6" t="s">
        <v>1593</v>
      </c>
      <c r="Q84" s="6" t="s">
        <v>225</v>
      </c>
      <c r="R84" s="6" t="s">
        <v>1594</v>
      </c>
      <c r="S84" s="6" t="s">
        <v>1595</v>
      </c>
      <c r="T84" s="6" t="s">
        <v>225</v>
      </c>
      <c r="U84" s="6" t="s">
        <v>207</v>
      </c>
      <c r="V84" s="6" t="s">
        <v>1596</v>
      </c>
      <c r="W84" s="6" t="s">
        <v>225</v>
      </c>
      <c r="X84" s="6" t="s">
        <v>1597</v>
      </c>
      <c r="Y84" s="6" t="s">
        <v>526</v>
      </c>
      <c r="Z84" s="6" t="s">
        <v>182</v>
      </c>
      <c r="AA84" s="6" t="s">
        <v>118</v>
      </c>
      <c r="AB84" s="6" t="s">
        <v>64</v>
      </c>
      <c r="AC84" s="6" t="s">
        <v>64</v>
      </c>
      <c r="AD84" s="6" t="s">
        <v>208</v>
      </c>
      <c r="AE84" s="6" t="s">
        <v>66</v>
      </c>
      <c r="AF84" s="6" t="s">
        <v>1598</v>
      </c>
      <c r="AG84" s="6" t="s">
        <v>68</v>
      </c>
      <c r="AH84" s="6" t="s">
        <v>1599</v>
      </c>
      <c r="AI84" s="6" t="s">
        <v>1600</v>
      </c>
      <c r="AJ84" s="6" t="s">
        <v>301</v>
      </c>
      <c r="AK84" s="6" t="s">
        <v>212</v>
      </c>
    </row>
    <row r="85" spans="1:37" ht="15.75" customHeight="1">
      <c r="A85" s="6" t="s">
        <v>1601</v>
      </c>
      <c r="B85" s="6" t="s">
        <v>38</v>
      </c>
      <c r="C85" s="6" t="s">
        <v>1602</v>
      </c>
      <c r="D85" s="6" t="s">
        <v>538</v>
      </c>
      <c r="E85" s="6" t="s">
        <v>76</v>
      </c>
      <c r="F85" s="6" t="s">
        <v>539</v>
      </c>
      <c r="G85" s="6" t="s">
        <v>540</v>
      </c>
      <c r="H85" s="6" t="s">
        <v>1603</v>
      </c>
      <c r="I85" s="6" t="s">
        <v>826</v>
      </c>
      <c r="J85" s="6" t="s">
        <v>109</v>
      </c>
      <c r="K85" s="6" t="s">
        <v>80</v>
      </c>
      <c r="L85" s="6" t="s">
        <v>1604</v>
      </c>
      <c r="M85" s="6" t="s">
        <v>49</v>
      </c>
      <c r="N85" s="6" t="s">
        <v>141</v>
      </c>
      <c r="O85" s="6"/>
      <c r="P85" s="6" t="s">
        <v>1605</v>
      </c>
      <c r="Q85" s="6" t="s">
        <v>1606</v>
      </c>
      <c r="R85" s="6" t="s">
        <v>1122</v>
      </c>
      <c r="S85" s="6" t="s">
        <v>315</v>
      </c>
      <c r="T85" s="6" t="s">
        <v>1606</v>
      </c>
      <c r="U85" s="6" t="s">
        <v>1607</v>
      </c>
      <c r="V85" s="6" t="s">
        <v>1608</v>
      </c>
      <c r="W85" s="6" t="s">
        <v>1609</v>
      </c>
      <c r="X85" s="6" t="s">
        <v>652</v>
      </c>
      <c r="Y85" s="6" t="s">
        <v>205</v>
      </c>
      <c r="Z85" s="6" t="s">
        <v>1290</v>
      </c>
      <c r="AA85" s="6" t="s">
        <v>323</v>
      </c>
      <c r="AB85" s="6" t="s">
        <v>64</v>
      </c>
      <c r="AC85" s="6" t="s">
        <v>64</v>
      </c>
      <c r="AD85" s="6" t="s">
        <v>208</v>
      </c>
      <c r="AE85" s="6" t="s">
        <v>66</v>
      </c>
      <c r="AF85" s="6" t="s">
        <v>1610</v>
      </c>
      <c r="AG85" s="6" t="s">
        <v>68</v>
      </c>
      <c r="AH85" s="6" t="s">
        <v>1611</v>
      </c>
      <c r="AI85" s="6" t="s">
        <v>1612</v>
      </c>
      <c r="AJ85" s="6" t="s">
        <v>71</v>
      </c>
      <c r="AK85" s="6" t="s">
        <v>212</v>
      </c>
    </row>
    <row r="86" spans="1:37" ht="15.75" customHeight="1">
      <c r="A86" s="6" t="s">
        <v>1613</v>
      </c>
      <c r="B86" s="6" t="s">
        <v>38</v>
      </c>
      <c r="C86" s="6" t="s">
        <v>1614</v>
      </c>
      <c r="D86" s="6" t="s">
        <v>438</v>
      </c>
      <c r="E86" s="6" t="s">
        <v>41</v>
      </c>
      <c r="F86" s="6" t="s">
        <v>235</v>
      </c>
      <c r="G86" s="6" t="s">
        <v>439</v>
      </c>
      <c r="H86" s="6" t="s">
        <v>1615</v>
      </c>
      <c r="I86" s="6" t="s">
        <v>463</v>
      </c>
      <c r="J86" s="6" t="s">
        <v>194</v>
      </c>
      <c r="K86" s="6" t="s">
        <v>285</v>
      </c>
      <c r="L86" s="6" t="s">
        <v>1100</v>
      </c>
      <c r="M86" s="6" t="s">
        <v>465</v>
      </c>
      <c r="N86" s="6" t="s">
        <v>196</v>
      </c>
      <c r="O86" s="6" t="s">
        <v>1616</v>
      </c>
      <c r="P86" s="6" t="s">
        <v>1617</v>
      </c>
      <c r="Q86" s="6" t="s">
        <v>701</v>
      </c>
      <c r="R86" s="6" t="s">
        <v>180</v>
      </c>
      <c r="S86" s="6" t="s">
        <v>1618</v>
      </c>
      <c r="T86" s="6" t="s">
        <v>1619</v>
      </c>
      <c r="U86" s="6" t="s">
        <v>514</v>
      </c>
      <c r="V86" s="6" t="s">
        <v>1620</v>
      </c>
      <c r="W86" s="6" t="s">
        <v>1621</v>
      </c>
      <c r="X86" s="6" t="s">
        <v>62</v>
      </c>
      <c r="Y86" s="6" t="s">
        <v>1621</v>
      </c>
      <c r="Z86" s="6" t="s">
        <v>147</v>
      </c>
      <c r="AA86" s="6" t="s">
        <v>207</v>
      </c>
      <c r="AB86" s="6" t="s">
        <v>94</v>
      </c>
      <c r="AC86" s="6" t="s">
        <v>64</v>
      </c>
      <c r="AD86" s="6" t="s">
        <v>65</v>
      </c>
      <c r="AE86" s="6" t="s">
        <v>1622</v>
      </c>
      <c r="AF86" s="6" t="s">
        <v>1623</v>
      </c>
      <c r="AG86" s="6" t="s">
        <v>1624</v>
      </c>
      <c r="AH86" s="6" t="s">
        <v>1625</v>
      </c>
      <c r="AI86" s="6" t="s">
        <v>1626</v>
      </c>
      <c r="AJ86" s="6" t="s">
        <v>301</v>
      </c>
      <c r="AK86" s="6" t="s">
        <v>100</v>
      </c>
    </row>
    <row r="87" spans="1:37" ht="15.75" customHeight="1">
      <c r="A87" s="6" t="s">
        <v>1627</v>
      </c>
      <c r="B87" s="6" t="s">
        <v>38</v>
      </c>
      <c r="C87" s="6" t="s">
        <v>1628</v>
      </c>
      <c r="D87" s="6" t="s">
        <v>560</v>
      </c>
      <c r="E87" s="6" t="s">
        <v>104</v>
      </c>
      <c r="F87" s="6" t="s">
        <v>539</v>
      </c>
      <c r="G87" s="6" t="s">
        <v>561</v>
      </c>
      <c r="H87" s="6" t="s">
        <v>1629</v>
      </c>
      <c r="I87" s="6" t="s">
        <v>1083</v>
      </c>
      <c r="J87" s="6" t="s">
        <v>46</v>
      </c>
      <c r="K87" s="6" t="s">
        <v>47</v>
      </c>
      <c r="L87" s="6" t="s">
        <v>379</v>
      </c>
      <c r="M87" s="6" t="s">
        <v>49</v>
      </c>
      <c r="N87" s="6" t="s">
        <v>170</v>
      </c>
      <c r="O87" s="6" t="s">
        <v>1630</v>
      </c>
      <c r="P87" s="6" t="s">
        <v>1631</v>
      </c>
      <c r="Q87" s="6" t="s">
        <v>1632</v>
      </c>
      <c r="R87" s="6" t="s">
        <v>1303</v>
      </c>
      <c r="S87" s="6" t="s">
        <v>1633</v>
      </c>
      <c r="T87" s="6" t="s">
        <v>1632</v>
      </c>
      <c r="U87" s="6" t="s">
        <v>1634</v>
      </c>
      <c r="V87" s="6" t="s">
        <v>1363</v>
      </c>
      <c r="W87" s="6"/>
      <c r="X87" s="6" t="s">
        <v>855</v>
      </c>
      <c r="Y87" s="6" t="s">
        <v>666</v>
      </c>
      <c r="Z87" s="6" t="s">
        <v>66</v>
      </c>
      <c r="AA87" s="6" t="s">
        <v>63</v>
      </c>
      <c r="AB87" s="6" t="s">
        <v>64</v>
      </c>
      <c r="AC87" s="6" t="s">
        <v>94</v>
      </c>
      <c r="AD87" s="6" t="s">
        <v>531</v>
      </c>
      <c r="AE87" s="6" t="s">
        <v>66</v>
      </c>
      <c r="AF87" s="6" t="s">
        <v>1635</v>
      </c>
      <c r="AG87" s="6" t="s">
        <v>68</v>
      </c>
      <c r="AH87" s="6" t="s">
        <v>1636</v>
      </c>
      <c r="AI87" s="6" t="s">
        <v>1637</v>
      </c>
      <c r="AJ87" s="6" t="s">
        <v>277</v>
      </c>
      <c r="AK87" s="6" t="s">
        <v>535</v>
      </c>
    </row>
    <row r="88" spans="1:37" ht="15.75" customHeight="1">
      <c r="A88" s="6" t="s">
        <v>1638</v>
      </c>
      <c r="B88" s="6" t="s">
        <v>38</v>
      </c>
      <c r="C88" s="6" t="s">
        <v>1639</v>
      </c>
      <c r="D88" s="6" t="s">
        <v>1403</v>
      </c>
      <c r="E88" s="6" t="s">
        <v>163</v>
      </c>
      <c r="F88" s="6" t="s">
        <v>133</v>
      </c>
      <c r="G88" s="6" t="s">
        <v>1404</v>
      </c>
      <c r="H88" s="6" t="s">
        <v>1640</v>
      </c>
      <c r="I88" s="6" t="s">
        <v>563</v>
      </c>
      <c r="J88" s="6" t="s">
        <v>564</v>
      </c>
      <c r="K88" s="6" t="s">
        <v>110</v>
      </c>
      <c r="L88" s="6" t="s">
        <v>1641</v>
      </c>
      <c r="M88" s="6" t="s">
        <v>465</v>
      </c>
      <c r="N88" s="6" t="s">
        <v>335</v>
      </c>
      <c r="O88" s="6" t="s">
        <v>1642</v>
      </c>
      <c r="P88" s="6" t="s">
        <v>1643</v>
      </c>
      <c r="Q88" s="6" t="s">
        <v>1644</v>
      </c>
      <c r="R88" s="6" t="s">
        <v>1492</v>
      </c>
      <c r="S88" s="6" t="s">
        <v>1645</v>
      </c>
      <c r="T88" s="6" t="s">
        <v>1646</v>
      </c>
      <c r="U88" s="6" t="s">
        <v>1647</v>
      </c>
      <c r="V88" s="6" t="s">
        <v>1648</v>
      </c>
      <c r="W88" s="6" t="s">
        <v>1411</v>
      </c>
      <c r="X88" s="6" t="s">
        <v>1649</v>
      </c>
      <c r="Y88" s="6" t="s">
        <v>1650</v>
      </c>
      <c r="Z88" s="6" t="s">
        <v>894</v>
      </c>
      <c r="AA88" s="6" t="s">
        <v>207</v>
      </c>
      <c r="AB88" s="6" t="s">
        <v>94</v>
      </c>
      <c r="AC88" s="6" t="s">
        <v>64</v>
      </c>
      <c r="AD88" s="6" t="s">
        <v>65</v>
      </c>
      <c r="AE88" s="6" t="s">
        <v>1174</v>
      </c>
      <c r="AF88" s="6" t="s">
        <v>1651</v>
      </c>
      <c r="AG88" s="6" t="s">
        <v>1652</v>
      </c>
      <c r="AH88" s="6" t="s">
        <v>1653</v>
      </c>
      <c r="AI88" s="6" t="s">
        <v>1654</v>
      </c>
      <c r="AJ88" s="6" t="s">
        <v>277</v>
      </c>
      <c r="AK88" s="6" t="s">
        <v>100</v>
      </c>
    </row>
    <row r="89" spans="1:37" ht="15.75" customHeight="1">
      <c r="A89" s="6" t="s">
        <v>1655</v>
      </c>
      <c r="B89" s="6" t="s">
        <v>38</v>
      </c>
      <c r="C89" s="6" t="s">
        <v>1656</v>
      </c>
      <c r="D89" s="6" t="s">
        <v>40</v>
      </c>
      <c r="E89" s="6" t="s">
        <v>41</v>
      </c>
      <c r="F89" s="6" t="s">
        <v>42</v>
      </c>
      <c r="G89" s="6" t="s">
        <v>43</v>
      </c>
      <c r="H89" s="6" t="s">
        <v>1657</v>
      </c>
      <c r="I89" s="6" t="s">
        <v>863</v>
      </c>
      <c r="J89" s="6" t="s">
        <v>109</v>
      </c>
      <c r="K89" s="6" t="s">
        <v>80</v>
      </c>
      <c r="L89" s="6" t="s">
        <v>1658</v>
      </c>
      <c r="M89" s="6" t="s">
        <v>49</v>
      </c>
      <c r="N89" s="6" t="s">
        <v>50</v>
      </c>
      <c r="O89" s="6" t="s">
        <v>1659</v>
      </c>
      <c r="P89" s="6" t="s">
        <v>1660</v>
      </c>
      <c r="Q89" s="6" t="s">
        <v>1661</v>
      </c>
      <c r="R89" s="6" t="s">
        <v>200</v>
      </c>
      <c r="T89" s="6" t="s">
        <v>1661</v>
      </c>
      <c r="U89" s="6" t="s">
        <v>444</v>
      </c>
      <c r="V89" s="6" t="s">
        <v>1662</v>
      </c>
      <c r="W89" s="6" t="s">
        <v>849</v>
      </c>
      <c r="X89" s="6" t="s">
        <v>1663</v>
      </c>
      <c r="Y89" s="6" t="s">
        <v>1644</v>
      </c>
      <c r="Z89" s="6" t="s">
        <v>403</v>
      </c>
      <c r="AA89" s="6" t="s">
        <v>529</v>
      </c>
      <c r="AB89" s="6" t="s">
        <v>94</v>
      </c>
      <c r="AC89" s="6" t="s">
        <v>64</v>
      </c>
      <c r="AD89" s="6" t="s">
        <v>229</v>
      </c>
      <c r="AE89" s="6" t="s">
        <v>66</v>
      </c>
      <c r="AF89" s="6" t="s">
        <v>1664</v>
      </c>
      <c r="AG89" s="6" t="s">
        <v>68</v>
      </c>
      <c r="AH89" s="6" t="s">
        <v>1665</v>
      </c>
      <c r="AI89" s="6" t="s">
        <v>1666</v>
      </c>
      <c r="AJ89" s="6" t="s">
        <v>71</v>
      </c>
      <c r="AK89" s="6" t="s">
        <v>100</v>
      </c>
    </row>
    <row r="90" spans="1:37" ht="15.75" customHeight="1">
      <c r="A90" s="6" t="s">
        <v>1667</v>
      </c>
      <c r="B90" s="6" t="s">
        <v>38</v>
      </c>
      <c r="C90" s="6" t="s">
        <v>1668</v>
      </c>
      <c r="D90" s="6" t="s">
        <v>75</v>
      </c>
      <c r="E90" s="6" t="s">
        <v>163</v>
      </c>
      <c r="F90" s="6" t="s">
        <v>42</v>
      </c>
      <c r="G90" s="6" t="s">
        <v>77</v>
      </c>
      <c r="H90" s="6" t="s">
        <v>1669</v>
      </c>
      <c r="I90" s="6" t="s">
        <v>674</v>
      </c>
      <c r="J90" s="6" t="s">
        <v>137</v>
      </c>
      <c r="K90" s="6" t="s">
        <v>285</v>
      </c>
      <c r="L90" s="6" t="s">
        <v>1670</v>
      </c>
      <c r="M90" s="6" t="s">
        <v>261</v>
      </c>
      <c r="N90" s="6" t="s">
        <v>310</v>
      </c>
      <c r="O90" s="6" t="s">
        <v>1671</v>
      </c>
      <c r="P90" s="6" t="s">
        <v>1672</v>
      </c>
      <c r="Q90" s="6" t="s">
        <v>1673</v>
      </c>
      <c r="R90" s="6" t="s">
        <v>1674</v>
      </c>
      <c r="S90" s="6" t="s">
        <v>1675</v>
      </c>
      <c r="T90" s="6" t="s">
        <v>1673</v>
      </c>
      <c r="U90" s="6" t="s">
        <v>206</v>
      </c>
      <c r="V90" s="6" t="s">
        <v>1676</v>
      </c>
      <c r="W90" s="6" t="s">
        <v>1677</v>
      </c>
      <c r="X90" s="6" t="s">
        <v>344</v>
      </c>
      <c r="Y90" s="6" t="s">
        <v>1678</v>
      </c>
      <c r="Z90" s="6" t="s">
        <v>834</v>
      </c>
      <c r="AA90" s="6"/>
      <c r="AB90" s="6" t="s">
        <v>64</v>
      </c>
      <c r="AC90" s="6" t="s">
        <v>64</v>
      </c>
      <c r="AD90" s="6" t="s">
        <v>531</v>
      </c>
      <c r="AE90" s="6" t="s">
        <v>66</v>
      </c>
      <c r="AF90" s="6" t="s">
        <v>1679</v>
      </c>
      <c r="AG90" s="6" t="s">
        <v>68</v>
      </c>
      <c r="AH90" s="6" t="s">
        <v>1680</v>
      </c>
      <c r="AI90" s="6" t="s">
        <v>1681</v>
      </c>
      <c r="AJ90" s="6" t="s">
        <v>129</v>
      </c>
      <c r="AK90" s="6" t="s">
        <v>72</v>
      </c>
    </row>
    <row r="91" spans="1:37" ht="15.75" customHeight="1">
      <c r="A91" s="6" t="s">
        <v>1682</v>
      </c>
      <c r="B91" s="6" t="s">
        <v>38</v>
      </c>
      <c r="C91" s="6" t="s">
        <v>1339</v>
      </c>
      <c r="D91" s="6" t="s">
        <v>520</v>
      </c>
      <c r="E91" s="6" t="s">
        <v>163</v>
      </c>
      <c r="F91" s="6" t="s">
        <v>305</v>
      </c>
      <c r="G91" s="6" t="s">
        <v>521</v>
      </c>
      <c r="H91" s="6" t="s">
        <v>1683</v>
      </c>
      <c r="I91" s="6" t="s">
        <v>915</v>
      </c>
      <c r="J91" s="6" t="s">
        <v>46</v>
      </c>
      <c r="K91" s="6" t="s">
        <v>47</v>
      </c>
      <c r="L91" s="6" t="s">
        <v>1684</v>
      </c>
      <c r="M91" s="6" t="s">
        <v>261</v>
      </c>
      <c r="N91" s="6" t="s">
        <v>335</v>
      </c>
      <c r="O91" s="6" t="s">
        <v>1685</v>
      </c>
      <c r="P91" s="6" t="s">
        <v>1686</v>
      </c>
      <c r="Q91" s="6" t="s">
        <v>93</v>
      </c>
      <c r="R91" s="6" t="s">
        <v>1687</v>
      </c>
      <c r="S91" s="6" t="s">
        <v>250</v>
      </c>
      <c r="T91" s="6" t="s">
        <v>93</v>
      </c>
      <c r="U91" s="6" t="s">
        <v>182</v>
      </c>
      <c r="V91" s="6" t="s">
        <v>1688</v>
      </c>
      <c r="W91" s="6" t="s">
        <v>492</v>
      </c>
      <c r="X91" s="6" t="s">
        <v>1689</v>
      </c>
      <c r="Y91" s="6" t="s">
        <v>207</v>
      </c>
      <c r="Z91" s="6" t="s">
        <v>66</v>
      </c>
      <c r="AA91" s="6" t="s">
        <v>182</v>
      </c>
      <c r="AB91" s="6" t="s">
        <v>64</v>
      </c>
      <c r="AC91" s="6" t="s">
        <v>94</v>
      </c>
      <c r="AD91" s="6" t="s">
        <v>531</v>
      </c>
      <c r="AE91" s="6" t="s">
        <v>66</v>
      </c>
      <c r="AF91" s="6" t="s">
        <v>1690</v>
      </c>
      <c r="AG91" s="6" t="s">
        <v>68</v>
      </c>
      <c r="AH91" s="6" t="s">
        <v>1691</v>
      </c>
      <c r="AI91" s="6" t="s">
        <v>1692</v>
      </c>
      <c r="AJ91" s="6" t="s">
        <v>71</v>
      </c>
      <c r="AK91" s="6" t="s">
        <v>535</v>
      </c>
    </row>
    <row r="92" spans="1:37" ht="15.75" customHeight="1">
      <c r="A92" s="6" t="s">
        <v>1693</v>
      </c>
      <c r="B92" s="6" t="s">
        <v>38</v>
      </c>
      <c r="C92" s="6" t="s">
        <v>1694</v>
      </c>
      <c r="D92" s="6" t="s">
        <v>215</v>
      </c>
      <c r="E92" s="6" t="s">
        <v>41</v>
      </c>
      <c r="F92" s="6" t="s">
        <v>235</v>
      </c>
      <c r="G92" s="6" t="s">
        <v>217</v>
      </c>
      <c r="H92" s="6" t="s">
        <v>1695</v>
      </c>
      <c r="I92" s="6" t="s">
        <v>1459</v>
      </c>
      <c r="J92" s="6" t="s">
        <v>284</v>
      </c>
      <c r="K92" s="6" t="s">
        <v>628</v>
      </c>
      <c r="L92" s="6" t="s">
        <v>1696</v>
      </c>
      <c r="M92" s="6" t="s">
        <v>261</v>
      </c>
      <c r="N92" s="6" t="s">
        <v>1697</v>
      </c>
      <c r="O92" s="6" t="s">
        <v>1698</v>
      </c>
      <c r="P92" s="6" t="s">
        <v>1699</v>
      </c>
      <c r="Q92" s="6" t="s">
        <v>154</v>
      </c>
      <c r="R92" s="6" t="s">
        <v>1700</v>
      </c>
      <c r="S92" s="6" t="s">
        <v>1121</v>
      </c>
      <c r="T92" s="6" t="s">
        <v>1701</v>
      </c>
      <c r="U92" s="6" t="s">
        <v>1702</v>
      </c>
      <c r="V92" s="6" t="s">
        <v>1703</v>
      </c>
      <c r="W92" s="6" t="s">
        <v>446</v>
      </c>
      <c r="X92" s="6" t="s">
        <v>402</v>
      </c>
      <c r="Y92" s="6" t="s">
        <v>1704</v>
      </c>
      <c r="Z92" s="6" t="s">
        <v>66</v>
      </c>
      <c r="AA92" s="6" t="s">
        <v>207</v>
      </c>
      <c r="AB92" s="6" t="s">
        <v>94</v>
      </c>
      <c r="AC92" s="6" t="s">
        <v>94</v>
      </c>
      <c r="AD92" s="6" t="s">
        <v>65</v>
      </c>
      <c r="AE92" s="6" t="s">
        <v>319</v>
      </c>
      <c r="AF92" s="6" t="s">
        <v>1705</v>
      </c>
      <c r="AG92" s="6" t="s">
        <v>1706</v>
      </c>
      <c r="AH92" s="6" t="s">
        <v>1707</v>
      </c>
      <c r="AI92" s="6" t="s">
        <v>1708</v>
      </c>
      <c r="AJ92" s="6" t="s">
        <v>99</v>
      </c>
      <c r="AK92" s="6" t="s">
        <v>100</v>
      </c>
    </row>
    <row r="93" spans="1:37" ht="15.75" customHeight="1">
      <c r="A93" s="6" t="s">
        <v>1709</v>
      </c>
      <c r="B93" s="6" t="s">
        <v>38</v>
      </c>
      <c r="C93" s="6" t="s">
        <v>1710</v>
      </c>
      <c r="D93" s="6" t="s">
        <v>304</v>
      </c>
      <c r="E93" s="6" t="s">
        <v>41</v>
      </c>
      <c r="F93" s="6" t="s">
        <v>305</v>
      </c>
      <c r="G93" s="6" t="s">
        <v>306</v>
      </c>
      <c r="H93" s="6" t="s">
        <v>1711</v>
      </c>
      <c r="I93" s="6" t="s">
        <v>843</v>
      </c>
      <c r="J93" s="6" t="s">
        <v>109</v>
      </c>
      <c r="K93" s="6" t="s">
        <v>138</v>
      </c>
      <c r="L93" s="6" t="s">
        <v>1577</v>
      </c>
      <c r="M93" s="6" t="s">
        <v>417</v>
      </c>
      <c r="N93" s="6" t="s">
        <v>50</v>
      </c>
      <c r="O93" s="6" t="s">
        <v>1712</v>
      </c>
      <c r="P93" s="6" t="s">
        <v>1713</v>
      </c>
      <c r="Q93" s="6" t="s">
        <v>1714</v>
      </c>
      <c r="R93" s="6" t="s">
        <v>1715</v>
      </c>
      <c r="S93" s="6" t="s">
        <v>1716</v>
      </c>
      <c r="T93" s="6" t="s">
        <v>1714</v>
      </c>
      <c r="U93" s="6" t="s">
        <v>702</v>
      </c>
      <c r="V93" s="6" t="s">
        <v>1717</v>
      </c>
      <c r="W93" s="6" t="s">
        <v>1718</v>
      </c>
      <c r="X93" s="6" t="s">
        <v>1719</v>
      </c>
      <c r="Y93" s="6" t="s">
        <v>1720</v>
      </c>
      <c r="Z93" s="6" t="s">
        <v>362</v>
      </c>
      <c r="AA93" s="6" t="s">
        <v>763</v>
      </c>
      <c r="AB93" s="6" t="s">
        <v>64</v>
      </c>
      <c r="AC93" s="6" t="s">
        <v>64</v>
      </c>
      <c r="AD93" s="6" t="s">
        <v>208</v>
      </c>
      <c r="AE93" s="6" t="s">
        <v>66</v>
      </c>
      <c r="AF93" s="6" t="s">
        <v>1721</v>
      </c>
      <c r="AG93" s="6" t="s">
        <v>68</v>
      </c>
      <c r="AH93" s="6" t="s">
        <v>1722</v>
      </c>
      <c r="AI93" s="6" t="s">
        <v>1723</v>
      </c>
      <c r="AJ93" s="6" t="s">
        <v>159</v>
      </c>
      <c r="AK93" s="6" t="s">
        <v>212</v>
      </c>
    </row>
    <row r="94" spans="1:37" ht="15.75" customHeight="1">
      <c r="A94" s="6" t="s">
        <v>1724</v>
      </c>
      <c r="B94" s="6" t="s">
        <v>38</v>
      </c>
      <c r="C94" s="6" t="s">
        <v>1725</v>
      </c>
      <c r="D94" s="6" t="s">
        <v>901</v>
      </c>
      <c r="E94" s="6" t="s">
        <v>163</v>
      </c>
      <c r="F94" s="6" t="s">
        <v>133</v>
      </c>
      <c r="G94" s="6" t="s">
        <v>902</v>
      </c>
      <c r="H94" s="6" t="s">
        <v>1726</v>
      </c>
      <c r="I94" s="6" t="s">
        <v>988</v>
      </c>
      <c r="J94" s="6" t="s">
        <v>564</v>
      </c>
      <c r="K94" s="6" t="s">
        <v>80</v>
      </c>
      <c r="L94" s="6" t="s">
        <v>1249</v>
      </c>
      <c r="M94" s="6" t="s">
        <v>261</v>
      </c>
      <c r="N94" s="6" t="s">
        <v>310</v>
      </c>
      <c r="O94" s="6" t="s">
        <v>1727</v>
      </c>
      <c r="P94" s="6" t="s">
        <v>1728</v>
      </c>
      <c r="Q94" s="6" t="s">
        <v>1256</v>
      </c>
      <c r="R94" s="6" t="s">
        <v>1729</v>
      </c>
      <c r="S94" s="6" t="s">
        <v>1730</v>
      </c>
      <c r="T94" s="6" t="s">
        <v>1731</v>
      </c>
      <c r="U94" s="6" t="s">
        <v>1689</v>
      </c>
      <c r="V94" s="6" t="s">
        <v>1732</v>
      </c>
      <c r="W94" s="6" t="s">
        <v>701</v>
      </c>
      <c r="X94" s="6" t="s">
        <v>1207</v>
      </c>
      <c r="Y94" s="6" t="s">
        <v>779</v>
      </c>
      <c r="Z94" s="6" t="s">
        <v>1733</v>
      </c>
      <c r="AA94" s="6" t="s">
        <v>875</v>
      </c>
      <c r="AB94" s="6" t="s">
        <v>94</v>
      </c>
      <c r="AC94" s="6" t="s">
        <v>64</v>
      </c>
      <c r="AD94" s="6" t="s">
        <v>65</v>
      </c>
      <c r="AE94" s="6" t="s">
        <v>1734</v>
      </c>
      <c r="AF94" s="6" t="s">
        <v>1735</v>
      </c>
      <c r="AG94" s="6" t="s">
        <v>1736</v>
      </c>
      <c r="AH94" s="6" t="s">
        <v>1737</v>
      </c>
      <c r="AI94" s="6" t="s">
        <v>1738</v>
      </c>
      <c r="AJ94" s="6" t="s">
        <v>159</v>
      </c>
      <c r="AK94" s="6" t="s">
        <v>100</v>
      </c>
    </row>
    <row r="95" spans="1:37" ht="15.75" customHeight="1">
      <c r="A95" s="6" t="s">
        <v>1739</v>
      </c>
      <c r="B95" s="6" t="s">
        <v>38</v>
      </c>
      <c r="D95" s="6" t="s">
        <v>304</v>
      </c>
      <c r="E95" s="6" t="s">
        <v>41</v>
      </c>
      <c r="F95" s="6" t="s">
        <v>305</v>
      </c>
      <c r="G95" s="6" t="s">
        <v>306</v>
      </c>
      <c r="H95" s="6" t="s">
        <v>1740</v>
      </c>
      <c r="I95" s="6" t="s">
        <v>358</v>
      </c>
      <c r="J95" s="6" t="s">
        <v>137</v>
      </c>
      <c r="K95" s="6" t="s">
        <v>80</v>
      </c>
      <c r="L95" s="6" t="s">
        <v>1741</v>
      </c>
      <c r="M95" s="6" t="s">
        <v>140</v>
      </c>
      <c r="N95" s="6" t="s">
        <v>1742</v>
      </c>
      <c r="O95" s="6" t="s">
        <v>1743</v>
      </c>
      <c r="P95" s="6" t="s">
        <v>1744</v>
      </c>
      <c r="Q95" s="6" t="s">
        <v>53</v>
      </c>
      <c r="R95" s="6" t="s">
        <v>1745</v>
      </c>
      <c r="S95" s="6" t="s">
        <v>1746</v>
      </c>
      <c r="T95" s="6" t="s">
        <v>1747</v>
      </c>
      <c r="U95" s="6" t="s">
        <v>1748</v>
      </c>
      <c r="V95" s="6" t="s">
        <v>1749</v>
      </c>
      <c r="W95" s="6" t="s">
        <v>1750</v>
      </c>
      <c r="X95" s="6" t="s">
        <v>1751</v>
      </c>
      <c r="Y95" s="6" t="s">
        <v>1752</v>
      </c>
      <c r="Z95" s="6" t="s">
        <v>66</v>
      </c>
      <c r="AA95" s="6" t="s">
        <v>1687</v>
      </c>
      <c r="AB95" s="6" t="s">
        <v>94</v>
      </c>
      <c r="AC95" s="6" t="s">
        <v>94</v>
      </c>
      <c r="AD95" s="6" t="s">
        <v>65</v>
      </c>
      <c r="AE95" s="6" t="s">
        <v>1753</v>
      </c>
      <c r="AF95" s="6" t="s">
        <v>1754</v>
      </c>
      <c r="AG95" s="6" t="s">
        <v>1755</v>
      </c>
      <c r="AH95" s="6" t="s">
        <v>1756</v>
      </c>
      <c r="AI95" s="6" t="s">
        <v>1757</v>
      </c>
      <c r="AJ95" s="6" t="s">
        <v>1758</v>
      </c>
      <c r="AK95" s="6" t="s">
        <v>100</v>
      </c>
    </row>
    <row r="96" spans="1:37" ht="15.75" customHeight="1">
      <c r="A96" s="6" t="s">
        <v>1759</v>
      </c>
      <c r="B96" s="6" t="s">
        <v>38</v>
      </c>
      <c r="C96" s="6" t="s">
        <v>1760</v>
      </c>
      <c r="D96" s="6" t="s">
        <v>1761</v>
      </c>
      <c r="E96" s="6" t="s">
        <v>41</v>
      </c>
      <c r="F96" s="6" t="s">
        <v>1762</v>
      </c>
      <c r="G96" s="6" t="s">
        <v>1763</v>
      </c>
      <c r="H96" s="6" t="s">
        <v>107</v>
      </c>
      <c r="I96" s="6" t="s">
        <v>965</v>
      </c>
      <c r="J96" s="6" t="s">
        <v>137</v>
      </c>
      <c r="K96" s="6" t="s">
        <v>80</v>
      </c>
      <c r="L96" s="6" t="s">
        <v>1764</v>
      </c>
      <c r="M96" s="6" t="s">
        <v>465</v>
      </c>
      <c r="N96" s="6" t="s">
        <v>310</v>
      </c>
      <c r="O96" s="6" t="s">
        <v>1765</v>
      </c>
      <c r="P96" s="6" t="s">
        <v>1766</v>
      </c>
      <c r="Q96" s="6" t="s">
        <v>124</v>
      </c>
      <c r="R96" s="6" t="s">
        <v>853</v>
      </c>
      <c r="S96" s="6" t="s">
        <v>873</v>
      </c>
      <c r="T96" s="6" t="s">
        <v>1088</v>
      </c>
      <c r="U96" s="6" t="s">
        <v>202</v>
      </c>
      <c r="V96" s="6" t="s">
        <v>1767</v>
      </c>
      <c r="W96" s="6" t="s">
        <v>1768</v>
      </c>
      <c r="X96" s="6" t="s">
        <v>1508</v>
      </c>
      <c r="Y96" s="6" t="s">
        <v>652</v>
      </c>
      <c r="Z96" s="6" t="s">
        <v>66</v>
      </c>
      <c r="AA96" s="6" t="s">
        <v>743</v>
      </c>
      <c r="AB96" s="6" t="s">
        <v>94</v>
      </c>
      <c r="AC96" s="6" t="s">
        <v>64</v>
      </c>
      <c r="AD96" s="6" t="s">
        <v>65</v>
      </c>
      <c r="AE96" s="6" t="s">
        <v>1769</v>
      </c>
      <c r="AF96" s="6" t="s">
        <v>1770</v>
      </c>
      <c r="AG96" s="6" t="s">
        <v>1771</v>
      </c>
      <c r="AH96" s="6" t="s">
        <v>1772</v>
      </c>
      <c r="AI96" s="6" t="s">
        <v>1773</v>
      </c>
      <c r="AJ96" s="6" t="s">
        <v>301</v>
      </c>
      <c r="AK96" s="6" t="s">
        <v>100</v>
      </c>
    </row>
    <row r="97" spans="1:37" ht="15.75" customHeight="1">
      <c r="A97" s="6" t="s">
        <v>1774</v>
      </c>
      <c r="B97" s="6" t="s">
        <v>38</v>
      </c>
      <c r="C97" s="6" t="s">
        <v>1775</v>
      </c>
      <c r="D97" s="6" t="s">
        <v>1456</v>
      </c>
      <c r="E97" s="6" t="s">
        <v>104</v>
      </c>
      <c r="F97" s="6" t="s">
        <v>164</v>
      </c>
      <c r="G97" s="6" t="s">
        <v>1457</v>
      </c>
      <c r="H97" s="6" t="s">
        <v>1776</v>
      </c>
      <c r="I97" s="6" t="s">
        <v>485</v>
      </c>
      <c r="J97" s="6" t="s">
        <v>194</v>
      </c>
      <c r="K97" s="6" t="s">
        <v>47</v>
      </c>
      <c r="L97" s="6" t="s">
        <v>1777</v>
      </c>
      <c r="M97" s="6" t="s">
        <v>140</v>
      </c>
      <c r="N97" s="6" t="s">
        <v>335</v>
      </c>
      <c r="O97" s="6" t="s">
        <v>1778</v>
      </c>
      <c r="P97" s="6" t="s">
        <v>1779</v>
      </c>
      <c r="Q97" s="6" t="s">
        <v>1780</v>
      </c>
      <c r="R97" s="6" t="s">
        <v>295</v>
      </c>
      <c r="S97" s="6" t="s">
        <v>1781</v>
      </c>
      <c r="T97" s="6" t="s">
        <v>1780</v>
      </c>
      <c r="U97" s="6" t="s">
        <v>1702</v>
      </c>
      <c r="V97" s="6" t="s">
        <v>1782</v>
      </c>
      <c r="W97" s="6" t="s">
        <v>1783</v>
      </c>
      <c r="X97" s="6" t="s">
        <v>738</v>
      </c>
      <c r="Y97" s="6" t="s">
        <v>924</v>
      </c>
      <c r="Z97" s="6" t="s">
        <v>1784</v>
      </c>
      <c r="AA97" s="6" t="s">
        <v>250</v>
      </c>
      <c r="AB97" s="6" t="s">
        <v>64</v>
      </c>
      <c r="AC97" s="6" t="s">
        <v>64</v>
      </c>
      <c r="AD97" s="6" t="s">
        <v>208</v>
      </c>
      <c r="AE97" s="6" t="s">
        <v>66</v>
      </c>
      <c r="AF97" s="6" t="s">
        <v>1785</v>
      </c>
      <c r="AG97" s="6" t="s">
        <v>68</v>
      </c>
      <c r="AH97" s="6" t="s">
        <v>1786</v>
      </c>
      <c r="AI97" s="6" t="s">
        <v>1787</v>
      </c>
      <c r="AJ97" s="6" t="s">
        <v>129</v>
      </c>
      <c r="AK97" s="6" t="s">
        <v>212</v>
      </c>
    </row>
    <row r="98" spans="1:37" ht="15.75" customHeight="1">
      <c r="A98" s="6" t="s">
        <v>1788</v>
      </c>
      <c r="B98" s="6" t="s">
        <v>38</v>
      </c>
      <c r="C98" s="6" t="s">
        <v>1789</v>
      </c>
      <c r="D98" s="6" t="s">
        <v>331</v>
      </c>
      <c r="E98" s="6" t="s">
        <v>163</v>
      </c>
      <c r="F98" s="6" t="s">
        <v>305</v>
      </c>
      <c r="G98" s="6" t="s">
        <v>332</v>
      </c>
      <c r="H98" s="6" t="s">
        <v>1790</v>
      </c>
      <c r="I98" s="6" t="s">
        <v>1791</v>
      </c>
      <c r="J98" s="6" t="s">
        <v>168</v>
      </c>
      <c r="K98" s="6" t="s">
        <v>80</v>
      </c>
      <c r="L98" s="6" t="s">
        <v>1343</v>
      </c>
      <c r="M98" s="6" t="s">
        <v>140</v>
      </c>
      <c r="N98" s="6" t="s">
        <v>335</v>
      </c>
      <c r="O98" s="6" t="s">
        <v>66</v>
      </c>
      <c r="P98" s="6" t="s">
        <v>1792</v>
      </c>
      <c r="Q98" s="6" t="s">
        <v>1793</v>
      </c>
      <c r="R98" s="6" t="s">
        <v>1794</v>
      </c>
      <c r="S98" s="6" t="s">
        <v>1795</v>
      </c>
      <c r="T98" s="6" t="s">
        <v>1793</v>
      </c>
      <c r="U98" s="6" t="s">
        <v>527</v>
      </c>
      <c r="V98" s="6" t="s">
        <v>1796</v>
      </c>
      <c r="W98" s="6" t="s">
        <v>1797</v>
      </c>
      <c r="X98" s="6" t="s">
        <v>66</v>
      </c>
      <c r="Y98" s="6" t="s">
        <v>1798</v>
      </c>
      <c r="Z98" s="6" t="s">
        <v>1799</v>
      </c>
      <c r="AA98" s="6" t="s">
        <v>228</v>
      </c>
      <c r="AB98" s="6" t="s">
        <v>94</v>
      </c>
      <c r="AC98" s="6" t="s">
        <v>64</v>
      </c>
      <c r="AD98" s="6" t="s">
        <v>229</v>
      </c>
      <c r="AE98" s="6" t="s">
        <v>66</v>
      </c>
      <c r="AF98" s="6" t="s">
        <v>68</v>
      </c>
      <c r="AG98" s="6" t="s">
        <v>68</v>
      </c>
      <c r="AH98" s="6" t="s">
        <v>1800</v>
      </c>
      <c r="AI98" s="6" t="s">
        <v>1801</v>
      </c>
      <c r="AJ98" s="6" t="s">
        <v>129</v>
      </c>
      <c r="AK98" s="6" t="s">
        <v>100</v>
      </c>
    </row>
    <row r="99" spans="1:37" ht="15.75" customHeight="1">
      <c r="A99" s="6" t="s">
        <v>1802</v>
      </c>
      <c r="B99" s="6" t="s">
        <v>38</v>
      </c>
      <c r="C99" s="6" t="s">
        <v>1803</v>
      </c>
      <c r="D99" s="6" t="s">
        <v>538</v>
      </c>
      <c r="E99" s="6" t="s">
        <v>104</v>
      </c>
      <c r="F99" s="6" t="s">
        <v>539</v>
      </c>
      <c r="G99" s="6" t="s">
        <v>540</v>
      </c>
      <c r="H99" s="6" t="s">
        <v>1804</v>
      </c>
      <c r="I99" s="6" t="s">
        <v>1459</v>
      </c>
      <c r="J99" s="6" t="s">
        <v>284</v>
      </c>
      <c r="K99" s="6" t="s">
        <v>80</v>
      </c>
      <c r="L99" s="6" t="s">
        <v>1805</v>
      </c>
      <c r="M99" s="6" t="s">
        <v>465</v>
      </c>
      <c r="N99" s="6" t="s">
        <v>335</v>
      </c>
      <c r="O99" s="6" t="s">
        <v>1806</v>
      </c>
      <c r="P99" s="6" t="s">
        <v>1807</v>
      </c>
      <c r="Q99" s="6" t="s">
        <v>57</v>
      </c>
      <c r="R99" s="6" t="s">
        <v>1808</v>
      </c>
      <c r="S99" s="6" t="s">
        <v>1809</v>
      </c>
      <c r="T99" s="6" t="s">
        <v>1810</v>
      </c>
      <c r="U99" s="6" t="s">
        <v>703</v>
      </c>
      <c r="V99" s="6" t="s">
        <v>1811</v>
      </c>
      <c r="W99" s="6" t="s">
        <v>941</v>
      </c>
      <c r="X99" s="6" t="s">
        <v>1812</v>
      </c>
      <c r="Y99" s="6" t="s">
        <v>120</v>
      </c>
      <c r="Z99" s="6" t="s">
        <v>924</v>
      </c>
      <c r="AA99" s="6" t="s">
        <v>514</v>
      </c>
      <c r="AB99" s="6" t="s">
        <v>94</v>
      </c>
      <c r="AC99" s="6" t="s">
        <v>64</v>
      </c>
      <c r="AD99" s="6" t="s">
        <v>65</v>
      </c>
      <c r="AE99" s="6" t="s">
        <v>1497</v>
      </c>
      <c r="AF99" s="6" t="s">
        <v>1813</v>
      </c>
      <c r="AG99" s="6" t="s">
        <v>1814</v>
      </c>
      <c r="AH99" s="6" t="s">
        <v>1815</v>
      </c>
      <c r="AI99" s="6" t="s">
        <v>1816</v>
      </c>
      <c r="AJ99" s="6" t="s">
        <v>71</v>
      </c>
      <c r="AK99" s="6" t="s">
        <v>100</v>
      </c>
    </row>
    <row r="100" spans="1:37" ht="15.75" customHeight="1">
      <c r="A100" s="6" t="s">
        <v>1817</v>
      </c>
      <c r="B100" s="6" t="s">
        <v>38</v>
      </c>
      <c r="C100" s="6" t="s">
        <v>1818</v>
      </c>
      <c r="D100" s="6" t="s">
        <v>582</v>
      </c>
      <c r="E100" s="6" t="s">
        <v>104</v>
      </c>
      <c r="F100" s="6" t="s">
        <v>164</v>
      </c>
      <c r="G100" s="6" t="s">
        <v>583</v>
      </c>
      <c r="H100" s="6" t="s">
        <v>1819</v>
      </c>
      <c r="I100" s="6" t="s">
        <v>1440</v>
      </c>
      <c r="J100" s="6" t="s">
        <v>398</v>
      </c>
      <c r="K100" s="6" t="s">
        <v>110</v>
      </c>
      <c r="L100" s="6" t="s">
        <v>1820</v>
      </c>
      <c r="M100" s="6" t="s">
        <v>465</v>
      </c>
      <c r="N100" s="6" t="s">
        <v>141</v>
      </c>
      <c r="O100" s="6" t="s">
        <v>1821</v>
      </c>
      <c r="P100" s="6" t="s">
        <v>1822</v>
      </c>
      <c r="Q100" s="6" t="s">
        <v>1823</v>
      </c>
      <c r="R100" s="6" t="s">
        <v>1824</v>
      </c>
      <c r="S100" s="6" t="s">
        <v>850</v>
      </c>
      <c r="T100" s="6" t="s">
        <v>1823</v>
      </c>
      <c r="U100" s="6" t="s">
        <v>1825</v>
      </c>
      <c r="V100" s="6" t="s">
        <v>1826</v>
      </c>
      <c r="W100" s="6" t="s">
        <v>1383</v>
      </c>
      <c r="X100" s="6" t="s">
        <v>66</v>
      </c>
      <c r="Y100" s="6" t="s">
        <v>956</v>
      </c>
      <c r="Z100" s="6" t="s">
        <v>648</v>
      </c>
      <c r="AA100" s="6" t="s">
        <v>292</v>
      </c>
      <c r="AB100" s="6" t="s">
        <v>94</v>
      </c>
      <c r="AC100" s="6" t="s">
        <v>64</v>
      </c>
      <c r="AD100" s="6" t="s">
        <v>229</v>
      </c>
      <c r="AE100" s="6" t="s">
        <v>66</v>
      </c>
      <c r="AF100" s="6" t="s">
        <v>68</v>
      </c>
      <c r="AG100" s="6" t="s">
        <v>68</v>
      </c>
      <c r="AH100" s="6" t="s">
        <v>1827</v>
      </c>
      <c r="AI100" s="6" t="s">
        <v>1828</v>
      </c>
      <c r="AJ100" s="6" t="s">
        <v>71</v>
      </c>
      <c r="AK100" s="6" t="s">
        <v>100</v>
      </c>
    </row>
    <row r="101" spans="1:37" ht="15.75" customHeight="1">
      <c r="A101" s="6" t="s">
        <v>1829</v>
      </c>
      <c r="B101" s="6" t="s">
        <v>38</v>
      </c>
      <c r="C101" s="6" t="s">
        <v>1830</v>
      </c>
      <c r="D101" s="6" t="s">
        <v>215</v>
      </c>
      <c r="E101" s="6" t="s">
        <v>163</v>
      </c>
      <c r="F101" s="6" t="s">
        <v>235</v>
      </c>
      <c r="G101" s="6" t="s">
        <v>217</v>
      </c>
      <c r="H101" s="6" t="s">
        <v>1831</v>
      </c>
      <c r="I101" s="6" t="s">
        <v>136</v>
      </c>
      <c r="J101" s="6" t="s">
        <v>137</v>
      </c>
      <c r="K101" s="6" t="s">
        <v>628</v>
      </c>
      <c r="L101" s="6" t="s">
        <v>1832</v>
      </c>
      <c r="M101" s="6" t="s">
        <v>140</v>
      </c>
      <c r="N101" s="6" t="s">
        <v>335</v>
      </c>
      <c r="O101" s="6" t="s">
        <v>1833</v>
      </c>
      <c r="P101" s="6" t="s">
        <v>1834</v>
      </c>
      <c r="Q101" s="6" t="s">
        <v>1835</v>
      </c>
      <c r="R101" s="6" t="s">
        <v>1836</v>
      </c>
      <c r="S101" s="6" t="s">
        <v>1837</v>
      </c>
      <c r="T101" s="6" t="s">
        <v>1088</v>
      </c>
      <c r="U101" s="6" t="s">
        <v>1838</v>
      </c>
      <c r="V101" s="6" t="s">
        <v>1839</v>
      </c>
      <c r="W101" s="6" t="s">
        <v>1305</v>
      </c>
      <c r="X101" s="6" t="s">
        <v>66</v>
      </c>
      <c r="Y101" s="6" t="s">
        <v>477</v>
      </c>
      <c r="Z101" s="6" t="s">
        <v>1840</v>
      </c>
      <c r="AA101" s="6" t="s">
        <v>1687</v>
      </c>
      <c r="AB101" s="6" t="s">
        <v>94</v>
      </c>
      <c r="AC101" s="6" t="s">
        <v>64</v>
      </c>
      <c r="AD101" s="6" t="s">
        <v>229</v>
      </c>
      <c r="AE101" s="6" t="s">
        <v>66</v>
      </c>
      <c r="AF101" s="6" t="s">
        <v>68</v>
      </c>
      <c r="AG101" s="6" t="s">
        <v>68</v>
      </c>
      <c r="AH101" s="6" t="s">
        <v>1841</v>
      </c>
      <c r="AI101" s="6" t="s">
        <v>1842</v>
      </c>
      <c r="AJ101" s="6" t="s">
        <v>159</v>
      </c>
      <c r="AK101" s="6" t="s">
        <v>100</v>
      </c>
    </row>
    <row r="102" spans="1:37" ht="15.75" customHeight="1">
      <c r="A102" s="6" t="s">
        <v>1843</v>
      </c>
      <c r="B102" s="6" t="s">
        <v>38</v>
      </c>
      <c r="D102" s="6" t="s">
        <v>582</v>
      </c>
      <c r="E102" s="6" t="s">
        <v>76</v>
      </c>
      <c r="F102" s="6" t="s">
        <v>164</v>
      </c>
      <c r="G102" s="6" t="s">
        <v>583</v>
      </c>
      <c r="H102" s="6" t="s">
        <v>1844</v>
      </c>
      <c r="I102" s="6" t="s">
        <v>237</v>
      </c>
      <c r="J102" s="6" t="s">
        <v>109</v>
      </c>
      <c r="K102" s="6" t="s">
        <v>138</v>
      </c>
      <c r="L102" s="6" t="s">
        <v>1845</v>
      </c>
      <c r="M102" s="6" t="s">
        <v>261</v>
      </c>
      <c r="N102" s="6" t="s">
        <v>310</v>
      </c>
      <c r="O102" s="6" t="s">
        <v>1846</v>
      </c>
      <c r="P102" s="6" t="s">
        <v>1847</v>
      </c>
      <c r="Q102" s="6" t="s">
        <v>492</v>
      </c>
      <c r="R102" s="6" t="s">
        <v>1848</v>
      </c>
      <c r="S102" s="6" t="s">
        <v>1849</v>
      </c>
      <c r="T102" s="6" t="s">
        <v>1850</v>
      </c>
      <c r="U102" s="6" t="s">
        <v>514</v>
      </c>
      <c r="V102" s="6" t="s">
        <v>1851</v>
      </c>
      <c r="W102" s="6" t="s">
        <v>1852</v>
      </c>
      <c r="X102" s="6" t="s">
        <v>1466</v>
      </c>
      <c r="Y102" s="6" t="s">
        <v>894</v>
      </c>
      <c r="Z102" s="6" t="s">
        <v>66</v>
      </c>
      <c r="AA102" s="6" t="s">
        <v>1853</v>
      </c>
      <c r="AB102" s="6" t="s">
        <v>94</v>
      </c>
      <c r="AC102" s="6" t="s">
        <v>94</v>
      </c>
      <c r="AD102" s="6" t="s">
        <v>65</v>
      </c>
      <c r="AE102" s="6" t="s">
        <v>875</v>
      </c>
      <c r="AF102" s="6" t="s">
        <v>1854</v>
      </c>
      <c r="AG102" s="6" t="s">
        <v>1855</v>
      </c>
      <c r="AH102" s="6" t="s">
        <v>1856</v>
      </c>
      <c r="AI102" s="6" t="s">
        <v>1857</v>
      </c>
      <c r="AK102" s="6" t="s">
        <v>100</v>
      </c>
    </row>
    <row r="103" spans="1:37" ht="15.75" customHeight="1">
      <c r="A103" s="6" t="s">
        <v>1858</v>
      </c>
      <c r="B103" s="6" t="s">
        <v>38</v>
      </c>
      <c r="C103" s="6" t="s">
        <v>1859</v>
      </c>
      <c r="D103" s="6" t="s">
        <v>189</v>
      </c>
      <c r="E103" s="6" t="s">
        <v>104</v>
      </c>
      <c r="F103" s="6" t="s">
        <v>190</v>
      </c>
      <c r="G103" s="6" t="s">
        <v>191</v>
      </c>
      <c r="H103" s="6" t="s">
        <v>1860</v>
      </c>
      <c r="I103" s="6" t="s">
        <v>886</v>
      </c>
      <c r="J103" s="6" t="s">
        <v>398</v>
      </c>
      <c r="K103" s="6" t="s">
        <v>80</v>
      </c>
      <c r="L103" s="6" t="s">
        <v>1861</v>
      </c>
      <c r="M103" s="6" t="s">
        <v>49</v>
      </c>
      <c r="N103" s="6" t="s">
        <v>141</v>
      </c>
      <c r="O103" s="6" t="s">
        <v>1862</v>
      </c>
      <c r="P103" s="6" t="s">
        <v>1863</v>
      </c>
      <c r="Q103" s="6" t="s">
        <v>1303</v>
      </c>
      <c r="R103" s="6" t="s">
        <v>496</v>
      </c>
      <c r="S103" s="6" t="s">
        <v>508</v>
      </c>
      <c r="T103" s="6" t="s">
        <v>1303</v>
      </c>
      <c r="U103" s="6" t="s">
        <v>323</v>
      </c>
      <c r="V103" s="6" t="s">
        <v>1864</v>
      </c>
      <c r="W103" s="6"/>
      <c r="X103" s="6" t="s">
        <v>1865</v>
      </c>
      <c r="Y103" s="6" t="s">
        <v>529</v>
      </c>
      <c r="Z103" s="6" t="s">
        <v>66</v>
      </c>
      <c r="AA103" s="6" t="s">
        <v>875</v>
      </c>
      <c r="AB103" s="6" t="s">
        <v>64</v>
      </c>
      <c r="AC103" s="6" t="s">
        <v>94</v>
      </c>
      <c r="AD103" s="6" t="s">
        <v>531</v>
      </c>
      <c r="AE103" s="6" t="s">
        <v>66</v>
      </c>
      <c r="AF103" s="6" t="s">
        <v>1866</v>
      </c>
      <c r="AG103" s="6" t="s">
        <v>68</v>
      </c>
      <c r="AH103" s="6" t="s">
        <v>1867</v>
      </c>
      <c r="AI103" s="6" t="s">
        <v>1868</v>
      </c>
      <c r="AJ103" s="6" t="s">
        <v>277</v>
      </c>
      <c r="AK103" s="6" t="s">
        <v>535</v>
      </c>
    </row>
    <row r="104" spans="1:37" ht="15.75" customHeight="1">
      <c r="A104" s="6" t="s">
        <v>1869</v>
      </c>
      <c r="B104" s="6" t="s">
        <v>38</v>
      </c>
      <c r="C104" s="6" t="s">
        <v>1870</v>
      </c>
      <c r="D104" s="6" t="s">
        <v>805</v>
      </c>
      <c r="E104" s="6" t="s">
        <v>163</v>
      </c>
      <c r="F104" s="6" t="s">
        <v>190</v>
      </c>
      <c r="G104" s="6" t="s">
        <v>806</v>
      </c>
      <c r="H104" s="6" t="s">
        <v>1871</v>
      </c>
      <c r="I104" s="6" t="s">
        <v>843</v>
      </c>
      <c r="J104" s="6" t="s">
        <v>109</v>
      </c>
      <c r="K104" s="6" t="s">
        <v>110</v>
      </c>
      <c r="L104" s="6" t="s">
        <v>1084</v>
      </c>
      <c r="M104" s="6" t="s">
        <v>140</v>
      </c>
      <c r="N104" s="6" t="s">
        <v>170</v>
      </c>
      <c r="O104" s="6" t="s">
        <v>1872</v>
      </c>
      <c r="P104" s="6" t="s">
        <v>1873</v>
      </c>
      <c r="Q104" s="6" t="s">
        <v>1849</v>
      </c>
      <c r="R104" s="6" t="s">
        <v>183</v>
      </c>
      <c r="S104" s="6" t="s">
        <v>62</v>
      </c>
      <c r="T104" s="6" t="s">
        <v>1849</v>
      </c>
      <c r="U104" s="6" t="s">
        <v>1874</v>
      </c>
      <c r="V104" s="6" t="s">
        <v>1688</v>
      </c>
      <c r="W104" s="6" t="s">
        <v>409</v>
      </c>
      <c r="X104" s="6" t="s">
        <v>1220</v>
      </c>
      <c r="Y104" s="6" t="s">
        <v>1287</v>
      </c>
      <c r="Z104" s="6" t="s">
        <v>63</v>
      </c>
      <c r="AA104" s="6" t="s">
        <v>182</v>
      </c>
      <c r="AB104" s="6" t="s">
        <v>64</v>
      </c>
      <c r="AC104" s="6" t="s">
        <v>94</v>
      </c>
      <c r="AD104" s="6" t="s">
        <v>531</v>
      </c>
      <c r="AE104" s="6" t="s">
        <v>66</v>
      </c>
      <c r="AF104" s="6" t="s">
        <v>1875</v>
      </c>
      <c r="AG104" s="6" t="s">
        <v>68</v>
      </c>
      <c r="AH104" s="6" t="s">
        <v>1876</v>
      </c>
      <c r="AI104" s="6" t="s">
        <v>1877</v>
      </c>
      <c r="AJ104" s="6" t="s">
        <v>159</v>
      </c>
      <c r="AK104" s="6" t="s">
        <v>535</v>
      </c>
    </row>
    <row r="105" spans="1:37" ht="15.75" customHeight="1">
      <c r="A105" s="6" t="s">
        <v>1878</v>
      </c>
      <c r="B105" s="6" t="s">
        <v>38</v>
      </c>
      <c r="C105" s="6" t="s">
        <v>1879</v>
      </c>
      <c r="D105" s="6" t="s">
        <v>1761</v>
      </c>
      <c r="E105" s="6" t="s">
        <v>76</v>
      </c>
      <c r="F105" s="6" t="s">
        <v>42</v>
      </c>
      <c r="G105" s="6" t="s">
        <v>1763</v>
      </c>
      <c r="H105" s="6" t="s">
        <v>1880</v>
      </c>
      <c r="I105" s="6" t="s">
        <v>1440</v>
      </c>
      <c r="J105" s="6" t="s">
        <v>398</v>
      </c>
      <c r="K105" s="6" t="s">
        <v>47</v>
      </c>
      <c r="L105" s="6" t="s">
        <v>1881</v>
      </c>
      <c r="M105" s="6" t="s">
        <v>417</v>
      </c>
      <c r="N105" s="6" t="s">
        <v>1882</v>
      </c>
      <c r="O105" s="6" t="s">
        <v>1883</v>
      </c>
      <c r="P105" s="6" t="s">
        <v>1884</v>
      </c>
      <c r="Q105" s="6" t="s">
        <v>1885</v>
      </c>
      <c r="R105" s="6" t="s">
        <v>1886</v>
      </c>
      <c r="S105" s="6" t="s">
        <v>1887</v>
      </c>
      <c r="T105" s="6" t="s">
        <v>1888</v>
      </c>
      <c r="U105" s="6" t="s">
        <v>1889</v>
      </c>
      <c r="V105" s="6" t="s">
        <v>1890</v>
      </c>
      <c r="W105" s="6" t="s">
        <v>1891</v>
      </c>
      <c r="X105" s="6" t="s">
        <v>1892</v>
      </c>
      <c r="Y105" s="6" t="s">
        <v>568</v>
      </c>
      <c r="Z105" s="6" t="s">
        <v>1516</v>
      </c>
      <c r="AA105" s="6" t="s">
        <v>685</v>
      </c>
      <c r="AB105" s="6" t="s">
        <v>94</v>
      </c>
      <c r="AC105" s="6" t="s">
        <v>64</v>
      </c>
      <c r="AD105" s="6" t="s">
        <v>65</v>
      </c>
      <c r="AE105" s="6" t="s">
        <v>1893</v>
      </c>
      <c r="AF105" s="6" t="s">
        <v>1894</v>
      </c>
      <c r="AG105" s="6" t="s">
        <v>1895</v>
      </c>
      <c r="AH105" s="6" t="s">
        <v>1896</v>
      </c>
      <c r="AI105" s="6" t="s">
        <v>1897</v>
      </c>
      <c r="AJ105" s="6" t="s">
        <v>129</v>
      </c>
      <c r="AK105" s="6" t="s">
        <v>100</v>
      </c>
    </row>
    <row r="106" spans="1:37" ht="15.75" customHeight="1">
      <c r="A106" s="6" t="s">
        <v>1898</v>
      </c>
      <c r="B106" s="6" t="s">
        <v>38</v>
      </c>
      <c r="C106" s="6" t="s">
        <v>1899</v>
      </c>
      <c r="D106" s="6" t="s">
        <v>1231</v>
      </c>
      <c r="E106" s="6" t="s">
        <v>41</v>
      </c>
      <c r="F106" s="6" t="s">
        <v>539</v>
      </c>
      <c r="G106" s="6" t="s">
        <v>1232</v>
      </c>
      <c r="H106" s="6" t="s">
        <v>1900</v>
      </c>
      <c r="I106" s="6" t="s">
        <v>1901</v>
      </c>
      <c r="J106" s="6" t="s">
        <v>564</v>
      </c>
      <c r="K106" s="6" t="s">
        <v>110</v>
      </c>
      <c r="L106" s="6" t="s">
        <v>1902</v>
      </c>
      <c r="M106" s="6" t="s">
        <v>49</v>
      </c>
      <c r="N106" s="6" t="s">
        <v>141</v>
      </c>
      <c r="O106" s="6" t="s">
        <v>1903</v>
      </c>
      <c r="P106" s="6" t="s">
        <v>1904</v>
      </c>
      <c r="Q106" s="6" t="s">
        <v>1905</v>
      </c>
      <c r="R106" s="6" t="s">
        <v>1906</v>
      </c>
      <c r="S106" s="6" t="s">
        <v>1907</v>
      </c>
      <c r="T106" s="6" t="s">
        <v>1908</v>
      </c>
      <c r="U106" s="6" t="s">
        <v>444</v>
      </c>
      <c r="V106" s="6" t="s">
        <v>1909</v>
      </c>
      <c r="W106" s="6" t="s">
        <v>1910</v>
      </c>
      <c r="X106" s="6" t="s">
        <v>226</v>
      </c>
      <c r="Y106" s="6" t="s">
        <v>744</v>
      </c>
      <c r="Z106" s="6" t="s">
        <v>1911</v>
      </c>
      <c r="AA106" s="6" t="s">
        <v>292</v>
      </c>
      <c r="AB106" s="6" t="s">
        <v>94</v>
      </c>
      <c r="AC106" s="6" t="s">
        <v>64</v>
      </c>
      <c r="AD106" s="6" t="s">
        <v>65</v>
      </c>
      <c r="AE106" s="6" t="s">
        <v>1364</v>
      </c>
      <c r="AF106" s="6" t="s">
        <v>1912</v>
      </c>
      <c r="AG106" s="6" t="s">
        <v>1913</v>
      </c>
      <c r="AH106" s="6" t="s">
        <v>1914</v>
      </c>
      <c r="AI106" s="6" t="s">
        <v>1915</v>
      </c>
      <c r="AJ106" s="6" t="s">
        <v>159</v>
      </c>
      <c r="AK106" s="6" t="s">
        <v>100</v>
      </c>
    </row>
    <row r="107" spans="1:37" ht="15.75" customHeight="1">
      <c r="A107" s="6" t="s">
        <v>1916</v>
      </c>
      <c r="B107" s="6" t="s">
        <v>38</v>
      </c>
      <c r="C107" s="6" t="s">
        <v>1917</v>
      </c>
      <c r="D107" s="6" t="s">
        <v>40</v>
      </c>
      <c r="E107" s="6" t="s">
        <v>41</v>
      </c>
      <c r="F107" s="6" t="s">
        <v>42</v>
      </c>
      <c r="G107" s="6" t="s">
        <v>43</v>
      </c>
      <c r="H107" s="6" t="s">
        <v>1918</v>
      </c>
      <c r="I107" s="6" t="s">
        <v>988</v>
      </c>
      <c r="J107" s="6" t="s">
        <v>564</v>
      </c>
      <c r="K107" s="6" t="s">
        <v>628</v>
      </c>
      <c r="L107" s="6" t="s">
        <v>1919</v>
      </c>
      <c r="M107" s="6" t="s">
        <v>261</v>
      </c>
      <c r="N107" s="6" t="s">
        <v>335</v>
      </c>
      <c r="O107" s="6" t="s">
        <v>1920</v>
      </c>
      <c r="P107" s="6" t="s">
        <v>1921</v>
      </c>
      <c r="Q107" s="6" t="s">
        <v>1922</v>
      </c>
      <c r="R107" s="6" t="s">
        <v>1141</v>
      </c>
      <c r="T107" s="6" t="s">
        <v>1923</v>
      </c>
      <c r="U107" s="6" t="s">
        <v>1924</v>
      </c>
      <c r="V107" s="6" t="s">
        <v>1925</v>
      </c>
      <c r="W107" s="6" t="s">
        <v>118</v>
      </c>
      <c r="X107" s="6" t="s">
        <v>66</v>
      </c>
      <c r="Y107" s="6" t="s">
        <v>1926</v>
      </c>
      <c r="Z107" s="6" t="s">
        <v>874</v>
      </c>
      <c r="AA107" s="6" t="s">
        <v>510</v>
      </c>
      <c r="AB107" s="6" t="s">
        <v>94</v>
      </c>
      <c r="AC107" s="6" t="s">
        <v>64</v>
      </c>
      <c r="AD107" s="6" t="s">
        <v>65</v>
      </c>
      <c r="AE107" s="6" t="s">
        <v>1927</v>
      </c>
      <c r="AF107" s="6" t="s">
        <v>68</v>
      </c>
      <c r="AG107" s="6" t="s">
        <v>1928</v>
      </c>
      <c r="AH107" s="6" t="s">
        <v>1929</v>
      </c>
      <c r="AI107" s="6" t="s">
        <v>1930</v>
      </c>
      <c r="AJ107" s="6" t="s">
        <v>99</v>
      </c>
      <c r="AK107" s="6" t="s">
        <v>1040</v>
      </c>
    </row>
    <row r="108" spans="1:37" ht="15.75" customHeight="1">
      <c r="A108" s="6" t="s">
        <v>1931</v>
      </c>
      <c r="B108" s="6" t="s">
        <v>38</v>
      </c>
      <c r="C108" s="6" t="s">
        <v>1932</v>
      </c>
      <c r="D108" s="6" t="s">
        <v>331</v>
      </c>
      <c r="E108" s="6" t="s">
        <v>76</v>
      </c>
      <c r="F108" s="6" t="s">
        <v>305</v>
      </c>
      <c r="G108" s="6" t="s">
        <v>332</v>
      </c>
      <c r="H108" s="6" t="s">
        <v>1933</v>
      </c>
      <c r="I108" s="6" t="s">
        <v>674</v>
      </c>
      <c r="J108" s="6" t="s">
        <v>137</v>
      </c>
      <c r="K108" s="6" t="s">
        <v>285</v>
      </c>
      <c r="L108" s="6" t="s">
        <v>260</v>
      </c>
      <c r="M108" s="6" t="s">
        <v>465</v>
      </c>
      <c r="N108" s="6" t="s">
        <v>50</v>
      </c>
      <c r="O108" s="6" t="s">
        <v>1934</v>
      </c>
      <c r="P108" s="6" t="s">
        <v>1935</v>
      </c>
      <c r="Q108" s="6" t="s">
        <v>509</v>
      </c>
      <c r="R108" s="6" t="s">
        <v>923</v>
      </c>
      <c r="S108" s="6" t="s">
        <v>1220</v>
      </c>
      <c r="T108" s="6" t="s">
        <v>1103</v>
      </c>
      <c r="U108" s="6" t="s">
        <v>514</v>
      </c>
      <c r="V108" s="6" t="s">
        <v>1936</v>
      </c>
      <c r="W108" s="6" t="s">
        <v>1526</v>
      </c>
      <c r="X108" s="6" t="s">
        <v>1937</v>
      </c>
      <c r="Y108" s="6" t="s">
        <v>1209</v>
      </c>
      <c r="Z108" s="6" t="s">
        <v>763</v>
      </c>
      <c r="AA108" s="6" t="s">
        <v>292</v>
      </c>
      <c r="AB108" s="6" t="s">
        <v>94</v>
      </c>
      <c r="AC108" s="6" t="s">
        <v>94</v>
      </c>
      <c r="AD108" s="6" t="s">
        <v>65</v>
      </c>
      <c r="AE108" s="6" t="s">
        <v>1015</v>
      </c>
      <c r="AF108" s="6" t="s">
        <v>1938</v>
      </c>
      <c r="AG108" s="6" t="s">
        <v>1939</v>
      </c>
      <c r="AH108" s="6" t="s">
        <v>1940</v>
      </c>
      <c r="AI108" s="6" t="s">
        <v>1941</v>
      </c>
      <c r="AJ108" s="6" t="s">
        <v>71</v>
      </c>
      <c r="AK108" s="6" t="s">
        <v>100</v>
      </c>
    </row>
    <row r="109" spans="1:37" ht="15.75" customHeight="1">
      <c r="A109" s="6" t="s">
        <v>1942</v>
      </c>
      <c r="B109" s="6" t="s">
        <v>38</v>
      </c>
      <c r="C109" s="6" t="s">
        <v>1943</v>
      </c>
      <c r="D109" s="6" t="s">
        <v>215</v>
      </c>
      <c r="E109" s="6" t="s">
        <v>104</v>
      </c>
      <c r="F109" s="6" t="s">
        <v>235</v>
      </c>
      <c r="G109" s="6" t="s">
        <v>217</v>
      </c>
      <c r="H109" s="6" t="s">
        <v>1944</v>
      </c>
      <c r="I109" s="6" t="s">
        <v>485</v>
      </c>
      <c r="J109" s="6" t="s">
        <v>194</v>
      </c>
      <c r="K109" s="6" t="s">
        <v>628</v>
      </c>
      <c r="L109" s="6" t="s">
        <v>1805</v>
      </c>
      <c r="M109" s="6" t="s">
        <v>140</v>
      </c>
      <c r="N109" s="6" t="s">
        <v>335</v>
      </c>
      <c r="O109" s="6" t="s">
        <v>1945</v>
      </c>
      <c r="P109" s="6" t="s">
        <v>1946</v>
      </c>
      <c r="Q109" s="6" t="s">
        <v>1015</v>
      </c>
      <c r="R109" s="6" t="s">
        <v>721</v>
      </c>
      <c r="S109" s="6" t="s">
        <v>546</v>
      </c>
      <c r="T109" s="6" t="s">
        <v>1947</v>
      </c>
      <c r="U109" s="6" t="s">
        <v>1948</v>
      </c>
      <c r="V109" s="6" t="s">
        <v>1949</v>
      </c>
      <c r="W109" s="6" t="s">
        <v>429</v>
      </c>
      <c r="X109" s="6" t="s">
        <v>348</v>
      </c>
      <c r="Y109" s="6" t="s">
        <v>1808</v>
      </c>
      <c r="Z109" s="6" t="s">
        <v>66</v>
      </c>
      <c r="AA109" s="6" t="s">
        <v>1015</v>
      </c>
      <c r="AB109" s="6" t="s">
        <v>94</v>
      </c>
      <c r="AC109" s="6" t="s">
        <v>94</v>
      </c>
      <c r="AD109" s="6" t="s">
        <v>65</v>
      </c>
      <c r="AE109" s="6" t="s">
        <v>1950</v>
      </c>
      <c r="AF109" s="6" t="s">
        <v>1951</v>
      </c>
      <c r="AG109" s="6" t="s">
        <v>1952</v>
      </c>
      <c r="AH109" s="6" t="s">
        <v>1953</v>
      </c>
      <c r="AI109" s="6" t="s">
        <v>1954</v>
      </c>
      <c r="AJ109" s="6" t="s">
        <v>159</v>
      </c>
      <c r="AK109" s="6" t="s">
        <v>100</v>
      </c>
    </row>
    <row r="110" spans="1:37" ht="15.75" customHeight="1">
      <c r="A110" s="6" t="s">
        <v>1955</v>
      </c>
      <c r="B110" s="6" t="s">
        <v>38</v>
      </c>
      <c r="C110" s="6" t="s">
        <v>1564</v>
      </c>
      <c r="D110" s="6" t="s">
        <v>985</v>
      </c>
      <c r="E110" s="6" t="s">
        <v>76</v>
      </c>
      <c r="F110" s="6" t="s">
        <v>190</v>
      </c>
      <c r="G110" s="6" t="s">
        <v>986</v>
      </c>
      <c r="H110" s="6" t="s">
        <v>1956</v>
      </c>
      <c r="I110" s="6" t="s">
        <v>1957</v>
      </c>
      <c r="J110" s="6" t="s">
        <v>46</v>
      </c>
      <c r="K110" s="6" t="s">
        <v>285</v>
      </c>
      <c r="L110" s="6" t="s">
        <v>1958</v>
      </c>
      <c r="M110" s="6" t="s">
        <v>465</v>
      </c>
      <c r="N110" s="6" t="s">
        <v>310</v>
      </c>
      <c r="O110" s="6" t="s">
        <v>1959</v>
      </c>
      <c r="P110" s="6" t="s">
        <v>1960</v>
      </c>
      <c r="Q110" s="6" t="s">
        <v>699</v>
      </c>
      <c r="R110" s="6" t="s">
        <v>1010</v>
      </c>
      <c r="S110" s="6" t="s">
        <v>1961</v>
      </c>
      <c r="T110" s="6" t="s">
        <v>1962</v>
      </c>
      <c r="U110" s="6" t="s">
        <v>1963</v>
      </c>
      <c r="V110" s="6" t="s">
        <v>1964</v>
      </c>
      <c r="W110" s="6" t="s">
        <v>514</v>
      </c>
      <c r="X110" s="6" t="s">
        <v>53</v>
      </c>
      <c r="Y110" s="6" t="s">
        <v>1965</v>
      </c>
      <c r="Z110" s="6" t="s">
        <v>811</v>
      </c>
      <c r="AA110" s="6" t="s">
        <v>118</v>
      </c>
      <c r="AB110" s="6" t="s">
        <v>94</v>
      </c>
      <c r="AC110" s="6" t="s">
        <v>64</v>
      </c>
      <c r="AD110" s="6" t="s">
        <v>65</v>
      </c>
      <c r="AE110" s="6" t="s">
        <v>1966</v>
      </c>
      <c r="AF110" s="6" t="s">
        <v>68</v>
      </c>
      <c r="AG110" s="6" t="s">
        <v>1967</v>
      </c>
      <c r="AH110" s="6" t="s">
        <v>1968</v>
      </c>
      <c r="AI110" s="6" t="s">
        <v>1969</v>
      </c>
      <c r="AJ110" s="6" t="s">
        <v>301</v>
      </c>
      <c r="AK110" s="6" t="s">
        <v>100</v>
      </c>
    </row>
    <row r="111" spans="1:37" ht="15.75" customHeight="1">
      <c r="A111" s="6" t="s">
        <v>1970</v>
      </c>
      <c r="B111" s="6" t="s">
        <v>38</v>
      </c>
      <c r="C111" s="6" t="s">
        <v>1971</v>
      </c>
      <c r="D111" s="6" t="s">
        <v>460</v>
      </c>
      <c r="E111" s="6" t="s">
        <v>104</v>
      </c>
      <c r="F111" s="6" t="s">
        <v>235</v>
      </c>
      <c r="G111" s="6" t="s">
        <v>461</v>
      </c>
      <c r="H111" s="6" t="s">
        <v>1972</v>
      </c>
      <c r="I111" s="6" t="s">
        <v>1083</v>
      </c>
      <c r="J111" s="6" t="s">
        <v>46</v>
      </c>
      <c r="K111" s="6" t="s">
        <v>285</v>
      </c>
      <c r="L111" s="6" t="s">
        <v>1973</v>
      </c>
      <c r="M111" s="6" t="s">
        <v>417</v>
      </c>
      <c r="N111" s="6" t="s">
        <v>141</v>
      </c>
      <c r="O111" s="6" t="s">
        <v>1974</v>
      </c>
      <c r="P111" s="6" t="s">
        <v>1975</v>
      </c>
      <c r="Q111" s="6" t="s">
        <v>1976</v>
      </c>
      <c r="R111" s="6" t="s">
        <v>1606</v>
      </c>
      <c r="S111" s="6" t="s">
        <v>737</v>
      </c>
      <c r="T111" s="6" t="s">
        <v>1977</v>
      </c>
      <c r="U111" s="6" t="s">
        <v>1978</v>
      </c>
      <c r="V111" s="6" t="s">
        <v>1979</v>
      </c>
      <c r="W111" s="6"/>
      <c r="X111" s="6" t="s">
        <v>1980</v>
      </c>
      <c r="Y111" s="6" t="s">
        <v>1981</v>
      </c>
      <c r="Z111" s="6" t="s">
        <v>153</v>
      </c>
      <c r="AA111" s="6" t="s">
        <v>63</v>
      </c>
      <c r="AB111" s="6" t="s">
        <v>94</v>
      </c>
      <c r="AC111" s="6" t="s">
        <v>64</v>
      </c>
      <c r="AD111" s="6" t="s">
        <v>65</v>
      </c>
      <c r="AE111" s="6" t="s">
        <v>1287</v>
      </c>
      <c r="AF111" s="6" t="s">
        <v>1982</v>
      </c>
      <c r="AG111" s="6" t="s">
        <v>1983</v>
      </c>
      <c r="AH111" s="6" t="s">
        <v>1984</v>
      </c>
      <c r="AI111" s="6" t="s">
        <v>1985</v>
      </c>
      <c r="AJ111" s="6" t="s">
        <v>99</v>
      </c>
      <c r="AK111" s="6" t="s">
        <v>100</v>
      </c>
    </row>
    <row r="112" spans="1:37" ht="15.75" customHeight="1">
      <c r="A112" s="6" t="s">
        <v>1986</v>
      </c>
      <c r="B112" s="6" t="s">
        <v>38</v>
      </c>
      <c r="C112" s="6" t="s">
        <v>1987</v>
      </c>
      <c r="D112" s="6" t="s">
        <v>40</v>
      </c>
      <c r="E112" s="6" t="s">
        <v>76</v>
      </c>
      <c r="F112" s="6" t="s">
        <v>42</v>
      </c>
      <c r="G112" s="6" t="s">
        <v>43</v>
      </c>
      <c r="H112" s="6" t="s">
        <v>1988</v>
      </c>
      <c r="I112" s="6" t="s">
        <v>886</v>
      </c>
      <c r="J112" s="6" t="s">
        <v>398</v>
      </c>
      <c r="K112" s="6" t="s">
        <v>80</v>
      </c>
      <c r="L112" s="6" t="s">
        <v>1989</v>
      </c>
      <c r="M112" s="6" t="s">
        <v>49</v>
      </c>
      <c r="N112" s="6" t="s">
        <v>196</v>
      </c>
      <c r="O112" s="6" t="s">
        <v>1990</v>
      </c>
      <c r="P112" s="6" t="s">
        <v>1991</v>
      </c>
      <c r="Q112" s="6" t="s">
        <v>923</v>
      </c>
      <c r="R112" s="6" t="s">
        <v>1103</v>
      </c>
      <c r="S112" s="6" t="s">
        <v>1073</v>
      </c>
      <c r="T112" s="6" t="s">
        <v>795</v>
      </c>
      <c r="U112" s="6" t="s">
        <v>1992</v>
      </c>
      <c r="V112" s="6" t="s">
        <v>1993</v>
      </c>
      <c r="W112" s="6" t="s">
        <v>1994</v>
      </c>
      <c r="X112" s="6" t="s">
        <v>146</v>
      </c>
      <c r="Y112" s="6" t="s">
        <v>1239</v>
      </c>
      <c r="Z112" s="6" t="s">
        <v>66</v>
      </c>
      <c r="AA112" s="6" t="s">
        <v>272</v>
      </c>
      <c r="AB112" s="6" t="s">
        <v>94</v>
      </c>
      <c r="AC112" s="6" t="s">
        <v>94</v>
      </c>
      <c r="AD112" s="6" t="s">
        <v>65</v>
      </c>
      <c r="AE112" s="6" t="s">
        <v>1303</v>
      </c>
      <c r="AF112" s="6" t="s">
        <v>1995</v>
      </c>
      <c r="AG112" s="6" t="s">
        <v>1996</v>
      </c>
      <c r="AH112" s="6" t="s">
        <v>1997</v>
      </c>
      <c r="AI112" s="6" t="s">
        <v>1998</v>
      </c>
      <c r="AJ112" s="6" t="s">
        <v>802</v>
      </c>
      <c r="AK112" s="6" t="s">
        <v>100</v>
      </c>
    </row>
    <row r="113" spans="1:37" ht="15.75" customHeight="1">
      <c r="A113" s="6" t="s">
        <v>1999</v>
      </c>
      <c r="B113" s="6" t="s">
        <v>38</v>
      </c>
      <c r="C113" s="6" t="s">
        <v>2000</v>
      </c>
      <c r="D113" s="6" t="s">
        <v>280</v>
      </c>
      <c r="E113" s="6" t="s">
        <v>76</v>
      </c>
      <c r="F113" s="6" t="s">
        <v>164</v>
      </c>
      <c r="G113" s="6" t="s">
        <v>281</v>
      </c>
      <c r="H113" s="6" t="s">
        <v>2001</v>
      </c>
      <c r="I113" s="6" t="s">
        <v>886</v>
      </c>
      <c r="J113" s="6" t="s">
        <v>398</v>
      </c>
      <c r="K113" s="6" t="s">
        <v>110</v>
      </c>
      <c r="L113" s="6" t="s">
        <v>2002</v>
      </c>
      <c r="M113" s="6" t="s">
        <v>140</v>
      </c>
      <c r="N113" s="6" t="s">
        <v>50</v>
      </c>
      <c r="O113" s="6" t="s">
        <v>2003</v>
      </c>
      <c r="P113" s="6" t="s">
        <v>2004</v>
      </c>
      <c r="Q113" s="6" t="s">
        <v>1965</v>
      </c>
      <c r="R113" s="6" t="s">
        <v>181</v>
      </c>
      <c r="S113" s="6" t="s">
        <v>2005</v>
      </c>
      <c r="T113" s="6" t="s">
        <v>1104</v>
      </c>
      <c r="U113" s="6" t="s">
        <v>1848</v>
      </c>
      <c r="V113" s="6" t="s">
        <v>2006</v>
      </c>
      <c r="W113" s="6" t="s">
        <v>1531</v>
      </c>
      <c r="X113" s="6" t="s">
        <v>66</v>
      </c>
      <c r="Y113" s="6" t="s">
        <v>781</v>
      </c>
      <c r="Z113" s="6" t="s">
        <v>2007</v>
      </c>
      <c r="AA113" s="6" t="s">
        <v>273</v>
      </c>
      <c r="AB113" s="6" t="s">
        <v>94</v>
      </c>
      <c r="AC113" s="6" t="s">
        <v>64</v>
      </c>
      <c r="AD113" s="6" t="s">
        <v>65</v>
      </c>
      <c r="AE113" s="6" t="s">
        <v>2008</v>
      </c>
      <c r="AF113" s="6" t="s">
        <v>68</v>
      </c>
      <c r="AG113" s="6" t="s">
        <v>2009</v>
      </c>
      <c r="AH113" s="6" t="s">
        <v>2010</v>
      </c>
      <c r="AI113" s="6" t="s">
        <v>2011</v>
      </c>
      <c r="AJ113" s="6" t="s">
        <v>277</v>
      </c>
      <c r="AK113" s="6" t="s">
        <v>100</v>
      </c>
    </row>
    <row r="114" spans="1:37" ht="15.75" customHeight="1">
      <c r="A114" s="6" t="s">
        <v>2012</v>
      </c>
      <c r="B114" s="6" t="s">
        <v>38</v>
      </c>
      <c r="C114" s="6" t="s">
        <v>2013</v>
      </c>
      <c r="D114" s="6" t="s">
        <v>2014</v>
      </c>
      <c r="E114" s="6" t="s">
        <v>41</v>
      </c>
      <c r="F114" s="6" t="s">
        <v>539</v>
      </c>
      <c r="G114" s="6" t="s">
        <v>2015</v>
      </c>
      <c r="H114" s="6" t="s">
        <v>2016</v>
      </c>
      <c r="I114" s="6" t="s">
        <v>283</v>
      </c>
      <c r="J114" s="6" t="s">
        <v>284</v>
      </c>
      <c r="K114" s="6" t="s">
        <v>628</v>
      </c>
      <c r="L114" s="6" t="s">
        <v>2017</v>
      </c>
      <c r="M114" s="6" t="s">
        <v>140</v>
      </c>
      <c r="N114" s="6" t="s">
        <v>335</v>
      </c>
      <c r="O114" s="6" t="s">
        <v>2018</v>
      </c>
      <c r="P114" s="6" t="s">
        <v>2019</v>
      </c>
      <c r="Q114" s="6" t="s">
        <v>2020</v>
      </c>
      <c r="R114" s="6" t="s">
        <v>1595</v>
      </c>
      <c r="S114" s="6" t="s">
        <v>2021</v>
      </c>
      <c r="T114" s="6" t="s">
        <v>2022</v>
      </c>
      <c r="U114" s="6" t="s">
        <v>53</v>
      </c>
      <c r="V114" s="6" t="s">
        <v>2023</v>
      </c>
      <c r="W114" s="6" t="s">
        <v>2024</v>
      </c>
      <c r="X114" s="6" t="s">
        <v>1088</v>
      </c>
      <c r="Y114" s="6" t="s">
        <v>338</v>
      </c>
      <c r="Z114" s="6" t="s">
        <v>66</v>
      </c>
      <c r="AA114" s="6" t="s">
        <v>702</v>
      </c>
      <c r="AB114" s="6" t="s">
        <v>94</v>
      </c>
      <c r="AC114" s="6" t="s">
        <v>94</v>
      </c>
      <c r="AD114" s="6" t="s">
        <v>65</v>
      </c>
      <c r="AE114" s="6" t="s">
        <v>1594</v>
      </c>
      <c r="AF114" s="6" t="s">
        <v>2025</v>
      </c>
      <c r="AG114" s="6" t="s">
        <v>2026</v>
      </c>
      <c r="AH114" s="6" t="s">
        <v>2027</v>
      </c>
      <c r="AI114" s="6" t="s">
        <v>2028</v>
      </c>
      <c r="AJ114" s="6" t="s">
        <v>71</v>
      </c>
      <c r="AK114" s="6" t="s">
        <v>1040</v>
      </c>
    </row>
    <row r="115" spans="1:37" ht="15.75" customHeight="1">
      <c r="A115" s="6" t="s">
        <v>2029</v>
      </c>
      <c r="B115" s="6" t="s">
        <v>38</v>
      </c>
      <c r="C115" s="6" t="s">
        <v>1168</v>
      </c>
      <c r="D115" s="6" t="s">
        <v>560</v>
      </c>
      <c r="E115" s="6" t="s">
        <v>76</v>
      </c>
      <c r="F115" s="6" t="s">
        <v>539</v>
      </c>
      <c r="G115" s="6" t="s">
        <v>561</v>
      </c>
      <c r="H115" s="6" t="s">
        <v>1169</v>
      </c>
      <c r="I115" s="6" t="s">
        <v>1170</v>
      </c>
      <c r="J115" s="6" t="s">
        <v>564</v>
      </c>
      <c r="K115" s="6" t="s">
        <v>110</v>
      </c>
      <c r="L115" s="6" t="s">
        <v>1100</v>
      </c>
      <c r="M115" s="6" t="s">
        <v>261</v>
      </c>
      <c r="N115" s="6" t="s">
        <v>141</v>
      </c>
      <c r="O115" s="6" t="s">
        <v>1171</v>
      </c>
      <c r="P115" s="6" t="s">
        <v>1172</v>
      </c>
      <c r="Q115" s="6" t="s">
        <v>1173</v>
      </c>
      <c r="R115" s="6" t="s">
        <v>1174</v>
      </c>
      <c r="S115" s="6" t="s">
        <v>1175</v>
      </c>
      <c r="T115" s="6" t="s">
        <v>1176</v>
      </c>
      <c r="U115" s="6" t="s">
        <v>942</v>
      </c>
      <c r="V115" s="6" t="s">
        <v>1177</v>
      </c>
      <c r="W115" s="6" t="s">
        <v>1178</v>
      </c>
      <c r="X115" s="6" t="s">
        <v>66</v>
      </c>
      <c r="Y115" s="6" t="s">
        <v>1179</v>
      </c>
      <c r="Z115" s="6" t="s">
        <v>1180</v>
      </c>
      <c r="AA115" s="6" t="s">
        <v>1015</v>
      </c>
      <c r="AB115" s="6" t="s">
        <v>94</v>
      </c>
      <c r="AC115" s="6" t="s">
        <v>64</v>
      </c>
      <c r="AD115" s="6" t="s">
        <v>65</v>
      </c>
      <c r="AE115" s="6" t="s">
        <v>794</v>
      </c>
      <c r="AF115" s="6" t="s">
        <v>68</v>
      </c>
      <c r="AG115" s="6" t="s">
        <v>1181</v>
      </c>
      <c r="AH115" s="6" t="s">
        <v>1182</v>
      </c>
      <c r="AI115" s="6" t="s">
        <v>1183</v>
      </c>
      <c r="AJ115" s="6" t="s">
        <v>301</v>
      </c>
      <c r="AK115" s="6" t="s">
        <v>100</v>
      </c>
    </row>
    <row r="116" spans="1:37" ht="15.75" customHeight="1">
      <c r="A116" s="6" t="s">
        <v>2030</v>
      </c>
      <c r="B116" s="6" t="s">
        <v>38</v>
      </c>
      <c r="C116" s="6" t="s">
        <v>2031</v>
      </c>
      <c r="D116" s="6" t="s">
        <v>103</v>
      </c>
      <c r="E116" s="6" t="s">
        <v>104</v>
      </c>
      <c r="F116" s="6" t="s">
        <v>105</v>
      </c>
      <c r="G116" s="6" t="s">
        <v>106</v>
      </c>
      <c r="H116" s="6" t="s">
        <v>2032</v>
      </c>
      <c r="I116" s="6" t="s">
        <v>378</v>
      </c>
      <c r="J116" s="6" t="s">
        <v>194</v>
      </c>
      <c r="K116" s="6" t="s">
        <v>110</v>
      </c>
      <c r="L116" s="6" t="s">
        <v>2033</v>
      </c>
      <c r="M116" s="6" t="s">
        <v>417</v>
      </c>
      <c r="N116" s="6" t="s">
        <v>262</v>
      </c>
      <c r="O116" s="6" t="s">
        <v>2034</v>
      </c>
      <c r="P116" s="6" t="s">
        <v>2035</v>
      </c>
      <c r="Q116" s="6" t="s">
        <v>2036</v>
      </c>
      <c r="R116" s="6" t="s">
        <v>152</v>
      </c>
      <c r="S116" s="6" t="s">
        <v>1224</v>
      </c>
      <c r="T116" s="6" t="s">
        <v>1466</v>
      </c>
      <c r="U116" s="6" t="s">
        <v>2037</v>
      </c>
      <c r="V116" s="6" t="s">
        <v>2038</v>
      </c>
      <c r="W116" s="6" t="s">
        <v>1252</v>
      </c>
      <c r="X116" s="6" t="s">
        <v>1329</v>
      </c>
      <c r="Y116" s="6" t="s">
        <v>62</v>
      </c>
      <c r="Z116" s="6" t="s">
        <v>514</v>
      </c>
      <c r="AA116" s="6" t="s">
        <v>63</v>
      </c>
      <c r="AB116" s="6" t="s">
        <v>94</v>
      </c>
      <c r="AC116" s="6" t="s">
        <v>64</v>
      </c>
      <c r="AD116" s="6" t="s">
        <v>65</v>
      </c>
      <c r="AE116" s="6" t="s">
        <v>1532</v>
      </c>
      <c r="AF116" s="6" t="s">
        <v>2039</v>
      </c>
      <c r="AG116" s="6" t="s">
        <v>2040</v>
      </c>
      <c r="AH116" s="6" t="s">
        <v>2041</v>
      </c>
      <c r="AI116" s="6" t="s">
        <v>2042</v>
      </c>
      <c r="AJ116" s="6" t="s">
        <v>277</v>
      </c>
      <c r="AK116" s="6" t="s">
        <v>100</v>
      </c>
    </row>
    <row r="117" spans="1:37" ht="15.75" customHeight="1">
      <c r="A117" s="6" t="s">
        <v>2043</v>
      </c>
      <c r="B117" s="6" t="s">
        <v>38</v>
      </c>
      <c r="C117" s="6" t="s">
        <v>2044</v>
      </c>
      <c r="D117" s="6" t="s">
        <v>883</v>
      </c>
      <c r="E117" s="6" t="s">
        <v>41</v>
      </c>
      <c r="F117" s="6" t="s">
        <v>105</v>
      </c>
      <c r="G117" s="6" t="s">
        <v>884</v>
      </c>
      <c r="H117" s="6" t="s">
        <v>2045</v>
      </c>
      <c r="I117" s="6" t="s">
        <v>1170</v>
      </c>
      <c r="J117" s="6" t="s">
        <v>564</v>
      </c>
      <c r="K117" s="6" t="s">
        <v>285</v>
      </c>
      <c r="L117" s="6" t="s">
        <v>2046</v>
      </c>
      <c r="M117" s="6" t="s">
        <v>140</v>
      </c>
      <c r="N117" s="6" t="s">
        <v>262</v>
      </c>
      <c r="O117" s="6" t="s">
        <v>2047</v>
      </c>
      <c r="P117" s="6" t="s">
        <v>2048</v>
      </c>
      <c r="Q117" s="6" t="s">
        <v>2049</v>
      </c>
      <c r="R117" s="6" t="s">
        <v>152</v>
      </c>
      <c r="S117" s="6" t="s">
        <v>614</v>
      </c>
      <c r="T117" s="6" t="s">
        <v>2049</v>
      </c>
      <c r="U117" s="6" t="s">
        <v>576</v>
      </c>
      <c r="V117" s="6" t="s">
        <v>1206</v>
      </c>
      <c r="W117" s="6" t="s">
        <v>1088</v>
      </c>
      <c r="X117" s="6" t="s">
        <v>1687</v>
      </c>
      <c r="Y117" s="6" t="s">
        <v>718</v>
      </c>
      <c r="Z117" s="6" t="s">
        <v>271</v>
      </c>
      <c r="AA117" s="6" t="s">
        <v>63</v>
      </c>
      <c r="AB117" s="6" t="s">
        <v>94</v>
      </c>
      <c r="AC117" s="6" t="s">
        <v>64</v>
      </c>
      <c r="AD117" s="6" t="s">
        <v>229</v>
      </c>
      <c r="AE117" s="6" t="s">
        <v>66</v>
      </c>
      <c r="AF117" s="6" t="s">
        <v>2050</v>
      </c>
      <c r="AG117" s="6" t="s">
        <v>68</v>
      </c>
      <c r="AH117" s="6" t="s">
        <v>2051</v>
      </c>
      <c r="AI117" s="6" t="s">
        <v>2052</v>
      </c>
      <c r="AJ117" s="6" t="s">
        <v>159</v>
      </c>
      <c r="AK117" s="6" t="s">
        <v>100</v>
      </c>
    </row>
    <row r="118" spans="1:37" ht="15.75" customHeight="1">
      <c r="A118" s="6" t="s">
        <v>2053</v>
      </c>
      <c r="B118" s="6" t="s">
        <v>38</v>
      </c>
      <c r="C118" s="6" t="s">
        <v>2054</v>
      </c>
      <c r="D118" s="6" t="s">
        <v>1403</v>
      </c>
      <c r="E118" s="6" t="s">
        <v>163</v>
      </c>
      <c r="F118" s="6" t="s">
        <v>133</v>
      </c>
      <c r="G118" s="6" t="s">
        <v>1404</v>
      </c>
      <c r="H118" s="6" t="s">
        <v>2055</v>
      </c>
      <c r="I118" s="6" t="s">
        <v>283</v>
      </c>
      <c r="J118" s="6" t="s">
        <v>284</v>
      </c>
      <c r="K118" s="6" t="s">
        <v>628</v>
      </c>
      <c r="L118" s="6" t="s">
        <v>2056</v>
      </c>
      <c r="M118" s="6" t="s">
        <v>261</v>
      </c>
      <c r="N118" s="6" t="s">
        <v>310</v>
      </c>
      <c r="O118" s="6" t="s">
        <v>2057</v>
      </c>
      <c r="P118" s="6" t="s">
        <v>2058</v>
      </c>
      <c r="Q118" s="6" t="s">
        <v>2059</v>
      </c>
      <c r="R118" s="6" t="s">
        <v>1673</v>
      </c>
      <c r="S118" s="6" t="s">
        <v>2060</v>
      </c>
      <c r="T118" s="6" t="s">
        <v>2061</v>
      </c>
      <c r="U118" s="6" t="s">
        <v>2062</v>
      </c>
      <c r="V118" s="6" t="s">
        <v>2063</v>
      </c>
      <c r="W118" s="6" t="s">
        <v>86</v>
      </c>
      <c r="X118" s="6" t="s">
        <v>1731</v>
      </c>
      <c r="Y118" s="6" t="s">
        <v>1886</v>
      </c>
      <c r="Z118" s="6" t="s">
        <v>1569</v>
      </c>
      <c r="AA118" s="6" t="s">
        <v>530</v>
      </c>
      <c r="AB118" s="6" t="s">
        <v>94</v>
      </c>
      <c r="AC118" s="6" t="s">
        <v>64</v>
      </c>
      <c r="AD118" s="6" t="s">
        <v>65</v>
      </c>
      <c r="AE118" s="6" t="s">
        <v>266</v>
      </c>
      <c r="AF118" s="6" t="s">
        <v>2064</v>
      </c>
      <c r="AG118" s="6" t="s">
        <v>2065</v>
      </c>
      <c r="AH118" s="6" t="s">
        <v>2066</v>
      </c>
      <c r="AI118" s="6" t="s">
        <v>2067</v>
      </c>
      <c r="AJ118" s="6" t="s">
        <v>99</v>
      </c>
      <c r="AK118" s="6" t="s">
        <v>100</v>
      </c>
    </row>
    <row r="119" spans="1:37" ht="15.75" customHeight="1">
      <c r="A119" s="6" t="s">
        <v>2068</v>
      </c>
      <c r="B119" s="6" t="s">
        <v>38</v>
      </c>
      <c r="C119" s="6" t="s">
        <v>2069</v>
      </c>
      <c r="D119" s="6" t="s">
        <v>132</v>
      </c>
      <c r="E119" s="6" t="s">
        <v>41</v>
      </c>
      <c r="F119" s="6" t="s">
        <v>133</v>
      </c>
      <c r="G119" s="6" t="s">
        <v>134</v>
      </c>
      <c r="H119" s="6" t="s">
        <v>2070</v>
      </c>
      <c r="I119" s="6" t="s">
        <v>358</v>
      </c>
      <c r="J119" s="6" t="s">
        <v>137</v>
      </c>
      <c r="K119" s="6" t="s">
        <v>138</v>
      </c>
      <c r="L119" s="6" t="s">
        <v>2071</v>
      </c>
      <c r="M119" s="6" t="s">
        <v>465</v>
      </c>
      <c r="N119" s="6" t="s">
        <v>196</v>
      </c>
      <c r="O119" s="6" t="s">
        <v>2072</v>
      </c>
      <c r="P119" s="6" t="s">
        <v>2073</v>
      </c>
      <c r="Q119" s="6" t="s">
        <v>2074</v>
      </c>
      <c r="R119" s="6" t="s">
        <v>85</v>
      </c>
      <c r="S119" s="6" t="s">
        <v>2075</v>
      </c>
      <c r="T119" s="6" t="s">
        <v>2074</v>
      </c>
      <c r="U119" s="6" t="s">
        <v>778</v>
      </c>
      <c r="V119" s="6" t="s">
        <v>2076</v>
      </c>
      <c r="W119" s="6" t="s">
        <v>2077</v>
      </c>
      <c r="X119" s="6" t="s">
        <v>118</v>
      </c>
      <c r="Y119" s="6" t="s">
        <v>2078</v>
      </c>
      <c r="Z119" s="6" t="s">
        <v>2079</v>
      </c>
      <c r="AA119" s="6" t="s">
        <v>1853</v>
      </c>
      <c r="AB119" s="6" t="s">
        <v>94</v>
      </c>
      <c r="AC119" s="6" t="s">
        <v>64</v>
      </c>
      <c r="AD119" s="6" t="s">
        <v>229</v>
      </c>
      <c r="AE119" s="6" t="s">
        <v>66</v>
      </c>
      <c r="AF119" s="6" t="s">
        <v>2080</v>
      </c>
      <c r="AG119" s="6" t="s">
        <v>68</v>
      </c>
      <c r="AH119" s="6" t="s">
        <v>2081</v>
      </c>
      <c r="AI119" s="6" t="s">
        <v>2082</v>
      </c>
      <c r="AJ119" s="6" t="s">
        <v>301</v>
      </c>
      <c r="AK119" s="6" t="s">
        <v>100</v>
      </c>
    </row>
    <row r="120" spans="1:37" ht="15.75" customHeight="1">
      <c r="A120" s="6" t="s">
        <v>2083</v>
      </c>
      <c r="B120" s="6" t="s">
        <v>38</v>
      </c>
      <c r="C120" s="6" t="s">
        <v>2084</v>
      </c>
      <c r="D120" s="6" t="s">
        <v>280</v>
      </c>
      <c r="E120" s="6" t="s">
        <v>163</v>
      </c>
      <c r="F120" s="6" t="s">
        <v>164</v>
      </c>
      <c r="G120" s="6" t="s">
        <v>281</v>
      </c>
      <c r="H120" s="6" t="s">
        <v>2085</v>
      </c>
      <c r="I120" s="6" t="s">
        <v>1083</v>
      </c>
      <c r="J120" s="6" t="s">
        <v>46</v>
      </c>
      <c r="L120" s="6" t="s">
        <v>2086</v>
      </c>
      <c r="M120" s="6" t="s">
        <v>261</v>
      </c>
      <c r="N120" s="6" t="s">
        <v>196</v>
      </c>
      <c r="O120" s="6" t="s">
        <v>2087</v>
      </c>
      <c r="P120" s="6" t="s">
        <v>2088</v>
      </c>
      <c r="Q120" s="6" t="s">
        <v>2089</v>
      </c>
      <c r="R120" s="6" t="s">
        <v>683</v>
      </c>
      <c r="S120" s="6" t="s">
        <v>2090</v>
      </c>
      <c r="T120" s="6" t="s">
        <v>2089</v>
      </c>
      <c r="U120" s="6" t="s">
        <v>508</v>
      </c>
      <c r="V120" s="6" t="s">
        <v>2091</v>
      </c>
      <c r="W120" s="6" t="s">
        <v>2092</v>
      </c>
      <c r="X120" s="6" t="s">
        <v>66</v>
      </c>
      <c r="Y120" s="6" t="s">
        <v>1219</v>
      </c>
      <c r="Z120" s="6" t="s">
        <v>938</v>
      </c>
      <c r="AA120" s="6" t="s">
        <v>347</v>
      </c>
      <c r="AB120" s="6" t="s">
        <v>94</v>
      </c>
      <c r="AC120" s="6" t="s">
        <v>64</v>
      </c>
      <c r="AD120" s="6" t="s">
        <v>229</v>
      </c>
      <c r="AE120" s="6" t="s">
        <v>66</v>
      </c>
      <c r="AF120" s="6" t="s">
        <v>2093</v>
      </c>
      <c r="AG120" s="6" t="s">
        <v>68</v>
      </c>
      <c r="AH120" s="6" t="s">
        <v>2094</v>
      </c>
      <c r="AI120" s="6" t="s">
        <v>2095</v>
      </c>
      <c r="AJ120" s="6" t="s">
        <v>277</v>
      </c>
      <c r="AK120" s="6" t="s">
        <v>100</v>
      </c>
    </row>
    <row r="121" spans="1:37" ht="15.75" customHeight="1">
      <c r="A121" s="6" t="s">
        <v>2096</v>
      </c>
      <c r="B121" s="6" t="s">
        <v>38</v>
      </c>
      <c r="C121" s="6" t="s">
        <v>2097</v>
      </c>
      <c r="D121" s="6" t="s">
        <v>1539</v>
      </c>
      <c r="E121" s="6" t="s">
        <v>163</v>
      </c>
      <c r="F121" s="6" t="s">
        <v>235</v>
      </c>
      <c r="G121" s="6" t="s">
        <v>1540</v>
      </c>
      <c r="H121" s="6" t="s">
        <v>2098</v>
      </c>
      <c r="I121" s="6" t="s">
        <v>1791</v>
      </c>
      <c r="J121" s="6" t="s">
        <v>168</v>
      </c>
      <c r="K121" s="6" t="s">
        <v>285</v>
      </c>
      <c r="L121" s="6" t="s">
        <v>2099</v>
      </c>
      <c r="M121" s="6" t="s">
        <v>261</v>
      </c>
      <c r="N121" s="6" t="s">
        <v>170</v>
      </c>
      <c r="O121" s="6" t="s">
        <v>2100</v>
      </c>
      <c r="P121" s="6" t="s">
        <v>2101</v>
      </c>
      <c r="Q121" s="6" t="s">
        <v>778</v>
      </c>
      <c r="R121" s="6" t="s">
        <v>1621</v>
      </c>
      <c r="S121" s="6" t="s">
        <v>2102</v>
      </c>
      <c r="T121" s="6" t="s">
        <v>778</v>
      </c>
      <c r="U121" s="6" t="s">
        <v>2103</v>
      </c>
      <c r="V121" s="6" t="s">
        <v>2104</v>
      </c>
      <c r="W121" s="6" t="s">
        <v>1450</v>
      </c>
      <c r="X121" s="6" t="s">
        <v>66</v>
      </c>
      <c r="Y121" s="6" t="s">
        <v>637</v>
      </c>
      <c r="Z121" s="6" t="s">
        <v>494</v>
      </c>
      <c r="AA121" s="6" t="s">
        <v>123</v>
      </c>
      <c r="AB121" s="6" t="s">
        <v>94</v>
      </c>
      <c r="AC121" s="6" t="s">
        <v>64</v>
      </c>
      <c r="AD121" s="6" t="s">
        <v>229</v>
      </c>
      <c r="AE121" s="6" t="s">
        <v>66</v>
      </c>
      <c r="AF121" s="6" t="s">
        <v>68</v>
      </c>
      <c r="AG121" s="6" t="s">
        <v>68</v>
      </c>
      <c r="AH121" s="6" t="s">
        <v>2105</v>
      </c>
      <c r="AI121" s="6" t="s">
        <v>2106</v>
      </c>
      <c r="AJ121" s="6" t="s">
        <v>159</v>
      </c>
      <c r="AK121" s="6" t="s">
        <v>100</v>
      </c>
    </row>
    <row r="122" spans="1:37" ht="15.75" customHeight="1">
      <c r="A122" s="6" t="s">
        <v>2107</v>
      </c>
      <c r="B122" s="6" t="s">
        <v>38</v>
      </c>
      <c r="C122" s="6" t="s">
        <v>1116</v>
      </c>
      <c r="D122" s="6" t="s">
        <v>1403</v>
      </c>
      <c r="E122" s="6" t="s">
        <v>76</v>
      </c>
      <c r="F122" s="6" t="s">
        <v>133</v>
      </c>
      <c r="G122" s="6" t="s">
        <v>1404</v>
      </c>
      <c r="H122" s="6" t="s">
        <v>2108</v>
      </c>
      <c r="I122" s="6" t="s">
        <v>2109</v>
      </c>
      <c r="J122" s="6" t="s">
        <v>398</v>
      </c>
      <c r="K122" s="6" t="s">
        <v>285</v>
      </c>
      <c r="L122" s="6" t="s">
        <v>966</v>
      </c>
      <c r="M122" s="6" t="s">
        <v>49</v>
      </c>
      <c r="N122" s="6" t="s">
        <v>262</v>
      </c>
      <c r="O122" s="6" t="s">
        <v>2110</v>
      </c>
      <c r="P122" s="6" t="s">
        <v>2111</v>
      </c>
      <c r="Q122" s="6" t="s">
        <v>1911</v>
      </c>
      <c r="R122" s="6" t="s">
        <v>2112</v>
      </c>
      <c r="S122" s="6" t="s">
        <v>1159</v>
      </c>
      <c r="T122" s="6" t="s">
        <v>2113</v>
      </c>
      <c r="U122" s="6" t="s">
        <v>1607</v>
      </c>
      <c r="V122" s="6" t="s">
        <v>2114</v>
      </c>
      <c r="W122" s="6" t="s">
        <v>116</v>
      </c>
      <c r="X122" s="6" t="s">
        <v>66</v>
      </c>
      <c r="Y122" s="6" t="s">
        <v>445</v>
      </c>
      <c r="Z122" s="6" t="s">
        <v>908</v>
      </c>
      <c r="AA122" s="6" t="s">
        <v>743</v>
      </c>
      <c r="AB122" s="6" t="s">
        <v>94</v>
      </c>
      <c r="AC122" s="6" t="s">
        <v>64</v>
      </c>
      <c r="AD122" s="6" t="s">
        <v>65</v>
      </c>
      <c r="AE122" s="6" t="s">
        <v>1315</v>
      </c>
      <c r="AF122" s="6" t="s">
        <v>68</v>
      </c>
      <c r="AG122" s="6" t="s">
        <v>2115</v>
      </c>
      <c r="AH122" s="6" t="s">
        <v>2116</v>
      </c>
      <c r="AI122" s="6" t="s">
        <v>2117</v>
      </c>
      <c r="AJ122" s="6" t="s">
        <v>71</v>
      </c>
      <c r="AK122" s="6" t="s">
        <v>100</v>
      </c>
    </row>
    <row r="123" spans="1:37" ht="15.75" customHeight="1">
      <c r="A123" s="6" t="s">
        <v>2118</v>
      </c>
      <c r="B123" s="6" t="s">
        <v>38</v>
      </c>
      <c r="C123" s="6" t="s">
        <v>2119</v>
      </c>
      <c r="D123" s="6" t="s">
        <v>985</v>
      </c>
      <c r="E123" s="6" t="s">
        <v>41</v>
      </c>
      <c r="F123" s="6" t="s">
        <v>190</v>
      </c>
      <c r="G123" s="6" t="s">
        <v>986</v>
      </c>
      <c r="H123" s="6" t="s">
        <v>2120</v>
      </c>
      <c r="I123" s="6" t="s">
        <v>167</v>
      </c>
      <c r="J123" s="6" t="s">
        <v>168</v>
      </c>
      <c r="K123" s="6" t="s">
        <v>628</v>
      </c>
      <c r="L123" s="6" t="s">
        <v>2121</v>
      </c>
      <c r="M123" s="6" t="s">
        <v>465</v>
      </c>
      <c r="N123" s="6" t="s">
        <v>170</v>
      </c>
      <c r="O123" s="6" t="s">
        <v>2122</v>
      </c>
      <c r="P123" s="6" t="s">
        <v>2123</v>
      </c>
      <c r="Q123" s="6" t="s">
        <v>344</v>
      </c>
      <c r="R123" s="6" t="s">
        <v>2124</v>
      </c>
      <c r="S123" s="6" t="s">
        <v>388</v>
      </c>
      <c r="T123" s="6" t="s">
        <v>2125</v>
      </c>
      <c r="U123" s="6" t="s">
        <v>1595</v>
      </c>
      <c r="V123" s="6" t="s">
        <v>2126</v>
      </c>
      <c r="W123" s="6" t="s">
        <v>2127</v>
      </c>
      <c r="X123" s="6" t="s">
        <v>314</v>
      </c>
      <c r="Y123" s="6" t="s">
        <v>291</v>
      </c>
      <c r="Z123" s="6" t="s">
        <v>2128</v>
      </c>
      <c r="AA123" s="6" t="s">
        <v>207</v>
      </c>
      <c r="AB123" s="6" t="s">
        <v>94</v>
      </c>
      <c r="AC123" s="6" t="s">
        <v>64</v>
      </c>
      <c r="AD123" s="6" t="s">
        <v>65</v>
      </c>
      <c r="AE123" s="6" t="s">
        <v>144</v>
      </c>
      <c r="AF123" s="6" t="s">
        <v>2129</v>
      </c>
      <c r="AG123" s="6" t="s">
        <v>2130</v>
      </c>
      <c r="AH123" s="6" t="s">
        <v>2131</v>
      </c>
      <c r="AI123" s="6" t="s">
        <v>2132</v>
      </c>
      <c r="AJ123" s="6" t="s">
        <v>129</v>
      </c>
      <c r="AK123" s="6" t="s">
        <v>100</v>
      </c>
    </row>
    <row r="124" spans="1:37" ht="15.75" customHeight="1">
      <c r="A124" s="6" t="s">
        <v>2133</v>
      </c>
      <c r="B124" s="6" t="s">
        <v>38</v>
      </c>
      <c r="D124" s="6" t="s">
        <v>901</v>
      </c>
      <c r="E124" s="6" t="s">
        <v>76</v>
      </c>
      <c r="F124" s="6" t="s">
        <v>133</v>
      </c>
      <c r="G124" s="6" t="s">
        <v>902</v>
      </c>
      <c r="H124" s="6" t="s">
        <v>2134</v>
      </c>
      <c r="I124" s="6" t="s">
        <v>752</v>
      </c>
      <c r="J124" s="6" t="s">
        <v>46</v>
      </c>
      <c r="K124" s="6" t="s">
        <v>80</v>
      </c>
      <c r="L124" s="6" t="s">
        <v>2135</v>
      </c>
      <c r="M124" s="6" t="s">
        <v>49</v>
      </c>
      <c r="N124" s="6" t="s">
        <v>170</v>
      </c>
      <c r="O124" s="6" t="s">
        <v>2136</v>
      </c>
      <c r="P124" s="6" t="s">
        <v>2137</v>
      </c>
      <c r="Q124" s="6" t="s">
        <v>978</v>
      </c>
      <c r="R124" s="6" t="s">
        <v>993</v>
      </c>
      <c r="S124" s="6" t="s">
        <v>2138</v>
      </c>
      <c r="T124" s="6" t="s">
        <v>978</v>
      </c>
      <c r="U124" s="6" t="s">
        <v>1315</v>
      </c>
      <c r="V124" s="6" t="s">
        <v>2139</v>
      </c>
      <c r="W124" s="6" t="s">
        <v>2140</v>
      </c>
      <c r="X124" s="6" t="s">
        <v>2141</v>
      </c>
      <c r="Y124" s="6" t="s">
        <v>1482</v>
      </c>
      <c r="Z124" s="6" t="s">
        <v>2142</v>
      </c>
      <c r="AA124" s="6" t="s">
        <v>1687</v>
      </c>
      <c r="AB124" s="6" t="s">
        <v>64</v>
      </c>
      <c r="AC124" s="6" t="s">
        <v>64</v>
      </c>
      <c r="AD124" s="6" t="s">
        <v>208</v>
      </c>
      <c r="AE124" s="6" t="s">
        <v>66</v>
      </c>
      <c r="AF124" s="6" t="s">
        <v>2143</v>
      </c>
      <c r="AG124" s="6" t="s">
        <v>68</v>
      </c>
      <c r="AH124" s="6" t="s">
        <v>2144</v>
      </c>
      <c r="AI124" s="6" t="s">
        <v>2145</v>
      </c>
      <c r="AJ124" s="6" t="s">
        <v>129</v>
      </c>
      <c r="AK124" s="6" t="s">
        <v>212</v>
      </c>
    </row>
    <row r="125" spans="1:37" ht="15.75" customHeight="1">
      <c r="A125" s="6" t="s">
        <v>2146</v>
      </c>
      <c r="B125" s="6" t="s">
        <v>38</v>
      </c>
      <c r="C125" s="6" t="s">
        <v>2147</v>
      </c>
      <c r="D125" s="6" t="s">
        <v>901</v>
      </c>
      <c r="E125" s="6" t="s">
        <v>41</v>
      </c>
      <c r="F125" s="6" t="s">
        <v>133</v>
      </c>
      <c r="G125" s="6" t="s">
        <v>902</v>
      </c>
      <c r="H125" s="6" t="s">
        <v>2148</v>
      </c>
      <c r="I125" s="6" t="s">
        <v>826</v>
      </c>
      <c r="J125" s="6" t="s">
        <v>109</v>
      </c>
      <c r="K125" s="6" t="s">
        <v>47</v>
      </c>
      <c r="L125" s="6" t="s">
        <v>2149</v>
      </c>
      <c r="M125" s="6" t="s">
        <v>465</v>
      </c>
      <c r="N125" s="6" t="s">
        <v>170</v>
      </c>
      <c r="O125" s="6" t="s">
        <v>2150</v>
      </c>
      <c r="P125" s="6" t="s">
        <v>2151</v>
      </c>
      <c r="Q125" s="6" t="s">
        <v>2152</v>
      </c>
      <c r="R125" s="6" t="s">
        <v>2153</v>
      </c>
      <c r="S125" s="6" t="s">
        <v>1465</v>
      </c>
      <c r="T125" s="6" t="s">
        <v>2154</v>
      </c>
      <c r="U125" s="6" t="s">
        <v>2155</v>
      </c>
      <c r="V125" s="6" t="s">
        <v>2156</v>
      </c>
      <c r="W125" s="6" t="s">
        <v>2157</v>
      </c>
      <c r="X125" s="6" t="s">
        <v>2158</v>
      </c>
      <c r="Y125" s="6" t="s">
        <v>999</v>
      </c>
      <c r="Z125" s="6" t="s">
        <v>955</v>
      </c>
      <c r="AA125" s="6" t="s">
        <v>702</v>
      </c>
      <c r="AB125" s="6" t="s">
        <v>94</v>
      </c>
      <c r="AC125" s="6" t="s">
        <v>64</v>
      </c>
      <c r="AD125" s="6" t="s">
        <v>65</v>
      </c>
      <c r="AE125" s="6" t="s">
        <v>1962</v>
      </c>
      <c r="AF125" s="6" t="s">
        <v>2159</v>
      </c>
      <c r="AG125" s="6" t="s">
        <v>2160</v>
      </c>
      <c r="AH125" s="6" t="s">
        <v>2161</v>
      </c>
      <c r="AI125" s="6" t="s">
        <v>2162</v>
      </c>
      <c r="AJ125" s="6" t="s">
        <v>277</v>
      </c>
      <c r="AK125" s="6" t="s">
        <v>100</v>
      </c>
    </row>
    <row r="126" spans="1:37" ht="15.75" customHeight="1">
      <c r="A126" s="6" t="s">
        <v>2163</v>
      </c>
      <c r="B126" s="6" t="s">
        <v>38</v>
      </c>
      <c r="C126" s="6" t="s">
        <v>2164</v>
      </c>
      <c r="D126" s="6" t="s">
        <v>502</v>
      </c>
      <c r="E126" s="6" t="s">
        <v>41</v>
      </c>
      <c r="F126" s="6" t="s">
        <v>105</v>
      </c>
      <c r="G126" s="6" t="s">
        <v>503</v>
      </c>
      <c r="H126" s="6" t="s">
        <v>2165</v>
      </c>
      <c r="I126" s="6" t="s">
        <v>485</v>
      </c>
      <c r="J126" s="6" t="s">
        <v>194</v>
      </c>
      <c r="K126" s="6" t="s">
        <v>285</v>
      </c>
      <c r="L126" s="6" t="s">
        <v>464</v>
      </c>
      <c r="M126" s="6" t="s">
        <v>261</v>
      </c>
      <c r="N126" s="6" t="s">
        <v>335</v>
      </c>
      <c r="O126" s="6" t="s">
        <v>2166</v>
      </c>
      <c r="P126" s="6" t="s">
        <v>2167</v>
      </c>
      <c r="Q126" s="6" t="s">
        <v>2168</v>
      </c>
      <c r="R126" s="6" t="s">
        <v>2169</v>
      </c>
      <c r="S126" s="6" t="s">
        <v>2170</v>
      </c>
      <c r="T126" s="6" t="s">
        <v>2168</v>
      </c>
      <c r="U126" s="6" t="s">
        <v>143</v>
      </c>
      <c r="V126" s="6" t="s">
        <v>2171</v>
      </c>
      <c r="W126" s="6" t="s">
        <v>2172</v>
      </c>
      <c r="X126" s="6" t="s">
        <v>2173</v>
      </c>
      <c r="Y126" s="6" t="s">
        <v>609</v>
      </c>
      <c r="Z126" s="6" t="s">
        <v>1644</v>
      </c>
      <c r="AA126" s="6" t="s">
        <v>182</v>
      </c>
      <c r="AB126" s="6" t="s">
        <v>64</v>
      </c>
      <c r="AC126" s="6" t="s">
        <v>64</v>
      </c>
      <c r="AD126" s="6" t="s">
        <v>1385</v>
      </c>
      <c r="AE126" s="6" t="s">
        <v>66</v>
      </c>
      <c r="AF126" s="6" t="s">
        <v>2174</v>
      </c>
      <c r="AG126" s="6" t="s">
        <v>68</v>
      </c>
      <c r="AH126" s="6" t="s">
        <v>2175</v>
      </c>
      <c r="AI126" s="6" t="s">
        <v>2176</v>
      </c>
      <c r="AJ126" s="6" t="s">
        <v>99</v>
      </c>
      <c r="AK126" s="6" t="s">
        <v>212</v>
      </c>
    </row>
    <row r="127" spans="1:37" ht="15.75" customHeight="1">
      <c r="A127" s="6" t="s">
        <v>2177</v>
      </c>
      <c r="B127" s="6" t="s">
        <v>38</v>
      </c>
      <c r="C127" s="6" t="s">
        <v>2178</v>
      </c>
      <c r="D127" s="6" t="s">
        <v>40</v>
      </c>
      <c r="E127" s="6" t="s">
        <v>104</v>
      </c>
      <c r="F127" s="6" t="s">
        <v>42</v>
      </c>
      <c r="G127" s="6" t="s">
        <v>43</v>
      </c>
      <c r="H127" s="6" t="s">
        <v>2179</v>
      </c>
      <c r="I127" s="6" t="s">
        <v>1083</v>
      </c>
      <c r="J127" s="6" t="s">
        <v>46</v>
      </c>
      <c r="K127" s="6" t="s">
        <v>80</v>
      </c>
      <c r="L127" s="6" t="s">
        <v>1973</v>
      </c>
      <c r="M127" s="6" t="s">
        <v>49</v>
      </c>
      <c r="N127" s="6" t="s">
        <v>310</v>
      </c>
      <c r="O127" s="6" t="s">
        <v>2180</v>
      </c>
      <c r="P127" s="6" t="s">
        <v>2181</v>
      </c>
      <c r="Q127" s="6" t="s">
        <v>795</v>
      </c>
      <c r="R127" s="6" t="s">
        <v>2182</v>
      </c>
      <c r="S127" s="6" t="s">
        <v>1350</v>
      </c>
      <c r="T127" s="6" t="s">
        <v>2183</v>
      </c>
      <c r="U127" s="6" t="s">
        <v>1220</v>
      </c>
      <c r="V127" s="6" t="s">
        <v>2184</v>
      </c>
      <c r="W127" s="6" t="s">
        <v>2185</v>
      </c>
      <c r="X127" s="6" t="s">
        <v>2186</v>
      </c>
      <c r="Y127" s="6" t="s">
        <v>811</v>
      </c>
      <c r="Z127" s="6" t="s">
        <v>66</v>
      </c>
      <c r="AA127" s="6" t="s">
        <v>297</v>
      </c>
      <c r="AB127" s="6" t="s">
        <v>94</v>
      </c>
      <c r="AC127" s="6" t="s">
        <v>94</v>
      </c>
      <c r="AD127" s="6" t="s">
        <v>65</v>
      </c>
      <c r="AE127" s="6" t="s">
        <v>1911</v>
      </c>
      <c r="AF127" s="6" t="s">
        <v>2187</v>
      </c>
      <c r="AG127" s="6" t="s">
        <v>2188</v>
      </c>
      <c r="AH127" s="6" t="s">
        <v>2189</v>
      </c>
      <c r="AI127" s="6" t="s">
        <v>2190</v>
      </c>
      <c r="AJ127" s="6" t="s">
        <v>277</v>
      </c>
      <c r="AK127" s="6" t="s">
        <v>2191</v>
      </c>
    </row>
    <row r="128" spans="1:37" ht="15.75" customHeight="1">
      <c r="A128" s="6" t="s">
        <v>2192</v>
      </c>
      <c r="B128" s="6" t="s">
        <v>38</v>
      </c>
      <c r="C128" s="6" t="s">
        <v>2193</v>
      </c>
      <c r="D128" s="6" t="s">
        <v>331</v>
      </c>
      <c r="E128" s="6" t="s">
        <v>104</v>
      </c>
      <c r="F128" s="6" t="s">
        <v>305</v>
      </c>
      <c r="G128" s="6" t="s">
        <v>332</v>
      </c>
      <c r="H128" s="6" t="s">
        <v>2194</v>
      </c>
      <c r="I128" s="6" t="s">
        <v>397</v>
      </c>
      <c r="J128" s="6" t="s">
        <v>398</v>
      </c>
      <c r="K128" s="6" t="s">
        <v>110</v>
      </c>
      <c r="L128" s="6" t="s">
        <v>2195</v>
      </c>
      <c r="M128" s="6" t="s">
        <v>140</v>
      </c>
      <c r="N128" s="6" t="s">
        <v>50</v>
      </c>
      <c r="O128" s="6" t="s">
        <v>2196</v>
      </c>
      <c r="P128" s="6" t="s">
        <v>2197</v>
      </c>
      <c r="Q128" s="6" t="s">
        <v>1729</v>
      </c>
      <c r="R128" s="6" t="s">
        <v>678</v>
      </c>
      <c r="S128" s="6" t="s">
        <v>2198</v>
      </c>
      <c r="T128" s="6" t="s">
        <v>2199</v>
      </c>
      <c r="U128" s="6" t="s">
        <v>761</v>
      </c>
      <c r="V128" s="6" t="s">
        <v>2200</v>
      </c>
      <c r="W128" s="6" t="s">
        <v>2201</v>
      </c>
      <c r="X128" s="6" t="s">
        <v>2202</v>
      </c>
      <c r="Y128" s="6" t="s">
        <v>941</v>
      </c>
      <c r="Z128" s="6" t="s">
        <v>183</v>
      </c>
      <c r="AA128" s="6" t="s">
        <v>685</v>
      </c>
      <c r="AB128" s="6" t="s">
        <v>94</v>
      </c>
      <c r="AC128" s="6" t="s">
        <v>64</v>
      </c>
      <c r="AD128" s="6" t="s">
        <v>65</v>
      </c>
      <c r="AE128" s="6" t="s">
        <v>446</v>
      </c>
      <c r="AF128" s="6" t="s">
        <v>2203</v>
      </c>
      <c r="AG128" s="6" t="s">
        <v>2204</v>
      </c>
      <c r="AH128" s="6" t="s">
        <v>2205</v>
      </c>
      <c r="AI128" s="6" t="s">
        <v>2206</v>
      </c>
      <c r="AJ128" s="6" t="s">
        <v>71</v>
      </c>
      <c r="AK128" s="6" t="s">
        <v>100</v>
      </c>
    </row>
    <row r="129" spans="1:37" ht="15.75" customHeight="1">
      <c r="A129" s="6" t="s">
        <v>2207</v>
      </c>
      <c r="B129" s="6" t="s">
        <v>38</v>
      </c>
      <c r="C129" s="6" t="s">
        <v>2208</v>
      </c>
      <c r="D129" s="6" t="s">
        <v>1132</v>
      </c>
      <c r="E129" s="6" t="s">
        <v>104</v>
      </c>
      <c r="F129" s="6" t="s">
        <v>42</v>
      </c>
      <c r="G129" s="6" t="s">
        <v>1133</v>
      </c>
      <c r="H129" s="6" t="s">
        <v>2209</v>
      </c>
      <c r="I129" s="6" t="s">
        <v>988</v>
      </c>
      <c r="J129" s="6" t="s">
        <v>564</v>
      </c>
      <c r="K129" s="6" t="s">
        <v>628</v>
      </c>
      <c r="L129" s="6" t="s">
        <v>2210</v>
      </c>
      <c r="M129" s="6" t="s">
        <v>140</v>
      </c>
      <c r="N129" s="6" t="s">
        <v>262</v>
      </c>
      <c r="O129" s="6" t="s">
        <v>2211</v>
      </c>
      <c r="P129" s="6" t="s">
        <v>2212</v>
      </c>
      <c r="Q129" s="6" t="s">
        <v>1302</v>
      </c>
      <c r="R129" s="6" t="s">
        <v>1208</v>
      </c>
      <c r="S129" s="6" t="s">
        <v>1256</v>
      </c>
      <c r="T129" s="6" t="s">
        <v>1302</v>
      </c>
      <c r="U129" s="6" t="s">
        <v>1314</v>
      </c>
      <c r="V129" s="6" t="s">
        <v>2213</v>
      </c>
      <c r="W129" s="6" t="s">
        <v>1429</v>
      </c>
      <c r="X129" s="6" t="s">
        <v>1218</v>
      </c>
      <c r="Y129" s="6" t="s">
        <v>2020</v>
      </c>
      <c r="Z129" s="6" t="s">
        <v>66</v>
      </c>
      <c r="AA129" s="6" t="s">
        <v>702</v>
      </c>
      <c r="AB129" s="6" t="s">
        <v>64</v>
      </c>
      <c r="AC129" s="6" t="s">
        <v>64</v>
      </c>
      <c r="AD129" s="6" t="s">
        <v>208</v>
      </c>
      <c r="AE129" s="6" t="s">
        <v>66</v>
      </c>
      <c r="AF129" s="6" t="s">
        <v>2214</v>
      </c>
      <c r="AG129" s="6" t="s">
        <v>68</v>
      </c>
      <c r="AH129" s="6" t="s">
        <v>2215</v>
      </c>
      <c r="AI129" s="6" t="s">
        <v>2216</v>
      </c>
      <c r="AJ129" s="6" t="s">
        <v>129</v>
      </c>
      <c r="AK129" s="6" t="s">
        <v>212</v>
      </c>
    </row>
    <row r="130" spans="1:37" ht="15.75" customHeight="1">
      <c r="A130" s="6" t="s">
        <v>2217</v>
      </c>
      <c r="B130" s="6" t="s">
        <v>38</v>
      </c>
      <c r="C130" s="6" t="s">
        <v>2218</v>
      </c>
      <c r="D130" s="6" t="s">
        <v>1231</v>
      </c>
      <c r="E130" s="6" t="s">
        <v>41</v>
      </c>
      <c r="F130" s="6" t="s">
        <v>539</v>
      </c>
      <c r="G130" s="6" t="s">
        <v>1232</v>
      </c>
      <c r="H130" s="6" t="s">
        <v>2219</v>
      </c>
      <c r="I130" s="6" t="s">
        <v>627</v>
      </c>
      <c r="J130" s="6" t="s">
        <v>284</v>
      </c>
      <c r="K130" s="6" t="s">
        <v>110</v>
      </c>
      <c r="L130" s="6" t="s">
        <v>2220</v>
      </c>
      <c r="M130" s="6" t="s">
        <v>49</v>
      </c>
      <c r="N130" s="6" t="s">
        <v>310</v>
      </c>
      <c r="O130" s="6" t="s">
        <v>2221</v>
      </c>
      <c r="P130" s="6" t="s">
        <v>2222</v>
      </c>
      <c r="Q130" s="6" t="s">
        <v>2223</v>
      </c>
      <c r="R130" s="6" t="s">
        <v>2224</v>
      </c>
      <c r="S130" s="6" t="s">
        <v>1509</v>
      </c>
      <c r="T130" s="6" t="s">
        <v>831</v>
      </c>
      <c r="U130" s="6" t="s">
        <v>571</v>
      </c>
      <c r="V130" s="6" t="s">
        <v>2225</v>
      </c>
      <c r="W130" s="6" t="s">
        <v>2226</v>
      </c>
      <c r="X130" s="6" t="s">
        <v>2227</v>
      </c>
      <c r="Y130" s="6" t="s">
        <v>2228</v>
      </c>
      <c r="Z130" s="6" t="s">
        <v>477</v>
      </c>
      <c r="AA130" s="6" t="s">
        <v>763</v>
      </c>
      <c r="AB130" s="6" t="s">
        <v>94</v>
      </c>
      <c r="AC130" s="6" t="s">
        <v>64</v>
      </c>
      <c r="AD130" s="6" t="s">
        <v>65</v>
      </c>
      <c r="AE130" s="6" t="s">
        <v>909</v>
      </c>
      <c r="AF130" s="6" t="s">
        <v>2229</v>
      </c>
      <c r="AG130" s="6" t="s">
        <v>2230</v>
      </c>
      <c r="AH130" s="6" t="s">
        <v>2231</v>
      </c>
      <c r="AI130" s="6" t="s">
        <v>2232</v>
      </c>
      <c r="AJ130" s="6" t="s">
        <v>159</v>
      </c>
      <c r="AK130" s="6" t="s">
        <v>100</v>
      </c>
    </row>
    <row r="131" spans="1:37" ht="15.75" customHeight="1">
      <c r="A131" s="6" t="s">
        <v>2233</v>
      </c>
      <c r="B131" s="6" t="s">
        <v>38</v>
      </c>
      <c r="C131" s="6" t="s">
        <v>2234</v>
      </c>
      <c r="D131" s="6" t="s">
        <v>215</v>
      </c>
      <c r="E131" s="6" t="s">
        <v>76</v>
      </c>
      <c r="F131" s="6" t="s">
        <v>235</v>
      </c>
      <c r="G131" s="6" t="s">
        <v>217</v>
      </c>
      <c r="H131" s="6" t="s">
        <v>2120</v>
      </c>
      <c r="I131" s="6" t="s">
        <v>674</v>
      </c>
      <c r="J131" s="6" t="s">
        <v>137</v>
      </c>
      <c r="K131" s="6" t="s">
        <v>80</v>
      </c>
      <c r="L131" s="6" t="s">
        <v>2235</v>
      </c>
      <c r="M131" s="6" t="s">
        <v>140</v>
      </c>
      <c r="N131" s="6" t="s">
        <v>310</v>
      </c>
      <c r="O131" s="6" t="s">
        <v>2236</v>
      </c>
      <c r="P131" s="6" t="s">
        <v>2237</v>
      </c>
      <c r="Q131" s="6" t="s">
        <v>2238</v>
      </c>
      <c r="R131" s="6" t="s">
        <v>700</v>
      </c>
      <c r="S131" s="6" t="s">
        <v>2239</v>
      </c>
      <c r="T131" s="6" t="s">
        <v>2238</v>
      </c>
      <c r="U131" s="6" t="s">
        <v>62</v>
      </c>
      <c r="V131" s="6" t="s">
        <v>2240</v>
      </c>
      <c r="W131" s="6" t="s">
        <v>1204</v>
      </c>
      <c r="X131" s="6" t="s">
        <v>66</v>
      </c>
      <c r="Y131" s="6" t="s">
        <v>493</v>
      </c>
      <c r="Z131" s="6" t="s">
        <v>2241</v>
      </c>
      <c r="AA131" s="6" t="s">
        <v>93</v>
      </c>
      <c r="AB131" s="6" t="s">
        <v>1074</v>
      </c>
      <c r="AC131" s="6" t="s">
        <v>64</v>
      </c>
      <c r="AD131" s="6" t="s">
        <v>229</v>
      </c>
      <c r="AE131" s="6" t="s">
        <v>66</v>
      </c>
      <c r="AF131" s="6" t="s">
        <v>68</v>
      </c>
      <c r="AG131" s="6" t="s">
        <v>68</v>
      </c>
      <c r="AH131" s="6" t="s">
        <v>2242</v>
      </c>
      <c r="AI131" s="6" t="s">
        <v>2243</v>
      </c>
      <c r="AJ131" s="6" t="s">
        <v>71</v>
      </c>
      <c r="AK131" s="6" t="s">
        <v>100</v>
      </c>
    </row>
    <row r="132" spans="1:37" ht="15.75" customHeight="1">
      <c r="A132" s="6" t="s">
        <v>2244</v>
      </c>
      <c r="B132" s="6" t="s">
        <v>38</v>
      </c>
      <c r="C132" s="6" t="s">
        <v>2245</v>
      </c>
      <c r="D132" s="6" t="s">
        <v>624</v>
      </c>
      <c r="E132" s="6" t="s">
        <v>163</v>
      </c>
      <c r="F132" s="6" t="s">
        <v>133</v>
      </c>
      <c r="G132" s="6" t="s">
        <v>625</v>
      </c>
      <c r="H132" s="6" t="s">
        <v>2246</v>
      </c>
      <c r="I132" s="6" t="s">
        <v>752</v>
      </c>
      <c r="J132" s="6" t="s">
        <v>46</v>
      </c>
      <c r="K132" s="6" t="s">
        <v>80</v>
      </c>
      <c r="L132" s="6" t="s">
        <v>2247</v>
      </c>
      <c r="M132" s="6" t="s">
        <v>465</v>
      </c>
      <c r="N132" s="6" t="s">
        <v>262</v>
      </c>
      <c r="O132" s="6" t="s">
        <v>2248</v>
      </c>
      <c r="P132" s="6" t="s">
        <v>2249</v>
      </c>
      <c r="Q132" s="6" t="s">
        <v>2250</v>
      </c>
      <c r="R132" s="6" t="s">
        <v>1734</v>
      </c>
      <c r="S132" s="6" t="s">
        <v>1644</v>
      </c>
      <c r="T132" s="6" t="s">
        <v>1569</v>
      </c>
      <c r="U132" s="6" t="s">
        <v>2251</v>
      </c>
      <c r="V132" s="6" t="s">
        <v>2252</v>
      </c>
      <c r="W132" s="6" t="s">
        <v>2253</v>
      </c>
      <c r="X132" s="6" t="s">
        <v>632</v>
      </c>
      <c r="Y132" s="6" t="s">
        <v>1852</v>
      </c>
      <c r="Z132" s="6" t="s">
        <v>2254</v>
      </c>
      <c r="AA132" s="6" t="s">
        <v>496</v>
      </c>
      <c r="AB132" s="6" t="s">
        <v>94</v>
      </c>
      <c r="AC132" s="6" t="s">
        <v>64</v>
      </c>
      <c r="AD132" s="6" t="s">
        <v>65</v>
      </c>
      <c r="AE132" s="6" t="s">
        <v>1193</v>
      </c>
      <c r="AF132" s="6" t="s">
        <v>2255</v>
      </c>
      <c r="AG132" s="6" t="s">
        <v>2256</v>
      </c>
      <c r="AH132" s="6" t="s">
        <v>2257</v>
      </c>
      <c r="AI132" s="6" t="s">
        <v>2258</v>
      </c>
      <c r="AJ132" s="6" t="s">
        <v>71</v>
      </c>
      <c r="AK132" s="6" t="s">
        <v>100</v>
      </c>
    </row>
    <row r="133" spans="1:37" ht="15.75" customHeight="1">
      <c r="A133" s="6" t="s">
        <v>2259</v>
      </c>
      <c r="B133" s="6" t="s">
        <v>38</v>
      </c>
      <c r="C133" s="6" t="s">
        <v>2260</v>
      </c>
      <c r="D133" s="6" t="s">
        <v>215</v>
      </c>
      <c r="E133" s="6" t="s">
        <v>2261</v>
      </c>
      <c r="F133" s="6" t="s">
        <v>235</v>
      </c>
      <c r="G133" s="6" t="s">
        <v>217</v>
      </c>
      <c r="H133" s="6" t="s">
        <v>2262</v>
      </c>
      <c r="I133" s="6" t="s">
        <v>358</v>
      </c>
      <c r="J133" s="6" t="s">
        <v>137</v>
      </c>
      <c r="K133" s="6" t="s">
        <v>110</v>
      </c>
      <c r="L133" s="6" t="s">
        <v>2263</v>
      </c>
      <c r="M133" s="6" t="s">
        <v>417</v>
      </c>
      <c r="N133" s="6" t="s">
        <v>335</v>
      </c>
      <c r="O133" s="6" t="s">
        <v>2264</v>
      </c>
      <c r="P133" s="6" t="s">
        <v>143</v>
      </c>
      <c r="Q133" s="6" t="s">
        <v>2265</v>
      </c>
      <c r="R133" s="6" t="s">
        <v>891</v>
      </c>
      <c r="S133" s="6" t="s">
        <v>2266</v>
      </c>
      <c r="T133" s="6" t="s">
        <v>2265</v>
      </c>
      <c r="U133" s="6" t="s">
        <v>297</v>
      </c>
      <c r="V133" s="6" t="s">
        <v>2267</v>
      </c>
      <c r="W133" s="6" t="s">
        <v>2268</v>
      </c>
      <c r="X133" s="6" t="s">
        <v>2269</v>
      </c>
      <c r="Y133" s="6" t="s">
        <v>2270</v>
      </c>
      <c r="Z133" s="6" t="s">
        <v>546</v>
      </c>
      <c r="AA133" s="6" t="s">
        <v>514</v>
      </c>
      <c r="AB133" s="6" t="s">
        <v>94</v>
      </c>
      <c r="AC133" s="6" t="s">
        <v>64</v>
      </c>
      <c r="AD133" s="6" t="s">
        <v>229</v>
      </c>
      <c r="AE133" s="6" t="s">
        <v>66</v>
      </c>
      <c r="AG133" s="6" t="s">
        <v>68</v>
      </c>
      <c r="AH133" s="6" t="s">
        <v>2271</v>
      </c>
      <c r="AI133" s="6" t="s">
        <v>2272</v>
      </c>
      <c r="AJ133" s="6" t="s">
        <v>129</v>
      </c>
      <c r="AK133" s="6" t="s">
        <v>100</v>
      </c>
    </row>
    <row r="134" spans="1:37" ht="15.75" customHeight="1">
      <c r="A134" s="6" t="s">
        <v>2273</v>
      </c>
      <c r="B134" s="6" t="s">
        <v>38</v>
      </c>
      <c r="C134" s="6" t="s">
        <v>2274</v>
      </c>
      <c r="D134" s="6" t="s">
        <v>1456</v>
      </c>
      <c r="E134" s="6" t="s">
        <v>104</v>
      </c>
      <c r="F134" s="6" t="s">
        <v>164</v>
      </c>
      <c r="G134" s="6" t="s">
        <v>1457</v>
      </c>
      <c r="H134" s="6" t="s">
        <v>2275</v>
      </c>
      <c r="I134" s="6" t="s">
        <v>2109</v>
      </c>
      <c r="J134" s="6" t="s">
        <v>398</v>
      </c>
      <c r="K134" s="6" t="s">
        <v>80</v>
      </c>
      <c r="L134" s="6" t="s">
        <v>2276</v>
      </c>
      <c r="M134" s="6" t="s">
        <v>417</v>
      </c>
      <c r="N134" s="6" t="s">
        <v>170</v>
      </c>
      <c r="O134" s="6" t="s">
        <v>2277</v>
      </c>
      <c r="P134" s="6" t="s">
        <v>2278</v>
      </c>
      <c r="Q134" s="6" t="s">
        <v>174</v>
      </c>
      <c r="R134" s="6" t="s">
        <v>2279</v>
      </c>
      <c r="S134" s="6" t="s">
        <v>590</v>
      </c>
      <c r="T134" s="6" t="s">
        <v>243</v>
      </c>
      <c r="U134" s="6" t="s">
        <v>2280</v>
      </c>
      <c r="V134" s="6" t="s">
        <v>2281</v>
      </c>
      <c r="W134" s="6" t="s">
        <v>2282</v>
      </c>
      <c r="X134" s="6" t="s">
        <v>2283</v>
      </c>
      <c r="Y134" s="6" t="s">
        <v>2283</v>
      </c>
      <c r="Z134" s="6" t="s">
        <v>2284</v>
      </c>
      <c r="AA134" s="6" t="s">
        <v>743</v>
      </c>
      <c r="AB134" s="6" t="s">
        <v>94</v>
      </c>
      <c r="AC134" s="6" t="s">
        <v>64</v>
      </c>
      <c r="AD134" s="6" t="s">
        <v>65</v>
      </c>
      <c r="AE134" s="6" t="s">
        <v>2285</v>
      </c>
      <c r="AF134" s="6" t="s">
        <v>2286</v>
      </c>
      <c r="AG134" s="6" t="s">
        <v>2287</v>
      </c>
      <c r="AH134" s="6" t="s">
        <v>2288</v>
      </c>
      <c r="AI134" s="6" t="s">
        <v>2289</v>
      </c>
      <c r="AJ134" s="6" t="s">
        <v>159</v>
      </c>
      <c r="AK134" s="6" t="s">
        <v>100</v>
      </c>
    </row>
    <row r="135" spans="1:37" ht="15.75" customHeight="1">
      <c r="A135" s="6" t="s">
        <v>2290</v>
      </c>
      <c r="B135" s="6" t="s">
        <v>38</v>
      </c>
      <c r="C135" s="6" t="s">
        <v>2291</v>
      </c>
      <c r="D135" s="6" t="s">
        <v>1403</v>
      </c>
      <c r="E135" s="6" t="s">
        <v>76</v>
      </c>
      <c r="F135" s="6" t="s">
        <v>133</v>
      </c>
      <c r="G135" s="6" t="s">
        <v>1404</v>
      </c>
      <c r="H135" s="6" t="s">
        <v>2292</v>
      </c>
      <c r="I135" s="6" t="s">
        <v>108</v>
      </c>
      <c r="J135" s="6" t="s">
        <v>109</v>
      </c>
      <c r="K135" s="6" t="s">
        <v>138</v>
      </c>
      <c r="L135" s="6" t="s">
        <v>2293</v>
      </c>
      <c r="M135" s="6" t="s">
        <v>140</v>
      </c>
      <c r="N135" s="6" t="s">
        <v>196</v>
      </c>
      <c r="O135" s="6" t="s">
        <v>2294</v>
      </c>
      <c r="P135" s="6" t="s">
        <v>2295</v>
      </c>
      <c r="Q135" s="6" t="s">
        <v>1145</v>
      </c>
      <c r="R135" s="6" t="s">
        <v>1937</v>
      </c>
      <c r="S135" s="6" t="s">
        <v>1619</v>
      </c>
      <c r="T135" s="6" t="s">
        <v>1331</v>
      </c>
      <c r="U135" s="6" t="s">
        <v>1209</v>
      </c>
      <c r="V135" s="6" t="s">
        <v>2296</v>
      </c>
      <c r="W135" s="6" t="s">
        <v>756</v>
      </c>
      <c r="X135" s="6" t="s">
        <v>2297</v>
      </c>
      <c r="Y135" s="6" t="s">
        <v>1333</v>
      </c>
      <c r="Z135" s="6" t="s">
        <v>1927</v>
      </c>
      <c r="AA135" s="6" t="s">
        <v>1853</v>
      </c>
      <c r="AB135" s="6" t="s">
        <v>94</v>
      </c>
      <c r="AC135" s="6" t="s">
        <v>64</v>
      </c>
      <c r="AD135" s="6" t="s">
        <v>65</v>
      </c>
      <c r="AE135" s="6" t="s">
        <v>1981</v>
      </c>
      <c r="AF135" s="6" t="s">
        <v>2298</v>
      </c>
      <c r="AG135" s="6" t="s">
        <v>2299</v>
      </c>
      <c r="AH135" s="6" t="s">
        <v>2300</v>
      </c>
      <c r="AI135" s="6" t="s">
        <v>2301</v>
      </c>
      <c r="AJ135" s="6" t="s">
        <v>99</v>
      </c>
      <c r="AK135" s="6" t="s">
        <v>100</v>
      </c>
    </row>
    <row r="136" spans="1:37" ht="15.75" customHeight="1">
      <c r="A136" s="6" t="s">
        <v>2302</v>
      </c>
      <c r="B136" s="6" t="s">
        <v>38</v>
      </c>
      <c r="C136" s="6" t="s">
        <v>2303</v>
      </c>
      <c r="D136" s="6" t="s">
        <v>883</v>
      </c>
      <c r="E136" s="6" t="s">
        <v>163</v>
      </c>
      <c r="F136" s="6" t="s">
        <v>105</v>
      </c>
      <c r="G136" s="6" t="s">
        <v>884</v>
      </c>
      <c r="H136" s="6" t="s">
        <v>2304</v>
      </c>
      <c r="I136" s="6" t="s">
        <v>1044</v>
      </c>
      <c r="J136" s="6" t="s">
        <v>194</v>
      </c>
      <c r="K136" s="6" t="s">
        <v>138</v>
      </c>
      <c r="L136" s="6" t="s">
        <v>2149</v>
      </c>
      <c r="M136" s="6" t="s">
        <v>261</v>
      </c>
      <c r="N136" s="6" t="s">
        <v>196</v>
      </c>
      <c r="O136" s="6" t="s">
        <v>2305</v>
      </c>
      <c r="P136" s="6" t="s">
        <v>2306</v>
      </c>
      <c r="Q136" s="6" t="s">
        <v>700</v>
      </c>
      <c r="R136" s="6" t="s">
        <v>2307</v>
      </c>
      <c r="S136" s="6" t="s">
        <v>2285</v>
      </c>
      <c r="T136" s="6" t="s">
        <v>1581</v>
      </c>
      <c r="U136" s="6" t="s">
        <v>2308</v>
      </c>
      <c r="V136" s="6" t="s">
        <v>2309</v>
      </c>
      <c r="W136" s="6" t="s">
        <v>2310</v>
      </c>
      <c r="X136" s="6" t="s">
        <v>2311</v>
      </c>
      <c r="Y136" s="6" t="s">
        <v>2312</v>
      </c>
      <c r="Z136" s="6" t="s">
        <v>2313</v>
      </c>
      <c r="AA136" s="6" t="s">
        <v>510</v>
      </c>
      <c r="AB136" s="6" t="s">
        <v>94</v>
      </c>
      <c r="AC136" s="6" t="s">
        <v>64</v>
      </c>
      <c r="AD136" s="6" t="s">
        <v>65</v>
      </c>
      <c r="AE136" s="6" t="s">
        <v>2314</v>
      </c>
      <c r="AF136" s="6" t="s">
        <v>1088</v>
      </c>
      <c r="AG136" s="6" t="s">
        <v>2315</v>
      </c>
      <c r="AH136" s="6" t="s">
        <v>2316</v>
      </c>
      <c r="AI136" s="6" t="s">
        <v>2317</v>
      </c>
      <c r="AJ136" s="6" t="s">
        <v>129</v>
      </c>
      <c r="AK136" s="6" t="s">
        <v>100</v>
      </c>
    </row>
    <row r="137" spans="1:37" ht="15.75" customHeight="1">
      <c r="A137" s="6" t="s">
        <v>2318</v>
      </c>
      <c r="B137" s="6" t="s">
        <v>38</v>
      </c>
      <c r="C137" s="6" t="s">
        <v>2319</v>
      </c>
      <c r="D137" s="6" t="s">
        <v>624</v>
      </c>
      <c r="E137" s="6" t="s">
        <v>163</v>
      </c>
      <c r="F137" s="6" t="s">
        <v>133</v>
      </c>
      <c r="G137" s="6" t="s">
        <v>625</v>
      </c>
      <c r="H137" s="6" t="s">
        <v>2320</v>
      </c>
      <c r="I137" s="6" t="s">
        <v>1440</v>
      </c>
      <c r="J137" s="6" t="s">
        <v>398</v>
      </c>
      <c r="K137" s="6" t="s">
        <v>285</v>
      </c>
      <c r="L137" s="6" t="s">
        <v>399</v>
      </c>
      <c r="M137" s="6" t="s">
        <v>261</v>
      </c>
      <c r="N137" s="6" t="s">
        <v>310</v>
      </c>
      <c r="O137" s="6" t="s">
        <v>2321</v>
      </c>
      <c r="P137" s="6" t="s">
        <v>2322</v>
      </c>
      <c r="Q137" s="6" t="s">
        <v>2323</v>
      </c>
      <c r="R137" s="6" t="s">
        <v>2113</v>
      </c>
      <c r="S137" s="6" t="s">
        <v>2324</v>
      </c>
      <c r="T137" s="6" t="s">
        <v>2323</v>
      </c>
      <c r="U137" s="6" t="s">
        <v>201</v>
      </c>
      <c r="V137" s="6" t="s">
        <v>2325</v>
      </c>
      <c r="W137" s="6" t="s">
        <v>868</v>
      </c>
      <c r="X137" s="6" t="s">
        <v>338</v>
      </c>
      <c r="Y137" s="6" t="s">
        <v>2326</v>
      </c>
      <c r="Z137" s="6" t="s">
        <v>2327</v>
      </c>
      <c r="AA137" s="6" t="s">
        <v>292</v>
      </c>
      <c r="AB137" s="6" t="s">
        <v>94</v>
      </c>
      <c r="AC137" s="6" t="s">
        <v>64</v>
      </c>
      <c r="AD137" s="6" t="s">
        <v>229</v>
      </c>
      <c r="AE137" s="6" t="s">
        <v>66</v>
      </c>
      <c r="AF137" s="6" t="s">
        <v>2328</v>
      </c>
      <c r="AG137" s="6" t="s">
        <v>68</v>
      </c>
      <c r="AH137" s="6" t="s">
        <v>2329</v>
      </c>
      <c r="AI137" s="6" t="s">
        <v>2330</v>
      </c>
      <c r="AJ137" s="6" t="s">
        <v>99</v>
      </c>
      <c r="AK137" s="6" t="s">
        <v>100</v>
      </c>
    </row>
    <row r="138" spans="1:37" ht="15.75" customHeight="1">
      <c r="A138" s="6" t="s">
        <v>2331</v>
      </c>
      <c r="B138" s="6" t="s">
        <v>38</v>
      </c>
      <c r="C138" s="6" t="s">
        <v>2332</v>
      </c>
      <c r="D138" s="6" t="s">
        <v>1403</v>
      </c>
      <c r="E138" s="6" t="s">
        <v>163</v>
      </c>
      <c r="F138" s="6" t="s">
        <v>133</v>
      </c>
      <c r="G138" s="6" t="s">
        <v>1404</v>
      </c>
      <c r="H138" s="6" t="s">
        <v>2333</v>
      </c>
      <c r="I138" s="6" t="s">
        <v>2334</v>
      </c>
      <c r="J138" s="6" t="s">
        <v>398</v>
      </c>
      <c r="K138" s="6" t="s">
        <v>628</v>
      </c>
      <c r="L138" s="6" t="s">
        <v>379</v>
      </c>
      <c r="M138" s="6" t="s">
        <v>417</v>
      </c>
      <c r="N138" s="6" t="s">
        <v>2335</v>
      </c>
      <c r="O138" s="6" t="s">
        <v>2336</v>
      </c>
      <c r="P138" s="6" t="s">
        <v>2337</v>
      </c>
      <c r="Q138" s="6" t="s">
        <v>2338</v>
      </c>
      <c r="R138" s="6" t="s">
        <v>2339</v>
      </c>
      <c r="S138" s="6" t="s">
        <v>1018</v>
      </c>
      <c r="T138" s="6" t="s">
        <v>2093</v>
      </c>
      <c r="U138" s="6" t="s">
        <v>588</v>
      </c>
      <c r="V138" s="6" t="s">
        <v>2340</v>
      </c>
      <c r="W138" s="6" t="s">
        <v>2341</v>
      </c>
      <c r="X138" s="6" t="s">
        <v>1087</v>
      </c>
      <c r="Y138" s="6" t="s">
        <v>2342</v>
      </c>
      <c r="Z138" s="6" t="s">
        <v>773</v>
      </c>
      <c r="AA138" s="6"/>
      <c r="AB138" s="6" t="s">
        <v>64</v>
      </c>
      <c r="AC138" s="6" t="s">
        <v>64</v>
      </c>
      <c r="AD138" s="6" t="s">
        <v>208</v>
      </c>
      <c r="AE138" s="6" t="s">
        <v>66</v>
      </c>
      <c r="AF138" s="6" t="s">
        <v>2343</v>
      </c>
      <c r="AG138" s="6" t="s">
        <v>68</v>
      </c>
      <c r="AH138" s="6" t="s">
        <v>2344</v>
      </c>
      <c r="AI138" s="6" t="s">
        <v>2345</v>
      </c>
      <c r="AJ138" s="6" t="s">
        <v>129</v>
      </c>
      <c r="AK138" s="6" t="s">
        <v>212</v>
      </c>
    </row>
    <row r="139" spans="1:37" ht="15.75" customHeight="1">
      <c r="A139" s="6" t="s">
        <v>2346</v>
      </c>
      <c r="B139" s="6" t="s">
        <v>38</v>
      </c>
      <c r="C139" s="6" t="s">
        <v>2347</v>
      </c>
      <c r="D139" s="6" t="s">
        <v>280</v>
      </c>
      <c r="E139" s="6" t="s">
        <v>163</v>
      </c>
      <c r="F139" s="6" t="s">
        <v>164</v>
      </c>
      <c r="G139" s="6" t="s">
        <v>281</v>
      </c>
      <c r="H139" s="6" t="s">
        <v>2348</v>
      </c>
      <c r="I139" s="6" t="s">
        <v>237</v>
      </c>
      <c r="J139" s="6" t="s">
        <v>109</v>
      </c>
      <c r="K139" s="6" t="s">
        <v>80</v>
      </c>
      <c r="L139" s="6" t="s">
        <v>2349</v>
      </c>
      <c r="M139" s="6" t="s">
        <v>140</v>
      </c>
      <c r="N139" s="6" t="s">
        <v>310</v>
      </c>
      <c r="O139" s="6" t="s">
        <v>2350</v>
      </c>
      <c r="P139" s="6" t="s">
        <v>2351</v>
      </c>
      <c r="Q139" s="6" t="s">
        <v>296</v>
      </c>
      <c r="R139" s="6" t="s">
        <v>2352</v>
      </c>
      <c r="S139" s="6" t="s">
        <v>2353</v>
      </c>
      <c r="T139" s="6" t="s">
        <v>2354</v>
      </c>
      <c r="U139" s="6" t="s">
        <v>2355</v>
      </c>
      <c r="V139" s="6" t="s">
        <v>2356</v>
      </c>
      <c r="W139" s="6" t="s">
        <v>93</v>
      </c>
      <c r="X139" s="6" t="s">
        <v>66</v>
      </c>
      <c r="Y139" s="6" t="s">
        <v>678</v>
      </c>
      <c r="Z139" s="6" t="s">
        <v>741</v>
      </c>
      <c r="AA139" s="6" t="s">
        <v>685</v>
      </c>
      <c r="AB139" s="6" t="s">
        <v>94</v>
      </c>
      <c r="AC139" s="6" t="s">
        <v>64</v>
      </c>
      <c r="AD139" s="6" t="s">
        <v>65</v>
      </c>
      <c r="AE139" s="6" t="s">
        <v>2357</v>
      </c>
      <c r="AF139" s="6" t="s">
        <v>68</v>
      </c>
      <c r="AG139" s="6" t="s">
        <v>2358</v>
      </c>
      <c r="AH139" s="6" t="s">
        <v>2359</v>
      </c>
      <c r="AI139" s="6" t="s">
        <v>2360</v>
      </c>
      <c r="AJ139" s="6" t="s">
        <v>129</v>
      </c>
      <c r="AK139" s="6" t="s">
        <v>100</v>
      </c>
    </row>
    <row r="140" spans="1:37" ht="15.75" customHeight="1">
      <c r="A140" s="6" t="s">
        <v>2361</v>
      </c>
      <c r="B140" s="6" t="s">
        <v>38</v>
      </c>
      <c r="C140" s="6" t="s">
        <v>2362</v>
      </c>
      <c r="D140" s="6" t="s">
        <v>438</v>
      </c>
      <c r="E140" s="6" t="s">
        <v>163</v>
      </c>
      <c r="F140" s="6" t="s">
        <v>235</v>
      </c>
      <c r="G140" s="6" t="s">
        <v>439</v>
      </c>
      <c r="H140" s="6" t="s">
        <v>2363</v>
      </c>
      <c r="I140" s="6" t="s">
        <v>45</v>
      </c>
      <c r="J140" s="6" t="s">
        <v>46</v>
      </c>
      <c r="K140" s="6" t="s">
        <v>628</v>
      </c>
      <c r="L140" s="6" t="s">
        <v>2364</v>
      </c>
      <c r="M140" s="6" t="s">
        <v>261</v>
      </c>
      <c r="N140" s="6" t="s">
        <v>262</v>
      </c>
      <c r="O140" s="6" t="s">
        <v>2365</v>
      </c>
      <c r="P140" s="6" t="s">
        <v>2366</v>
      </c>
      <c r="Q140" s="6" t="s">
        <v>2367</v>
      </c>
      <c r="R140" s="6" t="s">
        <v>2368</v>
      </c>
      <c r="S140" s="6" t="s">
        <v>1781</v>
      </c>
      <c r="T140" s="6" t="s">
        <v>2369</v>
      </c>
      <c r="U140" s="6" t="s">
        <v>2370</v>
      </c>
      <c r="V140" s="6" t="s">
        <v>2371</v>
      </c>
      <c r="W140" s="6" t="s">
        <v>383</v>
      </c>
      <c r="X140" s="6" t="s">
        <v>66</v>
      </c>
      <c r="Y140" s="6" t="s">
        <v>1961</v>
      </c>
      <c r="Z140" s="6" t="s">
        <v>2372</v>
      </c>
      <c r="AA140" s="6" t="s">
        <v>118</v>
      </c>
      <c r="AB140" s="6" t="s">
        <v>94</v>
      </c>
      <c r="AC140" s="6" t="s">
        <v>64</v>
      </c>
      <c r="AD140" s="6" t="s">
        <v>65</v>
      </c>
      <c r="AE140" s="6" t="s">
        <v>702</v>
      </c>
      <c r="AF140" s="6" t="s">
        <v>68</v>
      </c>
      <c r="AG140" s="6" t="s">
        <v>2373</v>
      </c>
      <c r="AH140" s="6" t="s">
        <v>2374</v>
      </c>
      <c r="AI140" s="6" t="s">
        <v>2375</v>
      </c>
      <c r="AJ140" s="6" t="s">
        <v>301</v>
      </c>
      <c r="AK140" s="6" t="s">
        <v>100</v>
      </c>
    </row>
    <row r="141" spans="1:37" ht="15.75" customHeight="1">
      <c r="A141" s="6" t="s">
        <v>2376</v>
      </c>
      <c r="B141" s="6" t="s">
        <v>38</v>
      </c>
      <c r="C141" s="6" t="s">
        <v>660</v>
      </c>
      <c r="D141" s="6" t="s">
        <v>538</v>
      </c>
      <c r="E141" s="6" t="s">
        <v>41</v>
      </c>
      <c r="F141" s="6" t="s">
        <v>539</v>
      </c>
      <c r="G141" s="6" t="s">
        <v>540</v>
      </c>
      <c r="H141" s="6" t="s">
        <v>2377</v>
      </c>
      <c r="I141" s="6" t="s">
        <v>1459</v>
      </c>
      <c r="J141" s="6" t="s">
        <v>284</v>
      </c>
      <c r="K141" s="6" t="s">
        <v>628</v>
      </c>
      <c r="L141" s="6" t="s">
        <v>2378</v>
      </c>
      <c r="M141" s="6" t="s">
        <v>465</v>
      </c>
      <c r="N141" s="6" t="s">
        <v>335</v>
      </c>
      <c r="O141" s="6" t="s">
        <v>2379</v>
      </c>
      <c r="P141" s="6" t="s">
        <v>2380</v>
      </c>
      <c r="Q141" s="6" t="s">
        <v>762</v>
      </c>
      <c r="R141" s="6" t="s">
        <v>696</v>
      </c>
      <c r="S141" s="6" t="s">
        <v>1195</v>
      </c>
      <c r="T141" s="6" t="s">
        <v>1644</v>
      </c>
      <c r="U141" s="6" t="s">
        <v>2381</v>
      </c>
      <c r="V141" s="6" t="s">
        <v>2382</v>
      </c>
      <c r="W141" s="6" t="s">
        <v>2102</v>
      </c>
      <c r="X141" s="6" t="s">
        <v>2383</v>
      </c>
      <c r="Y141" s="6" t="s">
        <v>634</v>
      </c>
      <c r="Z141" s="6" t="s">
        <v>509</v>
      </c>
      <c r="AA141" s="6" t="s">
        <v>763</v>
      </c>
      <c r="AB141" s="6" t="s">
        <v>94</v>
      </c>
      <c r="AC141" s="6" t="s">
        <v>64</v>
      </c>
      <c r="AD141" s="6" t="s">
        <v>65</v>
      </c>
      <c r="AE141" s="6" t="s">
        <v>848</v>
      </c>
      <c r="AF141" s="6" t="s">
        <v>2384</v>
      </c>
      <c r="AG141" s="6" t="s">
        <v>2385</v>
      </c>
      <c r="AH141" s="6" t="s">
        <v>2386</v>
      </c>
      <c r="AI141" s="6" t="s">
        <v>2387</v>
      </c>
      <c r="AJ141" s="6" t="s">
        <v>99</v>
      </c>
      <c r="AK141" s="6" t="s">
        <v>100</v>
      </c>
    </row>
    <row r="142" spans="1:37" ht="15.75" customHeight="1">
      <c r="A142" s="6" t="s">
        <v>2388</v>
      </c>
      <c r="B142" s="6" t="s">
        <v>38</v>
      </c>
      <c r="C142" s="6" t="s">
        <v>2389</v>
      </c>
      <c r="D142" s="6" t="s">
        <v>901</v>
      </c>
      <c r="E142" s="6" t="s">
        <v>76</v>
      </c>
      <c r="F142" s="6" t="s">
        <v>133</v>
      </c>
      <c r="G142" s="6" t="s">
        <v>902</v>
      </c>
      <c r="H142" s="6" t="s">
        <v>2390</v>
      </c>
      <c r="I142" s="6" t="s">
        <v>45</v>
      </c>
      <c r="J142" s="6" t="s">
        <v>46</v>
      </c>
      <c r="K142" s="6" t="s">
        <v>628</v>
      </c>
      <c r="L142" s="6" t="s">
        <v>2391</v>
      </c>
      <c r="M142" s="6" t="s">
        <v>417</v>
      </c>
      <c r="N142" s="6" t="s">
        <v>310</v>
      </c>
      <c r="O142" s="6" t="s">
        <v>2392</v>
      </c>
      <c r="P142" s="6" t="s">
        <v>2393</v>
      </c>
      <c r="Q142" s="6" t="s">
        <v>1192</v>
      </c>
      <c r="R142" s="6" t="s">
        <v>2394</v>
      </c>
      <c r="S142" s="6" t="s">
        <v>2395</v>
      </c>
      <c r="T142" s="6" t="s">
        <v>2396</v>
      </c>
      <c r="U142" s="6" t="s">
        <v>2397</v>
      </c>
      <c r="V142" s="6" t="s">
        <v>2398</v>
      </c>
      <c r="W142" s="6" t="s">
        <v>2399</v>
      </c>
      <c r="X142" s="6" t="s">
        <v>2400</v>
      </c>
      <c r="Y142" s="6" t="s">
        <v>2285</v>
      </c>
      <c r="Z142" s="6" t="s">
        <v>66</v>
      </c>
      <c r="AA142" s="6"/>
      <c r="AB142" s="6" t="s">
        <v>94</v>
      </c>
      <c r="AC142" s="6" t="s">
        <v>64</v>
      </c>
      <c r="AD142" s="6" t="s">
        <v>65</v>
      </c>
      <c r="AE142" s="6" t="s">
        <v>2128</v>
      </c>
      <c r="AF142" s="6" t="s">
        <v>2401</v>
      </c>
      <c r="AG142" s="6" t="s">
        <v>2402</v>
      </c>
      <c r="AH142" s="6" t="s">
        <v>2403</v>
      </c>
      <c r="AI142" s="6" t="s">
        <v>2404</v>
      </c>
      <c r="AJ142" s="6" t="s">
        <v>71</v>
      </c>
      <c r="AK142" s="6" t="s">
        <v>100</v>
      </c>
    </row>
    <row r="143" spans="1:37" ht="15.75" customHeight="1">
      <c r="A143" s="6" t="s">
        <v>2405</v>
      </c>
      <c r="B143" s="6" t="s">
        <v>38</v>
      </c>
      <c r="C143" s="6" t="s">
        <v>2406</v>
      </c>
      <c r="D143" s="6" t="s">
        <v>1761</v>
      </c>
      <c r="E143" s="6" t="s">
        <v>41</v>
      </c>
      <c r="F143" s="6" t="s">
        <v>42</v>
      </c>
      <c r="G143" s="6" t="s">
        <v>1763</v>
      </c>
      <c r="H143" s="6" t="s">
        <v>2407</v>
      </c>
      <c r="I143" s="6" t="s">
        <v>1791</v>
      </c>
      <c r="J143" s="6" t="s">
        <v>168</v>
      </c>
      <c r="K143" s="6" t="s">
        <v>628</v>
      </c>
      <c r="L143" s="6" t="s">
        <v>2408</v>
      </c>
      <c r="M143" s="6" t="s">
        <v>261</v>
      </c>
      <c r="N143" s="6" t="s">
        <v>262</v>
      </c>
      <c r="O143" s="6" t="s">
        <v>2409</v>
      </c>
      <c r="P143" s="6" t="s">
        <v>2410</v>
      </c>
      <c r="Q143" s="6" t="s">
        <v>850</v>
      </c>
      <c r="R143" s="6" t="s">
        <v>2411</v>
      </c>
      <c r="S143" s="6" t="s">
        <v>2412</v>
      </c>
      <c r="T143" s="6" t="s">
        <v>2413</v>
      </c>
      <c r="U143" s="6" t="s">
        <v>2414</v>
      </c>
      <c r="V143" s="6" t="s">
        <v>2415</v>
      </c>
      <c r="W143" s="6" t="s">
        <v>183</v>
      </c>
      <c r="X143" s="6" t="s">
        <v>66</v>
      </c>
      <c r="Y143" s="6" t="s">
        <v>955</v>
      </c>
      <c r="Z143" s="6" t="s">
        <v>2416</v>
      </c>
      <c r="AA143" s="6" t="s">
        <v>323</v>
      </c>
      <c r="AB143" s="6" t="s">
        <v>94</v>
      </c>
      <c r="AC143" s="6" t="s">
        <v>64</v>
      </c>
      <c r="AD143" s="6" t="s">
        <v>1385</v>
      </c>
      <c r="AE143" s="6" t="s">
        <v>873</v>
      </c>
      <c r="AF143" s="6" t="s">
        <v>68</v>
      </c>
      <c r="AG143" s="6" t="s">
        <v>2417</v>
      </c>
      <c r="AH143" s="6" t="s">
        <v>2418</v>
      </c>
      <c r="AI143" s="6" t="s">
        <v>2419</v>
      </c>
      <c r="AJ143" s="6" t="s">
        <v>99</v>
      </c>
      <c r="AK143" s="6" t="s">
        <v>100</v>
      </c>
    </row>
    <row r="144" spans="1:37" ht="15.75" customHeight="1">
      <c r="A144" s="6" t="s">
        <v>2420</v>
      </c>
      <c r="B144" s="6" t="s">
        <v>38</v>
      </c>
      <c r="C144" s="6" t="s">
        <v>1455</v>
      </c>
      <c r="D144" s="6" t="s">
        <v>1403</v>
      </c>
      <c r="E144" s="6" t="s">
        <v>41</v>
      </c>
      <c r="F144" s="6" t="s">
        <v>133</v>
      </c>
      <c r="G144" s="6" t="s">
        <v>1404</v>
      </c>
      <c r="H144" s="6" t="s">
        <v>2421</v>
      </c>
      <c r="J144" s="6" t="s">
        <v>564</v>
      </c>
      <c r="K144" s="6" t="s">
        <v>80</v>
      </c>
      <c r="L144" s="6" t="s">
        <v>2422</v>
      </c>
      <c r="M144" s="6" t="s">
        <v>417</v>
      </c>
      <c r="N144" s="6" t="s">
        <v>310</v>
      </c>
      <c r="O144" s="6" t="s">
        <v>2423</v>
      </c>
      <c r="P144" s="6" t="s">
        <v>2424</v>
      </c>
      <c r="Q144" s="6" t="s">
        <v>2425</v>
      </c>
      <c r="R144" s="6" t="s">
        <v>175</v>
      </c>
      <c r="S144" s="6" t="s">
        <v>1674</v>
      </c>
      <c r="T144" s="6" t="s">
        <v>2426</v>
      </c>
      <c r="U144" s="6" t="s">
        <v>1647</v>
      </c>
      <c r="V144" s="6" t="s">
        <v>2427</v>
      </c>
      <c r="W144" s="6" t="s">
        <v>1597</v>
      </c>
      <c r="X144" s="6" t="s">
        <v>2250</v>
      </c>
      <c r="Y144" s="6" t="s">
        <v>320</v>
      </c>
      <c r="Z144" s="6" t="s">
        <v>2428</v>
      </c>
      <c r="AA144" s="6" t="s">
        <v>66</v>
      </c>
      <c r="AB144" s="6" t="s">
        <v>94</v>
      </c>
      <c r="AC144" s="6" t="s">
        <v>64</v>
      </c>
      <c r="AD144" s="6" t="s">
        <v>65</v>
      </c>
      <c r="AE144" s="6" t="s">
        <v>1674</v>
      </c>
      <c r="AF144" s="6" t="s">
        <v>2429</v>
      </c>
      <c r="AG144" s="6" t="s">
        <v>2430</v>
      </c>
      <c r="AH144" s="6" t="s">
        <v>2431</v>
      </c>
      <c r="AI144" s="6" t="s">
        <v>2432</v>
      </c>
      <c r="AJ144" s="6" t="s">
        <v>71</v>
      </c>
      <c r="AK144" s="6" t="s">
        <v>100</v>
      </c>
    </row>
    <row r="145" spans="1:37" ht="15.75" customHeight="1">
      <c r="A145" s="6" t="s">
        <v>2433</v>
      </c>
      <c r="B145" s="6" t="s">
        <v>38</v>
      </c>
      <c r="D145" s="6" t="s">
        <v>162</v>
      </c>
      <c r="E145" s="6" t="s">
        <v>104</v>
      </c>
      <c r="F145" s="6" t="s">
        <v>164</v>
      </c>
      <c r="G145" s="6" t="s">
        <v>165</v>
      </c>
      <c r="H145" s="6" t="s">
        <v>2434</v>
      </c>
      <c r="I145" s="6" t="s">
        <v>136</v>
      </c>
      <c r="J145" s="6" t="s">
        <v>137</v>
      </c>
      <c r="K145" s="6" t="s">
        <v>628</v>
      </c>
      <c r="L145" s="6" t="s">
        <v>1118</v>
      </c>
      <c r="M145" s="6" t="s">
        <v>261</v>
      </c>
      <c r="N145" s="6" t="s">
        <v>310</v>
      </c>
      <c r="O145" s="6" t="s">
        <v>2435</v>
      </c>
      <c r="P145" s="6" t="s">
        <v>2436</v>
      </c>
      <c r="Q145" s="6" t="s">
        <v>2437</v>
      </c>
      <c r="R145" s="6" t="s">
        <v>2438</v>
      </c>
      <c r="S145" s="6" t="s">
        <v>2439</v>
      </c>
      <c r="T145" s="6" t="s">
        <v>2440</v>
      </c>
      <c r="U145" s="6" t="s">
        <v>1274</v>
      </c>
      <c r="V145" s="6" t="s">
        <v>2441</v>
      </c>
      <c r="W145" s="6" t="s">
        <v>323</v>
      </c>
      <c r="X145" s="6" t="s">
        <v>66</v>
      </c>
      <c r="Y145" s="6" t="s">
        <v>1275</v>
      </c>
      <c r="Z145" s="6" t="s">
        <v>2442</v>
      </c>
      <c r="AA145" s="6" t="s">
        <v>576</v>
      </c>
      <c r="AB145" s="6" t="s">
        <v>94</v>
      </c>
      <c r="AC145" s="6" t="s">
        <v>1449</v>
      </c>
      <c r="AD145" s="6" t="s">
        <v>65</v>
      </c>
      <c r="AE145" s="6" t="s">
        <v>1432</v>
      </c>
      <c r="AF145" s="6" t="s">
        <v>68</v>
      </c>
      <c r="AG145" s="6" t="s">
        <v>2443</v>
      </c>
      <c r="AH145" s="6" t="s">
        <v>2444</v>
      </c>
      <c r="AI145" s="6" t="s">
        <v>2445</v>
      </c>
      <c r="AJ145" s="6" t="s">
        <v>159</v>
      </c>
      <c r="AK145" s="6" t="s">
        <v>100</v>
      </c>
    </row>
    <row r="146" spans="1:37" ht="15.75" customHeight="1">
      <c r="A146" s="6" t="s">
        <v>2446</v>
      </c>
      <c r="B146" s="6" t="s">
        <v>38</v>
      </c>
      <c r="C146" s="6" t="s">
        <v>2447</v>
      </c>
      <c r="D146" s="6" t="s">
        <v>331</v>
      </c>
      <c r="E146" s="6" t="s">
        <v>163</v>
      </c>
      <c r="F146" s="6" t="s">
        <v>305</v>
      </c>
      <c r="G146" s="6" t="s">
        <v>332</v>
      </c>
      <c r="H146" s="6" t="s">
        <v>2448</v>
      </c>
      <c r="I146" s="6" t="s">
        <v>752</v>
      </c>
      <c r="J146" s="6" t="s">
        <v>46</v>
      </c>
      <c r="K146" s="6" t="s">
        <v>628</v>
      </c>
      <c r="L146" s="6" t="s">
        <v>2449</v>
      </c>
      <c r="M146" s="6" t="s">
        <v>465</v>
      </c>
      <c r="N146" s="6" t="s">
        <v>170</v>
      </c>
      <c r="O146" s="6" t="s">
        <v>2450</v>
      </c>
      <c r="P146" s="6" t="s">
        <v>2451</v>
      </c>
      <c r="Q146" s="6" t="s">
        <v>2452</v>
      </c>
      <c r="R146" s="6" t="s">
        <v>1290</v>
      </c>
      <c r="S146" s="6" t="s">
        <v>183</v>
      </c>
      <c r="T146" s="6" t="s">
        <v>2452</v>
      </c>
      <c r="U146" s="6" t="s">
        <v>1853</v>
      </c>
      <c r="V146" s="6" t="s">
        <v>2453</v>
      </c>
      <c r="W146" s="6" t="s">
        <v>121</v>
      </c>
      <c r="X146" s="6" t="s">
        <v>924</v>
      </c>
      <c r="Y146" s="6" t="s">
        <v>512</v>
      </c>
      <c r="Z146" s="6" t="s">
        <v>66</v>
      </c>
      <c r="AA146" s="6" t="s">
        <v>496</v>
      </c>
      <c r="AB146" s="6" t="s">
        <v>64</v>
      </c>
      <c r="AC146" s="6" t="s">
        <v>94</v>
      </c>
      <c r="AD146" s="6" t="s">
        <v>531</v>
      </c>
      <c r="AE146" s="6" t="s">
        <v>66</v>
      </c>
      <c r="AF146" s="6" t="s">
        <v>2454</v>
      </c>
      <c r="AG146" s="6" t="s">
        <v>68</v>
      </c>
      <c r="AH146" s="6" t="s">
        <v>2455</v>
      </c>
      <c r="AI146" s="6" t="s">
        <v>2456</v>
      </c>
      <c r="AJ146" s="6" t="s">
        <v>129</v>
      </c>
      <c r="AK146" s="6" t="s">
        <v>535</v>
      </c>
    </row>
    <row r="147" spans="1:37" ht="15.75" customHeight="1">
      <c r="A147" s="6" t="s">
        <v>2457</v>
      </c>
      <c r="B147" s="6" t="s">
        <v>38</v>
      </c>
      <c r="C147" s="6" t="s">
        <v>2458</v>
      </c>
      <c r="D147" s="6" t="s">
        <v>1340</v>
      </c>
      <c r="E147" s="6" t="s">
        <v>163</v>
      </c>
      <c r="F147" s="6" t="s">
        <v>190</v>
      </c>
      <c r="G147" s="6" t="s">
        <v>1341</v>
      </c>
      <c r="H147" s="6" t="s">
        <v>2459</v>
      </c>
      <c r="I147" s="6" t="s">
        <v>674</v>
      </c>
      <c r="J147" s="6" t="s">
        <v>137</v>
      </c>
      <c r="K147" s="6" t="s">
        <v>285</v>
      </c>
      <c r="L147" s="6" t="s">
        <v>2460</v>
      </c>
      <c r="M147" s="6" t="s">
        <v>465</v>
      </c>
      <c r="N147" s="6" t="s">
        <v>335</v>
      </c>
      <c r="O147" s="6" t="s">
        <v>2461</v>
      </c>
      <c r="P147" s="6" t="s">
        <v>2462</v>
      </c>
      <c r="Q147" s="6" t="s">
        <v>1619</v>
      </c>
      <c r="R147" s="6" t="s">
        <v>2326</v>
      </c>
      <c r="S147" s="6" t="s">
        <v>2463</v>
      </c>
      <c r="T147" s="6"/>
      <c r="U147" s="6" t="s">
        <v>2464</v>
      </c>
      <c r="V147" s="6" t="s">
        <v>2465</v>
      </c>
      <c r="W147" s="6" t="s">
        <v>2466</v>
      </c>
      <c r="X147" s="6" t="s">
        <v>924</v>
      </c>
      <c r="Y147" s="6" t="s">
        <v>2467</v>
      </c>
      <c r="Z147" s="6" t="s">
        <v>830</v>
      </c>
      <c r="AA147" s="6" t="s">
        <v>1853</v>
      </c>
      <c r="AB147" s="6" t="s">
        <v>94</v>
      </c>
      <c r="AC147" s="6" t="s">
        <v>64</v>
      </c>
      <c r="AD147" s="6" t="s">
        <v>65</v>
      </c>
      <c r="AE147" s="6" t="s">
        <v>324</v>
      </c>
      <c r="AF147" s="6" t="s">
        <v>2468</v>
      </c>
      <c r="AG147" s="6" t="s">
        <v>2469</v>
      </c>
      <c r="AH147" s="6" t="s">
        <v>2470</v>
      </c>
      <c r="AI147" s="6" t="s">
        <v>2471</v>
      </c>
      <c r="AJ147" s="6" t="s">
        <v>71</v>
      </c>
      <c r="AK147" s="6" t="s">
        <v>100</v>
      </c>
    </row>
    <row r="148" spans="1:37" ht="15.75" customHeight="1">
      <c r="A148" s="6" t="s">
        <v>2472</v>
      </c>
      <c r="B148" s="6" t="s">
        <v>38</v>
      </c>
      <c r="C148" s="6" t="s">
        <v>2473</v>
      </c>
      <c r="D148" s="6" t="s">
        <v>1132</v>
      </c>
      <c r="E148" s="6" t="s">
        <v>41</v>
      </c>
      <c r="F148" s="6" t="s">
        <v>2474</v>
      </c>
      <c r="G148" s="6" t="s">
        <v>1133</v>
      </c>
      <c r="H148" s="6" t="s">
        <v>2475</v>
      </c>
      <c r="I148" s="6" t="s">
        <v>485</v>
      </c>
      <c r="J148" s="6" t="s">
        <v>194</v>
      </c>
      <c r="L148" s="6" t="s">
        <v>2476</v>
      </c>
      <c r="M148" s="6" t="s">
        <v>261</v>
      </c>
      <c r="N148" s="6" t="s">
        <v>335</v>
      </c>
      <c r="O148" s="6" t="s">
        <v>2477</v>
      </c>
      <c r="P148" s="6" t="s">
        <v>2478</v>
      </c>
      <c r="Q148" s="6" t="s">
        <v>2479</v>
      </c>
      <c r="R148" s="6" t="s">
        <v>2480</v>
      </c>
      <c r="S148" s="6" t="s">
        <v>2481</v>
      </c>
      <c r="T148" s="6" t="s">
        <v>2482</v>
      </c>
      <c r="U148" s="6" t="s">
        <v>2483</v>
      </c>
      <c r="V148" s="6"/>
      <c r="W148" s="6" t="s">
        <v>2484</v>
      </c>
      <c r="X148" s="6" t="s">
        <v>489</v>
      </c>
      <c r="Y148" s="6" t="s">
        <v>1570</v>
      </c>
      <c r="Z148" s="6" t="s">
        <v>546</v>
      </c>
      <c r="AA148" s="6" t="s">
        <v>297</v>
      </c>
      <c r="AB148" s="6" t="s">
        <v>94</v>
      </c>
      <c r="AC148" s="6" t="s">
        <v>64</v>
      </c>
      <c r="AD148" s="6" t="s">
        <v>65</v>
      </c>
      <c r="AE148" s="6" t="s">
        <v>1731</v>
      </c>
      <c r="AF148" s="6" t="s">
        <v>2485</v>
      </c>
      <c r="AG148" s="6" t="s">
        <v>2486</v>
      </c>
      <c r="AH148" s="6" t="s">
        <v>2487</v>
      </c>
      <c r="AI148" s="6" t="s">
        <v>2488</v>
      </c>
      <c r="AJ148" s="6" t="s">
        <v>159</v>
      </c>
      <c r="AK148" s="6" t="s">
        <v>100</v>
      </c>
    </row>
    <row r="149" spans="1:37" ht="15.75" customHeight="1">
      <c r="A149" s="6" t="s">
        <v>2489</v>
      </c>
      <c r="B149" s="6" t="s">
        <v>38</v>
      </c>
      <c r="C149" s="6" t="s">
        <v>2332</v>
      </c>
      <c r="D149" s="6" t="s">
        <v>1132</v>
      </c>
      <c r="E149" s="6" t="s">
        <v>76</v>
      </c>
      <c r="F149" s="6" t="s">
        <v>42</v>
      </c>
      <c r="G149" s="6" t="s">
        <v>1133</v>
      </c>
      <c r="H149" s="6" t="s">
        <v>2490</v>
      </c>
      <c r="I149" s="6" t="s">
        <v>730</v>
      </c>
      <c r="J149" s="6" t="s">
        <v>284</v>
      </c>
      <c r="K149" s="6" t="s">
        <v>138</v>
      </c>
      <c r="L149" s="6" t="s">
        <v>2491</v>
      </c>
      <c r="M149" s="6" t="s">
        <v>261</v>
      </c>
      <c r="N149" s="6" t="s">
        <v>141</v>
      </c>
      <c r="O149" s="6" t="s">
        <v>2492</v>
      </c>
      <c r="P149" s="6"/>
      <c r="Q149" s="6" t="s">
        <v>2493</v>
      </c>
      <c r="R149" s="6" t="s">
        <v>1138</v>
      </c>
      <c r="S149" s="6" t="s">
        <v>993</v>
      </c>
      <c r="T149" s="6" t="s">
        <v>2494</v>
      </c>
      <c r="U149" s="6" t="s">
        <v>1257</v>
      </c>
      <c r="V149" s="6" t="s">
        <v>2495</v>
      </c>
      <c r="W149" s="6" t="s">
        <v>2496</v>
      </c>
      <c r="X149" s="6" t="s">
        <v>388</v>
      </c>
      <c r="Y149" s="6" t="s">
        <v>2497</v>
      </c>
      <c r="Z149" s="6" t="s">
        <v>66</v>
      </c>
      <c r="AA149" s="6" t="s">
        <v>1853</v>
      </c>
      <c r="AB149" s="6" t="s">
        <v>94</v>
      </c>
      <c r="AC149" s="6" t="s">
        <v>64</v>
      </c>
      <c r="AD149" s="6" t="s">
        <v>65</v>
      </c>
      <c r="AE149" s="6" t="s">
        <v>420</v>
      </c>
      <c r="AF149" s="6" t="s">
        <v>2498</v>
      </c>
      <c r="AG149" s="6" t="s">
        <v>2499</v>
      </c>
      <c r="AH149" s="6" t="s">
        <v>2500</v>
      </c>
      <c r="AI149" s="6" t="s">
        <v>2501</v>
      </c>
      <c r="AJ149" s="6" t="s">
        <v>71</v>
      </c>
      <c r="AK149" s="6" t="s">
        <v>100</v>
      </c>
    </row>
    <row r="150" spans="1:37" ht="15.75" customHeight="1">
      <c r="A150" s="6" t="s">
        <v>2502</v>
      </c>
      <c r="B150" s="6" t="s">
        <v>38</v>
      </c>
      <c r="C150" s="6" t="s">
        <v>2503</v>
      </c>
      <c r="D150" s="6" t="s">
        <v>355</v>
      </c>
      <c r="E150" s="6" t="s">
        <v>41</v>
      </c>
      <c r="F150" s="6" t="s">
        <v>305</v>
      </c>
      <c r="G150" s="6" t="s">
        <v>356</v>
      </c>
      <c r="H150" s="6" t="s">
        <v>2504</v>
      </c>
      <c r="I150" s="6" t="s">
        <v>259</v>
      </c>
      <c r="J150" s="6" t="s">
        <v>137</v>
      </c>
      <c r="K150" s="6" t="s">
        <v>285</v>
      </c>
      <c r="L150" s="6" t="s">
        <v>2505</v>
      </c>
      <c r="M150" s="6" t="s">
        <v>140</v>
      </c>
      <c r="N150" s="6" t="s">
        <v>310</v>
      </c>
      <c r="O150" s="6" t="s">
        <v>2506</v>
      </c>
      <c r="P150" s="6" t="s">
        <v>2507</v>
      </c>
      <c r="Q150" s="6" t="s">
        <v>2284</v>
      </c>
      <c r="R150" s="6" t="s">
        <v>321</v>
      </c>
      <c r="S150" s="6" t="s">
        <v>2092</v>
      </c>
      <c r="T150" s="6" t="s">
        <v>1069</v>
      </c>
      <c r="U150" s="6" t="s">
        <v>2508</v>
      </c>
      <c r="V150" s="6" t="s">
        <v>2509</v>
      </c>
      <c r="W150" s="6" t="s">
        <v>2250</v>
      </c>
      <c r="X150" s="6" t="s">
        <v>66</v>
      </c>
      <c r="Y150" s="6" t="s">
        <v>2510</v>
      </c>
      <c r="Z150" s="6" t="s">
        <v>2372</v>
      </c>
      <c r="AA150" s="6" t="s">
        <v>702</v>
      </c>
      <c r="AB150" s="6" t="s">
        <v>94</v>
      </c>
      <c r="AC150" s="6" t="s">
        <v>64</v>
      </c>
      <c r="AD150" s="6" t="s">
        <v>65</v>
      </c>
      <c r="AE150" s="6" t="s">
        <v>513</v>
      </c>
      <c r="AF150" s="6" t="s">
        <v>68</v>
      </c>
      <c r="AG150" s="6" t="s">
        <v>2511</v>
      </c>
      <c r="AH150" s="6" t="s">
        <v>2512</v>
      </c>
      <c r="AI150" s="6" t="s">
        <v>2513</v>
      </c>
      <c r="AJ150" s="6" t="s">
        <v>71</v>
      </c>
      <c r="AK150" s="6" t="s">
        <v>100</v>
      </c>
    </row>
    <row r="151" spans="1:37" ht="15.75" customHeight="1">
      <c r="A151" s="6" t="s">
        <v>2514</v>
      </c>
      <c r="B151" s="6" t="s">
        <v>38</v>
      </c>
      <c r="C151" s="6" t="s">
        <v>728</v>
      </c>
      <c r="D151" s="6" t="s">
        <v>520</v>
      </c>
      <c r="E151" s="6" t="s">
        <v>76</v>
      </c>
      <c r="F151" s="6" t="s">
        <v>305</v>
      </c>
      <c r="G151" s="6" t="s">
        <v>521</v>
      </c>
      <c r="H151" s="6" t="s">
        <v>2515</v>
      </c>
      <c r="I151" s="6" t="s">
        <v>2109</v>
      </c>
      <c r="J151" s="6" t="s">
        <v>398</v>
      </c>
      <c r="K151" s="6" t="s">
        <v>628</v>
      </c>
      <c r="L151" s="6" t="s">
        <v>2516</v>
      </c>
      <c r="M151" s="6" t="s">
        <v>417</v>
      </c>
      <c r="N151" s="6" t="s">
        <v>335</v>
      </c>
      <c r="O151" s="6" t="s">
        <v>2517</v>
      </c>
      <c r="P151" s="6" t="s">
        <v>2518</v>
      </c>
      <c r="Q151" s="6" t="s">
        <v>2519</v>
      </c>
      <c r="R151" s="6" t="s">
        <v>2438</v>
      </c>
      <c r="S151" s="6" t="s">
        <v>2520</v>
      </c>
      <c r="T151" s="6" t="s">
        <v>2519</v>
      </c>
      <c r="U151" s="6" t="s">
        <v>200</v>
      </c>
      <c r="V151" s="6" t="s">
        <v>2521</v>
      </c>
      <c r="W151" s="6" t="s">
        <v>2522</v>
      </c>
      <c r="X151" s="6" t="s">
        <v>66</v>
      </c>
      <c r="Y151" s="6" t="s">
        <v>2523</v>
      </c>
      <c r="Z151" s="6" t="s">
        <v>2524</v>
      </c>
      <c r="AA151" s="6" t="s">
        <v>118</v>
      </c>
      <c r="AB151" s="6" t="s">
        <v>94</v>
      </c>
      <c r="AC151" s="6" t="s">
        <v>64</v>
      </c>
      <c r="AD151" s="6" t="s">
        <v>229</v>
      </c>
      <c r="AE151" s="6" t="s">
        <v>66</v>
      </c>
      <c r="AF151" s="6" t="s">
        <v>68</v>
      </c>
      <c r="AG151" s="6" t="s">
        <v>68</v>
      </c>
      <c r="AH151" s="6" t="s">
        <v>2525</v>
      </c>
      <c r="AI151" s="6" t="s">
        <v>2526</v>
      </c>
      <c r="AJ151" s="6" t="s">
        <v>129</v>
      </c>
      <c r="AK151" s="6" t="s">
        <v>100</v>
      </c>
    </row>
    <row r="152" spans="1:37" ht="15.75" customHeight="1">
      <c r="A152" s="6" t="s">
        <v>2527</v>
      </c>
      <c r="B152" s="6" t="s">
        <v>38</v>
      </c>
      <c r="C152" s="6" t="s">
        <v>2528</v>
      </c>
      <c r="D152" s="6" t="s">
        <v>103</v>
      </c>
      <c r="E152" s="6" t="s">
        <v>104</v>
      </c>
      <c r="F152" s="6" t="s">
        <v>105</v>
      </c>
      <c r="G152" s="6" t="s">
        <v>106</v>
      </c>
      <c r="H152" s="6" t="s">
        <v>2529</v>
      </c>
      <c r="I152" s="6" t="s">
        <v>136</v>
      </c>
      <c r="J152" s="6" t="s">
        <v>137</v>
      </c>
      <c r="K152" s="6" t="s">
        <v>628</v>
      </c>
      <c r="L152" s="6" t="s">
        <v>2530</v>
      </c>
      <c r="M152" s="6" t="s">
        <v>465</v>
      </c>
      <c r="N152" s="6" t="s">
        <v>141</v>
      </c>
      <c r="O152" s="6" t="s">
        <v>2531</v>
      </c>
      <c r="P152" s="6" t="s">
        <v>2532</v>
      </c>
      <c r="Q152" s="6" t="s">
        <v>175</v>
      </c>
      <c r="R152" s="6" t="s">
        <v>60</v>
      </c>
      <c r="S152" s="6" t="s">
        <v>1138</v>
      </c>
      <c r="T152" s="6" t="s">
        <v>2326</v>
      </c>
      <c r="U152" s="6" t="s">
        <v>1927</v>
      </c>
      <c r="V152" s="6" t="s">
        <v>2533</v>
      </c>
      <c r="W152" s="6" t="s">
        <v>2534</v>
      </c>
      <c r="X152" s="6" t="s">
        <v>2535</v>
      </c>
      <c r="Y152" s="6" t="s">
        <v>2238</v>
      </c>
      <c r="Z152" s="6" t="s">
        <v>648</v>
      </c>
      <c r="AA152" s="6" t="s">
        <v>250</v>
      </c>
      <c r="AC152" s="6" t="s">
        <v>64</v>
      </c>
      <c r="AD152" s="6" t="s">
        <v>65</v>
      </c>
      <c r="AE152" s="6" t="s">
        <v>347</v>
      </c>
      <c r="AF152" s="6" t="s">
        <v>2536</v>
      </c>
      <c r="AG152" s="6" t="s">
        <v>2537</v>
      </c>
      <c r="AH152" s="6" t="s">
        <v>2538</v>
      </c>
      <c r="AI152" s="6" t="s">
        <v>2539</v>
      </c>
      <c r="AJ152" s="6" t="s">
        <v>99</v>
      </c>
      <c r="AK152" s="6" t="s">
        <v>100</v>
      </c>
    </row>
    <row r="153" spans="1:37" ht="15.75" customHeight="1">
      <c r="A153" s="6" t="s">
        <v>2540</v>
      </c>
      <c r="B153" s="6" t="s">
        <v>38</v>
      </c>
      <c r="C153" s="6" t="s">
        <v>2541</v>
      </c>
      <c r="D153" s="6" t="s">
        <v>901</v>
      </c>
      <c r="E153" s="6" t="s">
        <v>76</v>
      </c>
      <c r="F153" s="6" t="s">
        <v>133</v>
      </c>
      <c r="G153" s="6" t="s">
        <v>902</v>
      </c>
      <c r="H153" s="6" t="s">
        <v>2542</v>
      </c>
      <c r="I153" s="6" t="s">
        <v>965</v>
      </c>
      <c r="J153" s="6" t="s">
        <v>137</v>
      </c>
      <c r="K153" s="6" t="s">
        <v>47</v>
      </c>
      <c r="L153" s="6" t="s">
        <v>2543</v>
      </c>
      <c r="M153" s="6" t="s">
        <v>465</v>
      </c>
      <c r="N153" s="6" t="s">
        <v>335</v>
      </c>
      <c r="O153" s="6" t="s">
        <v>2544</v>
      </c>
      <c r="P153" s="6" t="s">
        <v>2545</v>
      </c>
      <c r="Q153" s="6" t="s">
        <v>2546</v>
      </c>
      <c r="R153" s="6" t="s">
        <v>1194</v>
      </c>
      <c r="S153" s="6" t="s">
        <v>1073</v>
      </c>
      <c r="T153" s="6" t="s">
        <v>2546</v>
      </c>
      <c r="U153" s="6" t="s">
        <v>2547</v>
      </c>
      <c r="V153" s="6" t="s">
        <v>2548</v>
      </c>
      <c r="W153" s="6" t="s">
        <v>526</v>
      </c>
      <c r="X153" s="6" t="s">
        <v>444</v>
      </c>
      <c r="Y153" s="6" t="s">
        <v>909</v>
      </c>
      <c r="Z153" s="6" t="s">
        <v>1595</v>
      </c>
      <c r="AA153" s="6" t="s">
        <v>743</v>
      </c>
      <c r="AB153" s="6" t="s">
        <v>64</v>
      </c>
      <c r="AC153" s="6" t="s">
        <v>64</v>
      </c>
      <c r="AD153" s="6" t="s">
        <v>208</v>
      </c>
      <c r="AE153" s="6" t="s">
        <v>66</v>
      </c>
      <c r="AG153" s="6" t="s">
        <v>68</v>
      </c>
      <c r="AH153" s="6" t="s">
        <v>2549</v>
      </c>
      <c r="AI153" s="6" t="s">
        <v>2550</v>
      </c>
      <c r="AJ153" s="6" t="s">
        <v>301</v>
      </c>
      <c r="AK153" s="6" t="s">
        <v>212</v>
      </c>
    </row>
    <row r="154" spans="1:37" ht="15.75" customHeight="1">
      <c r="A154" s="6" t="s">
        <v>2551</v>
      </c>
      <c r="B154" s="6" t="s">
        <v>38</v>
      </c>
      <c r="C154" s="6" t="s">
        <v>2552</v>
      </c>
      <c r="D154" s="6" t="s">
        <v>460</v>
      </c>
      <c r="E154" s="6" t="s">
        <v>163</v>
      </c>
      <c r="F154" s="6" t="s">
        <v>235</v>
      </c>
      <c r="G154" s="6" t="s">
        <v>461</v>
      </c>
      <c r="H154" s="6" t="s">
        <v>2553</v>
      </c>
      <c r="I154" s="6" t="s">
        <v>1170</v>
      </c>
      <c r="J154" s="6" t="s">
        <v>564</v>
      </c>
      <c r="K154" s="6" t="s">
        <v>285</v>
      </c>
      <c r="L154" s="6" t="s">
        <v>2554</v>
      </c>
      <c r="M154" s="6" t="s">
        <v>140</v>
      </c>
      <c r="N154" s="6" t="s">
        <v>262</v>
      </c>
      <c r="O154" s="6" t="s">
        <v>2555</v>
      </c>
      <c r="P154" s="6" t="s">
        <v>2556</v>
      </c>
      <c r="Q154" s="6" t="s">
        <v>2557</v>
      </c>
      <c r="R154" s="6" t="s">
        <v>738</v>
      </c>
      <c r="S154" s="6" t="s">
        <v>2558</v>
      </c>
      <c r="T154" s="6" t="s">
        <v>2559</v>
      </c>
      <c r="U154" s="6" t="s">
        <v>923</v>
      </c>
      <c r="V154" s="6" t="s">
        <v>2560</v>
      </c>
      <c r="W154" s="6" t="s">
        <v>2561</v>
      </c>
      <c r="X154" s="6" t="s">
        <v>2562</v>
      </c>
      <c r="Y154" s="6" t="s">
        <v>2563</v>
      </c>
      <c r="Z154" s="6" t="s">
        <v>66</v>
      </c>
      <c r="AA154" s="6" t="s">
        <v>875</v>
      </c>
      <c r="AB154" s="6" t="s">
        <v>94</v>
      </c>
      <c r="AC154" s="6" t="s">
        <v>94</v>
      </c>
      <c r="AD154" s="6" t="s">
        <v>65</v>
      </c>
      <c r="AE154" s="6" t="s">
        <v>2564</v>
      </c>
      <c r="AF154" s="6" t="s">
        <v>2565</v>
      </c>
      <c r="AG154" s="6" t="s">
        <v>2566</v>
      </c>
      <c r="AH154" s="6" t="s">
        <v>2567</v>
      </c>
      <c r="AI154" s="6" t="s">
        <v>2568</v>
      </c>
      <c r="AJ154" s="6" t="s">
        <v>129</v>
      </c>
      <c r="AK154" s="6" t="s">
        <v>100</v>
      </c>
    </row>
    <row r="155" spans="1:37" ht="15.75" customHeight="1">
      <c r="A155" s="6" t="s">
        <v>2569</v>
      </c>
      <c r="B155" s="6" t="s">
        <v>38</v>
      </c>
      <c r="C155" s="6" t="s">
        <v>2570</v>
      </c>
      <c r="D155" s="6" t="s">
        <v>1340</v>
      </c>
      <c r="E155" s="6" t="s">
        <v>76</v>
      </c>
      <c r="F155" s="6" t="s">
        <v>190</v>
      </c>
      <c r="G155" s="6" t="s">
        <v>1341</v>
      </c>
      <c r="H155" s="6" t="s">
        <v>2571</v>
      </c>
      <c r="I155" s="6" t="s">
        <v>843</v>
      </c>
      <c r="J155" s="6" t="s">
        <v>109</v>
      </c>
      <c r="K155" s="6" t="s">
        <v>285</v>
      </c>
      <c r="L155" s="6" t="s">
        <v>2572</v>
      </c>
      <c r="M155" s="6" t="s">
        <v>261</v>
      </c>
      <c r="N155" s="6" t="s">
        <v>262</v>
      </c>
      <c r="O155" s="6" t="s">
        <v>2573</v>
      </c>
      <c r="P155" s="6" t="s">
        <v>2574</v>
      </c>
      <c r="Q155" s="6" t="s">
        <v>2575</v>
      </c>
      <c r="R155" s="6" t="s">
        <v>2576</v>
      </c>
      <c r="S155" s="6" t="s">
        <v>2078</v>
      </c>
      <c r="T155" s="6" t="s">
        <v>2372</v>
      </c>
      <c r="U155" s="6" t="s">
        <v>1948</v>
      </c>
      <c r="V155" s="6" t="s">
        <v>2577</v>
      </c>
      <c r="W155" s="6" t="s">
        <v>2578</v>
      </c>
      <c r="X155" s="6" t="s">
        <v>1192</v>
      </c>
      <c r="Y155" s="6" t="s">
        <v>638</v>
      </c>
      <c r="Z155" s="6" t="s">
        <v>66</v>
      </c>
      <c r="AA155" s="6"/>
      <c r="AB155" s="6" t="s">
        <v>94</v>
      </c>
      <c r="AC155" s="6" t="s">
        <v>64</v>
      </c>
      <c r="AD155" s="6" t="s">
        <v>65</v>
      </c>
      <c r="AE155" s="6" t="s">
        <v>762</v>
      </c>
      <c r="AF155" s="6" t="s">
        <v>2579</v>
      </c>
      <c r="AG155" s="6" t="s">
        <v>2580</v>
      </c>
      <c r="AH155" s="6" t="s">
        <v>2581</v>
      </c>
      <c r="AI155" s="6" t="s">
        <v>2582</v>
      </c>
      <c r="AJ155" s="6" t="s">
        <v>71</v>
      </c>
      <c r="AK155" s="6" t="s">
        <v>100</v>
      </c>
    </row>
    <row r="156" spans="1:37" ht="15.75" customHeight="1">
      <c r="A156" s="6" t="s">
        <v>2583</v>
      </c>
      <c r="B156" s="6" t="s">
        <v>38</v>
      </c>
      <c r="C156" s="6" t="s">
        <v>2584</v>
      </c>
      <c r="D156" s="6" t="s">
        <v>805</v>
      </c>
      <c r="E156" s="6" t="s">
        <v>76</v>
      </c>
      <c r="F156" s="6" t="s">
        <v>190</v>
      </c>
      <c r="G156" s="6" t="s">
        <v>806</v>
      </c>
      <c r="H156" s="6" t="s">
        <v>2585</v>
      </c>
      <c r="I156" s="6" t="s">
        <v>674</v>
      </c>
      <c r="J156" s="6" t="s">
        <v>137</v>
      </c>
      <c r="K156" s="6" t="s">
        <v>80</v>
      </c>
      <c r="L156" s="6" t="s">
        <v>2586</v>
      </c>
      <c r="M156" s="6" t="s">
        <v>261</v>
      </c>
      <c r="N156" s="6" t="s">
        <v>262</v>
      </c>
      <c r="O156" s="6" t="s">
        <v>2587</v>
      </c>
      <c r="P156" s="6" t="s">
        <v>2588</v>
      </c>
      <c r="Q156" s="6" t="s">
        <v>2589</v>
      </c>
      <c r="R156" s="6" t="s">
        <v>2368</v>
      </c>
      <c r="S156" s="6" t="s">
        <v>2590</v>
      </c>
      <c r="T156" s="6" t="s">
        <v>1088</v>
      </c>
      <c r="U156" s="6" t="s">
        <v>2591</v>
      </c>
      <c r="V156" s="6" t="s">
        <v>2592</v>
      </c>
      <c r="W156" s="6" t="s">
        <v>609</v>
      </c>
      <c r="X156" s="6" t="s">
        <v>1852</v>
      </c>
      <c r="Y156" s="6" t="s">
        <v>430</v>
      </c>
      <c r="Z156" s="6" t="s">
        <v>2593</v>
      </c>
      <c r="AA156" s="6" t="s">
        <v>93</v>
      </c>
      <c r="AB156" s="6" t="s">
        <v>94</v>
      </c>
      <c r="AC156" s="6" t="s">
        <v>64</v>
      </c>
      <c r="AD156" s="6" t="s">
        <v>65</v>
      </c>
      <c r="AE156" s="6" t="s">
        <v>614</v>
      </c>
      <c r="AF156" s="6" t="s">
        <v>2594</v>
      </c>
      <c r="AG156" s="6" t="s">
        <v>2595</v>
      </c>
      <c r="AH156" s="6" t="s">
        <v>2596</v>
      </c>
      <c r="AI156" s="6" t="s">
        <v>2597</v>
      </c>
      <c r="AJ156" s="6" t="s">
        <v>301</v>
      </c>
      <c r="AK156" s="6" t="s">
        <v>100</v>
      </c>
    </row>
    <row r="157" spans="1:37" ht="15.75" customHeight="1">
      <c r="A157" s="6" t="s">
        <v>2598</v>
      </c>
      <c r="B157" s="6" t="s">
        <v>38</v>
      </c>
      <c r="C157" s="6" t="s">
        <v>2599</v>
      </c>
      <c r="D157" s="6" t="s">
        <v>901</v>
      </c>
      <c r="E157" s="6" t="s">
        <v>163</v>
      </c>
      <c r="F157" s="6" t="s">
        <v>133</v>
      </c>
      <c r="G157" s="6" t="s">
        <v>902</v>
      </c>
      <c r="H157" s="6" t="s">
        <v>2600</v>
      </c>
      <c r="I157" s="6" t="s">
        <v>752</v>
      </c>
      <c r="J157" s="6" t="s">
        <v>46</v>
      </c>
      <c r="K157" s="6" t="s">
        <v>285</v>
      </c>
      <c r="L157" s="6" t="s">
        <v>2601</v>
      </c>
      <c r="M157" s="6" t="s">
        <v>261</v>
      </c>
      <c r="N157" s="6" t="s">
        <v>196</v>
      </c>
      <c r="O157" s="6" t="s">
        <v>2602</v>
      </c>
      <c r="P157" s="6" t="s">
        <v>2603</v>
      </c>
      <c r="Q157" s="6" t="s">
        <v>2352</v>
      </c>
      <c r="R157" s="6" t="s">
        <v>2416</v>
      </c>
      <c r="S157" s="6" t="s">
        <v>2604</v>
      </c>
      <c r="T157" s="6" t="s">
        <v>2605</v>
      </c>
      <c r="U157" s="6" t="s">
        <v>1287</v>
      </c>
      <c r="V157" s="6" t="s">
        <v>2606</v>
      </c>
      <c r="W157" s="6" t="s">
        <v>1961</v>
      </c>
      <c r="X157" s="6" t="s">
        <v>66</v>
      </c>
      <c r="Y157" s="6" t="s">
        <v>744</v>
      </c>
      <c r="Z157" s="6" t="s">
        <v>2607</v>
      </c>
      <c r="AA157" s="6" t="s">
        <v>63</v>
      </c>
      <c r="AB157" s="6" t="s">
        <v>780</v>
      </c>
      <c r="AC157" s="6" t="s">
        <v>64</v>
      </c>
      <c r="AD157" s="6" t="s">
        <v>65</v>
      </c>
      <c r="AE157" s="6" t="s">
        <v>2608</v>
      </c>
      <c r="AF157" s="6" t="s">
        <v>68</v>
      </c>
      <c r="AG157" s="6" t="s">
        <v>2609</v>
      </c>
      <c r="AH157" s="6" t="s">
        <v>2610</v>
      </c>
      <c r="AI157" s="6" t="s">
        <v>2611</v>
      </c>
      <c r="AJ157" s="6" t="s">
        <v>99</v>
      </c>
      <c r="AK157" s="6" t="s">
        <v>100</v>
      </c>
    </row>
    <row r="158" spans="1:37" ht="15.75" customHeight="1">
      <c r="A158" s="6" t="s">
        <v>2612</v>
      </c>
      <c r="B158" s="6" t="s">
        <v>38</v>
      </c>
      <c r="C158" s="6" t="s">
        <v>2613</v>
      </c>
      <c r="D158" s="6" t="s">
        <v>1340</v>
      </c>
      <c r="E158" s="6" t="s">
        <v>104</v>
      </c>
      <c r="F158" s="6" t="s">
        <v>190</v>
      </c>
      <c r="G158" s="6" t="s">
        <v>1341</v>
      </c>
      <c r="H158" s="6" t="s">
        <v>2614</v>
      </c>
      <c r="I158" s="6" t="s">
        <v>1064</v>
      </c>
      <c r="J158" s="6" t="s">
        <v>168</v>
      </c>
      <c r="K158" s="6" t="s">
        <v>628</v>
      </c>
      <c r="L158" s="6" t="s">
        <v>1118</v>
      </c>
      <c r="M158" s="6" t="s">
        <v>261</v>
      </c>
      <c r="N158" s="6" t="s">
        <v>141</v>
      </c>
      <c r="O158" s="6" t="s">
        <v>2615</v>
      </c>
      <c r="P158" s="6" t="s">
        <v>2616</v>
      </c>
      <c r="Q158" s="6" t="s">
        <v>2617</v>
      </c>
      <c r="R158" s="6" t="s">
        <v>955</v>
      </c>
      <c r="S158" s="6" t="s">
        <v>2618</v>
      </c>
      <c r="T158" s="6" t="s">
        <v>2619</v>
      </c>
      <c r="U158" s="6" t="s">
        <v>1838</v>
      </c>
      <c r="V158" s="6" t="s">
        <v>2620</v>
      </c>
      <c r="W158" s="6" t="s">
        <v>1783</v>
      </c>
      <c r="X158" s="6" t="s">
        <v>1731</v>
      </c>
      <c r="Y158" s="6" t="s">
        <v>2254</v>
      </c>
      <c r="Z158" s="6" t="s">
        <v>427</v>
      </c>
      <c r="AA158" s="6" t="s">
        <v>297</v>
      </c>
      <c r="AB158" s="6" t="s">
        <v>94</v>
      </c>
      <c r="AC158" s="6" t="s">
        <v>64</v>
      </c>
      <c r="AD158" s="6" t="s">
        <v>65</v>
      </c>
      <c r="AE158" s="6" t="s">
        <v>409</v>
      </c>
      <c r="AF158" s="6" t="s">
        <v>2621</v>
      </c>
      <c r="AG158" s="6" t="s">
        <v>2622</v>
      </c>
      <c r="AH158" s="6" t="s">
        <v>2623</v>
      </c>
      <c r="AI158" s="6" t="s">
        <v>2624</v>
      </c>
      <c r="AJ158" s="6" t="s">
        <v>129</v>
      </c>
      <c r="AK158" s="6" t="s">
        <v>100</v>
      </c>
    </row>
    <row r="159" spans="1:37" ht="15.75" customHeight="1">
      <c r="A159" s="6" t="s">
        <v>2625</v>
      </c>
      <c r="B159" s="6" t="s">
        <v>38</v>
      </c>
      <c r="C159" s="6" t="s">
        <v>2626</v>
      </c>
      <c r="D159" s="6" t="s">
        <v>1231</v>
      </c>
      <c r="E159" s="6" t="s">
        <v>76</v>
      </c>
      <c r="F159" s="6" t="s">
        <v>539</v>
      </c>
      <c r="G159" s="6" t="s">
        <v>1232</v>
      </c>
      <c r="H159" s="6" t="s">
        <v>2627</v>
      </c>
      <c r="I159" s="6" t="s">
        <v>563</v>
      </c>
      <c r="J159" s="6" t="s">
        <v>564</v>
      </c>
      <c r="K159" s="6" t="s">
        <v>47</v>
      </c>
      <c r="L159" s="6" t="s">
        <v>2628</v>
      </c>
      <c r="M159" s="6" t="s">
        <v>140</v>
      </c>
      <c r="N159" s="6" t="s">
        <v>262</v>
      </c>
      <c r="O159" s="6" t="s">
        <v>2629</v>
      </c>
      <c r="P159" s="6" t="s">
        <v>2630</v>
      </c>
      <c r="Q159" s="6" t="s">
        <v>892</v>
      </c>
      <c r="R159" s="6" t="s">
        <v>2631</v>
      </c>
      <c r="S159" s="6" t="s">
        <v>2632</v>
      </c>
      <c r="T159" s="6" t="s">
        <v>1352</v>
      </c>
      <c r="U159" s="6" t="s">
        <v>2633</v>
      </c>
      <c r="V159" s="6" t="s">
        <v>2634</v>
      </c>
      <c r="W159" s="6" t="s">
        <v>1584</v>
      </c>
      <c r="X159" s="6" t="s">
        <v>2578</v>
      </c>
      <c r="Y159" s="6" t="s">
        <v>2394</v>
      </c>
      <c r="Z159" s="6" t="s">
        <v>1303</v>
      </c>
      <c r="AA159" s="6" t="s">
        <v>250</v>
      </c>
      <c r="AB159" s="6" t="s">
        <v>94</v>
      </c>
      <c r="AC159" s="6" t="s">
        <v>64</v>
      </c>
      <c r="AD159" s="6" t="s">
        <v>65</v>
      </c>
      <c r="AE159" s="6" t="s">
        <v>384</v>
      </c>
      <c r="AF159" s="6" t="s">
        <v>2635</v>
      </c>
      <c r="AG159" s="6" t="s">
        <v>2636</v>
      </c>
      <c r="AH159" s="6" t="s">
        <v>2637</v>
      </c>
      <c r="AI159" s="6" t="s">
        <v>2638</v>
      </c>
      <c r="AJ159" s="6" t="s">
        <v>277</v>
      </c>
      <c r="AK159" s="6" t="s">
        <v>100</v>
      </c>
    </row>
    <row r="160" spans="1:37" ht="15.75" customHeight="1">
      <c r="A160" s="6" t="s">
        <v>2639</v>
      </c>
      <c r="B160" s="6" t="s">
        <v>38</v>
      </c>
      <c r="C160" s="6" t="s">
        <v>2013</v>
      </c>
      <c r="D160" s="6" t="s">
        <v>304</v>
      </c>
      <c r="E160" s="6" t="s">
        <v>104</v>
      </c>
      <c r="F160" s="6" t="s">
        <v>305</v>
      </c>
      <c r="G160" s="6" t="s">
        <v>306</v>
      </c>
      <c r="H160" s="6" t="s">
        <v>2640</v>
      </c>
      <c r="I160" s="6" t="s">
        <v>843</v>
      </c>
      <c r="J160" s="6" t="s">
        <v>109</v>
      </c>
      <c r="K160" s="6" t="s">
        <v>47</v>
      </c>
      <c r="L160" s="6" t="s">
        <v>2641</v>
      </c>
      <c r="M160" s="6" t="s">
        <v>140</v>
      </c>
      <c r="N160" s="6" t="s">
        <v>310</v>
      </c>
      <c r="O160" s="6" t="s">
        <v>2642</v>
      </c>
      <c r="P160" s="6" t="s">
        <v>2643</v>
      </c>
      <c r="Q160" s="6" t="s">
        <v>1531</v>
      </c>
      <c r="R160" s="6" t="s">
        <v>2644</v>
      </c>
      <c r="S160" s="6" t="s">
        <v>2557</v>
      </c>
      <c r="T160" s="6" t="s">
        <v>1531</v>
      </c>
      <c r="U160" s="6" t="s">
        <v>347</v>
      </c>
      <c r="V160" s="6" t="s">
        <v>2645</v>
      </c>
      <c r="W160" s="6" t="s">
        <v>206</v>
      </c>
      <c r="X160" s="6" t="s">
        <v>1852</v>
      </c>
      <c r="Y160" s="6" t="s">
        <v>2020</v>
      </c>
      <c r="Z160" s="6" t="s">
        <v>513</v>
      </c>
      <c r="AA160" s="6" t="s">
        <v>228</v>
      </c>
      <c r="AB160" s="6" t="s">
        <v>64</v>
      </c>
      <c r="AC160" s="6" t="s">
        <v>64</v>
      </c>
      <c r="AD160" s="6" t="s">
        <v>208</v>
      </c>
      <c r="AE160" s="6" t="s">
        <v>66</v>
      </c>
      <c r="AF160" s="6" t="s">
        <v>2646</v>
      </c>
      <c r="AG160" s="6" t="s">
        <v>68</v>
      </c>
      <c r="AH160" s="6" t="s">
        <v>2647</v>
      </c>
      <c r="AI160" s="6" t="s">
        <v>2648</v>
      </c>
      <c r="AJ160" s="6" t="s">
        <v>159</v>
      </c>
      <c r="AK160" s="6" t="s">
        <v>212</v>
      </c>
    </row>
    <row r="161" spans="1:37" ht="15.75" customHeight="1">
      <c r="A161" s="6" t="s">
        <v>2649</v>
      </c>
      <c r="B161" s="6" t="s">
        <v>38</v>
      </c>
      <c r="C161" s="6" t="s">
        <v>2650</v>
      </c>
      <c r="D161" s="6" t="s">
        <v>40</v>
      </c>
      <c r="E161" s="6" t="s">
        <v>104</v>
      </c>
      <c r="F161" s="6" t="s">
        <v>42</v>
      </c>
      <c r="G161" s="6" t="s">
        <v>43</v>
      </c>
      <c r="H161" s="6" t="s">
        <v>2651</v>
      </c>
      <c r="I161" s="6" t="s">
        <v>1901</v>
      </c>
      <c r="J161" s="6" t="s">
        <v>564</v>
      </c>
      <c r="K161" s="6" t="s">
        <v>138</v>
      </c>
      <c r="L161" s="6" t="s">
        <v>416</v>
      </c>
      <c r="M161" s="6" t="s">
        <v>49</v>
      </c>
      <c r="N161" s="6" t="s">
        <v>141</v>
      </c>
      <c r="O161" s="6" t="s">
        <v>2652</v>
      </c>
      <c r="P161" s="6" t="s">
        <v>2653</v>
      </c>
      <c r="Q161" s="6" t="s">
        <v>1836</v>
      </c>
      <c r="R161" s="6" t="s">
        <v>2563</v>
      </c>
      <c r="S161" s="6" t="s">
        <v>150</v>
      </c>
      <c r="T161" s="6" t="s">
        <v>205</v>
      </c>
      <c r="U161" s="6" t="s">
        <v>2093</v>
      </c>
      <c r="V161" s="6" t="s">
        <v>2654</v>
      </c>
      <c r="W161" s="6" t="s">
        <v>314</v>
      </c>
      <c r="X161" s="6" t="s">
        <v>849</v>
      </c>
      <c r="Y161" s="6" t="s">
        <v>2022</v>
      </c>
      <c r="Z161" s="6" t="s">
        <v>1597</v>
      </c>
      <c r="AA161" s="6" t="s">
        <v>576</v>
      </c>
      <c r="AB161" s="6" t="s">
        <v>94</v>
      </c>
      <c r="AC161" s="6" t="s">
        <v>64</v>
      </c>
      <c r="AD161" s="6" t="s">
        <v>65</v>
      </c>
      <c r="AE161" s="6" t="s">
        <v>2655</v>
      </c>
      <c r="AF161" s="6" t="s">
        <v>2656</v>
      </c>
      <c r="AG161" s="6" t="s">
        <v>2657</v>
      </c>
      <c r="AH161" s="6" t="s">
        <v>2658</v>
      </c>
      <c r="AI161" s="6" t="s">
        <v>2659</v>
      </c>
      <c r="AJ161" s="6" t="s">
        <v>159</v>
      </c>
      <c r="AK161" s="6" t="s">
        <v>100</v>
      </c>
    </row>
    <row r="162" spans="1:37" ht="15.75" customHeight="1">
      <c r="A162" s="6" t="s">
        <v>2660</v>
      </c>
      <c r="B162" s="6" t="s">
        <v>38</v>
      </c>
      <c r="D162" s="6" t="s">
        <v>1761</v>
      </c>
      <c r="E162" s="6" t="s">
        <v>104</v>
      </c>
      <c r="F162" s="6" t="s">
        <v>42</v>
      </c>
      <c r="G162" s="6" t="s">
        <v>1763</v>
      </c>
      <c r="H162" s="6" t="s">
        <v>2661</v>
      </c>
      <c r="I162" s="6" t="s">
        <v>237</v>
      </c>
      <c r="J162" s="6" t="s">
        <v>109</v>
      </c>
      <c r="K162" s="6" t="s">
        <v>628</v>
      </c>
      <c r="L162" s="6" t="s">
        <v>2662</v>
      </c>
      <c r="M162" s="6" t="s">
        <v>49</v>
      </c>
      <c r="N162" s="6" t="s">
        <v>196</v>
      </c>
      <c r="O162" s="6" t="s">
        <v>2663</v>
      </c>
      <c r="P162" s="6"/>
      <c r="Q162" s="6" t="s">
        <v>319</v>
      </c>
      <c r="R162" s="6" t="s">
        <v>655</v>
      </c>
      <c r="S162" s="6" t="s">
        <v>174</v>
      </c>
      <c r="T162" s="6" t="s">
        <v>319</v>
      </c>
      <c r="U162" s="6" t="s">
        <v>762</v>
      </c>
      <c r="V162" s="6" t="s">
        <v>2664</v>
      </c>
      <c r="W162" s="6" t="s">
        <v>1783</v>
      </c>
      <c r="X162" s="6" t="s">
        <v>1274</v>
      </c>
      <c r="Y162" s="6" t="s">
        <v>2665</v>
      </c>
      <c r="Z162" s="6" t="s">
        <v>2253</v>
      </c>
      <c r="AA162" s="6" t="s">
        <v>292</v>
      </c>
      <c r="AB162" s="6" t="s">
        <v>64</v>
      </c>
      <c r="AC162" s="6" t="s">
        <v>64</v>
      </c>
      <c r="AD162" s="6" t="s">
        <v>208</v>
      </c>
      <c r="AE162" s="6" t="s">
        <v>66</v>
      </c>
      <c r="AF162" s="6" t="s">
        <v>2666</v>
      </c>
      <c r="AG162" s="6" t="s">
        <v>68</v>
      </c>
      <c r="AH162" s="6" t="s">
        <v>2667</v>
      </c>
      <c r="AI162" s="6" t="s">
        <v>2668</v>
      </c>
      <c r="AJ162" s="6" t="s">
        <v>71</v>
      </c>
      <c r="AK162" s="6" t="s">
        <v>212</v>
      </c>
    </row>
    <row r="163" spans="1:37" ht="15.75" customHeight="1">
      <c r="A163" s="6" t="s">
        <v>2669</v>
      </c>
      <c r="B163" s="6" t="s">
        <v>38</v>
      </c>
      <c r="C163" s="6" t="s">
        <v>1309</v>
      </c>
      <c r="D163" s="6" t="s">
        <v>624</v>
      </c>
      <c r="E163" s="6" t="s">
        <v>163</v>
      </c>
      <c r="F163" s="6" t="s">
        <v>133</v>
      </c>
      <c r="G163" s="6" t="s">
        <v>625</v>
      </c>
      <c r="H163" s="6" t="s">
        <v>2670</v>
      </c>
      <c r="I163" s="6" t="s">
        <v>1170</v>
      </c>
      <c r="J163" s="6" t="s">
        <v>564</v>
      </c>
      <c r="K163" s="6" t="s">
        <v>138</v>
      </c>
      <c r="L163" s="6" t="s">
        <v>286</v>
      </c>
      <c r="M163" s="6" t="s">
        <v>261</v>
      </c>
      <c r="N163" s="6" t="s">
        <v>335</v>
      </c>
      <c r="O163" s="6" t="s">
        <v>2671</v>
      </c>
      <c r="P163" s="6" t="s">
        <v>2672</v>
      </c>
      <c r="Q163" s="6" t="s">
        <v>2484</v>
      </c>
      <c r="R163" s="6" t="s">
        <v>1414</v>
      </c>
      <c r="S163" s="6" t="s">
        <v>86</v>
      </c>
      <c r="T163" s="6" t="s">
        <v>2484</v>
      </c>
      <c r="U163" s="6" t="s">
        <v>636</v>
      </c>
      <c r="V163" s="6" t="s">
        <v>2673</v>
      </c>
      <c r="W163" s="6" t="s">
        <v>2644</v>
      </c>
      <c r="X163" s="6" t="s">
        <v>66</v>
      </c>
      <c r="Y163" s="6" t="s">
        <v>2674</v>
      </c>
      <c r="Z163" s="6" t="s">
        <v>1649</v>
      </c>
      <c r="AA163" s="6" t="s">
        <v>1687</v>
      </c>
      <c r="AB163" s="6" t="s">
        <v>94</v>
      </c>
      <c r="AC163" s="6" t="s">
        <v>64</v>
      </c>
      <c r="AD163" s="6" t="s">
        <v>229</v>
      </c>
      <c r="AE163" s="6" t="s">
        <v>66</v>
      </c>
      <c r="AF163" s="6" t="s">
        <v>68</v>
      </c>
      <c r="AG163" s="6" t="s">
        <v>68</v>
      </c>
      <c r="AH163" s="6" t="s">
        <v>2675</v>
      </c>
      <c r="AI163" s="6" t="s">
        <v>2676</v>
      </c>
      <c r="AJ163" s="6" t="s">
        <v>301</v>
      </c>
      <c r="AK163" s="6" t="s">
        <v>100</v>
      </c>
    </row>
    <row r="164" spans="1:37" ht="15.75" customHeight="1">
      <c r="A164" s="6" t="s">
        <v>2677</v>
      </c>
      <c r="B164" s="6" t="s">
        <v>38</v>
      </c>
      <c r="C164" s="6" t="s">
        <v>2678</v>
      </c>
      <c r="D164" s="6" t="s">
        <v>2014</v>
      </c>
      <c r="E164" s="6" t="s">
        <v>41</v>
      </c>
      <c r="F164" s="6" t="s">
        <v>539</v>
      </c>
      <c r="G164" s="6" t="s">
        <v>2015</v>
      </c>
      <c r="H164" s="6" t="s">
        <v>2679</v>
      </c>
      <c r="I164" s="6" t="s">
        <v>1170</v>
      </c>
      <c r="J164" s="6" t="s">
        <v>564</v>
      </c>
      <c r="K164" s="6" t="s">
        <v>47</v>
      </c>
      <c r="L164" s="6" t="s">
        <v>2680</v>
      </c>
      <c r="M164" s="6" t="s">
        <v>261</v>
      </c>
      <c r="N164" s="6" t="s">
        <v>170</v>
      </c>
      <c r="O164" s="6" t="s">
        <v>2681</v>
      </c>
      <c r="P164" s="6" t="s">
        <v>2682</v>
      </c>
      <c r="Q164" s="6" t="s">
        <v>1145</v>
      </c>
      <c r="R164" s="6" t="s">
        <v>199</v>
      </c>
      <c r="S164" s="6" t="s">
        <v>1237</v>
      </c>
      <c r="T164" s="6" t="s">
        <v>891</v>
      </c>
      <c r="U164" s="6" t="s">
        <v>2683</v>
      </c>
      <c r="V164" s="6" t="s">
        <v>2684</v>
      </c>
      <c r="W164" s="6" t="s">
        <v>891</v>
      </c>
      <c r="X164" s="6" t="s">
        <v>490</v>
      </c>
      <c r="Y164" s="6" t="s">
        <v>762</v>
      </c>
      <c r="Z164" s="6" t="s">
        <v>66</v>
      </c>
      <c r="AA164" s="6" t="s">
        <v>514</v>
      </c>
      <c r="AB164" s="6" t="s">
        <v>94</v>
      </c>
      <c r="AC164" s="6" t="s">
        <v>94</v>
      </c>
      <c r="AD164" s="6" t="s">
        <v>65</v>
      </c>
      <c r="AE164" s="6" t="s">
        <v>792</v>
      </c>
      <c r="AF164" s="6" t="s">
        <v>2685</v>
      </c>
      <c r="AG164" s="6" t="s">
        <v>2686</v>
      </c>
      <c r="AH164" s="6" t="s">
        <v>2687</v>
      </c>
      <c r="AI164" s="6" t="s">
        <v>2688</v>
      </c>
      <c r="AJ164" s="6" t="s">
        <v>129</v>
      </c>
      <c r="AK164" s="6" t="s">
        <v>100</v>
      </c>
    </row>
    <row r="165" spans="1:37" ht="15.75" customHeight="1">
      <c r="A165" s="6" t="s">
        <v>2689</v>
      </c>
      <c r="B165" s="6" t="s">
        <v>38</v>
      </c>
      <c r="C165" s="6" t="s">
        <v>2690</v>
      </c>
      <c r="D165" s="6" t="s">
        <v>582</v>
      </c>
      <c r="E165" s="6" t="s">
        <v>104</v>
      </c>
      <c r="F165" s="6" t="s">
        <v>164</v>
      </c>
      <c r="G165" s="6" t="s">
        <v>583</v>
      </c>
      <c r="H165" s="6" t="s">
        <v>2691</v>
      </c>
      <c r="I165" s="6" t="s">
        <v>2692</v>
      </c>
      <c r="J165" s="6" t="s">
        <v>137</v>
      </c>
      <c r="K165" s="6" t="s">
        <v>138</v>
      </c>
      <c r="M165" s="6" t="s">
        <v>261</v>
      </c>
      <c r="N165" s="6" t="s">
        <v>310</v>
      </c>
      <c r="O165" s="6" t="s">
        <v>2693</v>
      </c>
      <c r="P165" s="6" t="s">
        <v>2694</v>
      </c>
      <c r="Q165" s="6" t="s">
        <v>591</v>
      </c>
      <c r="R165" s="6" t="s">
        <v>1783</v>
      </c>
      <c r="S165" s="6" t="s">
        <v>2695</v>
      </c>
      <c r="T165" s="6" t="s">
        <v>591</v>
      </c>
      <c r="U165" s="6" t="s">
        <v>952</v>
      </c>
      <c r="V165" s="6" t="s">
        <v>2696</v>
      </c>
      <c r="W165" s="6" t="s">
        <v>2697</v>
      </c>
      <c r="X165" s="6" t="s">
        <v>66</v>
      </c>
      <c r="Y165" s="6" t="s">
        <v>1036</v>
      </c>
      <c r="Z165" s="6" t="s">
        <v>2698</v>
      </c>
      <c r="AA165" s="6" t="s">
        <v>272</v>
      </c>
      <c r="AB165" s="6" t="s">
        <v>94</v>
      </c>
      <c r="AC165" s="6" t="s">
        <v>64</v>
      </c>
      <c r="AD165" s="6" t="s">
        <v>229</v>
      </c>
      <c r="AE165" s="6" t="s">
        <v>66</v>
      </c>
      <c r="AF165" s="6" t="s">
        <v>68</v>
      </c>
      <c r="AG165" s="6" t="s">
        <v>68</v>
      </c>
      <c r="AH165" s="6" t="s">
        <v>2699</v>
      </c>
      <c r="AI165" s="6" t="s">
        <v>2700</v>
      </c>
      <c r="AJ165" s="6" t="s">
        <v>159</v>
      </c>
      <c r="AK165" s="6" t="s">
        <v>100</v>
      </c>
    </row>
    <row r="166" spans="1:37" ht="15.75" customHeight="1">
      <c r="A166" s="6" t="s">
        <v>2701</v>
      </c>
      <c r="B166" s="6" t="s">
        <v>38</v>
      </c>
      <c r="C166" s="6" t="s">
        <v>2702</v>
      </c>
      <c r="D166" s="6" t="s">
        <v>438</v>
      </c>
      <c r="E166" s="6" t="s">
        <v>104</v>
      </c>
      <c r="F166" s="6" t="s">
        <v>235</v>
      </c>
      <c r="G166" s="6" t="s">
        <v>439</v>
      </c>
      <c r="H166" s="6" t="s">
        <v>2703</v>
      </c>
      <c r="I166" s="6" t="s">
        <v>965</v>
      </c>
      <c r="J166" s="6" t="s">
        <v>137</v>
      </c>
      <c r="K166" s="6" t="s">
        <v>110</v>
      </c>
      <c r="L166" s="6" t="s">
        <v>2704</v>
      </c>
      <c r="M166" s="6" t="s">
        <v>49</v>
      </c>
      <c r="N166" s="6" t="s">
        <v>196</v>
      </c>
      <c r="O166" s="6" t="s">
        <v>2705</v>
      </c>
      <c r="P166" s="6" t="s">
        <v>2706</v>
      </c>
      <c r="Q166" s="6" t="s">
        <v>2707</v>
      </c>
      <c r="R166" s="6" t="s">
        <v>295</v>
      </c>
      <c r="S166" s="6" t="s">
        <v>2708</v>
      </c>
      <c r="T166" s="6" t="s">
        <v>2709</v>
      </c>
      <c r="U166" s="6" t="s">
        <v>2710</v>
      </c>
      <c r="V166" s="6" t="s">
        <v>2711</v>
      </c>
      <c r="W166" s="6" t="s">
        <v>1010</v>
      </c>
      <c r="X166" s="6" t="s">
        <v>66</v>
      </c>
      <c r="Y166" s="6" t="s">
        <v>1466</v>
      </c>
      <c r="Z166" s="6" t="s">
        <v>1546</v>
      </c>
      <c r="AA166" s="6" t="s">
        <v>875</v>
      </c>
      <c r="AB166" s="6" t="s">
        <v>94</v>
      </c>
      <c r="AC166" s="6" t="s">
        <v>64</v>
      </c>
      <c r="AD166" s="6" t="s">
        <v>65</v>
      </c>
      <c r="AE166" s="6" t="s">
        <v>1125</v>
      </c>
      <c r="AF166" s="6" t="s">
        <v>68</v>
      </c>
      <c r="AG166" s="6" t="s">
        <v>2712</v>
      </c>
      <c r="AH166" s="6" t="s">
        <v>2713</v>
      </c>
      <c r="AI166" s="6" t="s">
        <v>2714</v>
      </c>
      <c r="AJ166" s="6" t="s">
        <v>71</v>
      </c>
      <c r="AK166" s="6" t="s">
        <v>100</v>
      </c>
    </row>
    <row r="167" spans="1:37" ht="15.75" customHeight="1">
      <c r="A167" s="6" t="s">
        <v>2715</v>
      </c>
      <c r="B167" s="6" t="s">
        <v>38</v>
      </c>
      <c r="C167" s="6" t="s">
        <v>2716</v>
      </c>
      <c r="D167" s="6" t="s">
        <v>162</v>
      </c>
      <c r="E167" s="6" t="s">
        <v>163</v>
      </c>
      <c r="F167" s="6" t="s">
        <v>164</v>
      </c>
      <c r="G167" s="6" t="s">
        <v>165</v>
      </c>
      <c r="H167" s="6" t="s">
        <v>2717</v>
      </c>
      <c r="I167" s="6" t="s">
        <v>1064</v>
      </c>
      <c r="J167" s="6" t="s">
        <v>2718</v>
      </c>
      <c r="K167" s="6" t="s">
        <v>80</v>
      </c>
      <c r="L167" s="6" t="s">
        <v>2719</v>
      </c>
      <c r="M167" s="6" t="s">
        <v>465</v>
      </c>
      <c r="N167" s="6" t="s">
        <v>335</v>
      </c>
      <c r="O167" s="6" t="s">
        <v>2720</v>
      </c>
      <c r="P167" s="6" t="s">
        <v>2721</v>
      </c>
      <c r="Q167" s="6" t="s">
        <v>2722</v>
      </c>
      <c r="R167" s="6" t="s">
        <v>2723</v>
      </c>
      <c r="S167" s="6" t="s">
        <v>2724</v>
      </c>
      <c r="T167" s="6" t="s">
        <v>2722</v>
      </c>
      <c r="U167" s="6" t="s">
        <v>699</v>
      </c>
      <c r="V167" s="6" t="s">
        <v>2725</v>
      </c>
      <c r="W167" s="6" t="s">
        <v>2726</v>
      </c>
      <c r="X167" s="6" t="s">
        <v>2707</v>
      </c>
      <c r="Y167" s="6" t="s">
        <v>2727</v>
      </c>
      <c r="Z167" s="6" t="s">
        <v>2728</v>
      </c>
      <c r="AA167" s="6" t="s">
        <v>409</v>
      </c>
      <c r="AB167" s="6" t="s">
        <v>64</v>
      </c>
      <c r="AC167" s="6" t="s">
        <v>64</v>
      </c>
      <c r="AD167" s="6" t="s">
        <v>531</v>
      </c>
      <c r="AE167" s="6" t="s">
        <v>66</v>
      </c>
      <c r="AF167" s="6" t="s">
        <v>2093</v>
      </c>
      <c r="AG167" s="6" t="s">
        <v>68</v>
      </c>
      <c r="AH167" s="6" t="s">
        <v>2729</v>
      </c>
      <c r="AI167" s="6" t="s">
        <v>2730</v>
      </c>
      <c r="AJ167" s="6" t="s">
        <v>129</v>
      </c>
      <c r="AK167" s="6" t="s">
        <v>72</v>
      </c>
    </row>
    <row r="168" spans="1:37" ht="15.75" customHeight="1">
      <c r="A168" s="6" t="s">
        <v>2731</v>
      </c>
      <c r="B168" s="6" t="s">
        <v>38</v>
      </c>
      <c r="C168" s="6" t="s">
        <v>2732</v>
      </c>
      <c r="D168" s="6" t="s">
        <v>331</v>
      </c>
      <c r="E168" s="6" t="s">
        <v>76</v>
      </c>
      <c r="F168" s="6" t="s">
        <v>305</v>
      </c>
      <c r="G168" s="6" t="s">
        <v>332</v>
      </c>
      <c r="H168" s="6" t="s">
        <v>2733</v>
      </c>
      <c r="I168" s="6" t="s">
        <v>1170</v>
      </c>
      <c r="J168" s="6" t="s">
        <v>564</v>
      </c>
      <c r="K168" s="6" t="s">
        <v>47</v>
      </c>
      <c r="L168" s="6" t="s">
        <v>2734</v>
      </c>
      <c r="M168" s="6" t="s">
        <v>261</v>
      </c>
      <c r="O168" s="6" t="s">
        <v>2735</v>
      </c>
      <c r="P168" s="6" t="s">
        <v>2736</v>
      </c>
      <c r="Q168" s="6" t="s">
        <v>207</v>
      </c>
      <c r="R168" s="6" t="s">
        <v>488</v>
      </c>
      <c r="S168" s="6" t="s">
        <v>778</v>
      </c>
      <c r="T168" s="6" t="s">
        <v>924</v>
      </c>
      <c r="U168" s="6" t="s">
        <v>1290</v>
      </c>
      <c r="V168" s="6" t="s">
        <v>870</v>
      </c>
      <c r="W168" s="6" t="s">
        <v>2737</v>
      </c>
      <c r="X168" s="6" t="s">
        <v>1162</v>
      </c>
      <c r="Y168" s="6" t="s">
        <v>420</v>
      </c>
      <c r="Z168" s="6" t="s">
        <v>854</v>
      </c>
      <c r="AA168" s="6" t="s">
        <v>1853</v>
      </c>
      <c r="AB168" s="6" t="s">
        <v>94</v>
      </c>
      <c r="AC168" s="6" t="s">
        <v>64</v>
      </c>
      <c r="AD168" s="6" t="s">
        <v>65</v>
      </c>
      <c r="AE168" s="6" t="s">
        <v>816</v>
      </c>
      <c r="AF168" s="6" t="s">
        <v>2738</v>
      </c>
      <c r="AG168" s="6" t="s">
        <v>2739</v>
      </c>
      <c r="AH168" s="6" t="s">
        <v>2740</v>
      </c>
      <c r="AI168" s="6" t="s">
        <v>2741</v>
      </c>
      <c r="AJ168" s="6" t="s">
        <v>301</v>
      </c>
      <c r="AK168" s="6" t="s">
        <v>100</v>
      </c>
    </row>
    <row r="169" spans="1:37" ht="15.75" customHeight="1">
      <c r="A169" s="6" t="s">
        <v>2742</v>
      </c>
      <c r="B169" s="6" t="s">
        <v>38</v>
      </c>
      <c r="C169" s="6" t="s">
        <v>2743</v>
      </c>
      <c r="D169" s="6" t="s">
        <v>460</v>
      </c>
      <c r="E169" s="6" t="s">
        <v>104</v>
      </c>
      <c r="F169" s="6" t="s">
        <v>235</v>
      </c>
      <c r="G169" s="6" t="s">
        <v>461</v>
      </c>
      <c r="H169" s="6" t="s">
        <v>2744</v>
      </c>
      <c r="I169" s="6" t="s">
        <v>1083</v>
      </c>
      <c r="J169" s="6" t="s">
        <v>46</v>
      </c>
      <c r="K169" s="6" t="s">
        <v>47</v>
      </c>
      <c r="L169" s="6" t="s">
        <v>1065</v>
      </c>
      <c r="M169" s="6" t="s">
        <v>261</v>
      </c>
      <c r="N169" s="6" t="s">
        <v>170</v>
      </c>
      <c r="O169" s="6" t="s">
        <v>2745</v>
      </c>
      <c r="P169" s="6" t="s">
        <v>2746</v>
      </c>
      <c r="Q169" s="6" t="s">
        <v>1734</v>
      </c>
      <c r="R169" s="6" t="s">
        <v>145</v>
      </c>
      <c r="S169" s="6" t="s">
        <v>2665</v>
      </c>
      <c r="T169" s="6" t="s">
        <v>1734</v>
      </c>
      <c r="U169" s="6" t="s">
        <v>1290</v>
      </c>
      <c r="V169" s="6" t="s">
        <v>2747</v>
      </c>
      <c r="W169" s="6" t="s">
        <v>834</v>
      </c>
      <c r="X169" s="6" t="s">
        <v>1595</v>
      </c>
      <c r="Y169" s="6" t="s">
        <v>2383</v>
      </c>
      <c r="Z169" s="6" t="s">
        <v>1533</v>
      </c>
      <c r="AA169" s="6" t="s">
        <v>292</v>
      </c>
      <c r="AB169" s="6" t="s">
        <v>64</v>
      </c>
      <c r="AC169" s="6" t="s">
        <v>64</v>
      </c>
      <c r="AD169" s="6" t="s">
        <v>208</v>
      </c>
      <c r="AE169" s="6" t="s">
        <v>66</v>
      </c>
      <c r="AF169" s="6" t="s">
        <v>2748</v>
      </c>
      <c r="AG169" s="6" t="s">
        <v>68</v>
      </c>
      <c r="AH169" s="6" t="s">
        <v>2749</v>
      </c>
      <c r="AI169" s="6" t="s">
        <v>2750</v>
      </c>
      <c r="AJ169" s="6" t="s">
        <v>435</v>
      </c>
      <c r="AK169" s="6" t="s">
        <v>212</v>
      </c>
    </row>
    <row r="170" spans="1:37" ht="15.75" customHeight="1">
      <c r="A170" s="6" t="s">
        <v>2751</v>
      </c>
      <c r="B170" s="6" t="s">
        <v>38</v>
      </c>
      <c r="C170" s="6" t="s">
        <v>2752</v>
      </c>
      <c r="D170" s="6" t="s">
        <v>582</v>
      </c>
      <c r="E170" s="6" t="s">
        <v>104</v>
      </c>
      <c r="F170" s="6" t="s">
        <v>164</v>
      </c>
      <c r="G170" s="6" t="s">
        <v>583</v>
      </c>
      <c r="H170" s="6" t="s">
        <v>2753</v>
      </c>
      <c r="I170" s="6" t="s">
        <v>136</v>
      </c>
      <c r="J170" s="6" t="s">
        <v>137</v>
      </c>
      <c r="K170" s="6" t="s">
        <v>47</v>
      </c>
      <c r="L170" s="6" t="s">
        <v>2754</v>
      </c>
      <c r="M170" s="6" t="s">
        <v>417</v>
      </c>
      <c r="N170" s="6" t="s">
        <v>310</v>
      </c>
      <c r="O170" s="6" t="s">
        <v>2755</v>
      </c>
      <c r="P170" s="6" t="s">
        <v>2756</v>
      </c>
      <c r="Q170" s="6" t="s">
        <v>427</v>
      </c>
      <c r="R170" s="6" t="s">
        <v>2279</v>
      </c>
      <c r="S170" s="6" t="s">
        <v>938</v>
      </c>
      <c r="T170" s="6" t="s">
        <v>2757</v>
      </c>
      <c r="U170" s="6" t="s">
        <v>2758</v>
      </c>
      <c r="V170" s="6" t="s">
        <v>2759</v>
      </c>
      <c r="W170" s="6" t="s">
        <v>2760</v>
      </c>
      <c r="X170" s="6" t="s">
        <v>2761</v>
      </c>
      <c r="Y170" s="6" t="s">
        <v>91</v>
      </c>
      <c r="Z170" s="6" t="s">
        <v>66</v>
      </c>
      <c r="AA170" s="6" t="s">
        <v>250</v>
      </c>
      <c r="AB170" s="6" t="s">
        <v>94</v>
      </c>
      <c r="AC170" s="6" t="s">
        <v>94</v>
      </c>
      <c r="AD170" s="6" t="s">
        <v>65</v>
      </c>
      <c r="AE170" s="6" t="s">
        <v>2762</v>
      </c>
      <c r="AG170" s="6" t="s">
        <v>2763</v>
      </c>
      <c r="AH170" s="6" t="s">
        <v>2764</v>
      </c>
      <c r="AI170" s="6" t="s">
        <v>2765</v>
      </c>
      <c r="AJ170" s="6" t="s">
        <v>71</v>
      </c>
      <c r="AK170" s="6" t="s">
        <v>100</v>
      </c>
    </row>
    <row r="171" spans="1:37" ht="15.75" customHeight="1">
      <c r="A171" s="6" t="s">
        <v>2766</v>
      </c>
      <c r="B171" s="6" t="s">
        <v>38</v>
      </c>
      <c r="C171" s="6" t="s">
        <v>2767</v>
      </c>
      <c r="D171" s="6" t="s">
        <v>189</v>
      </c>
      <c r="E171" s="6" t="s">
        <v>76</v>
      </c>
      <c r="F171" s="6" t="s">
        <v>190</v>
      </c>
      <c r="G171" s="6" t="s">
        <v>191</v>
      </c>
      <c r="H171" s="6" t="s">
        <v>2768</v>
      </c>
      <c r="I171" s="6" t="s">
        <v>259</v>
      </c>
      <c r="J171" s="6" t="s">
        <v>137</v>
      </c>
      <c r="K171" s="6" t="s">
        <v>47</v>
      </c>
      <c r="L171" s="6" t="s">
        <v>2769</v>
      </c>
      <c r="M171" s="6" t="s">
        <v>49</v>
      </c>
      <c r="N171" s="6" t="s">
        <v>50</v>
      </c>
      <c r="O171" s="6" t="s">
        <v>2770</v>
      </c>
      <c r="P171" s="6" t="s">
        <v>2771</v>
      </c>
      <c r="Q171" s="6" t="s">
        <v>1071</v>
      </c>
      <c r="R171" s="6" t="s">
        <v>2772</v>
      </c>
      <c r="S171" s="6" t="s">
        <v>2463</v>
      </c>
      <c r="T171" s="6" t="s">
        <v>1071</v>
      </c>
      <c r="U171" s="6" t="s">
        <v>2773</v>
      </c>
      <c r="V171" s="6" t="s">
        <v>2774</v>
      </c>
      <c r="W171" s="6"/>
      <c r="X171" s="6" t="s">
        <v>66</v>
      </c>
      <c r="Y171" s="6" t="s">
        <v>655</v>
      </c>
      <c r="Z171" s="6" t="s">
        <v>2775</v>
      </c>
      <c r="AA171" s="6" t="s">
        <v>273</v>
      </c>
      <c r="AB171" s="6" t="s">
        <v>94</v>
      </c>
      <c r="AC171" s="6" t="s">
        <v>64</v>
      </c>
      <c r="AD171" s="6" t="s">
        <v>229</v>
      </c>
      <c r="AE171" s="6" t="s">
        <v>66</v>
      </c>
      <c r="AF171" s="6" t="s">
        <v>68</v>
      </c>
      <c r="AG171" s="6" t="s">
        <v>68</v>
      </c>
      <c r="AH171" s="6" t="s">
        <v>2776</v>
      </c>
      <c r="AI171" s="6" t="s">
        <v>2777</v>
      </c>
      <c r="AJ171" s="6" t="s">
        <v>99</v>
      </c>
      <c r="AK171" s="6" t="s">
        <v>100</v>
      </c>
    </row>
    <row r="172" spans="1:37" ht="15.75" customHeight="1">
      <c r="A172" s="6" t="s">
        <v>2778</v>
      </c>
      <c r="B172" s="6" t="s">
        <v>38</v>
      </c>
      <c r="C172" s="6" t="s">
        <v>2779</v>
      </c>
      <c r="D172" s="6" t="s">
        <v>624</v>
      </c>
      <c r="E172" s="6" t="s">
        <v>104</v>
      </c>
      <c r="F172" s="6" t="s">
        <v>133</v>
      </c>
      <c r="G172" s="6" t="s">
        <v>625</v>
      </c>
      <c r="H172" s="6" t="s">
        <v>2780</v>
      </c>
      <c r="I172" s="6" t="s">
        <v>1440</v>
      </c>
      <c r="J172" s="6" t="s">
        <v>398</v>
      </c>
      <c r="K172" s="6" t="s">
        <v>285</v>
      </c>
      <c r="L172" s="6" t="s">
        <v>2781</v>
      </c>
      <c r="M172" s="6" t="s">
        <v>261</v>
      </c>
      <c r="N172" s="6" t="s">
        <v>196</v>
      </c>
      <c r="O172" s="6" t="s">
        <v>2782</v>
      </c>
      <c r="P172" s="6" t="s">
        <v>2783</v>
      </c>
      <c r="Q172" s="6" t="s">
        <v>734</v>
      </c>
      <c r="R172" s="6" t="s">
        <v>2784</v>
      </c>
      <c r="S172" s="6" t="s">
        <v>2338</v>
      </c>
      <c r="T172" s="6" t="s">
        <v>2785</v>
      </c>
      <c r="U172" s="6" t="s">
        <v>2786</v>
      </c>
      <c r="V172" s="6" t="s">
        <v>2787</v>
      </c>
      <c r="W172" s="6" t="s">
        <v>2788</v>
      </c>
      <c r="X172" s="6" t="s">
        <v>2125</v>
      </c>
      <c r="Y172" s="6" t="s">
        <v>2789</v>
      </c>
      <c r="Z172" s="6" t="s">
        <v>2790</v>
      </c>
      <c r="AA172" s="6" t="s">
        <v>272</v>
      </c>
      <c r="AB172" s="6" t="s">
        <v>94</v>
      </c>
      <c r="AC172" s="6" t="s">
        <v>64</v>
      </c>
      <c r="AD172" s="6" t="s">
        <v>65</v>
      </c>
      <c r="AE172" s="6" t="s">
        <v>2141</v>
      </c>
      <c r="AF172" s="6" t="s">
        <v>2791</v>
      </c>
      <c r="AH172" s="6" t="s">
        <v>2792</v>
      </c>
      <c r="AI172" s="6" t="s">
        <v>2793</v>
      </c>
      <c r="AJ172" s="6" t="s">
        <v>277</v>
      </c>
      <c r="AK172" s="6" t="s">
        <v>100</v>
      </c>
    </row>
    <row r="173" spans="1:37" ht="15.75" customHeight="1">
      <c r="A173" s="6" t="s">
        <v>2794</v>
      </c>
      <c r="B173" s="6" t="s">
        <v>38</v>
      </c>
      <c r="C173" s="6" t="s">
        <v>2795</v>
      </c>
      <c r="D173" s="6" t="s">
        <v>582</v>
      </c>
      <c r="E173" s="6" t="s">
        <v>76</v>
      </c>
      <c r="F173" s="6" t="s">
        <v>164</v>
      </c>
      <c r="G173" s="6" t="s">
        <v>583</v>
      </c>
      <c r="H173" s="6" t="s">
        <v>2796</v>
      </c>
      <c r="I173" s="6" t="s">
        <v>886</v>
      </c>
      <c r="J173" s="6" t="s">
        <v>398</v>
      </c>
      <c r="K173" s="6" t="s">
        <v>80</v>
      </c>
      <c r="L173" s="6" t="s">
        <v>2797</v>
      </c>
      <c r="M173" s="6" t="s">
        <v>140</v>
      </c>
      <c r="N173" s="6" t="s">
        <v>335</v>
      </c>
      <c r="O173" s="6" t="s">
        <v>2798</v>
      </c>
      <c r="P173" s="6" t="s">
        <v>2799</v>
      </c>
      <c r="Q173" s="6" t="s">
        <v>2727</v>
      </c>
      <c r="R173" s="6" t="s">
        <v>759</v>
      </c>
      <c r="S173" s="6" t="s">
        <v>2800</v>
      </c>
      <c r="T173" s="6" t="s">
        <v>2727</v>
      </c>
      <c r="U173" s="6" t="s">
        <v>151</v>
      </c>
      <c r="V173" s="6" t="s">
        <v>2801</v>
      </c>
      <c r="W173" s="6" t="s">
        <v>978</v>
      </c>
      <c r="X173" s="6" t="s">
        <v>1178</v>
      </c>
      <c r="Y173" s="6" t="s">
        <v>1836</v>
      </c>
      <c r="Z173" s="6" t="s">
        <v>738</v>
      </c>
      <c r="AA173" s="6" t="s">
        <v>228</v>
      </c>
      <c r="AB173" s="6" t="s">
        <v>64</v>
      </c>
      <c r="AC173" s="6" t="s">
        <v>64</v>
      </c>
      <c r="AD173" s="6" t="s">
        <v>531</v>
      </c>
      <c r="AE173" s="6" t="s">
        <v>66</v>
      </c>
      <c r="AF173" s="6" t="s">
        <v>2802</v>
      </c>
      <c r="AG173" s="6" t="s">
        <v>68</v>
      </c>
      <c r="AH173" s="6" t="s">
        <v>2803</v>
      </c>
      <c r="AI173" s="6" t="s">
        <v>2804</v>
      </c>
      <c r="AJ173" s="6" t="s">
        <v>99</v>
      </c>
      <c r="AK173" s="6" t="s">
        <v>72</v>
      </c>
    </row>
    <row r="174" spans="1:37" ht="15.75" customHeight="1">
      <c r="A174" s="6" t="s">
        <v>2805</v>
      </c>
      <c r="B174" s="6" t="s">
        <v>38</v>
      </c>
      <c r="C174" s="6" t="s">
        <v>2806</v>
      </c>
      <c r="D174" s="6" t="s">
        <v>582</v>
      </c>
      <c r="E174" s="6" t="s">
        <v>41</v>
      </c>
      <c r="F174" s="6" t="s">
        <v>164</v>
      </c>
      <c r="G174" s="6" t="s">
        <v>583</v>
      </c>
      <c r="H174" s="6" t="s">
        <v>2807</v>
      </c>
      <c r="I174" s="6" t="s">
        <v>843</v>
      </c>
      <c r="J174" s="6" t="s">
        <v>109</v>
      </c>
      <c r="K174" s="6" t="s">
        <v>47</v>
      </c>
      <c r="L174" s="6" t="s">
        <v>2808</v>
      </c>
      <c r="M174" s="6" t="s">
        <v>465</v>
      </c>
      <c r="N174" s="6" t="s">
        <v>262</v>
      </c>
      <c r="O174" s="6"/>
      <c r="P174" s="6" t="s">
        <v>2809</v>
      </c>
      <c r="Q174" s="6" t="s">
        <v>528</v>
      </c>
      <c r="R174" s="6" t="s">
        <v>2810</v>
      </c>
      <c r="S174" s="6" t="s">
        <v>794</v>
      </c>
      <c r="T174" s="6" t="s">
        <v>528</v>
      </c>
      <c r="U174" s="6" t="s">
        <v>292</v>
      </c>
      <c r="V174" s="6" t="s">
        <v>2811</v>
      </c>
      <c r="W174" s="6" t="s">
        <v>923</v>
      </c>
      <c r="X174" s="6" t="s">
        <v>1848</v>
      </c>
      <c r="Y174" s="6" t="s">
        <v>2452</v>
      </c>
      <c r="Z174" s="6" t="s">
        <v>2812</v>
      </c>
      <c r="AA174" s="6" t="s">
        <v>250</v>
      </c>
      <c r="AB174" s="6" t="s">
        <v>64</v>
      </c>
      <c r="AC174" s="6" t="s">
        <v>64</v>
      </c>
      <c r="AD174" s="6" t="s">
        <v>208</v>
      </c>
      <c r="AE174" s="6" t="s">
        <v>66</v>
      </c>
      <c r="AF174" s="6" t="s">
        <v>2813</v>
      </c>
      <c r="AG174" s="6" t="s">
        <v>68</v>
      </c>
      <c r="AH174" s="6" t="s">
        <v>2814</v>
      </c>
      <c r="AI174" s="6" t="s">
        <v>2815</v>
      </c>
      <c r="AK174" s="6" t="s">
        <v>212</v>
      </c>
    </row>
    <row r="175" spans="1:37" ht="15.75" customHeight="1">
      <c r="A175" s="6" t="s">
        <v>2816</v>
      </c>
      <c r="B175" s="6" t="s">
        <v>38</v>
      </c>
      <c r="C175" s="6" t="s">
        <v>2817</v>
      </c>
      <c r="D175" s="6" t="s">
        <v>1456</v>
      </c>
      <c r="E175" s="6" t="s">
        <v>41</v>
      </c>
      <c r="F175" s="6" t="s">
        <v>164</v>
      </c>
      <c r="G175" s="6" t="s">
        <v>1457</v>
      </c>
      <c r="H175" s="6" t="s">
        <v>2818</v>
      </c>
      <c r="I175" s="6" t="s">
        <v>563</v>
      </c>
      <c r="J175" s="6" t="s">
        <v>2819</v>
      </c>
      <c r="K175" s="6" t="s">
        <v>628</v>
      </c>
      <c r="L175" s="6" t="s">
        <v>2820</v>
      </c>
      <c r="M175" s="6" t="s">
        <v>261</v>
      </c>
      <c r="N175" s="6" t="s">
        <v>335</v>
      </c>
      <c r="O175" s="6" t="s">
        <v>2821</v>
      </c>
      <c r="P175" s="6" t="s">
        <v>2822</v>
      </c>
      <c r="Q175" s="6" t="s">
        <v>2823</v>
      </c>
      <c r="R175" s="6" t="s">
        <v>2824</v>
      </c>
      <c r="S175" s="6" t="s">
        <v>2825</v>
      </c>
      <c r="T175" s="6" t="s">
        <v>2826</v>
      </c>
      <c r="U175" s="6" t="s">
        <v>2827</v>
      </c>
      <c r="V175" s="6" t="s">
        <v>2828</v>
      </c>
      <c r="W175" s="6" t="s">
        <v>1141</v>
      </c>
      <c r="X175" s="6" t="s">
        <v>759</v>
      </c>
      <c r="Y175" s="6" t="s">
        <v>1016</v>
      </c>
      <c r="Z175" s="6" t="s">
        <v>2593</v>
      </c>
      <c r="AA175" s="6" t="s">
        <v>272</v>
      </c>
      <c r="AB175" s="6" t="s">
        <v>94</v>
      </c>
      <c r="AC175" s="6" t="s">
        <v>64</v>
      </c>
      <c r="AD175" s="6" t="s">
        <v>65</v>
      </c>
      <c r="AE175" s="6" t="s">
        <v>2829</v>
      </c>
      <c r="AF175" s="6" t="s">
        <v>2830</v>
      </c>
      <c r="AG175" s="6" t="s">
        <v>1088</v>
      </c>
      <c r="AH175" s="6" t="s">
        <v>2831</v>
      </c>
      <c r="AI175" s="6" t="s">
        <v>2832</v>
      </c>
      <c r="AJ175" s="6" t="s">
        <v>129</v>
      </c>
      <c r="AK175" s="6" t="s">
        <v>100</v>
      </c>
    </row>
    <row r="176" spans="1:37" ht="15.75" customHeight="1">
      <c r="A176" s="6" t="s">
        <v>2833</v>
      </c>
      <c r="B176" s="6" t="s">
        <v>38</v>
      </c>
      <c r="C176" s="6" t="s">
        <v>2834</v>
      </c>
      <c r="D176" s="6" t="s">
        <v>1340</v>
      </c>
      <c r="E176" s="6" t="s">
        <v>104</v>
      </c>
      <c r="F176" s="6" t="s">
        <v>190</v>
      </c>
      <c r="G176" s="6" t="s">
        <v>1341</v>
      </c>
      <c r="H176" s="6" t="s">
        <v>2835</v>
      </c>
      <c r="I176" s="6" t="s">
        <v>915</v>
      </c>
      <c r="J176" s="6" t="s">
        <v>46</v>
      </c>
      <c r="K176" s="6" t="s">
        <v>138</v>
      </c>
      <c r="L176" s="6" t="s">
        <v>2836</v>
      </c>
      <c r="M176" s="6" t="s">
        <v>49</v>
      </c>
      <c r="N176" s="6" t="s">
        <v>335</v>
      </c>
      <c r="O176" s="6" t="s">
        <v>2837</v>
      </c>
      <c r="P176" s="6" t="s">
        <v>2838</v>
      </c>
      <c r="Q176" s="6" t="s">
        <v>1961</v>
      </c>
      <c r="R176" s="6" t="s">
        <v>403</v>
      </c>
      <c r="S176" s="6" t="s">
        <v>2307</v>
      </c>
      <c r="T176" s="6" t="s">
        <v>2839</v>
      </c>
      <c r="U176" s="6" t="s">
        <v>2022</v>
      </c>
      <c r="V176" s="6" t="s">
        <v>2840</v>
      </c>
      <c r="W176" s="6" t="s">
        <v>2841</v>
      </c>
      <c r="X176" s="6" t="s">
        <v>2284</v>
      </c>
      <c r="Y176" s="6" t="s">
        <v>2024</v>
      </c>
      <c r="Z176" s="6" t="s">
        <v>1937</v>
      </c>
      <c r="AA176" s="6" t="s">
        <v>250</v>
      </c>
      <c r="AB176" s="6" t="s">
        <v>94</v>
      </c>
      <c r="AC176" s="6" t="s">
        <v>64</v>
      </c>
      <c r="AD176" s="6" t="s">
        <v>65</v>
      </c>
      <c r="AE176" s="6" t="s">
        <v>1328</v>
      </c>
      <c r="AF176" s="6" t="s">
        <v>2842</v>
      </c>
      <c r="AG176" s="6" t="s">
        <v>2843</v>
      </c>
      <c r="AH176" s="6" t="s">
        <v>2844</v>
      </c>
      <c r="AI176" s="6" t="s">
        <v>2845</v>
      </c>
      <c r="AJ176" s="6" t="s">
        <v>277</v>
      </c>
      <c r="AK176" s="6" t="s">
        <v>100</v>
      </c>
    </row>
    <row r="177" spans="1:37" ht="15.75" customHeight="1">
      <c r="A177" s="6" t="s">
        <v>2846</v>
      </c>
      <c r="B177" s="6" t="s">
        <v>38</v>
      </c>
      <c r="C177" s="6" t="s">
        <v>2847</v>
      </c>
      <c r="D177" s="6" t="s">
        <v>901</v>
      </c>
      <c r="E177" s="6" t="s">
        <v>104</v>
      </c>
      <c r="F177" s="6" t="s">
        <v>133</v>
      </c>
      <c r="G177" s="6" t="s">
        <v>902</v>
      </c>
      <c r="H177" s="6" t="s">
        <v>2848</v>
      </c>
      <c r="I177" s="6" t="s">
        <v>826</v>
      </c>
      <c r="J177" s="6" t="s">
        <v>109</v>
      </c>
      <c r="L177" s="6" t="s">
        <v>1249</v>
      </c>
      <c r="M177" s="6" t="s">
        <v>140</v>
      </c>
      <c r="N177" s="6" t="s">
        <v>262</v>
      </c>
      <c r="O177" s="6" t="s">
        <v>2849</v>
      </c>
      <c r="P177" s="6"/>
      <c r="Q177" s="6" t="s">
        <v>1178</v>
      </c>
      <c r="R177" s="6" t="s">
        <v>2850</v>
      </c>
      <c r="S177" s="6" t="s">
        <v>1238</v>
      </c>
      <c r="T177" s="6" t="s">
        <v>1178</v>
      </c>
      <c r="U177" s="6" t="s">
        <v>1317</v>
      </c>
      <c r="V177" s="6" t="s">
        <v>2851</v>
      </c>
      <c r="W177" s="6" t="s">
        <v>2113</v>
      </c>
      <c r="X177" s="6" t="s">
        <v>2852</v>
      </c>
      <c r="Y177" s="6" t="s">
        <v>178</v>
      </c>
      <c r="Z177" s="6" t="s">
        <v>2102</v>
      </c>
      <c r="AA177" s="6" t="s">
        <v>702</v>
      </c>
      <c r="AB177" s="6" t="s">
        <v>64</v>
      </c>
      <c r="AC177" s="6" t="s">
        <v>64</v>
      </c>
      <c r="AD177" s="6" t="s">
        <v>208</v>
      </c>
      <c r="AE177" s="6" t="s">
        <v>66</v>
      </c>
      <c r="AF177" s="6" t="s">
        <v>2853</v>
      </c>
      <c r="AH177" s="6" t="s">
        <v>2854</v>
      </c>
      <c r="AI177" s="6" t="s">
        <v>2855</v>
      </c>
      <c r="AJ177" s="6" t="s">
        <v>71</v>
      </c>
      <c r="AK177" s="6" t="s">
        <v>212</v>
      </c>
    </row>
    <row r="178" spans="1:37" ht="15.75" customHeight="1">
      <c r="A178" s="6" t="s">
        <v>2856</v>
      </c>
      <c r="B178" s="6" t="s">
        <v>38</v>
      </c>
      <c r="C178" s="6" t="s">
        <v>2044</v>
      </c>
      <c r="D178" s="6" t="s">
        <v>1231</v>
      </c>
      <c r="E178" s="6" t="s">
        <v>104</v>
      </c>
      <c r="F178" s="6" t="s">
        <v>539</v>
      </c>
      <c r="G178" s="6" t="s">
        <v>1232</v>
      </c>
      <c r="H178" s="6" t="s">
        <v>2857</v>
      </c>
      <c r="I178" s="6" t="s">
        <v>1044</v>
      </c>
      <c r="J178" s="6" t="s">
        <v>194</v>
      </c>
      <c r="K178" s="6" t="s">
        <v>628</v>
      </c>
      <c r="L178" s="6" t="s">
        <v>2858</v>
      </c>
      <c r="M178" s="6" t="s">
        <v>465</v>
      </c>
      <c r="N178" s="6" t="s">
        <v>335</v>
      </c>
      <c r="O178" s="6" t="s">
        <v>2859</v>
      </c>
      <c r="P178" s="6" t="s">
        <v>2860</v>
      </c>
      <c r="Q178" s="6" t="s">
        <v>56</v>
      </c>
      <c r="R178" s="6" t="s">
        <v>2861</v>
      </c>
      <c r="S178" s="6" t="s">
        <v>568</v>
      </c>
      <c r="T178" s="6" t="s">
        <v>2412</v>
      </c>
      <c r="U178" s="6" t="s">
        <v>996</v>
      </c>
      <c r="V178" s="6" t="s">
        <v>2862</v>
      </c>
      <c r="W178" s="6" t="s">
        <v>2558</v>
      </c>
      <c r="X178" s="6" t="s">
        <v>495</v>
      </c>
      <c r="Y178" s="6" t="s">
        <v>2863</v>
      </c>
      <c r="Z178" s="6" t="s">
        <v>424</v>
      </c>
      <c r="AA178" s="6" t="s">
        <v>702</v>
      </c>
      <c r="AB178" s="6" t="s">
        <v>94</v>
      </c>
      <c r="AC178" s="6" t="s">
        <v>64</v>
      </c>
      <c r="AD178" s="6" t="s">
        <v>65</v>
      </c>
      <c r="AE178" s="6" t="s">
        <v>1383</v>
      </c>
      <c r="AF178" s="6" t="s">
        <v>2864</v>
      </c>
      <c r="AG178" s="6" t="s">
        <v>2865</v>
      </c>
      <c r="AH178" s="6" t="s">
        <v>2866</v>
      </c>
      <c r="AI178" s="6" t="s">
        <v>2867</v>
      </c>
      <c r="AJ178" s="6" t="s">
        <v>159</v>
      </c>
      <c r="AK178" s="6" t="s">
        <v>100</v>
      </c>
    </row>
    <row r="179" spans="1:37" ht="15.75" customHeight="1">
      <c r="A179" s="6" t="s">
        <v>2868</v>
      </c>
      <c r="B179" s="6" t="s">
        <v>38</v>
      </c>
      <c r="C179" s="6" t="s">
        <v>2869</v>
      </c>
      <c r="D179" s="6" t="s">
        <v>582</v>
      </c>
      <c r="E179" s="6" t="s">
        <v>104</v>
      </c>
      <c r="F179" s="6" t="s">
        <v>164</v>
      </c>
      <c r="G179" s="6" t="s">
        <v>583</v>
      </c>
      <c r="H179" s="6" t="s">
        <v>2870</v>
      </c>
      <c r="I179" s="6" t="s">
        <v>193</v>
      </c>
      <c r="J179" s="6" t="s">
        <v>194</v>
      </c>
      <c r="K179" s="6" t="s">
        <v>628</v>
      </c>
      <c r="L179" s="6" t="s">
        <v>2871</v>
      </c>
      <c r="M179" s="6" t="s">
        <v>417</v>
      </c>
      <c r="N179" s="6" t="s">
        <v>141</v>
      </c>
      <c r="O179" s="6"/>
      <c r="P179" s="6" t="s">
        <v>2872</v>
      </c>
      <c r="Q179" s="6" t="s">
        <v>2873</v>
      </c>
      <c r="R179" s="6" t="s">
        <v>774</v>
      </c>
      <c r="S179" s="6" t="s">
        <v>2874</v>
      </c>
      <c r="T179" s="6"/>
      <c r="U179" s="6" t="s">
        <v>1731</v>
      </c>
      <c r="V179" s="6" t="s">
        <v>2875</v>
      </c>
      <c r="W179" s="6" t="s">
        <v>2876</v>
      </c>
      <c r="X179" s="6" t="s">
        <v>2877</v>
      </c>
      <c r="Y179" s="6" t="s">
        <v>476</v>
      </c>
      <c r="Z179" s="6" t="s">
        <v>66</v>
      </c>
      <c r="AA179" s="6" t="s">
        <v>297</v>
      </c>
      <c r="AB179" s="6" t="s">
        <v>94</v>
      </c>
      <c r="AC179" s="6" t="s">
        <v>64</v>
      </c>
      <c r="AD179" s="6" t="s">
        <v>65</v>
      </c>
      <c r="AE179" s="6" t="s">
        <v>2878</v>
      </c>
      <c r="AF179" s="6" t="s">
        <v>2879</v>
      </c>
      <c r="AG179" s="6" t="s">
        <v>2880</v>
      </c>
      <c r="AH179" s="6" t="s">
        <v>2881</v>
      </c>
      <c r="AI179" s="6" t="s">
        <v>2882</v>
      </c>
      <c r="AJ179" s="6" t="s">
        <v>129</v>
      </c>
      <c r="AK179" s="6" t="s">
        <v>100</v>
      </c>
    </row>
    <row r="180" spans="1:37" ht="15.75" customHeight="1">
      <c r="A180" s="6" t="s">
        <v>2883</v>
      </c>
      <c r="B180" s="6" t="s">
        <v>38</v>
      </c>
      <c r="C180" s="6" t="s">
        <v>2884</v>
      </c>
      <c r="D180" s="6" t="s">
        <v>304</v>
      </c>
      <c r="E180" s="6" t="s">
        <v>76</v>
      </c>
      <c r="F180" s="6" t="s">
        <v>305</v>
      </c>
      <c r="G180" s="6" t="s">
        <v>306</v>
      </c>
      <c r="H180" s="6" t="s">
        <v>2885</v>
      </c>
      <c r="I180" s="6" t="s">
        <v>1170</v>
      </c>
      <c r="J180" s="6" t="s">
        <v>564</v>
      </c>
      <c r="K180" s="6" t="s">
        <v>80</v>
      </c>
      <c r="L180" s="6" t="s">
        <v>2886</v>
      </c>
      <c r="M180" s="6" t="s">
        <v>140</v>
      </c>
      <c r="N180" s="6" t="s">
        <v>310</v>
      </c>
      <c r="O180" s="6" t="s">
        <v>2887</v>
      </c>
      <c r="P180" s="6" t="s">
        <v>2888</v>
      </c>
      <c r="Q180" s="6" t="s">
        <v>526</v>
      </c>
      <c r="R180" s="6" t="s">
        <v>678</v>
      </c>
      <c r="S180" s="6" t="s">
        <v>2201</v>
      </c>
      <c r="T180" s="6" t="s">
        <v>2889</v>
      </c>
      <c r="U180" s="6" t="s">
        <v>450</v>
      </c>
      <c r="V180" s="6" t="s">
        <v>2890</v>
      </c>
      <c r="W180" s="6" t="s">
        <v>2891</v>
      </c>
      <c r="X180" s="6" t="s">
        <v>2892</v>
      </c>
      <c r="Y180" s="6" t="s">
        <v>2128</v>
      </c>
      <c r="Z180" s="6" t="s">
        <v>2428</v>
      </c>
      <c r="AA180" s="6" t="s">
        <v>496</v>
      </c>
      <c r="AB180" s="6" t="s">
        <v>1056</v>
      </c>
      <c r="AC180" s="6" t="s">
        <v>64</v>
      </c>
      <c r="AD180" s="6" t="s">
        <v>65</v>
      </c>
      <c r="AE180" s="6" t="s">
        <v>1175</v>
      </c>
      <c r="AF180" s="6" t="s">
        <v>2893</v>
      </c>
      <c r="AG180" s="6" t="s">
        <v>2894</v>
      </c>
      <c r="AH180" s="6" t="s">
        <v>2895</v>
      </c>
      <c r="AI180" s="6" t="s">
        <v>2896</v>
      </c>
      <c r="AJ180" s="6" t="s">
        <v>71</v>
      </c>
      <c r="AK180" s="6" t="s">
        <v>100</v>
      </c>
    </row>
    <row r="181" spans="1:37" ht="15.75" customHeight="1">
      <c r="A181" s="6" t="s">
        <v>2897</v>
      </c>
      <c r="B181" s="6" t="s">
        <v>38</v>
      </c>
      <c r="C181" s="6" t="s">
        <v>2898</v>
      </c>
      <c r="D181" s="6" t="s">
        <v>331</v>
      </c>
      <c r="E181" s="6" t="s">
        <v>76</v>
      </c>
      <c r="F181" s="6" t="s">
        <v>305</v>
      </c>
      <c r="G181" s="6" t="s">
        <v>332</v>
      </c>
      <c r="H181" s="6" t="s">
        <v>2899</v>
      </c>
      <c r="I181" s="6" t="s">
        <v>45</v>
      </c>
      <c r="J181" s="6" t="s">
        <v>46</v>
      </c>
      <c r="K181" s="6" t="s">
        <v>110</v>
      </c>
      <c r="L181" s="6" t="s">
        <v>2900</v>
      </c>
      <c r="M181" s="6" t="s">
        <v>417</v>
      </c>
      <c r="N181" s="6" t="s">
        <v>50</v>
      </c>
      <c r="O181" s="6" t="s">
        <v>2901</v>
      </c>
      <c r="P181" s="6" t="s">
        <v>2902</v>
      </c>
      <c r="Q181" s="6" t="s">
        <v>2903</v>
      </c>
      <c r="R181" s="6" t="s">
        <v>2904</v>
      </c>
      <c r="S181" s="6" t="s">
        <v>2905</v>
      </c>
      <c r="T181" s="6" t="s">
        <v>2906</v>
      </c>
      <c r="U181" s="6" t="s">
        <v>2810</v>
      </c>
      <c r="V181" s="6" t="s">
        <v>2907</v>
      </c>
      <c r="W181" s="6" t="s">
        <v>2908</v>
      </c>
      <c r="X181" s="6" t="s">
        <v>2909</v>
      </c>
      <c r="Y181" s="6" t="s">
        <v>1797</v>
      </c>
      <c r="Z181" s="6" t="s">
        <v>495</v>
      </c>
      <c r="AA181" s="6" t="s">
        <v>323</v>
      </c>
      <c r="AB181" s="6" t="s">
        <v>94</v>
      </c>
      <c r="AC181" s="6" t="s">
        <v>64</v>
      </c>
      <c r="AD181" s="6" t="s">
        <v>65</v>
      </c>
      <c r="AE181" s="6" t="s">
        <v>494</v>
      </c>
      <c r="AF181" s="6" t="s">
        <v>2910</v>
      </c>
      <c r="AG181" s="6" t="s">
        <v>2911</v>
      </c>
      <c r="AH181" s="6" t="s">
        <v>2912</v>
      </c>
      <c r="AI181" s="6" t="s">
        <v>2913</v>
      </c>
      <c r="AJ181" s="6" t="s">
        <v>277</v>
      </c>
      <c r="AK181" s="6" t="s">
        <v>100</v>
      </c>
    </row>
    <row r="182" spans="1:37" ht="15.75" customHeight="1">
      <c r="A182" s="6" t="s">
        <v>2914</v>
      </c>
      <c r="B182" s="6" t="s">
        <v>38</v>
      </c>
      <c r="C182" s="6" t="s">
        <v>1185</v>
      </c>
      <c r="D182" s="6" t="s">
        <v>985</v>
      </c>
      <c r="E182" s="6" t="s">
        <v>41</v>
      </c>
      <c r="F182" s="6" t="s">
        <v>190</v>
      </c>
      <c r="G182" s="6" t="s">
        <v>986</v>
      </c>
      <c r="H182" s="6" t="s">
        <v>2915</v>
      </c>
      <c r="I182" s="6" t="s">
        <v>627</v>
      </c>
      <c r="J182" s="6" t="s">
        <v>284</v>
      </c>
      <c r="K182" s="6" t="s">
        <v>138</v>
      </c>
      <c r="L182" s="6" t="s">
        <v>2916</v>
      </c>
      <c r="M182" s="6" t="s">
        <v>465</v>
      </c>
      <c r="O182" s="6" t="s">
        <v>2917</v>
      </c>
      <c r="P182" s="6" t="s">
        <v>2918</v>
      </c>
      <c r="Q182" s="6" t="s">
        <v>1224</v>
      </c>
      <c r="R182" s="6" t="s">
        <v>679</v>
      </c>
      <c r="S182" s="6" t="s">
        <v>2919</v>
      </c>
      <c r="T182" s="6" t="s">
        <v>2920</v>
      </c>
      <c r="U182" s="6" t="s">
        <v>1301</v>
      </c>
      <c r="V182" s="6" t="s">
        <v>2921</v>
      </c>
      <c r="W182" s="6" t="s">
        <v>450</v>
      </c>
      <c r="X182" s="6" t="s">
        <v>2644</v>
      </c>
      <c r="Y182" s="6" t="s">
        <v>95</v>
      </c>
      <c r="Z182" s="6" t="s">
        <v>2922</v>
      </c>
      <c r="AA182" s="6" t="s">
        <v>510</v>
      </c>
      <c r="AB182" s="6" t="s">
        <v>94</v>
      </c>
      <c r="AC182" s="6" t="s">
        <v>64</v>
      </c>
      <c r="AD182" s="6" t="s">
        <v>65</v>
      </c>
      <c r="AE182" s="6" t="s">
        <v>921</v>
      </c>
      <c r="AF182" s="6" t="s">
        <v>2923</v>
      </c>
      <c r="AG182" s="6" t="s">
        <v>2924</v>
      </c>
      <c r="AH182" s="6" t="s">
        <v>2925</v>
      </c>
      <c r="AI182" s="6" t="s">
        <v>2926</v>
      </c>
      <c r="AJ182" s="6" t="s">
        <v>129</v>
      </c>
      <c r="AK182" s="6" t="s">
        <v>100</v>
      </c>
    </row>
    <row r="183" spans="1:37" ht="15.75" customHeight="1">
      <c r="A183" s="6" t="s">
        <v>2927</v>
      </c>
      <c r="B183" s="6" t="s">
        <v>38</v>
      </c>
      <c r="C183" s="6" t="s">
        <v>2928</v>
      </c>
      <c r="D183" s="6" t="s">
        <v>1539</v>
      </c>
      <c r="E183" s="6" t="s">
        <v>41</v>
      </c>
      <c r="F183" s="6" t="s">
        <v>235</v>
      </c>
      <c r="G183" s="6" t="s">
        <v>1540</v>
      </c>
      <c r="H183" s="6" t="s">
        <v>2929</v>
      </c>
      <c r="I183" s="6" t="s">
        <v>863</v>
      </c>
      <c r="J183" s="6" t="s">
        <v>109</v>
      </c>
      <c r="K183" s="6" t="s">
        <v>138</v>
      </c>
      <c r="L183" s="6" t="s">
        <v>2930</v>
      </c>
      <c r="M183" s="6" t="s">
        <v>465</v>
      </c>
      <c r="N183" s="6" t="s">
        <v>141</v>
      </c>
      <c r="O183" s="6" t="s">
        <v>2931</v>
      </c>
      <c r="P183" s="6" t="s">
        <v>2932</v>
      </c>
      <c r="Q183" s="6" t="s">
        <v>2695</v>
      </c>
      <c r="R183" s="6" t="s">
        <v>1414</v>
      </c>
      <c r="S183" s="6" t="s">
        <v>2728</v>
      </c>
      <c r="T183" s="6" t="s">
        <v>2933</v>
      </c>
      <c r="U183" s="6" t="s">
        <v>2934</v>
      </c>
      <c r="V183" s="6" t="s">
        <v>2935</v>
      </c>
      <c r="W183" s="6" t="s">
        <v>510</v>
      </c>
      <c r="X183" s="6" t="s">
        <v>66</v>
      </c>
      <c r="Y183" s="6" t="s">
        <v>2936</v>
      </c>
      <c r="Z183" s="6" t="s">
        <v>2138</v>
      </c>
      <c r="AA183" s="6" t="s">
        <v>292</v>
      </c>
      <c r="AB183" s="6" t="s">
        <v>94</v>
      </c>
      <c r="AC183" s="6" t="s">
        <v>64</v>
      </c>
      <c r="AD183" s="6" t="s">
        <v>65</v>
      </c>
      <c r="AE183" s="6" t="s">
        <v>144</v>
      </c>
      <c r="AF183" s="6" t="s">
        <v>68</v>
      </c>
      <c r="AG183" s="6" t="s">
        <v>2937</v>
      </c>
      <c r="AH183" s="6" t="s">
        <v>2938</v>
      </c>
      <c r="AI183" s="6" t="s">
        <v>2939</v>
      </c>
      <c r="AJ183" s="6" t="s">
        <v>301</v>
      </c>
      <c r="AK183" s="6" t="s">
        <v>100</v>
      </c>
    </row>
    <row r="184" spans="1:37" ht="15.75" customHeight="1">
      <c r="A184" s="6" t="s">
        <v>2940</v>
      </c>
      <c r="B184" s="6" t="s">
        <v>38</v>
      </c>
      <c r="C184" s="6" t="s">
        <v>2941</v>
      </c>
      <c r="D184" s="6" t="s">
        <v>985</v>
      </c>
      <c r="E184" s="6" t="s">
        <v>76</v>
      </c>
      <c r="F184" s="6" t="s">
        <v>190</v>
      </c>
      <c r="G184" s="6" t="s">
        <v>986</v>
      </c>
      <c r="H184" s="6" t="s">
        <v>2942</v>
      </c>
      <c r="I184" s="6" t="s">
        <v>886</v>
      </c>
      <c r="J184" s="6" t="s">
        <v>2943</v>
      </c>
      <c r="K184" s="6" t="s">
        <v>110</v>
      </c>
      <c r="L184" s="6" t="s">
        <v>2944</v>
      </c>
      <c r="M184" s="6" t="s">
        <v>49</v>
      </c>
      <c r="N184" s="6" t="s">
        <v>141</v>
      </c>
      <c r="O184" s="6" t="s">
        <v>2945</v>
      </c>
      <c r="P184" s="6" t="s">
        <v>2946</v>
      </c>
      <c r="Q184" s="6" t="s">
        <v>2947</v>
      </c>
      <c r="R184" s="6" t="s">
        <v>2183</v>
      </c>
      <c r="S184" s="6" t="s">
        <v>1377</v>
      </c>
      <c r="T184" s="6" t="s">
        <v>1174</v>
      </c>
      <c r="U184" s="6" t="s">
        <v>152</v>
      </c>
      <c r="V184" s="6" t="s">
        <v>2948</v>
      </c>
      <c r="W184" s="6" t="s">
        <v>2919</v>
      </c>
      <c r="X184" s="6" t="s">
        <v>2949</v>
      </c>
      <c r="Y184" s="6" t="s">
        <v>2950</v>
      </c>
      <c r="Z184" s="6" t="s">
        <v>1048</v>
      </c>
      <c r="AA184" s="6" t="s">
        <v>510</v>
      </c>
      <c r="AB184" s="6" t="s">
        <v>94</v>
      </c>
      <c r="AC184" s="6" t="s">
        <v>64</v>
      </c>
      <c r="AD184" s="6" t="s">
        <v>65</v>
      </c>
      <c r="AE184" s="6" t="s">
        <v>2951</v>
      </c>
      <c r="AF184" s="6" t="s">
        <v>2952</v>
      </c>
      <c r="AG184" s="6" t="s">
        <v>2953</v>
      </c>
      <c r="AH184" s="6" t="s">
        <v>2954</v>
      </c>
      <c r="AI184" s="6" t="s">
        <v>2955</v>
      </c>
      <c r="AJ184" s="6" t="s">
        <v>99</v>
      </c>
      <c r="AK184" s="6" t="s">
        <v>100</v>
      </c>
    </row>
    <row r="185" spans="1:37" ht="15.75" customHeight="1">
      <c r="A185" s="6" t="s">
        <v>2956</v>
      </c>
      <c r="B185" s="6" t="s">
        <v>38</v>
      </c>
      <c r="C185" s="6" t="s">
        <v>2957</v>
      </c>
      <c r="D185" s="6" t="s">
        <v>460</v>
      </c>
      <c r="E185" s="6" t="s">
        <v>76</v>
      </c>
      <c r="F185" s="6" t="s">
        <v>235</v>
      </c>
      <c r="G185" s="6" t="s">
        <v>461</v>
      </c>
      <c r="H185" s="6" t="s">
        <v>2958</v>
      </c>
      <c r="I185" s="6" t="s">
        <v>965</v>
      </c>
      <c r="J185" s="6" t="s">
        <v>137</v>
      </c>
      <c r="K185" s="6" t="s">
        <v>138</v>
      </c>
      <c r="L185" s="6" t="s">
        <v>2916</v>
      </c>
      <c r="M185" s="6" t="s">
        <v>417</v>
      </c>
      <c r="N185" s="6" t="s">
        <v>335</v>
      </c>
      <c r="O185" s="6" t="s">
        <v>2959</v>
      </c>
      <c r="P185" s="6" t="s">
        <v>2960</v>
      </c>
      <c r="Q185" s="6" t="s">
        <v>551</v>
      </c>
      <c r="R185" s="6" t="s">
        <v>2269</v>
      </c>
      <c r="S185" s="6" t="s">
        <v>2313</v>
      </c>
      <c r="T185" s="6" t="s">
        <v>551</v>
      </c>
      <c r="U185" s="6" t="s">
        <v>526</v>
      </c>
      <c r="V185" s="6" t="s">
        <v>2961</v>
      </c>
      <c r="W185" s="6" t="s">
        <v>1689</v>
      </c>
      <c r="X185" s="6" t="s">
        <v>530</v>
      </c>
      <c r="Y185" s="6" t="s">
        <v>1532</v>
      </c>
      <c r="Z185" s="6" t="s">
        <v>1965</v>
      </c>
      <c r="AA185" s="6" t="s">
        <v>514</v>
      </c>
      <c r="AB185" s="6" t="s">
        <v>64</v>
      </c>
      <c r="AC185" s="6" t="s">
        <v>64</v>
      </c>
      <c r="AD185" s="6" t="s">
        <v>208</v>
      </c>
      <c r="AE185" s="6" t="s">
        <v>66</v>
      </c>
      <c r="AF185" s="6" t="s">
        <v>2962</v>
      </c>
      <c r="AG185" s="6" t="s">
        <v>68</v>
      </c>
      <c r="AH185" s="6" t="s">
        <v>2963</v>
      </c>
      <c r="AI185" s="6" t="s">
        <v>2964</v>
      </c>
      <c r="AJ185" s="6" t="s">
        <v>71</v>
      </c>
      <c r="AK185" s="6" t="s">
        <v>212</v>
      </c>
    </row>
    <row r="186" spans="1:37" ht="15.75" customHeight="1">
      <c r="A186" s="6" t="s">
        <v>2965</v>
      </c>
      <c r="B186" s="6" t="s">
        <v>38</v>
      </c>
      <c r="C186" s="6" t="s">
        <v>2966</v>
      </c>
      <c r="D186" s="6" t="s">
        <v>40</v>
      </c>
      <c r="E186" s="6" t="s">
        <v>163</v>
      </c>
      <c r="F186" s="6" t="s">
        <v>42</v>
      </c>
      <c r="G186" s="6" t="s">
        <v>43</v>
      </c>
      <c r="H186" s="6" t="s">
        <v>2967</v>
      </c>
      <c r="I186" s="6" t="s">
        <v>730</v>
      </c>
      <c r="J186" s="6" t="s">
        <v>284</v>
      </c>
      <c r="K186" s="6" t="s">
        <v>285</v>
      </c>
      <c r="L186" s="6" t="s">
        <v>2968</v>
      </c>
      <c r="M186" s="6" t="s">
        <v>261</v>
      </c>
      <c r="N186" s="6" t="s">
        <v>335</v>
      </c>
      <c r="O186" s="6" t="s">
        <v>2969</v>
      </c>
      <c r="P186" s="6" t="s">
        <v>2970</v>
      </c>
      <c r="Q186" s="6" t="s">
        <v>718</v>
      </c>
      <c r="R186" s="6" t="s">
        <v>772</v>
      </c>
      <c r="S186" s="6" t="s">
        <v>2971</v>
      </c>
      <c r="T186" s="6" t="s">
        <v>1255</v>
      </c>
      <c r="U186" s="6" t="s">
        <v>2972</v>
      </c>
      <c r="V186" s="6" t="s">
        <v>2973</v>
      </c>
      <c r="W186" s="6" t="s">
        <v>2974</v>
      </c>
      <c r="X186" s="6" t="s">
        <v>178</v>
      </c>
      <c r="Y186" s="6" t="s">
        <v>2975</v>
      </c>
      <c r="Z186" s="6" t="s">
        <v>613</v>
      </c>
      <c r="AA186" s="6" t="s">
        <v>510</v>
      </c>
      <c r="AB186" s="6" t="s">
        <v>94</v>
      </c>
      <c r="AC186" s="6" t="s">
        <v>64</v>
      </c>
      <c r="AD186" s="6" t="s">
        <v>65</v>
      </c>
      <c r="AE186" s="6" t="s">
        <v>568</v>
      </c>
      <c r="AF186" s="6" t="s">
        <v>2976</v>
      </c>
      <c r="AG186" s="6" t="s">
        <v>2977</v>
      </c>
      <c r="AH186" s="6" t="s">
        <v>2978</v>
      </c>
      <c r="AI186" s="6" t="s">
        <v>2979</v>
      </c>
      <c r="AJ186" s="6" t="s">
        <v>1758</v>
      </c>
      <c r="AK186" s="6" t="s">
        <v>100</v>
      </c>
    </row>
    <row r="187" spans="1:37" ht="15.75" customHeight="1">
      <c r="A187" s="6" t="s">
        <v>2980</v>
      </c>
      <c r="B187" s="6" t="s">
        <v>38</v>
      </c>
      <c r="C187" s="6" t="s">
        <v>2981</v>
      </c>
      <c r="D187" s="6" t="s">
        <v>438</v>
      </c>
      <c r="E187" s="6" t="s">
        <v>41</v>
      </c>
      <c r="F187" s="6" t="s">
        <v>235</v>
      </c>
      <c r="G187" s="6" t="s">
        <v>439</v>
      </c>
      <c r="H187" s="6" t="s">
        <v>2982</v>
      </c>
      <c r="I187" s="6" t="s">
        <v>237</v>
      </c>
      <c r="J187" s="6" t="s">
        <v>109</v>
      </c>
      <c r="K187" s="6" t="s">
        <v>628</v>
      </c>
      <c r="L187" s="6" t="s">
        <v>2983</v>
      </c>
      <c r="M187" s="6" t="s">
        <v>261</v>
      </c>
      <c r="N187" s="6" t="s">
        <v>262</v>
      </c>
      <c r="O187" s="6" t="s">
        <v>2984</v>
      </c>
      <c r="P187" s="6" t="s">
        <v>2985</v>
      </c>
      <c r="Q187" s="6" t="s">
        <v>1139</v>
      </c>
      <c r="R187" s="6" t="s">
        <v>941</v>
      </c>
      <c r="S187" s="6" t="s">
        <v>2986</v>
      </c>
      <c r="T187" s="6" t="s">
        <v>1139</v>
      </c>
      <c r="U187" s="6" t="s">
        <v>2987</v>
      </c>
      <c r="V187" s="6" t="s">
        <v>2988</v>
      </c>
      <c r="W187" s="6" t="s">
        <v>383</v>
      </c>
      <c r="X187" s="6" t="s">
        <v>512</v>
      </c>
      <c r="Y187" s="6" t="s">
        <v>2989</v>
      </c>
      <c r="Z187" s="6" t="s">
        <v>1109</v>
      </c>
      <c r="AA187" s="6" t="s">
        <v>182</v>
      </c>
      <c r="AB187" s="6" t="s">
        <v>94</v>
      </c>
      <c r="AC187" s="6" t="s">
        <v>64</v>
      </c>
      <c r="AD187" s="6" t="s">
        <v>229</v>
      </c>
      <c r="AE187" s="6" t="s">
        <v>66</v>
      </c>
      <c r="AF187" s="6" t="s">
        <v>2990</v>
      </c>
      <c r="AG187" s="6" t="s">
        <v>68</v>
      </c>
      <c r="AH187" s="6" t="s">
        <v>2991</v>
      </c>
      <c r="AI187" s="6" t="s">
        <v>2992</v>
      </c>
      <c r="AJ187" s="6" t="s">
        <v>129</v>
      </c>
      <c r="AK187" s="6" t="s">
        <v>100</v>
      </c>
    </row>
    <row r="188" spans="1:37" ht="15.75" customHeight="1">
      <c r="A188" s="6" t="s">
        <v>2993</v>
      </c>
      <c r="B188" s="6" t="s">
        <v>38</v>
      </c>
      <c r="C188" s="6" t="s">
        <v>2994</v>
      </c>
      <c r="D188" s="6" t="s">
        <v>901</v>
      </c>
      <c r="E188" s="6" t="s">
        <v>76</v>
      </c>
      <c r="F188" s="6" t="s">
        <v>133</v>
      </c>
      <c r="G188" s="6" t="s">
        <v>902</v>
      </c>
      <c r="H188" s="6" t="s">
        <v>2995</v>
      </c>
      <c r="I188" s="6" t="s">
        <v>988</v>
      </c>
      <c r="J188" s="6" t="s">
        <v>564</v>
      </c>
      <c r="K188" s="6" t="s">
        <v>110</v>
      </c>
      <c r="L188" s="6" t="s">
        <v>2996</v>
      </c>
      <c r="M188" s="6" t="s">
        <v>417</v>
      </c>
      <c r="N188" s="6" t="s">
        <v>170</v>
      </c>
      <c r="O188" s="6" t="s">
        <v>2997</v>
      </c>
      <c r="P188" s="6" t="s">
        <v>2998</v>
      </c>
      <c r="Q188" s="6" t="s">
        <v>1609</v>
      </c>
      <c r="R188" s="6" t="s">
        <v>919</v>
      </c>
      <c r="S188" s="6" t="s">
        <v>938</v>
      </c>
      <c r="T188" s="6" t="s">
        <v>1609</v>
      </c>
      <c r="U188" s="6" t="s">
        <v>2254</v>
      </c>
      <c r="V188" s="6" t="s">
        <v>2999</v>
      </c>
      <c r="W188" s="6"/>
      <c r="X188" s="6" t="s">
        <v>3000</v>
      </c>
      <c r="Y188" s="6" t="s">
        <v>2986</v>
      </c>
      <c r="Z188" s="6" t="s">
        <v>2036</v>
      </c>
      <c r="AA188" s="6" t="s">
        <v>576</v>
      </c>
      <c r="AB188" s="6" t="s">
        <v>64</v>
      </c>
      <c r="AC188" s="6" t="s">
        <v>64</v>
      </c>
      <c r="AD188" s="6" t="s">
        <v>208</v>
      </c>
      <c r="AE188" s="6" t="s">
        <v>66</v>
      </c>
      <c r="AF188" s="6" t="s">
        <v>3001</v>
      </c>
      <c r="AG188" s="6" t="s">
        <v>68</v>
      </c>
      <c r="AH188" s="6" t="s">
        <v>3002</v>
      </c>
      <c r="AI188" s="6" t="s">
        <v>3003</v>
      </c>
      <c r="AJ188" s="6" t="s">
        <v>301</v>
      </c>
      <c r="AK188" s="6" t="s">
        <v>212</v>
      </c>
    </row>
    <row r="189" spans="1:37" ht="15.75" customHeight="1">
      <c r="A189" s="6" t="s">
        <v>3004</v>
      </c>
      <c r="B189" s="6" t="s">
        <v>38</v>
      </c>
      <c r="C189" s="6" t="s">
        <v>3005</v>
      </c>
      <c r="D189" s="6" t="s">
        <v>1761</v>
      </c>
      <c r="E189" s="6" t="s">
        <v>163</v>
      </c>
      <c r="F189" s="6" t="s">
        <v>42</v>
      </c>
      <c r="G189" s="6" t="s">
        <v>1763</v>
      </c>
      <c r="H189" s="6" t="s">
        <v>3006</v>
      </c>
      <c r="I189" s="6" t="s">
        <v>283</v>
      </c>
      <c r="J189" s="6" t="s">
        <v>284</v>
      </c>
      <c r="K189" s="6" t="s">
        <v>110</v>
      </c>
      <c r="L189" s="6" t="s">
        <v>1155</v>
      </c>
      <c r="M189" s="6" t="s">
        <v>417</v>
      </c>
      <c r="N189" s="6" t="s">
        <v>196</v>
      </c>
      <c r="O189" s="6" t="s">
        <v>3007</v>
      </c>
      <c r="P189" s="6" t="s">
        <v>3008</v>
      </c>
      <c r="Q189" s="6" t="s">
        <v>153</v>
      </c>
      <c r="R189" s="6" t="s">
        <v>2589</v>
      </c>
      <c r="S189" s="6" t="s">
        <v>3009</v>
      </c>
      <c r="T189" s="6" t="s">
        <v>3010</v>
      </c>
      <c r="U189" s="6" t="s">
        <v>547</v>
      </c>
      <c r="V189" s="6" t="s">
        <v>3011</v>
      </c>
      <c r="W189" s="6" t="s">
        <v>3012</v>
      </c>
      <c r="X189" s="6"/>
      <c r="Y189" s="6" t="s">
        <v>3013</v>
      </c>
      <c r="Z189" s="6" t="s">
        <v>66</v>
      </c>
      <c r="AA189" s="6" t="s">
        <v>743</v>
      </c>
      <c r="AB189" s="6" t="s">
        <v>94</v>
      </c>
      <c r="AC189" s="6" t="s">
        <v>64</v>
      </c>
      <c r="AD189" s="6" t="s">
        <v>65</v>
      </c>
      <c r="AE189" s="6" t="s">
        <v>3014</v>
      </c>
      <c r="AF189" s="6" t="s">
        <v>3015</v>
      </c>
      <c r="AG189" s="6" t="s">
        <v>3016</v>
      </c>
      <c r="AH189" s="6" t="s">
        <v>3017</v>
      </c>
      <c r="AI189" s="6" t="s">
        <v>3018</v>
      </c>
      <c r="AJ189" s="6" t="s">
        <v>277</v>
      </c>
      <c r="AK189" s="6" t="s">
        <v>100</v>
      </c>
    </row>
    <row r="190" spans="1:37" ht="15.75" customHeight="1">
      <c r="A190" s="6" t="s">
        <v>3019</v>
      </c>
      <c r="B190" s="6" t="s">
        <v>38</v>
      </c>
      <c r="C190" s="6" t="s">
        <v>3020</v>
      </c>
      <c r="D190" s="6" t="s">
        <v>162</v>
      </c>
      <c r="E190" s="6" t="s">
        <v>104</v>
      </c>
      <c r="F190" s="6" t="s">
        <v>164</v>
      </c>
      <c r="G190" s="6" t="s">
        <v>165</v>
      </c>
      <c r="H190" s="6" t="s">
        <v>3021</v>
      </c>
      <c r="I190" s="6" t="s">
        <v>397</v>
      </c>
      <c r="J190" s="6" t="s">
        <v>398</v>
      </c>
      <c r="K190" s="6" t="s">
        <v>285</v>
      </c>
      <c r="L190" s="6" t="s">
        <v>359</v>
      </c>
      <c r="M190" s="6" t="s">
        <v>49</v>
      </c>
      <c r="N190" s="6" t="s">
        <v>141</v>
      </c>
      <c r="O190" s="6" t="s">
        <v>3022</v>
      </c>
      <c r="P190" s="6" t="s">
        <v>3023</v>
      </c>
      <c r="Q190" s="6" t="s">
        <v>3024</v>
      </c>
      <c r="R190" s="6" t="s">
        <v>3025</v>
      </c>
      <c r="S190" s="6" t="s">
        <v>3026</v>
      </c>
      <c r="T190" s="6" t="s">
        <v>1905</v>
      </c>
      <c r="U190" s="6" t="s">
        <v>3027</v>
      </c>
      <c r="V190" s="6" t="s">
        <v>3028</v>
      </c>
      <c r="W190" s="6" t="s">
        <v>2413</v>
      </c>
      <c r="X190" s="6" t="s">
        <v>3029</v>
      </c>
      <c r="Y190" s="6" t="s">
        <v>871</v>
      </c>
      <c r="Z190" s="6" t="s">
        <v>2564</v>
      </c>
      <c r="AA190" s="6" t="s">
        <v>323</v>
      </c>
      <c r="AB190" s="6" t="s">
        <v>94</v>
      </c>
      <c r="AC190" s="6" t="s">
        <v>64</v>
      </c>
      <c r="AD190" s="6" t="s">
        <v>65</v>
      </c>
      <c r="AE190" s="6" t="s">
        <v>175</v>
      </c>
      <c r="AF190" s="6" t="s">
        <v>3030</v>
      </c>
      <c r="AG190" s="6" t="s">
        <v>3031</v>
      </c>
      <c r="AH190" s="6" t="s">
        <v>3032</v>
      </c>
      <c r="AI190" s="6" t="s">
        <v>3033</v>
      </c>
      <c r="AJ190" s="6" t="s">
        <v>277</v>
      </c>
      <c r="AK190" s="6" t="s">
        <v>100</v>
      </c>
    </row>
    <row r="191" spans="1:37" ht="15.75" customHeight="1">
      <c r="A191" s="6" t="s">
        <v>3034</v>
      </c>
      <c r="B191" s="6" t="s">
        <v>38</v>
      </c>
      <c r="C191" s="6" t="s">
        <v>3035</v>
      </c>
      <c r="D191" s="6" t="s">
        <v>280</v>
      </c>
      <c r="E191" s="6" t="s">
        <v>163</v>
      </c>
      <c r="F191" s="6" t="s">
        <v>164</v>
      </c>
      <c r="G191" s="6" t="s">
        <v>281</v>
      </c>
      <c r="H191" s="6" t="s">
        <v>3036</v>
      </c>
      <c r="I191" s="6" t="s">
        <v>167</v>
      </c>
      <c r="J191" s="6" t="s">
        <v>168</v>
      </c>
      <c r="K191" s="6" t="s">
        <v>47</v>
      </c>
      <c r="L191" s="6" t="s">
        <v>3037</v>
      </c>
      <c r="M191" s="6" t="s">
        <v>465</v>
      </c>
      <c r="N191" s="6" t="s">
        <v>50</v>
      </c>
      <c r="O191" s="6" t="s">
        <v>3038</v>
      </c>
      <c r="P191" s="6" t="s">
        <v>3039</v>
      </c>
      <c r="Q191" s="6" t="s">
        <v>314</v>
      </c>
      <c r="R191" s="6" t="s">
        <v>365</v>
      </c>
      <c r="S191" s="6" t="s">
        <v>3040</v>
      </c>
      <c r="T191" s="6" t="s">
        <v>314</v>
      </c>
      <c r="U191" s="6" t="s">
        <v>3041</v>
      </c>
      <c r="V191" s="6" t="s">
        <v>3042</v>
      </c>
      <c r="W191" s="6" t="s">
        <v>2369</v>
      </c>
      <c r="X191" s="6" t="s">
        <v>2241</v>
      </c>
      <c r="Y191" s="6" t="s">
        <v>1533</v>
      </c>
      <c r="Z191" s="6" t="s">
        <v>66</v>
      </c>
      <c r="AA191" s="6" t="s">
        <v>93</v>
      </c>
      <c r="AB191" s="6" t="s">
        <v>64</v>
      </c>
      <c r="AC191" s="6" t="s">
        <v>64</v>
      </c>
      <c r="AD191" s="6" t="s">
        <v>208</v>
      </c>
      <c r="AE191" s="6" t="s">
        <v>66</v>
      </c>
      <c r="AF191" s="6" t="s">
        <v>3043</v>
      </c>
      <c r="AG191" s="6" t="s">
        <v>68</v>
      </c>
      <c r="AH191" s="6" t="s">
        <v>3044</v>
      </c>
      <c r="AI191" s="6" t="s">
        <v>3045</v>
      </c>
      <c r="AJ191" s="6" t="s">
        <v>159</v>
      </c>
      <c r="AK191" s="6" t="s">
        <v>212</v>
      </c>
    </row>
    <row r="192" spans="1:37" ht="15.75" customHeight="1">
      <c r="A192" s="6" t="s">
        <v>3046</v>
      </c>
      <c r="B192" s="6" t="s">
        <v>38</v>
      </c>
      <c r="C192" s="6" t="s">
        <v>3047</v>
      </c>
      <c r="D192" s="6" t="s">
        <v>40</v>
      </c>
      <c r="E192" s="6" t="s">
        <v>104</v>
      </c>
      <c r="F192" s="6" t="s">
        <v>42</v>
      </c>
      <c r="G192" s="6" t="s">
        <v>43</v>
      </c>
      <c r="H192" s="6" t="s">
        <v>3048</v>
      </c>
      <c r="I192" s="6" t="s">
        <v>167</v>
      </c>
      <c r="J192" s="6" t="s">
        <v>168</v>
      </c>
      <c r="K192" s="6" t="s">
        <v>138</v>
      </c>
      <c r="L192" s="6" t="s">
        <v>3049</v>
      </c>
      <c r="M192" s="6" t="s">
        <v>465</v>
      </c>
      <c r="N192" s="6" t="s">
        <v>262</v>
      </c>
      <c r="O192" s="6" t="s">
        <v>3050</v>
      </c>
      <c r="P192" s="6" t="s">
        <v>3051</v>
      </c>
      <c r="Q192" s="6" t="s">
        <v>1526</v>
      </c>
      <c r="R192" s="6" t="s">
        <v>1836</v>
      </c>
      <c r="S192" s="6" t="s">
        <v>1237</v>
      </c>
      <c r="T192" s="6" t="s">
        <v>2102</v>
      </c>
      <c r="U192" s="6" t="s">
        <v>3052</v>
      </c>
      <c r="V192" s="6" t="s">
        <v>3053</v>
      </c>
      <c r="W192" s="6" t="s">
        <v>228</v>
      </c>
      <c r="X192" s="6" t="s">
        <v>513</v>
      </c>
      <c r="Y192" s="6" t="s">
        <v>1570</v>
      </c>
      <c r="Z192" s="6" t="s">
        <v>151</v>
      </c>
      <c r="AA192" s="6" t="s">
        <v>1687</v>
      </c>
      <c r="AB192" s="6" t="s">
        <v>94</v>
      </c>
      <c r="AC192" s="6" t="s">
        <v>64</v>
      </c>
      <c r="AD192" s="6" t="s">
        <v>3054</v>
      </c>
      <c r="AE192" s="6" t="s">
        <v>1622</v>
      </c>
      <c r="AF192" s="6" t="s">
        <v>3055</v>
      </c>
      <c r="AG192" s="6" t="s">
        <v>3056</v>
      </c>
      <c r="AH192" s="6" t="s">
        <v>3057</v>
      </c>
      <c r="AI192" s="6" t="s">
        <v>3058</v>
      </c>
      <c r="AJ192" s="6" t="s">
        <v>301</v>
      </c>
      <c r="AK192" s="6" t="s">
        <v>100</v>
      </c>
    </row>
    <row r="193" spans="1:37" ht="15.75" customHeight="1">
      <c r="A193" s="6" t="s">
        <v>3059</v>
      </c>
      <c r="B193" s="6" t="s">
        <v>38</v>
      </c>
      <c r="C193" s="6" t="s">
        <v>131</v>
      </c>
      <c r="D193" s="6" t="s">
        <v>280</v>
      </c>
      <c r="E193" s="6" t="s">
        <v>41</v>
      </c>
      <c r="F193" s="6" t="s">
        <v>164</v>
      </c>
      <c r="G193" s="6" t="s">
        <v>281</v>
      </c>
      <c r="H193" s="6" t="s">
        <v>3060</v>
      </c>
      <c r="I193" s="6" t="s">
        <v>1791</v>
      </c>
      <c r="J193" s="6" t="s">
        <v>168</v>
      </c>
      <c r="K193" s="6" t="s">
        <v>47</v>
      </c>
      <c r="L193" s="6" t="s">
        <v>3061</v>
      </c>
      <c r="M193" s="6" t="s">
        <v>261</v>
      </c>
      <c r="N193" s="6" t="s">
        <v>335</v>
      </c>
      <c r="O193" s="6" t="s">
        <v>3062</v>
      </c>
      <c r="P193" s="6" t="s">
        <v>3063</v>
      </c>
      <c r="Q193" s="6" t="s">
        <v>3064</v>
      </c>
      <c r="R193" s="6" t="s">
        <v>3065</v>
      </c>
      <c r="S193" s="6" t="s">
        <v>3066</v>
      </c>
      <c r="T193" s="6" t="s">
        <v>3067</v>
      </c>
      <c r="U193" s="6" t="s">
        <v>1252</v>
      </c>
      <c r="V193" s="6" t="s">
        <v>3068</v>
      </c>
      <c r="W193" s="6" t="s">
        <v>3069</v>
      </c>
      <c r="X193" s="6" t="s">
        <v>3070</v>
      </c>
      <c r="Y193" s="6" t="s">
        <v>1050</v>
      </c>
      <c r="Z193" s="6" t="s">
        <v>66</v>
      </c>
      <c r="AA193" s="6" t="s">
        <v>510</v>
      </c>
      <c r="AB193" s="6" t="s">
        <v>94</v>
      </c>
      <c r="AC193" s="6" t="s">
        <v>64</v>
      </c>
      <c r="AD193" s="6" t="s">
        <v>65</v>
      </c>
      <c r="AE193" s="6" t="s">
        <v>588</v>
      </c>
      <c r="AF193" s="6" t="s">
        <v>3071</v>
      </c>
      <c r="AG193" s="6" t="s">
        <v>3072</v>
      </c>
      <c r="AH193" s="6" t="s">
        <v>3073</v>
      </c>
      <c r="AI193" s="6" t="s">
        <v>3074</v>
      </c>
      <c r="AJ193" s="6" t="s">
        <v>301</v>
      </c>
      <c r="AK193" s="6" t="s">
        <v>100</v>
      </c>
    </row>
    <row r="194" spans="1:37" ht="15.75" customHeight="1">
      <c r="A194" s="6" t="s">
        <v>3075</v>
      </c>
      <c r="B194" s="6" t="s">
        <v>38</v>
      </c>
      <c r="C194" s="6" t="s">
        <v>948</v>
      </c>
      <c r="D194" s="6" t="s">
        <v>132</v>
      </c>
      <c r="E194" s="6" t="s">
        <v>163</v>
      </c>
      <c r="F194" s="6" t="s">
        <v>133</v>
      </c>
      <c r="G194" s="6" t="s">
        <v>134</v>
      </c>
      <c r="H194" s="6" t="s">
        <v>3076</v>
      </c>
      <c r="I194" s="6" t="s">
        <v>397</v>
      </c>
      <c r="J194" s="6" t="s">
        <v>398</v>
      </c>
      <c r="K194" s="6" t="s">
        <v>47</v>
      </c>
      <c r="L194" s="6" t="s">
        <v>1100</v>
      </c>
      <c r="M194" s="6" t="s">
        <v>261</v>
      </c>
      <c r="N194" s="6" t="s">
        <v>310</v>
      </c>
      <c r="O194" s="6" t="s">
        <v>3077</v>
      </c>
      <c r="P194" s="6" t="s">
        <v>3078</v>
      </c>
      <c r="Q194" s="6" t="s">
        <v>1301</v>
      </c>
      <c r="R194" s="6" t="s">
        <v>183</v>
      </c>
      <c r="S194" s="6" t="s">
        <v>3079</v>
      </c>
      <c r="T194" s="6" t="s">
        <v>1301</v>
      </c>
      <c r="U194" s="6" t="s">
        <v>272</v>
      </c>
      <c r="V194" s="6" t="s">
        <v>3080</v>
      </c>
      <c r="W194" s="6" t="s">
        <v>124</v>
      </c>
      <c r="X194" s="6" t="s">
        <v>2546</v>
      </c>
      <c r="Y194" s="6" t="s">
        <v>1632</v>
      </c>
      <c r="Z194" s="6" t="s">
        <v>1073</v>
      </c>
      <c r="AA194" s="6" t="s">
        <v>779</v>
      </c>
      <c r="AB194" s="6" t="s">
        <v>64</v>
      </c>
      <c r="AC194" s="6" t="s">
        <v>64</v>
      </c>
      <c r="AD194" s="6" t="s">
        <v>208</v>
      </c>
      <c r="AE194" s="6" t="s">
        <v>66</v>
      </c>
      <c r="AF194" s="6" t="s">
        <v>3081</v>
      </c>
      <c r="AG194" s="6" t="s">
        <v>68</v>
      </c>
      <c r="AH194" s="6" t="s">
        <v>3082</v>
      </c>
      <c r="AI194" s="6" t="s">
        <v>3083</v>
      </c>
      <c r="AJ194" s="6" t="s">
        <v>129</v>
      </c>
      <c r="AK194" s="6" t="s">
        <v>212</v>
      </c>
    </row>
    <row r="195" spans="1:37" ht="15.75" customHeight="1">
      <c r="A195" s="6" t="s">
        <v>3084</v>
      </c>
      <c r="B195" s="6" t="s">
        <v>38</v>
      </c>
      <c r="C195" s="6" t="s">
        <v>214</v>
      </c>
      <c r="D195" s="6" t="s">
        <v>40</v>
      </c>
      <c r="E195" s="6" t="s">
        <v>104</v>
      </c>
      <c r="F195" s="6" t="s">
        <v>3085</v>
      </c>
      <c r="G195" s="6" t="s">
        <v>43</v>
      </c>
      <c r="H195" s="6" t="s">
        <v>3086</v>
      </c>
      <c r="I195" s="6" t="s">
        <v>863</v>
      </c>
      <c r="J195" s="6" t="s">
        <v>109</v>
      </c>
      <c r="K195" s="6" t="s">
        <v>80</v>
      </c>
      <c r="L195" s="6" t="s">
        <v>3087</v>
      </c>
      <c r="M195" s="6" t="s">
        <v>417</v>
      </c>
      <c r="N195" s="6" t="s">
        <v>170</v>
      </c>
      <c r="O195" s="6" t="s">
        <v>3088</v>
      </c>
      <c r="P195" s="6" t="s">
        <v>3089</v>
      </c>
      <c r="Q195" s="6" t="s">
        <v>850</v>
      </c>
      <c r="R195" s="6" t="s">
        <v>3090</v>
      </c>
      <c r="S195" s="6" t="s">
        <v>3091</v>
      </c>
      <c r="T195" s="6" t="s">
        <v>3092</v>
      </c>
      <c r="U195" s="6" t="s">
        <v>3093</v>
      </c>
      <c r="V195" s="6" t="s">
        <v>3094</v>
      </c>
      <c r="W195" s="6" t="s">
        <v>2024</v>
      </c>
      <c r="X195" s="6" t="s">
        <v>855</v>
      </c>
      <c r="Y195" s="6" t="s">
        <v>2494</v>
      </c>
      <c r="Z195" s="6" t="s">
        <v>2314</v>
      </c>
      <c r="AA195" s="6" t="s">
        <v>63</v>
      </c>
      <c r="AB195" s="6" t="s">
        <v>94</v>
      </c>
      <c r="AC195" s="6" t="s">
        <v>64</v>
      </c>
      <c r="AD195" s="6" t="s">
        <v>65</v>
      </c>
      <c r="AE195" s="6" t="s">
        <v>3095</v>
      </c>
      <c r="AF195" s="6" t="s">
        <v>3096</v>
      </c>
      <c r="AG195" s="6" t="s">
        <v>3097</v>
      </c>
      <c r="AH195" s="6" t="s">
        <v>3098</v>
      </c>
      <c r="AI195" s="6" t="s">
        <v>3099</v>
      </c>
      <c r="AJ195" s="6" t="s">
        <v>277</v>
      </c>
      <c r="AK195" s="6" t="s">
        <v>100</v>
      </c>
    </row>
    <row r="196" spans="1:37" ht="15.75" customHeight="1">
      <c r="A196" s="6" t="s">
        <v>3100</v>
      </c>
      <c r="B196" s="6" t="s">
        <v>38</v>
      </c>
      <c r="C196" s="6" t="s">
        <v>3101</v>
      </c>
      <c r="D196" s="6" t="s">
        <v>1340</v>
      </c>
      <c r="E196" s="6" t="s">
        <v>104</v>
      </c>
      <c r="F196" s="6" t="s">
        <v>190</v>
      </c>
      <c r="G196" s="6" t="s">
        <v>1341</v>
      </c>
      <c r="H196" s="6" t="s">
        <v>3102</v>
      </c>
      <c r="I196" s="6" t="s">
        <v>1170</v>
      </c>
      <c r="J196" s="6" t="s">
        <v>564</v>
      </c>
      <c r="L196" s="6" t="s">
        <v>3103</v>
      </c>
      <c r="M196" s="6" t="s">
        <v>261</v>
      </c>
      <c r="N196" s="6" t="s">
        <v>50</v>
      </c>
      <c r="O196" s="6" t="s">
        <v>3104</v>
      </c>
      <c r="P196" s="6" t="s">
        <v>3105</v>
      </c>
      <c r="Q196" s="6" t="s">
        <v>1731</v>
      </c>
      <c r="R196" s="6" t="s">
        <v>1396</v>
      </c>
      <c r="S196" s="6" t="s">
        <v>1812</v>
      </c>
      <c r="T196" s="6" t="s">
        <v>1731</v>
      </c>
      <c r="U196" s="6" t="s">
        <v>1328</v>
      </c>
      <c r="V196" s="6" t="s">
        <v>3106</v>
      </c>
      <c r="W196" s="6" t="s">
        <v>1927</v>
      </c>
      <c r="X196" s="6" t="s">
        <v>66</v>
      </c>
      <c r="Y196" s="6" t="s">
        <v>1526</v>
      </c>
      <c r="Z196" s="6" t="s">
        <v>3107</v>
      </c>
      <c r="AA196" s="6" t="s">
        <v>514</v>
      </c>
      <c r="AB196" s="6" t="s">
        <v>94</v>
      </c>
      <c r="AC196" s="6" t="s">
        <v>64</v>
      </c>
      <c r="AD196" s="6" t="s">
        <v>229</v>
      </c>
      <c r="AE196" s="6" t="s">
        <v>66</v>
      </c>
      <c r="AF196" s="6" t="s">
        <v>68</v>
      </c>
      <c r="AG196" s="6" t="s">
        <v>68</v>
      </c>
      <c r="AH196" s="6" t="s">
        <v>3108</v>
      </c>
      <c r="AI196" s="6" t="s">
        <v>3109</v>
      </c>
      <c r="AJ196" s="6" t="s">
        <v>301</v>
      </c>
      <c r="AK196" s="6" t="s">
        <v>100</v>
      </c>
    </row>
    <row r="197" spans="1:37" ht="15.75" customHeight="1">
      <c r="A197" s="6" t="s">
        <v>3110</v>
      </c>
      <c r="B197" s="6" t="s">
        <v>38</v>
      </c>
      <c r="C197" s="6" t="s">
        <v>3111</v>
      </c>
      <c r="D197" s="6" t="s">
        <v>355</v>
      </c>
      <c r="E197" s="6" t="s">
        <v>41</v>
      </c>
      <c r="F197" s="6" t="s">
        <v>305</v>
      </c>
      <c r="G197" s="6" t="s">
        <v>356</v>
      </c>
      <c r="H197" s="6" t="s">
        <v>3112</v>
      </c>
      <c r="I197" s="6" t="s">
        <v>283</v>
      </c>
      <c r="J197" s="6" t="s">
        <v>284</v>
      </c>
      <c r="K197" s="6" t="s">
        <v>285</v>
      </c>
      <c r="L197" s="6" t="s">
        <v>3113</v>
      </c>
      <c r="M197" s="6" t="s">
        <v>417</v>
      </c>
      <c r="N197" s="6" t="s">
        <v>170</v>
      </c>
      <c r="O197" s="6" t="s">
        <v>3114</v>
      </c>
      <c r="P197" s="6" t="s">
        <v>3115</v>
      </c>
      <c r="Q197" s="6" t="s">
        <v>3116</v>
      </c>
      <c r="R197" s="6" t="s">
        <v>1783</v>
      </c>
      <c r="S197" s="6" t="s">
        <v>3117</v>
      </c>
      <c r="T197" s="6" t="s">
        <v>3118</v>
      </c>
      <c r="U197" s="6" t="s">
        <v>120</v>
      </c>
      <c r="V197" s="6" t="s">
        <v>3119</v>
      </c>
      <c r="W197" s="6" t="s">
        <v>2128</v>
      </c>
      <c r="X197" s="6" t="s">
        <v>66</v>
      </c>
      <c r="Y197" s="6" t="s">
        <v>3120</v>
      </c>
      <c r="Z197" s="6" t="s">
        <v>3121</v>
      </c>
      <c r="AA197" s="6" t="s">
        <v>347</v>
      </c>
      <c r="AB197" s="6" t="s">
        <v>94</v>
      </c>
      <c r="AC197" s="6" t="s">
        <v>64</v>
      </c>
      <c r="AD197" s="6" t="s">
        <v>65</v>
      </c>
      <c r="AE197" s="6" t="s">
        <v>1700</v>
      </c>
      <c r="AF197" s="6" t="s">
        <v>68</v>
      </c>
      <c r="AG197" s="6" t="s">
        <v>3122</v>
      </c>
      <c r="AH197" s="6" t="s">
        <v>3123</v>
      </c>
      <c r="AI197" s="6" t="s">
        <v>3124</v>
      </c>
      <c r="AJ197" s="6" t="s">
        <v>277</v>
      </c>
      <c r="AK197" s="6" t="s">
        <v>100</v>
      </c>
    </row>
    <row r="198" spans="1:37" ht="15.75" customHeight="1">
      <c r="A198" s="6" t="s">
        <v>3125</v>
      </c>
      <c r="B198" s="6" t="s">
        <v>38</v>
      </c>
      <c r="C198" s="6" t="s">
        <v>3126</v>
      </c>
      <c r="D198" s="6" t="s">
        <v>805</v>
      </c>
      <c r="E198" s="6" t="s">
        <v>163</v>
      </c>
      <c r="F198" s="6" t="s">
        <v>190</v>
      </c>
      <c r="G198" s="6" t="s">
        <v>806</v>
      </c>
      <c r="H198" s="6" t="s">
        <v>3127</v>
      </c>
      <c r="I198" s="6" t="s">
        <v>1064</v>
      </c>
      <c r="J198" s="6" t="s">
        <v>168</v>
      </c>
      <c r="K198" s="6" t="s">
        <v>47</v>
      </c>
      <c r="L198" s="6" t="s">
        <v>3128</v>
      </c>
      <c r="M198" s="6" t="s">
        <v>465</v>
      </c>
      <c r="N198" s="6" t="s">
        <v>196</v>
      </c>
      <c r="O198" s="6" t="s">
        <v>3129</v>
      </c>
      <c r="P198" s="6" t="s">
        <v>3130</v>
      </c>
      <c r="Q198" s="6" t="s">
        <v>3131</v>
      </c>
      <c r="R198" s="6" t="s">
        <v>1812</v>
      </c>
      <c r="S198" s="6" t="s">
        <v>1055</v>
      </c>
      <c r="T198" s="6" t="s">
        <v>873</v>
      </c>
      <c r="U198" s="6" t="s">
        <v>510</v>
      </c>
      <c r="V198" s="6" t="s">
        <v>3132</v>
      </c>
      <c r="W198" s="6" t="s">
        <v>3133</v>
      </c>
      <c r="X198" s="6" t="s">
        <v>1069</v>
      </c>
      <c r="Y198" s="6" t="s">
        <v>1981</v>
      </c>
      <c r="Z198" s="6" t="s">
        <v>66</v>
      </c>
      <c r="AA198" s="6" t="s">
        <v>496</v>
      </c>
      <c r="AB198" s="6" t="s">
        <v>94</v>
      </c>
      <c r="AC198" s="6" t="s">
        <v>64</v>
      </c>
      <c r="AD198" s="6" t="s">
        <v>65</v>
      </c>
      <c r="AE198" s="6" t="s">
        <v>1852</v>
      </c>
      <c r="AF198" s="6" t="s">
        <v>3134</v>
      </c>
      <c r="AG198" s="6" t="s">
        <v>3135</v>
      </c>
      <c r="AH198" s="6" t="s">
        <v>3136</v>
      </c>
      <c r="AI198" s="6" t="s">
        <v>3137</v>
      </c>
      <c r="AJ198" s="6" t="s">
        <v>71</v>
      </c>
      <c r="AK198" s="6" t="s">
        <v>1040</v>
      </c>
    </row>
    <row r="199" spans="1:37" ht="15.75" customHeight="1">
      <c r="A199" s="6" t="s">
        <v>3138</v>
      </c>
      <c r="B199" s="6" t="s">
        <v>38</v>
      </c>
      <c r="C199" s="6" t="s">
        <v>3139</v>
      </c>
      <c r="D199" s="6" t="s">
        <v>805</v>
      </c>
      <c r="E199" s="6" t="s">
        <v>41</v>
      </c>
      <c r="F199" s="6" t="s">
        <v>190</v>
      </c>
      <c r="G199" s="6" t="s">
        <v>806</v>
      </c>
      <c r="H199" s="6" t="s">
        <v>3140</v>
      </c>
      <c r="I199" s="6" t="s">
        <v>259</v>
      </c>
      <c r="J199" s="6" t="s">
        <v>137</v>
      </c>
      <c r="K199" s="6" t="s">
        <v>138</v>
      </c>
      <c r="L199" s="6" t="s">
        <v>827</v>
      </c>
      <c r="M199" s="6" t="s">
        <v>140</v>
      </c>
      <c r="N199" s="6" t="s">
        <v>141</v>
      </c>
      <c r="O199" s="6" t="s">
        <v>3141</v>
      </c>
      <c r="P199" s="6" t="s">
        <v>3142</v>
      </c>
      <c r="Q199" s="6" t="s">
        <v>759</v>
      </c>
      <c r="R199" s="6" t="s">
        <v>3143</v>
      </c>
      <c r="S199" s="6" t="s">
        <v>3144</v>
      </c>
      <c r="T199" s="6" t="s">
        <v>2312</v>
      </c>
      <c r="U199" s="6" t="s">
        <v>3145</v>
      </c>
      <c r="V199" s="6" t="s">
        <v>3146</v>
      </c>
      <c r="W199" s="6" t="s">
        <v>3147</v>
      </c>
      <c r="X199" s="6" t="s">
        <v>2238</v>
      </c>
      <c r="Y199" s="6" t="s">
        <v>3148</v>
      </c>
      <c r="Z199" s="6" t="s">
        <v>654</v>
      </c>
      <c r="AA199" s="6" t="s">
        <v>685</v>
      </c>
      <c r="AB199" s="6" t="s">
        <v>94</v>
      </c>
      <c r="AC199" s="6" t="s">
        <v>64</v>
      </c>
      <c r="AD199" s="6" t="s">
        <v>65</v>
      </c>
      <c r="AE199" s="6" t="s">
        <v>2467</v>
      </c>
      <c r="AF199" s="6" t="s">
        <v>3149</v>
      </c>
      <c r="AG199" s="6" t="s">
        <v>3150</v>
      </c>
      <c r="AH199" s="6" t="s">
        <v>3151</v>
      </c>
      <c r="AI199" s="6" t="s">
        <v>3152</v>
      </c>
      <c r="AJ199" s="6" t="s">
        <v>99</v>
      </c>
      <c r="AK199" s="6" t="s">
        <v>100</v>
      </c>
    </row>
    <row r="200" spans="1:37" ht="15.75" customHeight="1">
      <c r="A200" s="6" t="s">
        <v>3153</v>
      </c>
      <c r="B200" s="6" t="s">
        <v>38</v>
      </c>
      <c r="C200" s="6" t="s">
        <v>3154</v>
      </c>
      <c r="D200" s="6" t="s">
        <v>1132</v>
      </c>
      <c r="E200" s="6" t="s">
        <v>76</v>
      </c>
      <c r="F200" s="6" t="s">
        <v>42</v>
      </c>
      <c r="G200" s="6" t="s">
        <v>1133</v>
      </c>
      <c r="H200" s="6" t="s">
        <v>3155</v>
      </c>
      <c r="I200" s="6" t="s">
        <v>1459</v>
      </c>
      <c r="J200" s="6" t="s">
        <v>284</v>
      </c>
      <c r="K200" s="6" t="s">
        <v>138</v>
      </c>
      <c r="L200" s="6" t="s">
        <v>3156</v>
      </c>
      <c r="M200" s="6" t="s">
        <v>140</v>
      </c>
      <c r="N200" s="6" t="s">
        <v>50</v>
      </c>
      <c r="O200" s="6" t="s">
        <v>3157</v>
      </c>
      <c r="P200" s="6" t="s">
        <v>3158</v>
      </c>
      <c r="Q200" s="6" t="s">
        <v>550</v>
      </c>
      <c r="R200" s="6" t="s">
        <v>2709</v>
      </c>
      <c r="S200" s="6" t="s">
        <v>204</v>
      </c>
      <c r="T200" s="6" t="s">
        <v>1514</v>
      </c>
      <c r="U200" s="6" t="s">
        <v>3159</v>
      </c>
      <c r="V200" s="6" t="s">
        <v>3160</v>
      </c>
      <c r="W200" s="6" t="s">
        <v>774</v>
      </c>
      <c r="X200" s="6" t="s">
        <v>1141</v>
      </c>
      <c r="Y200" s="6" t="s">
        <v>999</v>
      </c>
      <c r="Z200" s="6" t="s">
        <v>526</v>
      </c>
      <c r="AA200" s="6" t="s">
        <v>496</v>
      </c>
      <c r="AB200" s="6" t="s">
        <v>94</v>
      </c>
      <c r="AC200" s="6" t="s">
        <v>64</v>
      </c>
      <c r="AD200" s="6" t="s">
        <v>65</v>
      </c>
      <c r="AE200" s="6" t="s">
        <v>249</v>
      </c>
      <c r="AF200" s="6" t="s">
        <v>3161</v>
      </c>
      <c r="AG200" s="6" t="s">
        <v>3162</v>
      </c>
      <c r="AH200" s="6" t="s">
        <v>3163</v>
      </c>
      <c r="AI200" s="6" t="s">
        <v>3164</v>
      </c>
      <c r="AJ200" s="6" t="s">
        <v>129</v>
      </c>
      <c r="AK200" s="6" t="s">
        <v>100</v>
      </c>
    </row>
    <row r="201" spans="1:37" ht="15.75" customHeight="1">
      <c r="A201" s="6" t="s">
        <v>3165</v>
      </c>
      <c r="B201" s="6" t="s">
        <v>38</v>
      </c>
      <c r="C201" s="6" t="s">
        <v>3166</v>
      </c>
      <c r="D201" s="6" t="s">
        <v>103</v>
      </c>
      <c r="E201" s="6" t="s">
        <v>76</v>
      </c>
      <c r="F201" s="6" t="s">
        <v>105</v>
      </c>
      <c r="G201" s="6" t="s">
        <v>106</v>
      </c>
      <c r="H201" s="6" t="s">
        <v>3167</v>
      </c>
      <c r="I201" s="6" t="s">
        <v>563</v>
      </c>
      <c r="J201" s="6" t="s">
        <v>564</v>
      </c>
      <c r="K201" s="6" t="s">
        <v>110</v>
      </c>
      <c r="L201" s="6" t="s">
        <v>1741</v>
      </c>
      <c r="M201" s="6" t="s">
        <v>417</v>
      </c>
      <c r="N201" s="6" t="s">
        <v>310</v>
      </c>
      <c r="O201" s="6" t="s">
        <v>3168</v>
      </c>
      <c r="P201" s="6" t="s">
        <v>3169</v>
      </c>
      <c r="Q201" s="6" t="s">
        <v>1301</v>
      </c>
      <c r="R201" s="6" t="s">
        <v>855</v>
      </c>
      <c r="S201" s="6" t="s">
        <v>3120</v>
      </c>
      <c r="T201" s="6" t="s">
        <v>648</v>
      </c>
      <c r="U201" s="6" t="s">
        <v>3170</v>
      </c>
      <c r="V201" s="6" t="s">
        <v>3171</v>
      </c>
      <c r="W201" s="6" t="s">
        <v>3120</v>
      </c>
      <c r="X201" s="6" t="s">
        <v>3172</v>
      </c>
      <c r="Y201" s="6" t="s">
        <v>3173</v>
      </c>
      <c r="Z201" s="6" t="s">
        <v>653</v>
      </c>
      <c r="AA201" s="6" t="s">
        <v>93</v>
      </c>
      <c r="AB201" s="6" t="s">
        <v>94</v>
      </c>
      <c r="AC201" s="6" t="s">
        <v>64</v>
      </c>
      <c r="AD201" s="6" t="s">
        <v>65</v>
      </c>
      <c r="AE201" s="6" t="s">
        <v>1824</v>
      </c>
      <c r="AF201" s="6" t="s">
        <v>3174</v>
      </c>
      <c r="AG201" s="6" t="s">
        <v>3175</v>
      </c>
      <c r="AH201" s="6" t="s">
        <v>3176</v>
      </c>
      <c r="AI201" s="6" t="s">
        <v>3177</v>
      </c>
      <c r="AJ201" s="6" t="s">
        <v>301</v>
      </c>
      <c r="AK201" s="6" t="s">
        <v>100</v>
      </c>
    </row>
    <row r="202" spans="1:37" ht="15.75" customHeight="1">
      <c r="A202" s="6" t="s">
        <v>3178</v>
      </c>
      <c r="B202" s="6" t="s">
        <v>38</v>
      </c>
      <c r="C202" s="6" t="s">
        <v>3179</v>
      </c>
      <c r="D202" s="6" t="s">
        <v>901</v>
      </c>
      <c r="E202" s="6" t="s">
        <v>76</v>
      </c>
      <c r="F202" s="6" t="s">
        <v>133</v>
      </c>
      <c r="G202" s="6" t="s">
        <v>902</v>
      </c>
      <c r="H202" s="6" t="s">
        <v>3180</v>
      </c>
      <c r="I202" s="6" t="s">
        <v>79</v>
      </c>
      <c r="J202" s="6" t="s">
        <v>46</v>
      </c>
      <c r="K202" s="6" t="s">
        <v>47</v>
      </c>
      <c r="L202" s="6" t="s">
        <v>2554</v>
      </c>
      <c r="M202" s="6" t="s">
        <v>140</v>
      </c>
      <c r="N202" s="6" t="s">
        <v>196</v>
      </c>
      <c r="O202" s="6" t="s">
        <v>3181</v>
      </c>
      <c r="P202" s="6" t="s">
        <v>3182</v>
      </c>
      <c r="Q202" s="6" t="s">
        <v>3183</v>
      </c>
      <c r="R202" s="6" t="s">
        <v>2707</v>
      </c>
      <c r="S202" s="6" t="s">
        <v>921</v>
      </c>
      <c r="T202" s="6" t="s">
        <v>3183</v>
      </c>
      <c r="U202" s="6" t="s">
        <v>1633</v>
      </c>
      <c r="V202" s="6" t="s">
        <v>2890</v>
      </c>
      <c r="W202" s="6" t="s">
        <v>3184</v>
      </c>
      <c r="X202" s="6" t="s">
        <v>66</v>
      </c>
      <c r="Y202" s="6" t="s">
        <v>1835</v>
      </c>
      <c r="Z202" s="6" t="s">
        <v>2619</v>
      </c>
      <c r="AA202" s="6" t="s">
        <v>118</v>
      </c>
      <c r="AB202" s="6" t="s">
        <v>94</v>
      </c>
      <c r="AC202" s="6" t="s">
        <v>1074</v>
      </c>
      <c r="AD202" s="6" t="s">
        <v>229</v>
      </c>
      <c r="AE202" s="6" t="s">
        <v>66</v>
      </c>
      <c r="AF202" s="6" t="s">
        <v>1088</v>
      </c>
      <c r="AG202" s="6" t="s">
        <v>68</v>
      </c>
      <c r="AH202" s="6" t="s">
        <v>3185</v>
      </c>
      <c r="AI202" s="6" t="s">
        <v>3186</v>
      </c>
      <c r="AJ202" s="6" t="s">
        <v>159</v>
      </c>
      <c r="AK202" s="6" t="s">
        <v>100</v>
      </c>
    </row>
    <row r="203" spans="1:37" ht="15.75" customHeight="1">
      <c r="A203" s="6" t="s">
        <v>3187</v>
      </c>
      <c r="B203" s="6" t="s">
        <v>38</v>
      </c>
      <c r="C203" s="6" t="s">
        <v>3188</v>
      </c>
      <c r="D203" s="6" t="s">
        <v>215</v>
      </c>
      <c r="E203" s="6" t="s">
        <v>163</v>
      </c>
      <c r="F203" s="6" t="s">
        <v>235</v>
      </c>
      <c r="G203" s="6" t="s">
        <v>217</v>
      </c>
      <c r="H203" s="6" t="s">
        <v>3189</v>
      </c>
      <c r="I203" s="6" t="s">
        <v>863</v>
      </c>
      <c r="J203" s="6" t="s">
        <v>109</v>
      </c>
      <c r="K203" s="6" t="s">
        <v>628</v>
      </c>
      <c r="L203" s="6" t="s">
        <v>3190</v>
      </c>
      <c r="M203" s="6" t="s">
        <v>49</v>
      </c>
      <c r="N203" s="6" t="s">
        <v>310</v>
      </c>
      <c r="O203" s="6" t="s">
        <v>3191</v>
      </c>
      <c r="P203" s="6" t="s">
        <v>3192</v>
      </c>
      <c r="Q203" s="6" t="s">
        <v>1531</v>
      </c>
      <c r="R203" s="6" t="s">
        <v>1103</v>
      </c>
      <c r="S203" s="6" t="s">
        <v>3193</v>
      </c>
      <c r="T203" s="6" t="s">
        <v>1531</v>
      </c>
      <c r="U203" s="6" t="s">
        <v>273</v>
      </c>
      <c r="V203" s="6" t="s">
        <v>3194</v>
      </c>
      <c r="W203" s="6" t="s">
        <v>1125</v>
      </c>
      <c r="X203" s="6" t="s">
        <v>1559</v>
      </c>
      <c r="Y203" s="6" t="s">
        <v>1848</v>
      </c>
      <c r="Z203" s="6" t="s">
        <v>66</v>
      </c>
      <c r="AA203" s="6" t="s">
        <v>743</v>
      </c>
      <c r="AB203" s="6" t="s">
        <v>64</v>
      </c>
      <c r="AC203" s="6" t="s">
        <v>94</v>
      </c>
      <c r="AD203" s="6" t="s">
        <v>531</v>
      </c>
      <c r="AE203" s="6" t="s">
        <v>66</v>
      </c>
      <c r="AF203" s="6" t="s">
        <v>3195</v>
      </c>
      <c r="AG203" s="6" t="s">
        <v>68</v>
      </c>
      <c r="AH203" s="6" t="s">
        <v>3196</v>
      </c>
      <c r="AI203" s="6" t="s">
        <v>3197</v>
      </c>
      <c r="AJ203" s="6" t="s">
        <v>277</v>
      </c>
      <c r="AK203" s="6" t="s">
        <v>535</v>
      </c>
    </row>
    <row r="204" spans="1:37" ht="15.75" customHeight="1">
      <c r="A204" s="6" t="s">
        <v>3198</v>
      </c>
      <c r="B204" s="6" t="s">
        <v>38</v>
      </c>
      <c r="C204" s="6" t="s">
        <v>1694</v>
      </c>
      <c r="D204" s="6" t="s">
        <v>1403</v>
      </c>
      <c r="E204" s="6" t="s">
        <v>104</v>
      </c>
      <c r="F204" s="6" t="s">
        <v>133</v>
      </c>
      <c r="G204" s="6" t="s">
        <v>1404</v>
      </c>
      <c r="H204" s="6" t="s">
        <v>3199</v>
      </c>
      <c r="I204" s="6" t="s">
        <v>485</v>
      </c>
      <c r="J204" s="6" t="s">
        <v>194</v>
      </c>
      <c r="K204" s="6" t="s">
        <v>110</v>
      </c>
      <c r="L204" s="6" t="s">
        <v>3200</v>
      </c>
      <c r="M204" s="6" t="s">
        <v>417</v>
      </c>
      <c r="N204" s="6" t="s">
        <v>335</v>
      </c>
      <c r="O204" s="6" t="s">
        <v>3201</v>
      </c>
      <c r="P204" s="6" t="s">
        <v>3202</v>
      </c>
      <c r="Q204" s="6" t="s">
        <v>1450</v>
      </c>
      <c r="R204" s="6" t="s">
        <v>509</v>
      </c>
      <c r="S204" s="6" t="s">
        <v>1852</v>
      </c>
      <c r="T204" s="6" t="s">
        <v>1450</v>
      </c>
      <c r="U204" s="6" t="s">
        <v>63</v>
      </c>
      <c r="V204" s="6" t="s">
        <v>3203</v>
      </c>
      <c r="W204" s="6" t="s">
        <v>796</v>
      </c>
      <c r="X204" s="6" t="s">
        <v>1302</v>
      </c>
      <c r="Y204" s="6" t="s">
        <v>1850</v>
      </c>
      <c r="Z204" s="6" t="s">
        <v>527</v>
      </c>
      <c r="AA204" s="6" t="s">
        <v>1015</v>
      </c>
      <c r="AB204" s="6" t="s">
        <v>64</v>
      </c>
      <c r="AC204" s="6" t="s">
        <v>64</v>
      </c>
      <c r="AD204" s="6" t="s">
        <v>208</v>
      </c>
      <c r="AE204" s="6" t="s">
        <v>66</v>
      </c>
      <c r="AF204" s="6" t="s">
        <v>3204</v>
      </c>
      <c r="AG204" s="6" t="s">
        <v>68</v>
      </c>
      <c r="AH204" s="6" t="s">
        <v>3205</v>
      </c>
      <c r="AI204" s="6" t="s">
        <v>3206</v>
      </c>
      <c r="AJ204" s="6" t="s">
        <v>301</v>
      </c>
      <c r="AK204" s="6" t="s">
        <v>212</v>
      </c>
    </row>
    <row r="205" spans="1:37" ht="15.75" customHeight="1">
      <c r="A205" s="6" t="s">
        <v>3207</v>
      </c>
      <c r="B205" s="6" t="s">
        <v>38</v>
      </c>
      <c r="C205" s="6" t="s">
        <v>3208</v>
      </c>
      <c r="D205" s="6" t="s">
        <v>1132</v>
      </c>
      <c r="E205" s="6" t="s">
        <v>104</v>
      </c>
      <c r="F205" s="6" t="s">
        <v>42</v>
      </c>
      <c r="G205" s="6" t="s">
        <v>1133</v>
      </c>
      <c r="H205" s="6" t="s">
        <v>3209</v>
      </c>
      <c r="I205" s="6" t="s">
        <v>674</v>
      </c>
      <c r="J205" s="6" t="s">
        <v>137</v>
      </c>
      <c r="K205" s="6" t="s">
        <v>47</v>
      </c>
      <c r="L205" s="6" t="s">
        <v>3210</v>
      </c>
      <c r="M205" s="6" t="s">
        <v>49</v>
      </c>
      <c r="N205" s="6" t="s">
        <v>262</v>
      </c>
      <c r="O205" s="6" t="s">
        <v>3211</v>
      </c>
      <c r="P205" s="6" t="s">
        <v>3212</v>
      </c>
      <c r="Q205" s="6" t="s">
        <v>3213</v>
      </c>
      <c r="R205" s="6" t="s">
        <v>812</v>
      </c>
      <c r="S205" s="6" t="s">
        <v>2841</v>
      </c>
      <c r="T205" s="6" t="s">
        <v>3213</v>
      </c>
      <c r="U205" s="6" t="s">
        <v>152</v>
      </c>
      <c r="V205" s="6" t="s">
        <v>3214</v>
      </c>
      <c r="W205" s="6" t="s">
        <v>3215</v>
      </c>
      <c r="X205" s="6" t="s">
        <v>66</v>
      </c>
      <c r="Y205" s="6" t="s">
        <v>999</v>
      </c>
      <c r="Z205" s="6" t="s">
        <v>1980</v>
      </c>
      <c r="AA205" s="6" t="s">
        <v>207</v>
      </c>
      <c r="AB205" s="6" t="s">
        <v>94</v>
      </c>
      <c r="AC205" s="6" t="s">
        <v>64</v>
      </c>
      <c r="AD205" s="6" t="s">
        <v>229</v>
      </c>
      <c r="AE205" s="6" t="s">
        <v>66</v>
      </c>
      <c r="AF205" s="6" t="s">
        <v>68</v>
      </c>
      <c r="AG205" s="6" t="s">
        <v>68</v>
      </c>
      <c r="AH205" s="6" t="s">
        <v>3216</v>
      </c>
      <c r="AI205" s="6" t="s">
        <v>3217</v>
      </c>
      <c r="AJ205" s="6" t="s">
        <v>277</v>
      </c>
      <c r="AK205" s="6" t="s">
        <v>100</v>
      </c>
    </row>
    <row r="206" spans="1:37" ht="15.75" customHeight="1">
      <c r="A206" s="6" t="s">
        <v>3218</v>
      </c>
      <c r="B206" s="6" t="s">
        <v>38</v>
      </c>
      <c r="C206" s="6" t="s">
        <v>3219</v>
      </c>
      <c r="D206" s="6" t="s">
        <v>40</v>
      </c>
      <c r="E206" s="6" t="s">
        <v>163</v>
      </c>
      <c r="F206" s="6" t="s">
        <v>42</v>
      </c>
      <c r="G206" s="6" t="s">
        <v>43</v>
      </c>
      <c r="H206" s="6" t="s">
        <v>3220</v>
      </c>
      <c r="I206" s="6" t="s">
        <v>463</v>
      </c>
      <c r="J206" s="6" t="s">
        <v>194</v>
      </c>
      <c r="K206" s="6" t="s">
        <v>110</v>
      </c>
      <c r="L206" s="6" t="s">
        <v>3221</v>
      </c>
      <c r="M206" s="6" t="s">
        <v>261</v>
      </c>
      <c r="N206" s="6" t="s">
        <v>170</v>
      </c>
      <c r="O206" s="6"/>
      <c r="P206" s="6" t="s">
        <v>3222</v>
      </c>
      <c r="Q206" s="6" t="s">
        <v>3223</v>
      </c>
      <c r="R206" s="6" t="s">
        <v>3224</v>
      </c>
      <c r="T206" s="6" t="s">
        <v>2323</v>
      </c>
      <c r="U206" s="6" t="s">
        <v>3225</v>
      </c>
      <c r="V206" s="6" t="s">
        <v>3226</v>
      </c>
      <c r="W206" s="6" t="s">
        <v>3227</v>
      </c>
      <c r="X206" s="6" t="s">
        <v>3228</v>
      </c>
      <c r="Y206" s="6" t="s">
        <v>3229</v>
      </c>
      <c r="Z206" s="6" t="s">
        <v>66</v>
      </c>
      <c r="AA206" s="6" t="s">
        <v>347</v>
      </c>
      <c r="AB206" s="6" t="s">
        <v>94</v>
      </c>
      <c r="AC206" s="6" t="s">
        <v>94</v>
      </c>
      <c r="AD206" s="6" t="s">
        <v>65</v>
      </c>
      <c r="AE206" s="6" t="s">
        <v>1143</v>
      </c>
      <c r="AF206" s="6" t="s">
        <v>3230</v>
      </c>
      <c r="AG206" s="6" t="s">
        <v>3231</v>
      </c>
      <c r="AH206" s="6" t="s">
        <v>3232</v>
      </c>
      <c r="AI206" s="6" t="s">
        <v>3233</v>
      </c>
      <c r="AJ206" s="6" t="s">
        <v>71</v>
      </c>
      <c r="AK206" s="6" t="s">
        <v>100</v>
      </c>
    </row>
    <row r="207" spans="1:37" ht="15.75" customHeight="1">
      <c r="A207" s="6" t="s">
        <v>3234</v>
      </c>
      <c r="B207" s="6" t="s">
        <v>38</v>
      </c>
      <c r="C207" s="6" t="s">
        <v>882</v>
      </c>
      <c r="D207" s="6" t="s">
        <v>1456</v>
      </c>
      <c r="E207" s="6" t="s">
        <v>41</v>
      </c>
      <c r="F207" s="6" t="s">
        <v>164</v>
      </c>
      <c r="G207" s="6" t="s">
        <v>1457</v>
      </c>
      <c r="H207" s="6" t="s">
        <v>3235</v>
      </c>
      <c r="I207" s="6" t="s">
        <v>108</v>
      </c>
      <c r="J207" s="6" t="s">
        <v>109</v>
      </c>
      <c r="K207" s="6" t="s">
        <v>47</v>
      </c>
      <c r="L207" s="6" t="s">
        <v>3236</v>
      </c>
      <c r="M207" s="6" t="s">
        <v>465</v>
      </c>
      <c r="N207" s="6" t="s">
        <v>262</v>
      </c>
      <c r="O207" s="6" t="s">
        <v>3237</v>
      </c>
      <c r="P207" s="6" t="s">
        <v>3238</v>
      </c>
      <c r="Q207" s="6" t="s">
        <v>1193</v>
      </c>
      <c r="R207" s="6" t="s">
        <v>2238</v>
      </c>
      <c r="S207" s="6" t="s">
        <v>201</v>
      </c>
      <c r="T207" s="6" t="s">
        <v>369</v>
      </c>
      <c r="U207" s="6" t="s">
        <v>3239</v>
      </c>
      <c r="V207" s="6" t="s">
        <v>3240</v>
      </c>
      <c r="W207" s="6" t="s">
        <v>1431</v>
      </c>
      <c r="X207" s="6" t="s">
        <v>269</v>
      </c>
      <c r="Y207" s="6" t="s">
        <v>1533</v>
      </c>
      <c r="Z207" s="6" t="s">
        <v>346</v>
      </c>
      <c r="AA207" s="6" t="s">
        <v>530</v>
      </c>
      <c r="AB207" s="6" t="s">
        <v>94</v>
      </c>
      <c r="AC207" s="6" t="s">
        <v>64</v>
      </c>
      <c r="AD207" s="6" t="s">
        <v>65</v>
      </c>
      <c r="AE207" s="6" t="s">
        <v>779</v>
      </c>
      <c r="AF207" s="6" t="s">
        <v>3241</v>
      </c>
      <c r="AG207" s="6" t="s">
        <v>3242</v>
      </c>
      <c r="AH207" s="6" t="s">
        <v>3243</v>
      </c>
      <c r="AI207" s="6" t="s">
        <v>3244</v>
      </c>
      <c r="AJ207" s="6" t="s">
        <v>129</v>
      </c>
      <c r="AK207" s="6" t="s">
        <v>100</v>
      </c>
    </row>
    <row r="208" spans="1:37" ht="15.75" customHeight="1">
      <c r="A208" s="6" t="s">
        <v>3245</v>
      </c>
      <c r="B208" s="6" t="s">
        <v>38</v>
      </c>
      <c r="C208" s="6" t="s">
        <v>3246</v>
      </c>
      <c r="D208" s="6" t="s">
        <v>1231</v>
      </c>
      <c r="E208" s="6" t="s">
        <v>76</v>
      </c>
      <c r="F208" s="6" t="s">
        <v>539</v>
      </c>
      <c r="G208" s="6" t="s">
        <v>1232</v>
      </c>
      <c r="H208" s="6" t="s">
        <v>3247</v>
      </c>
      <c r="I208" s="6" t="s">
        <v>136</v>
      </c>
      <c r="J208" s="6" t="s">
        <v>137</v>
      </c>
      <c r="K208" s="6" t="s">
        <v>47</v>
      </c>
      <c r="L208" s="6" t="s">
        <v>2349</v>
      </c>
      <c r="M208" s="6" t="s">
        <v>140</v>
      </c>
      <c r="N208" s="6" t="s">
        <v>335</v>
      </c>
      <c r="O208" s="6" t="s">
        <v>3248</v>
      </c>
      <c r="P208" s="6" t="s">
        <v>3249</v>
      </c>
      <c r="Q208" s="6" t="s">
        <v>338</v>
      </c>
      <c r="R208" s="6" t="s">
        <v>1622</v>
      </c>
      <c r="S208" s="6" t="s">
        <v>3250</v>
      </c>
      <c r="T208" s="6" t="s">
        <v>338</v>
      </c>
      <c r="U208" s="6" t="s">
        <v>3251</v>
      </c>
      <c r="V208" s="6" t="s">
        <v>3252</v>
      </c>
      <c r="W208" s="6" t="s">
        <v>779</v>
      </c>
      <c r="X208" s="6" t="s">
        <v>3253</v>
      </c>
      <c r="Y208" s="6" t="s">
        <v>444</v>
      </c>
      <c r="Z208" s="6" t="s">
        <v>743</v>
      </c>
      <c r="AA208" s="6" t="s">
        <v>702</v>
      </c>
      <c r="AB208" s="6" t="s">
        <v>64</v>
      </c>
      <c r="AC208" s="6" t="s">
        <v>64</v>
      </c>
      <c r="AD208" s="6" t="s">
        <v>208</v>
      </c>
      <c r="AE208" s="6" t="s">
        <v>66</v>
      </c>
      <c r="AF208" s="6" t="s">
        <v>3254</v>
      </c>
      <c r="AG208" s="6" t="s">
        <v>68</v>
      </c>
      <c r="AH208" s="6" t="s">
        <v>3255</v>
      </c>
      <c r="AI208" s="6" t="s">
        <v>3256</v>
      </c>
      <c r="AJ208" s="6" t="s">
        <v>129</v>
      </c>
      <c r="AK208" s="6" t="s">
        <v>212</v>
      </c>
    </row>
    <row r="209" spans="1:37" ht="15.75" customHeight="1">
      <c r="A209" s="6" t="s">
        <v>3257</v>
      </c>
      <c r="B209" s="6" t="s">
        <v>38</v>
      </c>
      <c r="C209" s="6" t="s">
        <v>3258</v>
      </c>
      <c r="D209" s="6" t="s">
        <v>520</v>
      </c>
      <c r="E209" s="6" t="s">
        <v>41</v>
      </c>
      <c r="F209" s="6" t="s">
        <v>305</v>
      </c>
      <c r="G209" s="6" t="s">
        <v>521</v>
      </c>
      <c r="H209" s="6" t="s">
        <v>3259</v>
      </c>
      <c r="I209" s="6" t="s">
        <v>237</v>
      </c>
      <c r="J209" s="6" t="s">
        <v>109</v>
      </c>
      <c r="K209" s="6" t="s">
        <v>285</v>
      </c>
      <c r="L209" s="6" t="s">
        <v>753</v>
      </c>
      <c r="M209" s="6" t="s">
        <v>140</v>
      </c>
      <c r="N209" s="6" t="s">
        <v>196</v>
      </c>
      <c r="O209" s="6" t="s">
        <v>3260</v>
      </c>
      <c r="P209" s="6" t="s">
        <v>3261</v>
      </c>
      <c r="Q209" s="6" t="s">
        <v>3262</v>
      </c>
      <c r="R209" s="6" t="s">
        <v>2311</v>
      </c>
      <c r="S209" s="6" t="s">
        <v>3263</v>
      </c>
      <c r="T209" s="6" t="s">
        <v>866</v>
      </c>
      <c r="U209" s="6" t="s">
        <v>3264</v>
      </c>
      <c r="V209" s="6" t="s">
        <v>3265</v>
      </c>
      <c r="W209" s="6" t="s">
        <v>3266</v>
      </c>
      <c r="X209" s="6" t="s">
        <v>1497</v>
      </c>
      <c r="Y209" s="6" t="s">
        <v>251</v>
      </c>
      <c r="Z209" s="6" t="s">
        <v>2021</v>
      </c>
      <c r="AA209" s="6" t="s">
        <v>409</v>
      </c>
      <c r="AB209" s="6" t="s">
        <v>1074</v>
      </c>
      <c r="AC209" s="6" t="s">
        <v>64</v>
      </c>
      <c r="AD209" s="6" t="s">
        <v>65</v>
      </c>
      <c r="AE209" s="6" t="s">
        <v>1103</v>
      </c>
      <c r="AF209" s="6" t="s">
        <v>3267</v>
      </c>
      <c r="AG209" s="6" t="s">
        <v>3268</v>
      </c>
      <c r="AH209" s="6" t="s">
        <v>3269</v>
      </c>
      <c r="AI209" s="6" t="s">
        <v>3270</v>
      </c>
      <c r="AJ209" s="6" t="s">
        <v>277</v>
      </c>
      <c r="AK209" s="6" t="s">
        <v>100</v>
      </c>
    </row>
    <row r="210" spans="1:37" ht="15.75" customHeight="1">
      <c r="A210" s="6" t="s">
        <v>3271</v>
      </c>
      <c r="B210" s="6" t="s">
        <v>38</v>
      </c>
      <c r="D210" s="6" t="s">
        <v>1340</v>
      </c>
      <c r="E210" s="6" t="s">
        <v>76</v>
      </c>
      <c r="F210" s="6" t="s">
        <v>190</v>
      </c>
      <c r="G210" s="6" t="s">
        <v>1341</v>
      </c>
      <c r="H210" s="6" t="s">
        <v>3272</v>
      </c>
      <c r="I210" s="6" t="s">
        <v>167</v>
      </c>
      <c r="J210" s="6" t="s">
        <v>168</v>
      </c>
      <c r="K210" s="6" t="s">
        <v>47</v>
      </c>
      <c r="L210" s="6" t="s">
        <v>3273</v>
      </c>
      <c r="M210" s="6" t="s">
        <v>49</v>
      </c>
      <c r="N210" s="6" t="s">
        <v>310</v>
      </c>
      <c r="O210" s="6" t="s">
        <v>3274</v>
      </c>
      <c r="P210" s="6" t="s">
        <v>3275</v>
      </c>
      <c r="Q210" s="6" t="s">
        <v>545</v>
      </c>
      <c r="R210" s="6" t="s">
        <v>2762</v>
      </c>
      <c r="S210" s="6" t="s">
        <v>1498</v>
      </c>
      <c r="T210" s="6" t="s">
        <v>2878</v>
      </c>
      <c r="U210" s="6" t="s">
        <v>3264</v>
      </c>
      <c r="V210" s="6" t="s">
        <v>3276</v>
      </c>
      <c r="W210" s="6" t="s">
        <v>3277</v>
      </c>
      <c r="X210" s="6" t="s">
        <v>2314</v>
      </c>
      <c r="Y210" s="6" t="s">
        <v>3278</v>
      </c>
      <c r="Z210" s="6" t="s">
        <v>1303</v>
      </c>
      <c r="AA210" s="6" t="s">
        <v>1853</v>
      </c>
      <c r="AB210" s="6" t="s">
        <v>94</v>
      </c>
      <c r="AC210" s="6" t="s">
        <v>64</v>
      </c>
      <c r="AD210" s="6" t="s">
        <v>65</v>
      </c>
      <c r="AE210" s="6" t="s">
        <v>2138</v>
      </c>
      <c r="AF210" s="6" t="s">
        <v>3279</v>
      </c>
      <c r="AG210" s="6" t="s">
        <v>3280</v>
      </c>
      <c r="AH210" s="6" t="s">
        <v>3281</v>
      </c>
      <c r="AI210" s="6" t="s">
        <v>3282</v>
      </c>
      <c r="AJ210" s="6" t="s">
        <v>71</v>
      </c>
      <c r="AK210" s="6" t="s">
        <v>100</v>
      </c>
    </row>
    <row r="211" spans="1:37" ht="15.75" customHeight="1">
      <c r="A211" s="6" t="s">
        <v>3283</v>
      </c>
      <c r="B211" s="6" t="s">
        <v>38</v>
      </c>
      <c r="C211" s="6" t="s">
        <v>3284</v>
      </c>
      <c r="D211" s="6" t="s">
        <v>215</v>
      </c>
      <c r="E211" s="6" t="s">
        <v>76</v>
      </c>
      <c r="F211" s="6" t="s">
        <v>235</v>
      </c>
      <c r="G211" s="6" t="s">
        <v>217</v>
      </c>
      <c r="H211" s="6" t="s">
        <v>3285</v>
      </c>
      <c r="I211" s="6" t="s">
        <v>1440</v>
      </c>
      <c r="J211" s="6" t="s">
        <v>398</v>
      </c>
      <c r="K211" s="6" t="s">
        <v>285</v>
      </c>
      <c r="L211" s="6" t="s">
        <v>3286</v>
      </c>
      <c r="M211" s="6" t="s">
        <v>49</v>
      </c>
      <c r="N211" s="6" t="s">
        <v>50</v>
      </c>
      <c r="O211" s="6" t="s">
        <v>3287</v>
      </c>
      <c r="P211" s="6" t="s">
        <v>3288</v>
      </c>
      <c r="Q211" s="6" t="s">
        <v>3172</v>
      </c>
      <c r="R211" s="6" t="s">
        <v>891</v>
      </c>
      <c r="S211" s="6" t="s">
        <v>205</v>
      </c>
      <c r="T211" s="6" t="s">
        <v>3029</v>
      </c>
      <c r="U211" s="6" t="s">
        <v>1303</v>
      </c>
      <c r="V211" s="6" t="s">
        <v>3289</v>
      </c>
      <c r="W211" s="6" t="s">
        <v>614</v>
      </c>
      <c r="X211" s="6" t="s">
        <v>66</v>
      </c>
      <c r="Y211" s="6" t="s">
        <v>1193</v>
      </c>
      <c r="Z211" s="6" t="s">
        <v>490</v>
      </c>
      <c r="AA211" s="6" t="s">
        <v>685</v>
      </c>
      <c r="AB211" s="6" t="s">
        <v>94</v>
      </c>
      <c r="AC211" s="6" t="s">
        <v>64</v>
      </c>
      <c r="AD211" s="6" t="s">
        <v>65</v>
      </c>
      <c r="AE211" s="6" t="s">
        <v>1687</v>
      </c>
      <c r="AF211" s="6" t="s">
        <v>68</v>
      </c>
      <c r="AG211" s="6" t="s">
        <v>3290</v>
      </c>
      <c r="AH211" s="6" t="s">
        <v>3291</v>
      </c>
      <c r="AI211" s="6" t="s">
        <v>3292</v>
      </c>
      <c r="AJ211" s="6" t="s">
        <v>159</v>
      </c>
      <c r="AK211" s="6" t="s">
        <v>100</v>
      </c>
    </row>
    <row r="212" spans="1:37" ht="15.75" customHeight="1">
      <c r="A212" s="6" t="s">
        <v>3293</v>
      </c>
      <c r="B212" s="6" t="s">
        <v>38</v>
      </c>
      <c r="C212" s="6" t="s">
        <v>3294</v>
      </c>
      <c r="D212" s="6" t="s">
        <v>560</v>
      </c>
      <c r="E212" s="6" t="s">
        <v>41</v>
      </c>
      <c r="F212" s="6" t="s">
        <v>539</v>
      </c>
      <c r="G212" s="6" t="s">
        <v>561</v>
      </c>
      <c r="H212" s="6" t="s">
        <v>3295</v>
      </c>
      <c r="I212" s="6" t="s">
        <v>1440</v>
      </c>
      <c r="J212" s="6" t="s">
        <v>398</v>
      </c>
      <c r="K212" s="6" t="s">
        <v>110</v>
      </c>
      <c r="L212" s="6" t="s">
        <v>3296</v>
      </c>
      <c r="M212" s="6" t="s">
        <v>49</v>
      </c>
      <c r="N212" s="6" t="s">
        <v>50</v>
      </c>
      <c r="O212" s="6" t="s">
        <v>3297</v>
      </c>
      <c r="P212" s="6" t="s">
        <v>3298</v>
      </c>
      <c r="Q212" s="6" t="s">
        <v>892</v>
      </c>
      <c r="R212" s="6" t="s">
        <v>1430</v>
      </c>
      <c r="S212" s="6" t="s">
        <v>451</v>
      </c>
      <c r="T212" s="6" t="s">
        <v>2093</v>
      </c>
      <c r="U212" s="6" t="s">
        <v>526</v>
      </c>
      <c r="V212" s="6" t="s">
        <v>3299</v>
      </c>
      <c r="W212" s="6" t="s">
        <v>3300</v>
      </c>
      <c r="X212" s="6" t="s">
        <v>53</v>
      </c>
      <c r="Y212" s="6" t="s">
        <v>1224</v>
      </c>
      <c r="Z212" s="6" t="s">
        <v>1937</v>
      </c>
      <c r="AA212" s="6" t="s">
        <v>182</v>
      </c>
      <c r="AB212" s="6" t="s">
        <v>780</v>
      </c>
      <c r="AC212" s="6" t="s">
        <v>64</v>
      </c>
      <c r="AD212" s="6" t="s">
        <v>65</v>
      </c>
      <c r="AE212" s="6" t="s">
        <v>527</v>
      </c>
      <c r="AF212" s="6" t="s">
        <v>3301</v>
      </c>
      <c r="AG212" s="6" t="s">
        <v>3302</v>
      </c>
      <c r="AH212" s="6" t="s">
        <v>3303</v>
      </c>
      <c r="AI212" s="6" t="s">
        <v>3304</v>
      </c>
      <c r="AJ212" s="6" t="s">
        <v>129</v>
      </c>
      <c r="AK212" s="6" t="s">
        <v>100</v>
      </c>
    </row>
    <row r="213" spans="1:37" ht="15.75" customHeight="1">
      <c r="A213" s="6" t="s">
        <v>3305</v>
      </c>
      <c r="B213" s="6" t="s">
        <v>38</v>
      </c>
      <c r="C213" s="6" t="s">
        <v>3306</v>
      </c>
      <c r="D213" s="6" t="s">
        <v>280</v>
      </c>
      <c r="E213" s="6" t="s">
        <v>41</v>
      </c>
      <c r="F213" s="6" t="s">
        <v>164</v>
      </c>
      <c r="G213" s="6" t="s">
        <v>281</v>
      </c>
      <c r="H213" s="6" t="s">
        <v>3307</v>
      </c>
      <c r="I213" s="6" t="s">
        <v>463</v>
      </c>
      <c r="J213" s="6" t="s">
        <v>194</v>
      </c>
      <c r="K213" s="6" t="s">
        <v>285</v>
      </c>
      <c r="L213" s="6" t="s">
        <v>3308</v>
      </c>
      <c r="M213" s="6" t="s">
        <v>417</v>
      </c>
      <c r="N213" s="6" t="s">
        <v>335</v>
      </c>
      <c r="O213" s="6"/>
      <c r="P213" s="6" t="s">
        <v>3309</v>
      </c>
      <c r="Q213" s="6" t="s">
        <v>1159</v>
      </c>
      <c r="R213" s="6" t="s">
        <v>2313</v>
      </c>
      <c r="S213" s="6" t="s">
        <v>773</v>
      </c>
      <c r="T213" s="6" t="s">
        <v>1159</v>
      </c>
      <c r="U213" s="6" t="s">
        <v>1532</v>
      </c>
      <c r="V213" s="6" t="s">
        <v>3310</v>
      </c>
      <c r="W213" s="6" t="s">
        <v>1305</v>
      </c>
      <c r="X213" s="6" t="s">
        <v>66</v>
      </c>
      <c r="Y213" s="6" t="s">
        <v>338</v>
      </c>
      <c r="Z213" s="6" t="s">
        <v>683</v>
      </c>
      <c r="AA213" s="6" t="s">
        <v>297</v>
      </c>
      <c r="AB213" s="6" t="s">
        <v>94</v>
      </c>
      <c r="AC213" s="6" t="s">
        <v>64</v>
      </c>
      <c r="AD213" s="6" t="s">
        <v>229</v>
      </c>
      <c r="AE213" s="6" t="s">
        <v>66</v>
      </c>
      <c r="AF213" s="6" t="s">
        <v>68</v>
      </c>
      <c r="AG213" s="6" t="s">
        <v>68</v>
      </c>
      <c r="AH213" s="6" t="s">
        <v>3311</v>
      </c>
      <c r="AI213" s="6" t="s">
        <v>3312</v>
      </c>
      <c r="AK213" s="6" t="s">
        <v>100</v>
      </c>
    </row>
    <row r="214" spans="1:37" ht="15.75" customHeight="1">
      <c r="A214" s="6" t="s">
        <v>3313</v>
      </c>
      <c r="B214" s="6" t="s">
        <v>38</v>
      </c>
      <c r="C214" s="6" t="s">
        <v>3314</v>
      </c>
      <c r="D214" s="6" t="s">
        <v>331</v>
      </c>
      <c r="E214" s="6" t="s">
        <v>76</v>
      </c>
      <c r="F214" s="6" t="s">
        <v>305</v>
      </c>
      <c r="G214" s="6" t="s">
        <v>332</v>
      </c>
      <c r="H214" s="6" t="s">
        <v>3315</v>
      </c>
      <c r="I214" s="6" t="s">
        <v>988</v>
      </c>
      <c r="J214" s="6" t="s">
        <v>3316</v>
      </c>
      <c r="K214" s="6" t="s">
        <v>47</v>
      </c>
      <c r="L214" s="6" t="s">
        <v>3317</v>
      </c>
      <c r="M214" s="6" t="s">
        <v>261</v>
      </c>
      <c r="N214" s="6" t="s">
        <v>262</v>
      </c>
      <c r="O214" s="6" t="s">
        <v>3318</v>
      </c>
      <c r="P214" s="6" t="s">
        <v>3319</v>
      </c>
      <c r="Q214" s="6" t="s">
        <v>894</v>
      </c>
      <c r="R214" s="6" t="s">
        <v>508</v>
      </c>
      <c r="S214" s="6" t="s">
        <v>1209</v>
      </c>
      <c r="T214" s="6" t="s">
        <v>894</v>
      </c>
      <c r="U214" s="6" t="s">
        <v>1663</v>
      </c>
      <c r="V214" s="6" t="s">
        <v>3320</v>
      </c>
      <c r="W214" s="6" t="s">
        <v>1052</v>
      </c>
      <c r="X214" s="6" t="s">
        <v>152</v>
      </c>
      <c r="Y214" s="6" t="s">
        <v>1303</v>
      </c>
      <c r="Z214" s="6" t="s">
        <v>1303</v>
      </c>
      <c r="AA214" s="6" t="s">
        <v>576</v>
      </c>
      <c r="AB214" s="6" t="s">
        <v>64</v>
      </c>
      <c r="AC214" s="6" t="s">
        <v>94</v>
      </c>
      <c r="AD214" s="6" t="s">
        <v>531</v>
      </c>
      <c r="AE214" s="6" t="s">
        <v>66</v>
      </c>
      <c r="AF214" s="6" t="s">
        <v>3321</v>
      </c>
      <c r="AG214" s="6" t="s">
        <v>68</v>
      </c>
      <c r="AH214" s="6" t="s">
        <v>3322</v>
      </c>
      <c r="AI214" s="6" t="s">
        <v>3323</v>
      </c>
      <c r="AJ214" s="6" t="s">
        <v>159</v>
      </c>
      <c r="AK214" s="6" t="s">
        <v>535</v>
      </c>
    </row>
    <row r="215" spans="1:37" ht="15.75" customHeight="1">
      <c r="A215" s="6" t="s">
        <v>3324</v>
      </c>
      <c r="B215" s="6" t="s">
        <v>38</v>
      </c>
      <c r="C215" s="6" t="s">
        <v>3325</v>
      </c>
      <c r="D215" s="6" t="s">
        <v>502</v>
      </c>
      <c r="E215" s="6" t="s">
        <v>104</v>
      </c>
      <c r="F215" s="6" t="s">
        <v>105</v>
      </c>
      <c r="G215" s="6" t="s">
        <v>503</v>
      </c>
      <c r="H215" s="6" t="s">
        <v>3326</v>
      </c>
      <c r="I215" s="6" t="s">
        <v>358</v>
      </c>
      <c r="J215" s="6" t="s">
        <v>137</v>
      </c>
      <c r="K215" s="6" t="s">
        <v>110</v>
      </c>
      <c r="L215" s="6" t="s">
        <v>3327</v>
      </c>
      <c r="M215" s="6" t="s">
        <v>49</v>
      </c>
      <c r="N215" s="6" t="s">
        <v>170</v>
      </c>
      <c r="O215" s="6" t="s">
        <v>3328</v>
      </c>
      <c r="P215" s="6" t="s">
        <v>3329</v>
      </c>
      <c r="Q215" s="6" t="s">
        <v>3330</v>
      </c>
      <c r="R215" s="6" t="s">
        <v>938</v>
      </c>
      <c r="S215" s="6" t="s">
        <v>3331</v>
      </c>
      <c r="T215" s="6" t="s">
        <v>3330</v>
      </c>
      <c r="U215" s="6" t="s">
        <v>1893</v>
      </c>
      <c r="V215" s="6" t="s">
        <v>3332</v>
      </c>
      <c r="W215" s="6" t="s">
        <v>1798</v>
      </c>
      <c r="X215" s="6" t="s">
        <v>66</v>
      </c>
      <c r="Y215" s="6" t="s">
        <v>2479</v>
      </c>
      <c r="Z215" s="6" t="s">
        <v>3333</v>
      </c>
      <c r="AA215" s="6" t="s">
        <v>228</v>
      </c>
      <c r="AB215" s="6" t="s">
        <v>94</v>
      </c>
      <c r="AC215" s="6" t="s">
        <v>64</v>
      </c>
      <c r="AD215" s="6" t="s">
        <v>229</v>
      </c>
      <c r="AE215" s="6" t="s">
        <v>66</v>
      </c>
      <c r="AF215" s="6" t="s">
        <v>68</v>
      </c>
      <c r="AG215" s="6" t="s">
        <v>68</v>
      </c>
      <c r="AH215" s="6" t="s">
        <v>3334</v>
      </c>
      <c r="AI215" s="6" t="s">
        <v>3335</v>
      </c>
      <c r="AJ215" s="6" t="s">
        <v>277</v>
      </c>
      <c r="AK215" s="6" t="s">
        <v>100</v>
      </c>
    </row>
    <row r="216" spans="1:37" ht="15.75" customHeight="1">
      <c r="A216" s="6" t="s">
        <v>3336</v>
      </c>
      <c r="B216" s="6" t="s">
        <v>38</v>
      </c>
      <c r="D216" s="6" t="s">
        <v>1231</v>
      </c>
      <c r="E216" s="6" t="s">
        <v>104</v>
      </c>
      <c r="F216" s="6" t="s">
        <v>539</v>
      </c>
      <c r="G216" s="6" t="s">
        <v>1232</v>
      </c>
      <c r="H216" s="6" t="s">
        <v>2857</v>
      </c>
      <c r="I216" s="6" t="s">
        <v>563</v>
      </c>
      <c r="J216" s="6" t="s">
        <v>564</v>
      </c>
      <c r="K216" s="6" t="s">
        <v>138</v>
      </c>
      <c r="L216" s="6" t="s">
        <v>3337</v>
      </c>
      <c r="M216" s="6" t="s">
        <v>140</v>
      </c>
      <c r="N216" s="6" t="s">
        <v>50</v>
      </c>
      <c r="O216" s="6" t="s">
        <v>3338</v>
      </c>
      <c r="P216" s="6" t="s">
        <v>3339</v>
      </c>
      <c r="Q216" s="6" t="s">
        <v>2534</v>
      </c>
      <c r="R216" s="6" t="s">
        <v>1893</v>
      </c>
      <c r="S216" s="6" t="s">
        <v>3340</v>
      </c>
      <c r="T216" s="6" t="s">
        <v>242</v>
      </c>
      <c r="U216" s="6" t="s">
        <v>3341</v>
      </c>
      <c r="V216" s="6" t="s">
        <v>3342</v>
      </c>
      <c r="W216" s="6" t="s">
        <v>547</v>
      </c>
      <c r="X216" s="6" t="s">
        <v>66</v>
      </c>
      <c r="Y216" s="6" t="s">
        <v>1329</v>
      </c>
      <c r="Z216" s="6" t="s">
        <v>1255</v>
      </c>
      <c r="AA216" s="6" t="s">
        <v>496</v>
      </c>
      <c r="AB216" s="6" t="s">
        <v>94</v>
      </c>
      <c r="AC216" s="6" t="s">
        <v>64</v>
      </c>
      <c r="AD216" s="6" t="s">
        <v>3054</v>
      </c>
      <c r="AE216" s="6" t="s">
        <v>3343</v>
      </c>
      <c r="AF216" s="6" t="s">
        <v>68</v>
      </c>
      <c r="AG216" s="6" t="s">
        <v>3344</v>
      </c>
      <c r="AH216" s="6" t="s">
        <v>3345</v>
      </c>
      <c r="AI216" s="6" t="s">
        <v>3346</v>
      </c>
      <c r="AJ216" s="6" t="s">
        <v>71</v>
      </c>
      <c r="AK216" s="6" t="s">
        <v>100</v>
      </c>
    </row>
    <row r="217" spans="1:37" ht="15.75" customHeight="1">
      <c r="A217" s="6" t="s">
        <v>3347</v>
      </c>
      <c r="B217" s="6" t="s">
        <v>38</v>
      </c>
      <c r="C217" s="6" t="s">
        <v>2752</v>
      </c>
      <c r="D217" s="6" t="s">
        <v>189</v>
      </c>
      <c r="E217" s="6" t="s">
        <v>104</v>
      </c>
      <c r="F217" s="6" t="s">
        <v>190</v>
      </c>
      <c r="G217" s="6" t="s">
        <v>191</v>
      </c>
      <c r="H217" s="6" t="s">
        <v>3348</v>
      </c>
      <c r="I217" s="6" t="s">
        <v>3349</v>
      </c>
      <c r="J217" s="6" t="s">
        <v>398</v>
      </c>
      <c r="K217" s="6" t="s">
        <v>47</v>
      </c>
      <c r="L217" s="6" t="s">
        <v>3350</v>
      </c>
      <c r="M217" s="6" t="s">
        <v>49</v>
      </c>
      <c r="N217" s="6" t="s">
        <v>196</v>
      </c>
      <c r="O217" s="6" t="s">
        <v>3351</v>
      </c>
      <c r="P217" s="6" t="s">
        <v>3352</v>
      </c>
      <c r="Q217" s="6" t="s">
        <v>721</v>
      </c>
      <c r="R217" s="6" t="s">
        <v>721</v>
      </c>
      <c r="S217" s="6" t="s">
        <v>3353</v>
      </c>
      <c r="T217" s="6" t="s">
        <v>477</v>
      </c>
      <c r="U217" s="6" t="s">
        <v>3354</v>
      </c>
      <c r="V217" s="6" t="s">
        <v>3355</v>
      </c>
      <c r="W217" s="6" t="s">
        <v>3356</v>
      </c>
      <c r="X217" s="6" t="s">
        <v>2535</v>
      </c>
      <c r="Y217" s="6" t="s">
        <v>3029</v>
      </c>
      <c r="Z217" s="6" t="s">
        <v>849</v>
      </c>
      <c r="AA217" s="6" t="s">
        <v>207</v>
      </c>
      <c r="AB217" s="6" t="s">
        <v>94</v>
      </c>
      <c r="AC217" s="6" t="s">
        <v>64</v>
      </c>
      <c r="AD217" s="6" t="s">
        <v>3357</v>
      </c>
      <c r="AE217" s="6" t="s">
        <v>743</v>
      </c>
      <c r="AF217" s="6" t="s">
        <v>3358</v>
      </c>
      <c r="AG217" s="6" t="s">
        <v>3359</v>
      </c>
      <c r="AH217" s="6" t="s">
        <v>3360</v>
      </c>
      <c r="AI217" s="6" t="s">
        <v>3361</v>
      </c>
      <c r="AJ217" s="6" t="s">
        <v>71</v>
      </c>
      <c r="AK217" s="6" t="s">
        <v>100</v>
      </c>
    </row>
    <row r="218" spans="1:37" ht="15.75" customHeight="1">
      <c r="A218" s="6" t="s">
        <v>3362</v>
      </c>
      <c r="B218" s="6" t="s">
        <v>38</v>
      </c>
      <c r="C218" s="6" t="s">
        <v>3363</v>
      </c>
      <c r="D218" s="6" t="s">
        <v>502</v>
      </c>
      <c r="E218" s="6" t="s">
        <v>76</v>
      </c>
      <c r="F218" s="6" t="s">
        <v>105</v>
      </c>
      <c r="G218" s="6" t="s">
        <v>503</v>
      </c>
      <c r="H218" s="6" t="s">
        <v>3364</v>
      </c>
      <c r="I218" s="6" t="s">
        <v>167</v>
      </c>
      <c r="J218" s="6" t="s">
        <v>168</v>
      </c>
      <c r="K218" s="6" t="s">
        <v>110</v>
      </c>
      <c r="L218" s="6" t="s">
        <v>3365</v>
      </c>
      <c r="M218" s="6" t="s">
        <v>417</v>
      </c>
      <c r="N218" s="6" t="s">
        <v>196</v>
      </c>
      <c r="O218" s="6" t="s">
        <v>3366</v>
      </c>
      <c r="P218" s="6" t="s">
        <v>3367</v>
      </c>
      <c r="Q218" s="6" t="s">
        <v>3368</v>
      </c>
      <c r="R218" s="6" t="s">
        <v>3369</v>
      </c>
      <c r="S218" s="6" t="s">
        <v>3370</v>
      </c>
      <c r="T218" s="6" t="s">
        <v>3368</v>
      </c>
      <c r="U218" s="6" t="s">
        <v>3371</v>
      </c>
      <c r="V218" s="6" t="s">
        <v>3372</v>
      </c>
      <c r="W218" s="6" t="s">
        <v>908</v>
      </c>
      <c r="X218" s="6" t="s">
        <v>66</v>
      </c>
      <c r="Y218" s="6" t="s">
        <v>2142</v>
      </c>
      <c r="Z218" s="6" t="s">
        <v>3373</v>
      </c>
      <c r="AA218" s="6" t="s">
        <v>496</v>
      </c>
      <c r="AB218" s="6" t="s">
        <v>94</v>
      </c>
      <c r="AC218" s="6" t="s">
        <v>64</v>
      </c>
      <c r="AD218" s="6" t="s">
        <v>229</v>
      </c>
      <c r="AE218" s="6" t="s">
        <v>66</v>
      </c>
      <c r="AF218" s="6" t="s">
        <v>68</v>
      </c>
      <c r="AG218" s="6" t="s">
        <v>68</v>
      </c>
      <c r="AH218" s="6" t="s">
        <v>3374</v>
      </c>
      <c r="AI218" s="6" t="s">
        <v>3375</v>
      </c>
      <c r="AJ218" s="6" t="s">
        <v>277</v>
      </c>
      <c r="AK218" s="6" t="s">
        <v>100</v>
      </c>
    </row>
    <row r="219" spans="1:37" ht="15.75" customHeight="1">
      <c r="A219" s="6" t="s">
        <v>3376</v>
      </c>
      <c r="B219" s="6" t="s">
        <v>38</v>
      </c>
      <c r="C219" s="6" t="s">
        <v>3377</v>
      </c>
      <c r="D219" s="6" t="s">
        <v>215</v>
      </c>
      <c r="E219" s="6" t="s">
        <v>163</v>
      </c>
      <c r="F219" s="6" t="s">
        <v>235</v>
      </c>
      <c r="G219" s="6" t="s">
        <v>217</v>
      </c>
      <c r="H219" s="6" t="s">
        <v>3378</v>
      </c>
      <c r="I219" s="6" t="s">
        <v>283</v>
      </c>
      <c r="J219" s="6" t="s">
        <v>284</v>
      </c>
      <c r="K219" s="6" t="s">
        <v>110</v>
      </c>
      <c r="L219" s="6" t="s">
        <v>2916</v>
      </c>
      <c r="M219" s="6" t="s">
        <v>465</v>
      </c>
      <c r="N219" s="6" t="s">
        <v>335</v>
      </c>
      <c r="O219" s="6" t="s">
        <v>3379</v>
      </c>
      <c r="P219" s="6"/>
      <c r="Q219" s="6" t="s">
        <v>3380</v>
      </c>
      <c r="R219" s="6" t="s">
        <v>384</v>
      </c>
      <c r="S219" s="6" t="s">
        <v>3381</v>
      </c>
      <c r="T219" s="6" t="s">
        <v>1674</v>
      </c>
      <c r="U219" s="6" t="s">
        <v>1193</v>
      </c>
      <c r="V219" s="6" t="s">
        <v>3382</v>
      </c>
      <c r="W219" s="6" t="s">
        <v>1595</v>
      </c>
      <c r="X219" s="6" t="s">
        <v>63</v>
      </c>
      <c r="Y219" s="6" t="s">
        <v>2564</v>
      </c>
      <c r="Z219" s="6" t="s">
        <v>3383</v>
      </c>
      <c r="AA219" s="6" t="s">
        <v>685</v>
      </c>
      <c r="AB219" s="6" t="s">
        <v>94</v>
      </c>
      <c r="AC219" s="6" t="s">
        <v>64</v>
      </c>
      <c r="AD219" s="6" t="s">
        <v>65</v>
      </c>
      <c r="AE219" s="6" t="s">
        <v>699</v>
      </c>
      <c r="AF219" s="6" t="s">
        <v>3384</v>
      </c>
      <c r="AG219" s="6" t="s">
        <v>3385</v>
      </c>
      <c r="AH219" s="6" t="s">
        <v>3386</v>
      </c>
      <c r="AI219" s="6" t="s">
        <v>3387</v>
      </c>
      <c r="AJ219" s="6" t="s">
        <v>301</v>
      </c>
      <c r="AK219" s="6" t="s">
        <v>100</v>
      </c>
    </row>
    <row r="220" spans="1:37" ht="15.75" customHeight="1">
      <c r="A220" s="6" t="s">
        <v>3388</v>
      </c>
      <c r="B220" s="6" t="s">
        <v>38</v>
      </c>
      <c r="C220" s="6" t="s">
        <v>3389</v>
      </c>
      <c r="D220" s="6" t="s">
        <v>520</v>
      </c>
      <c r="E220" s="6" t="s">
        <v>41</v>
      </c>
      <c r="F220" s="6" t="s">
        <v>305</v>
      </c>
      <c r="G220" s="6" t="s">
        <v>521</v>
      </c>
      <c r="H220" s="6" t="s">
        <v>3390</v>
      </c>
      <c r="I220" s="6" t="s">
        <v>752</v>
      </c>
      <c r="J220" s="6" t="s">
        <v>46</v>
      </c>
      <c r="K220" s="6" t="s">
        <v>285</v>
      </c>
      <c r="L220" s="6" t="s">
        <v>1234</v>
      </c>
      <c r="M220" s="6" t="s">
        <v>261</v>
      </c>
      <c r="O220" s="6" t="s">
        <v>3391</v>
      </c>
      <c r="P220" s="6" t="s">
        <v>66</v>
      </c>
      <c r="Q220" s="6"/>
      <c r="R220" s="6" t="s">
        <v>1840</v>
      </c>
      <c r="S220" s="6" t="s">
        <v>2762</v>
      </c>
      <c r="T220" s="6" t="s">
        <v>3392</v>
      </c>
      <c r="U220" s="6" t="s">
        <v>88</v>
      </c>
      <c r="V220" s="6" t="s">
        <v>3393</v>
      </c>
      <c r="W220" s="6" t="s">
        <v>2480</v>
      </c>
      <c r="X220" s="6" t="s">
        <v>761</v>
      </c>
      <c r="Y220" s="6" t="s">
        <v>3394</v>
      </c>
      <c r="Z220" s="6" t="s">
        <v>773</v>
      </c>
      <c r="AA220" s="6" t="s">
        <v>743</v>
      </c>
      <c r="AB220" s="6" t="s">
        <v>94</v>
      </c>
      <c r="AC220" s="6" t="s">
        <v>64</v>
      </c>
      <c r="AD220" s="6" t="s">
        <v>65</v>
      </c>
      <c r="AE220" s="6" t="s">
        <v>3395</v>
      </c>
      <c r="AF220" s="6" t="s">
        <v>3396</v>
      </c>
      <c r="AG220" s="6" t="s">
        <v>3397</v>
      </c>
      <c r="AH220" s="6" t="s">
        <v>3398</v>
      </c>
      <c r="AI220" s="6" t="s">
        <v>3399</v>
      </c>
      <c r="AJ220" s="6" t="s">
        <v>71</v>
      </c>
      <c r="AK220" s="6" t="s">
        <v>100</v>
      </c>
    </row>
    <row r="221" spans="1:37" ht="15.75" customHeight="1">
      <c r="A221" s="6" t="s">
        <v>3400</v>
      </c>
      <c r="B221" s="6" t="s">
        <v>38</v>
      </c>
      <c r="C221" s="6" t="s">
        <v>709</v>
      </c>
      <c r="D221" s="6" t="s">
        <v>355</v>
      </c>
      <c r="E221" s="6" t="s">
        <v>76</v>
      </c>
      <c r="F221" s="6" t="s">
        <v>305</v>
      </c>
      <c r="G221" s="6" t="s">
        <v>356</v>
      </c>
      <c r="H221" s="6" t="s">
        <v>3401</v>
      </c>
      <c r="I221" s="6" t="s">
        <v>358</v>
      </c>
      <c r="J221" s="6" t="s">
        <v>137</v>
      </c>
      <c r="K221" s="6" t="s">
        <v>80</v>
      </c>
      <c r="L221" s="6" t="s">
        <v>2820</v>
      </c>
      <c r="M221" s="6" t="s">
        <v>49</v>
      </c>
      <c r="N221" s="6" t="s">
        <v>170</v>
      </c>
      <c r="O221" s="6" t="s">
        <v>3402</v>
      </c>
      <c r="P221" s="6" t="s">
        <v>3403</v>
      </c>
      <c r="Q221" s="6" t="s">
        <v>1125</v>
      </c>
      <c r="R221" s="6" t="s">
        <v>3404</v>
      </c>
      <c r="S221" s="6" t="s">
        <v>3405</v>
      </c>
      <c r="T221" s="6" t="s">
        <v>3406</v>
      </c>
      <c r="U221" s="6" t="s">
        <v>3407</v>
      </c>
      <c r="V221" s="6" t="s">
        <v>3408</v>
      </c>
      <c r="W221" s="6" t="s">
        <v>3029</v>
      </c>
      <c r="X221" s="6" t="s">
        <v>3409</v>
      </c>
      <c r="Y221" s="6" t="s">
        <v>476</v>
      </c>
      <c r="Z221" s="6" t="s">
        <v>1835</v>
      </c>
      <c r="AA221" s="6" t="s">
        <v>409</v>
      </c>
      <c r="AB221" s="6" t="s">
        <v>94</v>
      </c>
      <c r="AC221" s="6" t="s">
        <v>64</v>
      </c>
      <c r="AD221" s="6" t="s">
        <v>65</v>
      </c>
      <c r="AE221" s="6" t="s">
        <v>3410</v>
      </c>
      <c r="AF221" s="6" t="s">
        <v>3411</v>
      </c>
      <c r="AG221" s="6" t="s">
        <v>3412</v>
      </c>
      <c r="AH221" s="6" t="s">
        <v>3413</v>
      </c>
      <c r="AI221" s="6" t="s">
        <v>3414</v>
      </c>
      <c r="AJ221" s="6" t="s">
        <v>277</v>
      </c>
      <c r="AK221" s="6" t="s">
        <v>100</v>
      </c>
    </row>
    <row r="222" spans="1:37" ht="15.75" customHeight="1">
      <c r="A222" s="6" t="s">
        <v>3415</v>
      </c>
      <c r="B222" s="6" t="s">
        <v>38</v>
      </c>
      <c r="C222" s="6" t="s">
        <v>3416</v>
      </c>
      <c r="D222" s="6" t="s">
        <v>331</v>
      </c>
      <c r="E222" s="6" t="s">
        <v>104</v>
      </c>
      <c r="F222" s="6" t="s">
        <v>305</v>
      </c>
      <c r="G222" s="6" t="s">
        <v>332</v>
      </c>
      <c r="H222" s="6" t="s">
        <v>3417</v>
      </c>
      <c r="I222" s="6" t="s">
        <v>167</v>
      </c>
      <c r="J222" s="6" t="s">
        <v>168</v>
      </c>
      <c r="K222" s="6" t="s">
        <v>110</v>
      </c>
      <c r="L222" s="6" t="s">
        <v>1441</v>
      </c>
      <c r="M222" s="6" t="s">
        <v>49</v>
      </c>
      <c r="N222" s="6" t="s">
        <v>335</v>
      </c>
      <c r="O222" s="6" t="s">
        <v>3418</v>
      </c>
      <c r="P222" s="6" t="s">
        <v>1883</v>
      </c>
      <c r="Q222" s="6" t="s">
        <v>650</v>
      </c>
      <c r="R222" s="6" t="s">
        <v>894</v>
      </c>
      <c r="S222" s="6" t="s">
        <v>650</v>
      </c>
      <c r="T222" s="6" t="s">
        <v>650</v>
      </c>
      <c r="U222" s="6" t="s">
        <v>66</v>
      </c>
      <c r="V222" s="6" t="s">
        <v>3419</v>
      </c>
      <c r="W222" s="6" t="s">
        <v>1052</v>
      </c>
      <c r="X222" s="6" t="s">
        <v>3420</v>
      </c>
      <c r="Y222" s="6" t="s">
        <v>118</v>
      </c>
      <c r="Z222" s="6" t="s">
        <v>66</v>
      </c>
      <c r="AA222" s="6" t="s">
        <v>875</v>
      </c>
      <c r="AB222" s="6" t="s">
        <v>64</v>
      </c>
      <c r="AC222" s="6" t="s">
        <v>94</v>
      </c>
      <c r="AD222" s="6" t="s">
        <v>531</v>
      </c>
      <c r="AE222" s="6" t="s">
        <v>66</v>
      </c>
      <c r="AF222" s="6" t="s">
        <v>3421</v>
      </c>
      <c r="AG222" s="6" t="s">
        <v>68</v>
      </c>
      <c r="AH222" s="6" t="s">
        <v>3422</v>
      </c>
      <c r="AI222" s="6" t="s">
        <v>3423</v>
      </c>
      <c r="AJ222" s="6" t="s">
        <v>277</v>
      </c>
      <c r="AK222" s="6" t="s">
        <v>535</v>
      </c>
    </row>
    <row r="223" spans="1:37" ht="15.75" customHeight="1">
      <c r="A223" s="6" t="s">
        <v>3424</v>
      </c>
      <c r="B223" s="6" t="s">
        <v>38</v>
      </c>
      <c r="C223" s="6" t="s">
        <v>3425</v>
      </c>
      <c r="D223" s="6" t="s">
        <v>215</v>
      </c>
      <c r="E223" s="6" t="s">
        <v>76</v>
      </c>
      <c r="F223" s="6" t="s">
        <v>235</v>
      </c>
      <c r="G223" s="6" t="s">
        <v>217</v>
      </c>
      <c r="H223" s="6" t="s">
        <v>3426</v>
      </c>
      <c r="I223" s="6" t="s">
        <v>167</v>
      </c>
      <c r="J223" s="6" t="s">
        <v>168</v>
      </c>
      <c r="K223" s="6" t="s">
        <v>285</v>
      </c>
      <c r="L223" s="6" t="s">
        <v>1641</v>
      </c>
      <c r="M223" s="6" t="s">
        <v>49</v>
      </c>
      <c r="N223" s="6" t="s">
        <v>262</v>
      </c>
      <c r="O223" s="6" t="s">
        <v>3427</v>
      </c>
      <c r="P223" s="6" t="s">
        <v>3428</v>
      </c>
      <c r="Q223" s="6" t="s">
        <v>2737</v>
      </c>
      <c r="R223" s="6" t="s">
        <v>1289</v>
      </c>
      <c r="S223" s="6" t="s">
        <v>1937</v>
      </c>
      <c r="T223" s="6" t="s">
        <v>2737</v>
      </c>
      <c r="U223" s="6" t="s">
        <v>1663</v>
      </c>
      <c r="V223" s="6" t="s">
        <v>3429</v>
      </c>
      <c r="W223" s="6" t="s">
        <v>152</v>
      </c>
      <c r="X223" s="6" t="s">
        <v>3430</v>
      </c>
      <c r="Y223" s="6" t="s">
        <v>2020</v>
      </c>
      <c r="Z223" s="6" t="s">
        <v>144</v>
      </c>
      <c r="AA223" s="6" t="s">
        <v>207</v>
      </c>
      <c r="AB223" s="6" t="s">
        <v>64</v>
      </c>
      <c r="AC223" s="6" t="s">
        <v>64</v>
      </c>
      <c r="AD223" s="6" t="s">
        <v>208</v>
      </c>
      <c r="AE223" s="6" t="s">
        <v>66</v>
      </c>
      <c r="AF223" s="6" t="s">
        <v>3431</v>
      </c>
      <c r="AG223" s="6" t="s">
        <v>68</v>
      </c>
      <c r="AH223" s="6" t="s">
        <v>3432</v>
      </c>
      <c r="AI223" s="6" t="s">
        <v>3433</v>
      </c>
      <c r="AJ223" s="6" t="s">
        <v>277</v>
      </c>
      <c r="AK223" s="6" t="s">
        <v>212</v>
      </c>
    </row>
    <row r="224" spans="1:37" ht="15.75" customHeight="1">
      <c r="A224" s="6" t="s">
        <v>3434</v>
      </c>
      <c r="B224" s="6" t="s">
        <v>38</v>
      </c>
      <c r="C224" s="6" t="s">
        <v>188</v>
      </c>
      <c r="D224" s="6" t="s">
        <v>355</v>
      </c>
      <c r="E224" s="6" t="s">
        <v>104</v>
      </c>
      <c r="F224" s="6" t="s">
        <v>305</v>
      </c>
      <c r="G224" s="6" t="s">
        <v>356</v>
      </c>
      <c r="H224" s="6" t="s">
        <v>3435</v>
      </c>
      <c r="I224" s="6" t="s">
        <v>283</v>
      </c>
      <c r="J224" s="6" t="s">
        <v>284</v>
      </c>
      <c r="K224" s="6" t="s">
        <v>110</v>
      </c>
      <c r="L224" s="6" t="s">
        <v>3436</v>
      </c>
      <c r="M224" s="6" t="s">
        <v>261</v>
      </c>
      <c r="N224" s="6" t="s">
        <v>310</v>
      </c>
      <c r="O224" s="6" t="s">
        <v>3437</v>
      </c>
      <c r="P224" s="6" t="s">
        <v>3438</v>
      </c>
      <c r="Q224" s="6" t="s">
        <v>3439</v>
      </c>
      <c r="R224" s="6" t="s">
        <v>61</v>
      </c>
      <c r="S224" s="6" t="s">
        <v>3440</v>
      </c>
      <c r="T224" s="6" t="s">
        <v>3439</v>
      </c>
      <c r="U224" s="6" t="s">
        <v>3441</v>
      </c>
      <c r="V224" s="6" t="s">
        <v>3053</v>
      </c>
      <c r="W224" s="6" t="s">
        <v>3442</v>
      </c>
      <c r="X224" s="6" t="s">
        <v>321</v>
      </c>
      <c r="Y224" s="6" t="s">
        <v>1556</v>
      </c>
      <c r="Z224" s="6" t="s">
        <v>2608</v>
      </c>
      <c r="AA224" s="6" t="s">
        <v>763</v>
      </c>
      <c r="AB224" s="6" t="s">
        <v>64</v>
      </c>
      <c r="AC224" s="6" t="s">
        <v>64</v>
      </c>
      <c r="AD224" s="6" t="s">
        <v>208</v>
      </c>
      <c r="AE224" s="6" t="s">
        <v>66</v>
      </c>
      <c r="AF224" s="6" t="s">
        <v>3443</v>
      </c>
      <c r="AG224" s="6" t="s">
        <v>68</v>
      </c>
      <c r="AH224" s="6" t="s">
        <v>3444</v>
      </c>
      <c r="AI224" s="6" t="s">
        <v>3445</v>
      </c>
      <c r="AJ224" s="6" t="s">
        <v>99</v>
      </c>
      <c r="AK224" s="6" t="s">
        <v>212</v>
      </c>
    </row>
    <row r="225" spans="1:37" ht="15.75" customHeight="1">
      <c r="A225" s="6" t="s">
        <v>3446</v>
      </c>
      <c r="B225" s="6" t="s">
        <v>38</v>
      </c>
      <c r="C225" s="6" t="s">
        <v>3447</v>
      </c>
      <c r="D225" s="6" t="s">
        <v>40</v>
      </c>
      <c r="E225" s="6" t="s">
        <v>163</v>
      </c>
      <c r="F225" s="6" t="s">
        <v>42</v>
      </c>
      <c r="G225" s="6" t="s">
        <v>43</v>
      </c>
      <c r="H225" s="6" t="s">
        <v>3448</v>
      </c>
      <c r="I225" s="6" t="s">
        <v>167</v>
      </c>
      <c r="J225" s="6" t="s">
        <v>168</v>
      </c>
      <c r="K225" s="6" t="s">
        <v>110</v>
      </c>
      <c r="L225" s="6" t="s">
        <v>3449</v>
      </c>
      <c r="M225" s="6" t="s">
        <v>140</v>
      </c>
      <c r="N225" s="6" t="s">
        <v>310</v>
      </c>
      <c r="O225" s="6" t="s">
        <v>3450</v>
      </c>
      <c r="P225" s="6" t="s">
        <v>3451</v>
      </c>
      <c r="Q225" s="6" t="s">
        <v>2022</v>
      </c>
      <c r="R225" s="6" t="s">
        <v>1069</v>
      </c>
      <c r="S225" s="6" t="s">
        <v>291</v>
      </c>
      <c r="T225" s="6" t="s">
        <v>382</v>
      </c>
      <c r="U225" s="6" t="s">
        <v>3452</v>
      </c>
      <c r="V225" s="6" t="s">
        <v>3453</v>
      </c>
      <c r="W225" s="6" t="s">
        <v>3454</v>
      </c>
      <c r="X225" s="6" t="s">
        <v>3455</v>
      </c>
      <c r="Y225" s="6" t="s">
        <v>2617</v>
      </c>
      <c r="Z225" s="6" t="s">
        <v>66</v>
      </c>
      <c r="AA225" s="6" t="s">
        <v>763</v>
      </c>
      <c r="AB225" s="6" t="s">
        <v>94</v>
      </c>
      <c r="AC225" s="6" t="s">
        <v>94</v>
      </c>
      <c r="AD225" s="6" t="s">
        <v>65</v>
      </c>
      <c r="AE225" s="6" t="s">
        <v>2228</v>
      </c>
      <c r="AF225" s="6" t="s">
        <v>3456</v>
      </c>
      <c r="AG225" s="6" t="s">
        <v>2093</v>
      </c>
      <c r="AH225" s="6" t="s">
        <v>3457</v>
      </c>
      <c r="AI225" s="6" t="s">
        <v>3458</v>
      </c>
      <c r="AJ225" s="6" t="s">
        <v>99</v>
      </c>
      <c r="AK225" s="6" t="s">
        <v>100</v>
      </c>
    </row>
    <row r="226" spans="1:37" ht="15.75" customHeight="1">
      <c r="A226" s="6" t="s">
        <v>3459</v>
      </c>
      <c r="B226" s="6" t="s">
        <v>38</v>
      </c>
      <c r="C226" s="6" t="s">
        <v>3460</v>
      </c>
      <c r="D226" s="6" t="s">
        <v>304</v>
      </c>
      <c r="E226" s="6" t="s">
        <v>104</v>
      </c>
      <c r="F226" s="6" t="s">
        <v>305</v>
      </c>
      <c r="G226" s="6" t="s">
        <v>306</v>
      </c>
      <c r="H226" s="6" t="s">
        <v>3461</v>
      </c>
      <c r="J226" s="6" t="s">
        <v>109</v>
      </c>
      <c r="K226" s="6" t="s">
        <v>628</v>
      </c>
      <c r="L226" s="6" t="s">
        <v>2808</v>
      </c>
      <c r="M226" s="6" t="s">
        <v>465</v>
      </c>
      <c r="N226" s="6" t="s">
        <v>50</v>
      </c>
      <c r="O226" s="6" t="s">
        <v>3462</v>
      </c>
      <c r="P226" s="6" t="s">
        <v>3463</v>
      </c>
      <c r="Q226" s="6" t="s">
        <v>3464</v>
      </c>
      <c r="R226" s="6" t="s">
        <v>444</v>
      </c>
      <c r="S226" s="6" t="s">
        <v>1595</v>
      </c>
      <c r="T226" s="6" t="s">
        <v>3464</v>
      </c>
      <c r="U226" s="6" t="s">
        <v>3465</v>
      </c>
      <c r="V226" s="6" t="s">
        <v>3466</v>
      </c>
      <c r="W226" s="6" t="s">
        <v>510</v>
      </c>
      <c r="X226" s="6" t="s">
        <v>66</v>
      </c>
      <c r="Y226" s="6" t="s">
        <v>1319</v>
      </c>
      <c r="Z226" s="6" t="s">
        <v>266</v>
      </c>
      <c r="AA226" s="6" t="s">
        <v>297</v>
      </c>
      <c r="AB226" s="6" t="s">
        <v>94</v>
      </c>
      <c r="AC226" s="6" t="s">
        <v>64</v>
      </c>
      <c r="AD226" s="6" t="s">
        <v>229</v>
      </c>
      <c r="AE226" s="6" t="s">
        <v>66</v>
      </c>
      <c r="AF226" s="6" t="s">
        <v>68</v>
      </c>
      <c r="AG226" s="6" t="s">
        <v>68</v>
      </c>
      <c r="AH226" s="6" t="s">
        <v>3467</v>
      </c>
      <c r="AI226" s="6" t="s">
        <v>3468</v>
      </c>
      <c r="AJ226" s="6" t="s">
        <v>277</v>
      </c>
      <c r="AK226" s="6" t="s">
        <v>100</v>
      </c>
    </row>
    <row r="227" spans="1:37" ht="15.75" customHeight="1">
      <c r="A227" s="6" t="s">
        <v>3469</v>
      </c>
      <c r="B227" s="6" t="s">
        <v>38</v>
      </c>
      <c r="C227" s="6" t="s">
        <v>3470</v>
      </c>
      <c r="D227" s="6" t="s">
        <v>520</v>
      </c>
      <c r="E227" s="6" t="s">
        <v>104</v>
      </c>
      <c r="F227" s="6" t="s">
        <v>305</v>
      </c>
      <c r="G227" s="6" t="s">
        <v>521</v>
      </c>
      <c r="H227" s="6" t="s">
        <v>3471</v>
      </c>
      <c r="I227" s="6" t="s">
        <v>1083</v>
      </c>
      <c r="J227" s="6" t="s">
        <v>46</v>
      </c>
      <c r="K227" s="6" t="s">
        <v>47</v>
      </c>
      <c r="L227" s="6" t="s">
        <v>3472</v>
      </c>
      <c r="M227" s="6" t="s">
        <v>261</v>
      </c>
      <c r="N227" s="6" t="s">
        <v>170</v>
      </c>
      <c r="O227" s="6" t="s">
        <v>3473</v>
      </c>
      <c r="P227" s="6" t="s">
        <v>3474</v>
      </c>
      <c r="Q227" s="6" t="s">
        <v>488</v>
      </c>
      <c r="R227" s="6" t="s">
        <v>1048</v>
      </c>
      <c r="S227" s="6" t="s">
        <v>1332</v>
      </c>
      <c r="T227" s="6" t="s">
        <v>488</v>
      </c>
      <c r="U227" s="6" t="s">
        <v>1126</v>
      </c>
      <c r="V227" s="6" t="s">
        <v>3475</v>
      </c>
      <c r="W227" s="6" t="s">
        <v>3172</v>
      </c>
      <c r="X227" s="6" t="s">
        <v>1331</v>
      </c>
      <c r="Y227" s="6" t="s">
        <v>3476</v>
      </c>
      <c r="Z227" s="6" t="s">
        <v>1622</v>
      </c>
      <c r="AA227" s="6" t="s">
        <v>63</v>
      </c>
      <c r="AB227" s="6" t="s">
        <v>64</v>
      </c>
      <c r="AC227" s="6" t="s">
        <v>64</v>
      </c>
      <c r="AD227" s="6" t="s">
        <v>208</v>
      </c>
      <c r="AE227" s="6" t="s">
        <v>66</v>
      </c>
      <c r="AF227" s="6" t="s">
        <v>3477</v>
      </c>
      <c r="AG227" s="6" t="s">
        <v>68</v>
      </c>
      <c r="AH227" s="6" t="s">
        <v>3478</v>
      </c>
      <c r="AI227" s="6" t="s">
        <v>3479</v>
      </c>
      <c r="AJ227" s="6" t="s">
        <v>99</v>
      </c>
      <c r="AK227" s="6" t="s">
        <v>212</v>
      </c>
    </row>
    <row r="228" spans="1:37" ht="15.75" customHeight="1">
      <c r="A228" s="6" t="s">
        <v>3480</v>
      </c>
      <c r="B228" s="6" t="s">
        <v>38</v>
      </c>
      <c r="C228" s="6" t="s">
        <v>3481</v>
      </c>
      <c r="D228" s="6" t="s">
        <v>40</v>
      </c>
      <c r="E228" s="6" t="s">
        <v>104</v>
      </c>
      <c r="F228" s="6" t="s">
        <v>42</v>
      </c>
      <c r="G228" s="6" t="s">
        <v>43</v>
      </c>
      <c r="H228" s="6" t="s">
        <v>3482</v>
      </c>
      <c r="I228" s="6" t="s">
        <v>136</v>
      </c>
      <c r="J228" s="6" t="s">
        <v>711</v>
      </c>
      <c r="K228" s="6" t="s">
        <v>47</v>
      </c>
      <c r="L228" s="6" t="s">
        <v>3483</v>
      </c>
      <c r="M228" s="6" t="s">
        <v>417</v>
      </c>
      <c r="N228" s="6" t="s">
        <v>3484</v>
      </c>
      <c r="O228" s="6" t="s">
        <v>3485</v>
      </c>
      <c r="P228" s="6" t="s">
        <v>3486</v>
      </c>
      <c r="Q228" s="6" t="s">
        <v>3487</v>
      </c>
      <c r="R228" s="6" t="s">
        <v>2494</v>
      </c>
      <c r="S228" s="6" t="s">
        <v>3488</v>
      </c>
      <c r="T228" s="6" t="s">
        <v>3489</v>
      </c>
      <c r="U228" s="6" t="s">
        <v>1825</v>
      </c>
      <c r="V228" s="6" t="s">
        <v>178</v>
      </c>
      <c r="W228" s="6" t="s">
        <v>3490</v>
      </c>
      <c r="X228" s="6" t="s">
        <v>321</v>
      </c>
      <c r="Y228" s="6" t="s">
        <v>2479</v>
      </c>
      <c r="Z228" s="6" t="s">
        <v>1069</v>
      </c>
      <c r="AA228" s="6" t="s">
        <v>685</v>
      </c>
      <c r="AB228" s="6" t="s">
        <v>94</v>
      </c>
      <c r="AC228" s="6" t="s">
        <v>64</v>
      </c>
      <c r="AD228" s="6" t="s">
        <v>65</v>
      </c>
      <c r="AE228" s="6" t="s">
        <v>3491</v>
      </c>
      <c r="AF228" s="6" t="s">
        <v>3492</v>
      </c>
      <c r="AG228" s="6" t="s">
        <v>3493</v>
      </c>
      <c r="AH228" s="6" t="s">
        <v>3494</v>
      </c>
      <c r="AI228" s="6" t="s">
        <v>3495</v>
      </c>
      <c r="AJ228" s="6" t="s">
        <v>129</v>
      </c>
      <c r="AK228" s="6" t="s">
        <v>100</v>
      </c>
    </row>
    <row r="229" spans="1:37" ht="15.75" customHeight="1">
      <c r="A229" s="6" t="s">
        <v>3496</v>
      </c>
      <c r="B229" s="6" t="s">
        <v>38</v>
      </c>
      <c r="C229" s="6" t="s">
        <v>3497</v>
      </c>
      <c r="D229" s="6" t="s">
        <v>394</v>
      </c>
      <c r="E229" s="6" t="s">
        <v>41</v>
      </c>
      <c r="F229" s="6" t="s">
        <v>105</v>
      </c>
      <c r="G229" s="6" t="s">
        <v>395</v>
      </c>
      <c r="H229" s="6" t="s">
        <v>3498</v>
      </c>
      <c r="I229" s="6" t="s">
        <v>1170</v>
      </c>
      <c r="J229" s="6" t="s">
        <v>564</v>
      </c>
      <c r="K229" s="6" t="s">
        <v>47</v>
      </c>
      <c r="L229" s="6" t="s">
        <v>2449</v>
      </c>
      <c r="M229" s="6" t="s">
        <v>261</v>
      </c>
      <c r="N229" s="6" t="s">
        <v>170</v>
      </c>
      <c r="O229" s="6" t="s">
        <v>3499</v>
      </c>
      <c r="P229" s="6" t="s">
        <v>3500</v>
      </c>
      <c r="Q229" s="6" t="s">
        <v>2790</v>
      </c>
      <c r="R229" s="6" t="s">
        <v>225</v>
      </c>
      <c r="S229" s="6" t="s">
        <v>1287</v>
      </c>
      <c r="T229" s="6" t="s">
        <v>2790</v>
      </c>
      <c r="U229" s="6" t="s">
        <v>1874</v>
      </c>
      <c r="V229" s="6" t="s">
        <v>3501</v>
      </c>
      <c r="W229" s="6"/>
      <c r="X229" s="6" t="s">
        <v>347</v>
      </c>
      <c r="Y229" s="6" t="s">
        <v>183</v>
      </c>
      <c r="Z229" s="6" t="s">
        <v>703</v>
      </c>
      <c r="AA229" s="6" t="s">
        <v>1257</v>
      </c>
      <c r="AB229" s="6" t="s">
        <v>94</v>
      </c>
      <c r="AC229" s="6" t="s">
        <v>64</v>
      </c>
      <c r="AD229" s="6" t="s">
        <v>229</v>
      </c>
      <c r="AE229" s="6" t="s">
        <v>66</v>
      </c>
      <c r="AF229" s="6" t="s">
        <v>3502</v>
      </c>
      <c r="AG229" s="6" t="s">
        <v>68</v>
      </c>
      <c r="AH229" s="6" t="s">
        <v>3503</v>
      </c>
      <c r="AI229" s="6" t="s">
        <v>3504</v>
      </c>
      <c r="AJ229" s="6" t="s">
        <v>99</v>
      </c>
      <c r="AK229" s="6" t="s">
        <v>100</v>
      </c>
    </row>
    <row r="230" spans="1:37" ht="15.75" customHeight="1">
      <c r="A230" s="6" t="s">
        <v>3505</v>
      </c>
      <c r="B230" s="6" t="s">
        <v>38</v>
      </c>
      <c r="C230" s="6" t="s">
        <v>3506</v>
      </c>
      <c r="D230" s="6" t="s">
        <v>1403</v>
      </c>
      <c r="E230" s="6" t="s">
        <v>76</v>
      </c>
      <c r="F230" s="6" t="s">
        <v>133</v>
      </c>
      <c r="G230" s="6" t="s">
        <v>1404</v>
      </c>
      <c r="H230" s="6" t="s">
        <v>3507</v>
      </c>
      <c r="I230" s="6" t="s">
        <v>1154</v>
      </c>
      <c r="J230" s="6" t="s">
        <v>168</v>
      </c>
      <c r="K230" s="6" t="s">
        <v>47</v>
      </c>
      <c r="L230" s="6" t="s">
        <v>3508</v>
      </c>
      <c r="M230" s="6" t="s">
        <v>261</v>
      </c>
      <c r="N230" s="6" t="s">
        <v>170</v>
      </c>
      <c r="O230" s="6" t="s">
        <v>3509</v>
      </c>
      <c r="P230" s="6" t="s">
        <v>3510</v>
      </c>
      <c r="Q230" s="6" t="s">
        <v>2369</v>
      </c>
      <c r="R230" s="6" t="s">
        <v>1557</v>
      </c>
      <c r="S230" s="6" t="s">
        <v>2784</v>
      </c>
      <c r="T230" s="6" t="s">
        <v>2369</v>
      </c>
      <c r="U230" s="6" t="s">
        <v>1430</v>
      </c>
      <c r="V230" s="6" t="s">
        <v>3511</v>
      </c>
      <c r="W230" s="6" t="s">
        <v>3512</v>
      </c>
      <c r="X230" s="6" t="s">
        <v>3513</v>
      </c>
      <c r="Y230" s="6" t="s">
        <v>1892</v>
      </c>
      <c r="Z230" s="6" t="s">
        <v>3514</v>
      </c>
      <c r="AA230" s="6" t="s">
        <v>347</v>
      </c>
      <c r="AB230" s="6" t="s">
        <v>64</v>
      </c>
      <c r="AC230" s="6" t="s">
        <v>64</v>
      </c>
      <c r="AD230" s="6" t="s">
        <v>531</v>
      </c>
      <c r="AE230" s="6" t="s">
        <v>66</v>
      </c>
      <c r="AF230" s="6" t="s">
        <v>3515</v>
      </c>
      <c r="AG230" s="6" t="s">
        <v>68</v>
      </c>
      <c r="AH230" s="6" t="s">
        <v>3516</v>
      </c>
      <c r="AI230" s="6" t="s">
        <v>3517</v>
      </c>
      <c r="AJ230" s="6" t="s">
        <v>71</v>
      </c>
      <c r="AK230" s="6" t="s">
        <v>72</v>
      </c>
    </row>
    <row r="231" spans="1:37" ht="15.75" customHeight="1">
      <c r="A231" s="6" t="s">
        <v>3518</v>
      </c>
      <c r="B231" s="6" t="s">
        <v>38</v>
      </c>
      <c r="C231" s="6" t="s">
        <v>537</v>
      </c>
      <c r="D231" s="6" t="s">
        <v>40</v>
      </c>
      <c r="E231" s="6" t="s">
        <v>41</v>
      </c>
      <c r="F231" s="6" t="s">
        <v>42</v>
      </c>
      <c r="G231" s="6" t="s">
        <v>43</v>
      </c>
      <c r="H231" s="6" t="s">
        <v>3519</v>
      </c>
      <c r="I231" s="6" t="s">
        <v>378</v>
      </c>
      <c r="J231" s="6" t="s">
        <v>194</v>
      </c>
      <c r="K231" s="6" t="s">
        <v>80</v>
      </c>
      <c r="L231" s="6" t="s">
        <v>3520</v>
      </c>
      <c r="M231" s="6" t="s">
        <v>261</v>
      </c>
      <c r="N231" s="6" t="s">
        <v>170</v>
      </c>
      <c r="O231" s="6" t="s">
        <v>3521</v>
      </c>
      <c r="P231" s="6" t="s">
        <v>3522</v>
      </c>
      <c r="Q231" s="6" t="s">
        <v>3523</v>
      </c>
      <c r="R231" s="6" t="s">
        <v>1143</v>
      </c>
      <c r="S231" s="6" t="s">
        <v>1768</v>
      </c>
      <c r="T231" s="6" t="s">
        <v>1718</v>
      </c>
      <c r="U231" s="6" t="s">
        <v>3524</v>
      </c>
      <c r="V231" s="6" t="s">
        <v>2252</v>
      </c>
      <c r="W231" s="6" t="s">
        <v>1276</v>
      </c>
      <c r="X231" s="6" t="s">
        <v>608</v>
      </c>
      <c r="Y231" s="6" t="s">
        <v>453</v>
      </c>
      <c r="Z231" s="6" t="s">
        <v>1837</v>
      </c>
      <c r="AA231" s="6" t="s">
        <v>763</v>
      </c>
      <c r="AB231" s="6" t="s">
        <v>94</v>
      </c>
      <c r="AC231" s="6" t="s">
        <v>64</v>
      </c>
      <c r="AD231" s="6" t="s">
        <v>65</v>
      </c>
      <c r="AE231" s="6" t="s">
        <v>404</v>
      </c>
      <c r="AF231" s="6" t="s">
        <v>3525</v>
      </c>
      <c r="AG231" s="6" t="s">
        <v>2093</v>
      </c>
      <c r="AH231" s="6" t="s">
        <v>3526</v>
      </c>
      <c r="AI231" s="6" t="s">
        <v>3527</v>
      </c>
      <c r="AJ231" s="6" t="s">
        <v>99</v>
      </c>
      <c r="AK231" s="6" t="s">
        <v>100</v>
      </c>
    </row>
    <row r="232" spans="1:37" ht="15.75" customHeight="1">
      <c r="A232" s="6" t="s">
        <v>3528</v>
      </c>
      <c r="B232" s="6" t="s">
        <v>38</v>
      </c>
      <c r="C232" s="6" t="s">
        <v>3529</v>
      </c>
      <c r="D232" s="6" t="s">
        <v>355</v>
      </c>
      <c r="E232" s="6" t="s">
        <v>41</v>
      </c>
      <c r="F232" s="6" t="s">
        <v>305</v>
      </c>
      <c r="G232" s="6" t="s">
        <v>356</v>
      </c>
      <c r="H232" s="6" t="s">
        <v>3530</v>
      </c>
      <c r="I232" s="6" t="s">
        <v>1791</v>
      </c>
      <c r="J232" s="6" t="s">
        <v>168</v>
      </c>
      <c r="K232" s="6" t="s">
        <v>138</v>
      </c>
      <c r="L232" s="6" t="s">
        <v>3531</v>
      </c>
      <c r="M232" s="6" t="s">
        <v>417</v>
      </c>
      <c r="N232" s="6" t="s">
        <v>310</v>
      </c>
      <c r="O232" s="6" t="s">
        <v>3532</v>
      </c>
      <c r="P232" s="6" t="s">
        <v>3533</v>
      </c>
      <c r="Q232" s="6" t="s">
        <v>3534</v>
      </c>
      <c r="R232" s="6" t="s">
        <v>3535</v>
      </c>
      <c r="S232" s="6" t="s">
        <v>3536</v>
      </c>
      <c r="T232" s="6" t="s">
        <v>3537</v>
      </c>
      <c r="U232" s="6" t="s">
        <v>1218</v>
      </c>
      <c r="V232" s="6" t="s">
        <v>3538</v>
      </c>
      <c r="W232" s="6" t="s">
        <v>3539</v>
      </c>
      <c r="X232" s="6" t="s">
        <v>3540</v>
      </c>
      <c r="Y232" s="6" t="s">
        <v>2368</v>
      </c>
      <c r="Z232" s="6" t="s">
        <v>3541</v>
      </c>
      <c r="AA232" s="6" t="s">
        <v>323</v>
      </c>
      <c r="AB232" s="6" t="s">
        <v>94</v>
      </c>
      <c r="AC232" s="6" t="s">
        <v>64</v>
      </c>
      <c r="AD232" s="6" t="s">
        <v>65</v>
      </c>
      <c r="AE232" s="6" t="s">
        <v>2971</v>
      </c>
      <c r="AF232" s="6" t="s">
        <v>3542</v>
      </c>
      <c r="AG232" s="6" t="s">
        <v>3543</v>
      </c>
      <c r="AH232" s="6" t="s">
        <v>3544</v>
      </c>
      <c r="AI232" s="6" t="s">
        <v>3545</v>
      </c>
      <c r="AJ232" s="6" t="s">
        <v>277</v>
      </c>
      <c r="AK232" s="6" t="s">
        <v>100</v>
      </c>
    </row>
    <row r="233" spans="1:37" ht="15.75" customHeight="1">
      <c r="A233" s="6" t="s">
        <v>3546</v>
      </c>
      <c r="B233" s="6" t="s">
        <v>38</v>
      </c>
      <c r="C233" s="6" t="s">
        <v>3547</v>
      </c>
      <c r="D233" s="6" t="s">
        <v>132</v>
      </c>
      <c r="E233" s="6" t="s">
        <v>104</v>
      </c>
      <c r="F233" s="6" t="s">
        <v>3548</v>
      </c>
      <c r="G233" s="6" t="s">
        <v>134</v>
      </c>
      <c r="H233" s="6" t="s">
        <v>3549</v>
      </c>
      <c r="I233" s="6" t="s">
        <v>108</v>
      </c>
      <c r="J233" s="6" t="s">
        <v>109</v>
      </c>
      <c r="K233" s="6" t="s">
        <v>138</v>
      </c>
      <c r="L233" s="6" t="s">
        <v>3550</v>
      </c>
      <c r="M233" s="6" t="s">
        <v>465</v>
      </c>
      <c r="N233" s="6" t="s">
        <v>262</v>
      </c>
      <c r="O233" s="6" t="s">
        <v>3551</v>
      </c>
      <c r="P233" s="6" t="s">
        <v>3552</v>
      </c>
      <c r="Q233" s="6" t="s">
        <v>1886</v>
      </c>
      <c r="R233" s="6" t="s">
        <v>453</v>
      </c>
      <c r="S233" s="6" t="s">
        <v>3369</v>
      </c>
      <c r="T233" s="6" t="s">
        <v>3553</v>
      </c>
      <c r="U233" s="6" t="s">
        <v>3554</v>
      </c>
      <c r="V233" s="6" t="s">
        <v>3555</v>
      </c>
      <c r="W233" s="6" t="s">
        <v>3556</v>
      </c>
      <c r="X233" s="6" t="s">
        <v>3557</v>
      </c>
      <c r="Y233" s="6" t="s">
        <v>2575</v>
      </c>
      <c r="Z233" s="6" t="s">
        <v>66</v>
      </c>
      <c r="AA233" s="6" t="s">
        <v>529</v>
      </c>
      <c r="AB233" s="6" t="s">
        <v>94</v>
      </c>
      <c r="AC233" s="6" t="s">
        <v>64</v>
      </c>
      <c r="AD233" s="6" t="s">
        <v>65</v>
      </c>
      <c r="AE233" s="6" t="s">
        <v>1091</v>
      </c>
      <c r="AF233" s="6" t="s">
        <v>3558</v>
      </c>
      <c r="AG233" s="6" t="s">
        <v>3559</v>
      </c>
      <c r="AH233" s="6" t="s">
        <v>3560</v>
      </c>
      <c r="AI233" s="6" t="s">
        <v>3561</v>
      </c>
      <c r="AJ233" s="6" t="s">
        <v>159</v>
      </c>
      <c r="AK233" s="6" t="s">
        <v>100</v>
      </c>
    </row>
    <row r="234" spans="1:37" ht="15.75" customHeight="1">
      <c r="A234" s="6" t="s">
        <v>3562</v>
      </c>
      <c r="B234" s="6" t="s">
        <v>38</v>
      </c>
      <c r="C234" s="6" t="s">
        <v>3563</v>
      </c>
      <c r="D234" s="6" t="s">
        <v>1456</v>
      </c>
      <c r="E234" s="6" t="s">
        <v>163</v>
      </c>
      <c r="F234" s="6" t="s">
        <v>164</v>
      </c>
      <c r="G234" s="6" t="s">
        <v>1457</v>
      </c>
      <c r="H234" s="6" t="s">
        <v>3564</v>
      </c>
      <c r="I234" s="6" t="s">
        <v>1170</v>
      </c>
      <c r="J234" s="6" t="s">
        <v>564</v>
      </c>
      <c r="K234" s="6" t="s">
        <v>80</v>
      </c>
      <c r="L234" s="6" t="s">
        <v>3565</v>
      </c>
      <c r="M234" s="6" t="s">
        <v>465</v>
      </c>
      <c r="N234" s="6" t="s">
        <v>335</v>
      </c>
      <c r="O234" s="6" t="s">
        <v>3566</v>
      </c>
      <c r="P234" s="6" t="s">
        <v>3567</v>
      </c>
      <c r="Q234" s="6" t="s">
        <v>3568</v>
      </c>
      <c r="R234" s="6" t="s">
        <v>716</v>
      </c>
      <c r="S234" s="6" t="s">
        <v>3569</v>
      </c>
      <c r="T234" s="6" t="s">
        <v>1415</v>
      </c>
      <c r="U234" s="6" t="s">
        <v>1126</v>
      </c>
      <c r="V234" s="6" t="s">
        <v>3570</v>
      </c>
      <c r="W234" s="6" t="s">
        <v>1633</v>
      </c>
      <c r="X234" s="6" t="s">
        <v>66</v>
      </c>
      <c r="Y234" s="6" t="s">
        <v>3571</v>
      </c>
      <c r="Z234" s="6" t="s">
        <v>3572</v>
      </c>
      <c r="AA234" s="6" t="s">
        <v>763</v>
      </c>
      <c r="AB234" s="6" t="s">
        <v>94</v>
      </c>
      <c r="AC234" s="6" t="s">
        <v>64</v>
      </c>
      <c r="AD234" s="6" t="s">
        <v>65</v>
      </c>
      <c r="AE234" s="6" t="s">
        <v>2644</v>
      </c>
      <c r="AF234" s="6" t="s">
        <v>68</v>
      </c>
      <c r="AG234" s="6" t="s">
        <v>3573</v>
      </c>
      <c r="AH234" s="6" t="s">
        <v>3574</v>
      </c>
      <c r="AI234" s="6" t="s">
        <v>3575</v>
      </c>
      <c r="AJ234" s="6" t="s">
        <v>71</v>
      </c>
      <c r="AK234" s="6" t="s">
        <v>100</v>
      </c>
    </row>
    <row r="235" spans="1:37" ht="15.75" customHeight="1">
      <c r="A235" s="6" t="s">
        <v>3576</v>
      </c>
      <c r="B235" s="6" t="s">
        <v>38</v>
      </c>
      <c r="C235" s="6" t="s">
        <v>3577</v>
      </c>
      <c r="D235" s="6" t="s">
        <v>2014</v>
      </c>
      <c r="E235" s="6" t="s">
        <v>76</v>
      </c>
      <c r="F235" s="6" t="s">
        <v>539</v>
      </c>
      <c r="G235" s="6" t="s">
        <v>2015</v>
      </c>
      <c r="H235" s="6" t="s">
        <v>3578</v>
      </c>
      <c r="I235" s="6" t="s">
        <v>79</v>
      </c>
      <c r="J235" s="6" t="s">
        <v>46</v>
      </c>
      <c r="K235" s="6" t="s">
        <v>110</v>
      </c>
      <c r="L235" s="6" t="s">
        <v>663</v>
      </c>
      <c r="M235" s="6" t="s">
        <v>261</v>
      </c>
      <c r="N235" s="6" t="s">
        <v>335</v>
      </c>
      <c r="O235" s="6" t="s">
        <v>3579</v>
      </c>
      <c r="P235" s="6" t="s">
        <v>3580</v>
      </c>
      <c r="Q235" s="6" t="s">
        <v>2494</v>
      </c>
      <c r="R235" s="6" t="s">
        <v>1092</v>
      </c>
      <c r="S235" s="6" t="s">
        <v>3581</v>
      </c>
      <c r="T235" s="6"/>
      <c r="U235" s="6" t="s">
        <v>3582</v>
      </c>
      <c r="V235" s="6" t="s">
        <v>3583</v>
      </c>
      <c r="W235" s="6" t="s">
        <v>2396</v>
      </c>
      <c r="X235" s="6" t="s">
        <v>1068</v>
      </c>
      <c r="Y235" s="6" t="s">
        <v>2224</v>
      </c>
      <c r="Z235" s="6" t="s">
        <v>3584</v>
      </c>
      <c r="AA235" s="6" t="s">
        <v>118</v>
      </c>
      <c r="AB235" s="6" t="s">
        <v>94</v>
      </c>
      <c r="AC235" s="6" t="s">
        <v>64</v>
      </c>
      <c r="AD235" s="6" t="s">
        <v>65</v>
      </c>
      <c r="AE235" s="6" t="s">
        <v>573</v>
      </c>
      <c r="AF235" s="6" t="s">
        <v>3585</v>
      </c>
      <c r="AG235" s="6" t="s">
        <v>3586</v>
      </c>
      <c r="AH235" s="6" t="s">
        <v>3587</v>
      </c>
      <c r="AI235" s="6" t="s">
        <v>3588</v>
      </c>
      <c r="AJ235" s="6" t="s">
        <v>301</v>
      </c>
      <c r="AK235" s="6" t="s">
        <v>100</v>
      </c>
    </row>
    <row r="236" spans="1:37" ht="15.75" customHeight="1">
      <c r="A236" s="6" t="s">
        <v>3589</v>
      </c>
      <c r="B236" s="6" t="s">
        <v>38</v>
      </c>
      <c r="C236" s="6" t="s">
        <v>3577</v>
      </c>
      <c r="D236" s="6" t="s">
        <v>805</v>
      </c>
      <c r="E236" s="6" t="s">
        <v>163</v>
      </c>
      <c r="F236" s="6" t="s">
        <v>190</v>
      </c>
      <c r="G236" s="6" t="s">
        <v>806</v>
      </c>
      <c r="H236" s="6" t="s">
        <v>3590</v>
      </c>
      <c r="I236" s="6" t="s">
        <v>167</v>
      </c>
      <c r="J236" s="6" t="s">
        <v>168</v>
      </c>
      <c r="K236" s="6" t="s">
        <v>110</v>
      </c>
      <c r="L236" s="6" t="s">
        <v>3591</v>
      </c>
      <c r="M236" s="6" t="s">
        <v>465</v>
      </c>
      <c r="N236" s="6" t="s">
        <v>310</v>
      </c>
      <c r="O236" s="6" t="s">
        <v>3592</v>
      </c>
      <c r="P236" s="6" t="s">
        <v>3593</v>
      </c>
      <c r="Q236" s="6" t="s">
        <v>3594</v>
      </c>
      <c r="R236" s="6" t="s">
        <v>3229</v>
      </c>
      <c r="S236" s="6" t="s">
        <v>3595</v>
      </c>
      <c r="T236" s="6"/>
      <c r="U236" s="6" t="s">
        <v>775</v>
      </c>
      <c r="V236" s="6" t="s">
        <v>3596</v>
      </c>
      <c r="W236" s="6" t="s">
        <v>3597</v>
      </c>
      <c r="X236" s="6" t="s">
        <v>969</v>
      </c>
      <c r="Y236" s="6" t="s">
        <v>1714</v>
      </c>
      <c r="Z236" s="6" t="s">
        <v>3598</v>
      </c>
      <c r="AA236" s="6" t="s">
        <v>1687</v>
      </c>
      <c r="AB236" s="6" t="s">
        <v>94</v>
      </c>
      <c r="AC236" s="6" t="s">
        <v>64</v>
      </c>
      <c r="AD236" s="6" t="s">
        <v>65</v>
      </c>
      <c r="AE236" s="6" t="s">
        <v>3380</v>
      </c>
      <c r="AF236" s="6" t="s">
        <v>3599</v>
      </c>
      <c r="AG236" s="6" t="s">
        <v>3600</v>
      </c>
      <c r="AH236" s="6" t="s">
        <v>3601</v>
      </c>
      <c r="AI236" s="6" t="s">
        <v>3602</v>
      </c>
      <c r="AJ236" s="6" t="s">
        <v>301</v>
      </c>
      <c r="AK236" s="6" t="s">
        <v>100</v>
      </c>
    </row>
    <row r="237" spans="1:37" ht="15.75" customHeight="1">
      <c r="A237" s="6" t="s">
        <v>3603</v>
      </c>
      <c r="B237" s="6" t="s">
        <v>38</v>
      </c>
      <c r="C237" s="6" t="s">
        <v>303</v>
      </c>
      <c r="D237" s="6" t="s">
        <v>215</v>
      </c>
      <c r="E237" s="6" t="s">
        <v>163</v>
      </c>
      <c r="F237" s="6" t="s">
        <v>235</v>
      </c>
      <c r="G237" s="6" t="s">
        <v>217</v>
      </c>
      <c r="H237" s="6" t="s">
        <v>3604</v>
      </c>
      <c r="I237" s="6" t="s">
        <v>308</v>
      </c>
      <c r="J237" s="6" t="s">
        <v>284</v>
      </c>
      <c r="K237" s="6" t="s">
        <v>138</v>
      </c>
      <c r="L237" s="6" t="s">
        <v>3605</v>
      </c>
      <c r="M237" s="6" t="s">
        <v>417</v>
      </c>
      <c r="N237" s="6" t="s">
        <v>170</v>
      </c>
      <c r="O237" s="6" t="s">
        <v>3606</v>
      </c>
      <c r="P237" s="6" t="s">
        <v>3607</v>
      </c>
      <c r="Q237" s="6" t="s">
        <v>3029</v>
      </c>
      <c r="R237" s="6" t="s">
        <v>382</v>
      </c>
      <c r="T237" s="6" t="s">
        <v>2922</v>
      </c>
      <c r="U237" s="6" t="s">
        <v>3608</v>
      </c>
      <c r="V237" s="6" t="s">
        <v>3609</v>
      </c>
      <c r="W237" s="6" t="s">
        <v>225</v>
      </c>
      <c r="X237" s="6" t="s">
        <v>66</v>
      </c>
      <c r="Y237" s="6" t="s">
        <v>489</v>
      </c>
      <c r="Z237" s="6" t="s">
        <v>2951</v>
      </c>
      <c r="AA237" s="6" t="s">
        <v>875</v>
      </c>
      <c r="AB237" s="6" t="s">
        <v>94</v>
      </c>
      <c r="AC237" s="6" t="s">
        <v>64</v>
      </c>
      <c r="AD237" s="6" t="s">
        <v>65</v>
      </c>
      <c r="AE237" s="6" t="s">
        <v>2575</v>
      </c>
      <c r="AF237" s="6" t="s">
        <v>68</v>
      </c>
      <c r="AG237" s="6" t="s">
        <v>3610</v>
      </c>
      <c r="AH237" s="6" t="s">
        <v>3611</v>
      </c>
      <c r="AI237" s="6" t="s">
        <v>3612</v>
      </c>
      <c r="AJ237" s="6" t="s">
        <v>129</v>
      </c>
      <c r="AK237" s="6" t="s">
        <v>1150</v>
      </c>
    </row>
    <row r="238" spans="1:37" ht="15.75" customHeight="1">
      <c r="A238" s="6" t="s">
        <v>3613</v>
      </c>
      <c r="B238" s="6" t="s">
        <v>38</v>
      </c>
      <c r="C238" s="6" t="s">
        <v>3614</v>
      </c>
      <c r="D238" s="6" t="s">
        <v>162</v>
      </c>
      <c r="E238" s="6" t="s">
        <v>104</v>
      </c>
      <c r="F238" s="6" t="s">
        <v>164</v>
      </c>
      <c r="G238" s="6" t="s">
        <v>165</v>
      </c>
      <c r="H238" s="6" t="s">
        <v>3615</v>
      </c>
      <c r="I238" s="6" t="s">
        <v>358</v>
      </c>
      <c r="J238" s="6" t="s">
        <v>137</v>
      </c>
      <c r="K238" s="6" t="s">
        <v>285</v>
      </c>
      <c r="L238" s="6" t="s">
        <v>3616</v>
      </c>
      <c r="M238" s="6" t="s">
        <v>417</v>
      </c>
      <c r="N238" s="6" t="s">
        <v>141</v>
      </c>
      <c r="O238" s="6" t="s">
        <v>2821</v>
      </c>
      <c r="P238" s="6" t="s">
        <v>3617</v>
      </c>
      <c r="Q238" s="6" t="s">
        <v>346</v>
      </c>
      <c r="R238" s="6" t="s">
        <v>976</v>
      </c>
      <c r="S238" s="6" t="s">
        <v>3618</v>
      </c>
      <c r="T238" s="6" t="s">
        <v>3619</v>
      </c>
      <c r="U238" s="6" t="s">
        <v>3620</v>
      </c>
      <c r="V238" s="6" t="s">
        <v>3621</v>
      </c>
      <c r="W238" s="6" t="s">
        <v>3622</v>
      </c>
      <c r="X238" s="6" t="s">
        <v>3623</v>
      </c>
      <c r="Y238" s="6" t="s">
        <v>1276</v>
      </c>
      <c r="Z238" s="6" t="s">
        <v>66</v>
      </c>
      <c r="AA238" s="6" t="s">
        <v>1257</v>
      </c>
      <c r="AB238" s="6" t="s">
        <v>1074</v>
      </c>
      <c r="AC238" s="6" t="s">
        <v>94</v>
      </c>
      <c r="AD238" s="6" t="s">
        <v>65</v>
      </c>
      <c r="AE238" s="6" t="s">
        <v>2889</v>
      </c>
      <c r="AF238" s="6" t="s">
        <v>3624</v>
      </c>
      <c r="AG238" s="6" t="s">
        <v>3625</v>
      </c>
      <c r="AH238" s="6" t="s">
        <v>3626</v>
      </c>
      <c r="AI238" s="6" t="s">
        <v>3627</v>
      </c>
      <c r="AJ238" s="6" t="s">
        <v>71</v>
      </c>
      <c r="AK238" s="6" t="s">
        <v>100</v>
      </c>
    </row>
    <row r="239" spans="1:37" ht="15.75" customHeight="1">
      <c r="A239" s="6" t="s">
        <v>3628</v>
      </c>
      <c r="B239" s="6" t="s">
        <v>38</v>
      </c>
      <c r="C239" s="6" t="s">
        <v>3629</v>
      </c>
      <c r="D239" s="6" t="s">
        <v>538</v>
      </c>
      <c r="E239" s="6" t="s">
        <v>41</v>
      </c>
      <c r="F239" s="6" t="s">
        <v>539</v>
      </c>
      <c r="G239" s="6" t="s">
        <v>540</v>
      </c>
      <c r="H239" s="6" t="s">
        <v>3630</v>
      </c>
      <c r="I239" s="6" t="s">
        <v>730</v>
      </c>
      <c r="J239" s="6" t="s">
        <v>284</v>
      </c>
      <c r="K239" s="6" t="s">
        <v>47</v>
      </c>
      <c r="L239" s="6" t="s">
        <v>3631</v>
      </c>
      <c r="M239" s="6" t="s">
        <v>140</v>
      </c>
      <c r="N239" s="6" t="s">
        <v>196</v>
      </c>
      <c r="O239" s="6" t="s">
        <v>3632</v>
      </c>
      <c r="P239" s="6" t="s">
        <v>3633</v>
      </c>
      <c r="Q239" s="6" t="s">
        <v>1207</v>
      </c>
      <c r="R239" s="6" t="s">
        <v>2265</v>
      </c>
      <c r="S239" s="6" t="s">
        <v>3634</v>
      </c>
      <c r="T239" s="6" t="s">
        <v>1016</v>
      </c>
      <c r="U239" s="6" t="s">
        <v>1432</v>
      </c>
      <c r="V239" s="6" t="s">
        <v>3635</v>
      </c>
      <c r="W239" s="6" t="s">
        <v>2841</v>
      </c>
      <c r="X239" s="6" t="s">
        <v>3636</v>
      </c>
      <c r="Y239" s="6" t="s">
        <v>3144</v>
      </c>
      <c r="Z239" s="6" t="s">
        <v>66</v>
      </c>
      <c r="AA239" s="6" t="s">
        <v>530</v>
      </c>
      <c r="AB239" s="6" t="s">
        <v>94</v>
      </c>
      <c r="AC239" s="6" t="s">
        <v>64</v>
      </c>
      <c r="AD239" s="6" t="s">
        <v>65</v>
      </c>
      <c r="AE239" s="6" t="s">
        <v>176</v>
      </c>
      <c r="AF239" s="6" t="s">
        <v>3637</v>
      </c>
      <c r="AG239" s="6" t="s">
        <v>3638</v>
      </c>
      <c r="AH239" s="6" t="s">
        <v>3639</v>
      </c>
      <c r="AI239" s="6" t="s">
        <v>3640</v>
      </c>
      <c r="AJ239" s="6" t="s">
        <v>71</v>
      </c>
      <c r="AK239" s="6" t="s">
        <v>100</v>
      </c>
    </row>
    <row r="240" spans="1:37" ht="15.75" customHeight="1">
      <c r="A240" s="6" t="s">
        <v>3641</v>
      </c>
      <c r="B240" s="6" t="s">
        <v>38</v>
      </c>
      <c r="C240" s="6" t="s">
        <v>3642</v>
      </c>
      <c r="D240" s="6" t="s">
        <v>520</v>
      </c>
      <c r="E240" s="6" t="s">
        <v>104</v>
      </c>
      <c r="F240" s="6" t="s">
        <v>305</v>
      </c>
      <c r="G240" s="6" t="s">
        <v>521</v>
      </c>
      <c r="H240" s="6" t="s">
        <v>3643</v>
      </c>
      <c r="I240" s="6" t="s">
        <v>863</v>
      </c>
      <c r="J240" s="6" t="s">
        <v>109</v>
      </c>
      <c r="K240" s="6" t="s">
        <v>110</v>
      </c>
      <c r="L240" s="6" t="s">
        <v>3644</v>
      </c>
      <c r="M240" s="6" t="s">
        <v>140</v>
      </c>
      <c r="N240" s="6" t="s">
        <v>335</v>
      </c>
      <c r="O240" s="6" t="s">
        <v>3645</v>
      </c>
      <c r="P240" s="6" t="s">
        <v>3646</v>
      </c>
      <c r="Q240" s="6" t="s">
        <v>696</v>
      </c>
      <c r="R240" s="6" t="s">
        <v>848</v>
      </c>
      <c r="S240" s="6" t="s">
        <v>1252</v>
      </c>
      <c r="T240" s="6" t="s">
        <v>696</v>
      </c>
      <c r="U240" s="6" t="s">
        <v>512</v>
      </c>
      <c r="V240" s="6" t="s">
        <v>3647</v>
      </c>
      <c r="W240" s="6" t="s">
        <v>1633</v>
      </c>
      <c r="X240" s="6" t="s">
        <v>66</v>
      </c>
      <c r="Y240" s="6" t="s">
        <v>760</v>
      </c>
      <c r="Z240" s="6" t="s">
        <v>489</v>
      </c>
      <c r="AA240" s="6" t="s">
        <v>347</v>
      </c>
      <c r="AB240" s="6" t="s">
        <v>94</v>
      </c>
      <c r="AC240" s="6" t="s">
        <v>64</v>
      </c>
      <c r="AD240" s="6" t="s">
        <v>229</v>
      </c>
      <c r="AE240" s="6" t="s">
        <v>66</v>
      </c>
      <c r="AF240" s="6" t="s">
        <v>68</v>
      </c>
      <c r="AG240" s="6" t="s">
        <v>68</v>
      </c>
      <c r="AH240" s="6" t="s">
        <v>3648</v>
      </c>
      <c r="AI240" s="6" t="s">
        <v>3649</v>
      </c>
      <c r="AJ240" s="6" t="s">
        <v>71</v>
      </c>
      <c r="AK240" s="6" t="s">
        <v>100</v>
      </c>
    </row>
    <row r="241" spans="1:37" ht="15.75" customHeight="1">
      <c r="A241" s="6" t="s">
        <v>3650</v>
      </c>
      <c r="B241" s="6" t="s">
        <v>38</v>
      </c>
      <c r="C241" s="6" t="s">
        <v>3651</v>
      </c>
      <c r="D241" s="6" t="s">
        <v>624</v>
      </c>
      <c r="E241" s="6" t="s">
        <v>104</v>
      </c>
      <c r="F241" s="6" t="s">
        <v>133</v>
      </c>
      <c r="G241" s="6" t="s">
        <v>625</v>
      </c>
      <c r="H241" s="6" t="s">
        <v>3652</v>
      </c>
      <c r="I241" s="6" t="s">
        <v>3349</v>
      </c>
      <c r="J241" s="6" t="s">
        <v>398</v>
      </c>
      <c r="K241" s="6" t="s">
        <v>110</v>
      </c>
      <c r="L241" s="6" t="s">
        <v>3653</v>
      </c>
      <c r="M241" s="6" t="s">
        <v>261</v>
      </c>
      <c r="N241" s="6" t="s">
        <v>310</v>
      </c>
      <c r="O241" s="6" t="s">
        <v>3654</v>
      </c>
      <c r="P241" s="6" t="s">
        <v>143</v>
      </c>
      <c r="Q241" s="6" t="s">
        <v>1661</v>
      </c>
      <c r="R241" s="6" t="s">
        <v>3371</v>
      </c>
      <c r="S241" s="6" t="s">
        <v>2352</v>
      </c>
      <c r="T241" s="6" t="s">
        <v>1580</v>
      </c>
      <c r="U241" s="6" t="s">
        <v>1527</v>
      </c>
      <c r="V241" s="6" t="s">
        <v>3655</v>
      </c>
      <c r="W241" s="6" t="s">
        <v>1465</v>
      </c>
      <c r="X241" s="6" t="s">
        <v>3656</v>
      </c>
      <c r="Y241" s="6" t="s">
        <v>738</v>
      </c>
      <c r="Z241" s="6" t="s">
        <v>66</v>
      </c>
      <c r="AA241" s="6" t="s">
        <v>347</v>
      </c>
      <c r="AB241" s="6" t="s">
        <v>94</v>
      </c>
      <c r="AC241" s="6" t="s">
        <v>64</v>
      </c>
      <c r="AD241" s="6" t="s">
        <v>65</v>
      </c>
      <c r="AE241" s="6" t="s">
        <v>115</v>
      </c>
      <c r="AF241" s="6" t="s">
        <v>3657</v>
      </c>
      <c r="AG241" s="6" t="s">
        <v>3658</v>
      </c>
      <c r="AH241" s="6" t="s">
        <v>3659</v>
      </c>
      <c r="AI241" s="6" t="s">
        <v>3660</v>
      </c>
      <c r="AJ241" s="6" t="s">
        <v>301</v>
      </c>
      <c r="AK241" s="6" t="s">
        <v>100</v>
      </c>
    </row>
    <row r="242" spans="1:37" ht="15.75" customHeight="1">
      <c r="A242" s="6" t="s">
        <v>3661</v>
      </c>
      <c r="B242" s="6" t="s">
        <v>38</v>
      </c>
      <c r="C242" s="6" t="s">
        <v>3662</v>
      </c>
      <c r="D242" s="6" t="s">
        <v>1403</v>
      </c>
      <c r="E242" s="6" t="s">
        <v>41</v>
      </c>
      <c r="F242" s="6" t="s">
        <v>133</v>
      </c>
      <c r="G242" s="6" t="s">
        <v>1404</v>
      </c>
      <c r="H242" s="6" t="s">
        <v>3663</v>
      </c>
      <c r="I242" s="6" t="s">
        <v>563</v>
      </c>
      <c r="J242" s="6" t="s">
        <v>564</v>
      </c>
      <c r="K242" s="6" t="s">
        <v>628</v>
      </c>
      <c r="L242" s="6" t="s">
        <v>3664</v>
      </c>
      <c r="M242" s="6" t="s">
        <v>261</v>
      </c>
      <c r="N242" s="6" t="s">
        <v>170</v>
      </c>
      <c r="O242" s="6" t="s">
        <v>3665</v>
      </c>
      <c r="P242" s="6"/>
      <c r="Q242" s="6" t="s">
        <v>324</v>
      </c>
      <c r="R242" s="6" t="s">
        <v>495</v>
      </c>
      <c r="S242" s="6" t="s">
        <v>3353</v>
      </c>
      <c r="T242" s="6" t="s">
        <v>919</v>
      </c>
      <c r="U242" s="6" t="s">
        <v>1963</v>
      </c>
      <c r="V242" s="6" t="s">
        <v>3666</v>
      </c>
      <c r="W242" s="6" t="s">
        <v>1237</v>
      </c>
      <c r="X242" s="6" t="s">
        <v>66</v>
      </c>
      <c r="Y242" s="6" t="s">
        <v>1332</v>
      </c>
      <c r="Z242" s="6" t="s">
        <v>1731</v>
      </c>
      <c r="AA242" s="6" t="s">
        <v>228</v>
      </c>
      <c r="AB242" s="6" t="s">
        <v>94</v>
      </c>
      <c r="AC242" s="6" t="s">
        <v>64</v>
      </c>
      <c r="AD242" s="6" t="s">
        <v>65</v>
      </c>
      <c r="AE242" s="6" t="s">
        <v>207</v>
      </c>
      <c r="AF242" s="6" t="s">
        <v>68</v>
      </c>
      <c r="AG242" s="6" t="s">
        <v>3667</v>
      </c>
      <c r="AH242" s="6" t="s">
        <v>3668</v>
      </c>
      <c r="AI242" s="6" t="s">
        <v>3669</v>
      </c>
      <c r="AJ242" s="6" t="s">
        <v>301</v>
      </c>
      <c r="AK242" s="6" t="s">
        <v>100</v>
      </c>
    </row>
    <row r="243" spans="1:37" ht="15.75" customHeight="1">
      <c r="A243" s="6" t="s">
        <v>3670</v>
      </c>
      <c r="B243" s="6" t="s">
        <v>38</v>
      </c>
      <c r="C243" s="6" t="s">
        <v>2752</v>
      </c>
      <c r="D243" s="6" t="s">
        <v>502</v>
      </c>
      <c r="E243" s="6" t="s">
        <v>104</v>
      </c>
      <c r="F243" s="6" t="s">
        <v>105</v>
      </c>
      <c r="G243" s="6" t="s">
        <v>503</v>
      </c>
      <c r="H243" s="6" t="s">
        <v>3671</v>
      </c>
      <c r="I243" s="6" t="s">
        <v>1459</v>
      </c>
      <c r="J243" s="6" t="s">
        <v>284</v>
      </c>
      <c r="K243" s="6" t="s">
        <v>285</v>
      </c>
      <c r="L243" s="6" t="s">
        <v>3087</v>
      </c>
      <c r="M243" s="6" t="s">
        <v>465</v>
      </c>
      <c r="N243" s="6" t="s">
        <v>50</v>
      </c>
      <c r="O243" s="6" t="s">
        <v>3672</v>
      </c>
      <c r="P243" s="6" t="s">
        <v>3673</v>
      </c>
      <c r="Q243" s="6" t="s">
        <v>1528</v>
      </c>
      <c r="R243" s="6" t="s">
        <v>890</v>
      </c>
      <c r="S243" s="6" t="s">
        <v>369</v>
      </c>
      <c r="T243" s="6" t="s">
        <v>3223</v>
      </c>
      <c r="U243" s="6" t="s">
        <v>267</v>
      </c>
      <c r="V243" s="6" t="s">
        <v>3674</v>
      </c>
      <c r="W243" s="6" t="s">
        <v>3183</v>
      </c>
      <c r="X243" s="6" t="s">
        <v>1445</v>
      </c>
      <c r="Y243" s="6" t="s">
        <v>3675</v>
      </c>
      <c r="Z243" s="6" t="s">
        <v>1204</v>
      </c>
      <c r="AA243" s="6" t="s">
        <v>743</v>
      </c>
      <c r="AB243" s="6" t="s">
        <v>94</v>
      </c>
      <c r="AC243" s="6" t="s">
        <v>64</v>
      </c>
      <c r="AD243" s="6" t="s">
        <v>1225</v>
      </c>
      <c r="AE243" s="6" t="s">
        <v>1966</v>
      </c>
      <c r="AF243" s="6" t="s">
        <v>3676</v>
      </c>
      <c r="AG243" s="6" t="s">
        <v>3677</v>
      </c>
      <c r="AH243" s="6" t="s">
        <v>3678</v>
      </c>
      <c r="AI243" s="6" t="s">
        <v>3679</v>
      </c>
      <c r="AJ243" s="6" t="s">
        <v>301</v>
      </c>
      <c r="AK243" s="6" t="s">
        <v>100</v>
      </c>
    </row>
    <row r="244" spans="1:37" ht="15.75" customHeight="1">
      <c r="A244" s="6" t="s">
        <v>3680</v>
      </c>
      <c r="B244" s="6" t="s">
        <v>38</v>
      </c>
      <c r="C244" s="6" t="s">
        <v>102</v>
      </c>
      <c r="D244" s="6" t="s">
        <v>331</v>
      </c>
      <c r="E244" s="6" t="s">
        <v>41</v>
      </c>
      <c r="F244" s="6" t="s">
        <v>305</v>
      </c>
      <c r="G244" s="6" t="s">
        <v>332</v>
      </c>
      <c r="H244" s="6" t="s">
        <v>3681</v>
      </c>
      <c r="I244" s="6" t="s">
        <v>1064</v>
      </c>
      <c r="J244" s="6" t="s">
        <v>168</v>
      </c>
      <c r="K244" s="6" t="s">
        <v>628</v>
      </c>
      <c r="L244" s="6" t="s">
        <v>3682</v>
      </c>
      <c r="M244" s="6" t="s">
        <v>49</v>
      </c>
      <c r="N244" s="6" t="s">
        <v>310</v>
      </c>
      <c r="O244" s="6" t="s">
        <v>3683</v>
      </c>
      <c r="P244" s="6" t="s">
        <v>3684</v>
      </c>
      <c r="Q244" s="6" t="s">
        <v>3184</v>
      </c>
      <c r="R244" s="6" t="s">
        <v>1139</v>
      </c>
      <c r="S244" s="6" t="s">
        <v>1178</v>
      </c>
      <c r="T244" s="6" t="s">
        <v>3184</v>
      </c>
      <c r="U244" s="6" t="s">
        <v>894</v>
      </c>
      <c r="V244" s="6" t="s">
        <v>3685</v>
      </c>
      <c r="W244" s="6" t="s">
        <v>2022</v>
      </c>
      <c r="X244" s="6" t="s">
        <v>66</v>
      </c>
      <c r="Y244" s="6" t="s">
        <v>147</v>
      </c>
      <c r="Z244" s="6" t="s">
        <v>3686</v>
      </c>
      <c r="AA244" s="6" t="s">
        <v>272</v>
      </c>
      <c r="AB244" s="6" t="s">
        <v>94</v>
      </c>
      <c r="AC244" s="6" t="s">
        <v>64</v>
      </c>
      <c r="AD244" s="6" t="s">
        <v>229</v>
      </c>
      <c r="AE244" s="6" t="s">
        <v>66</v>
      </c>
      <c r="AF244" s="6" t="s">
        <v>68</v>
      </c>
      <c r="AG244" s="6" t="s">
        <v>68</v>
      </c>
      <c r="AH244" s="6" t="s">
        <v>3687</v>
      </c>
      <c r="AI244" s="6" t="s">
        <v>3688</v>
      </c>
      <c r="AJ244" s="6" t="s">
        <v>301</v>
      </c>
      <c r="AK244" s="6" t="s">
        <v>2191</v>
      </c>
    </row>
    <row r="245" spans="1:37" ht="15.75" customHeight="1">
      <c r="A245" s="6" t="s">
        <v>3689</v>
      </c>
      <c r="B245" s="6" t="s">
        <v>38</v>
      </c>
      <c r="C245" s="6" t="s">
        <v>3690</v>
      </c>
      <c r="D245" s="6" t="s">
        <v>394</v>
      </c>
      <c r="E245" s="6" t="s">
        <v>41</v>
      </c>
      <c r="F245" s="6" t="s">
        <v>105</v>
      </c>
      <c r="G245" s="6" t="s">
        <v>395</v>
      </c>
      <c r="H245" s="6" t="s">
        <v>3691</v>
      </c>
      <c r="I245" s="6" t="s">
        <v>1901</v>
      </c>
      <c r="J245" s="6" t="s">
        <v>564</v>
      </c>
      <c r="K245" s="6" t="s">
        <v>80</v>
      </c>
      <c r="L245" s="6" t="s">
        <v>3692</v>
      </c>
      <c r="M245" s="6" t="s">
        <v>261</v>
      </c>
      <c r="N245" s="6" t="s">
        <v>141</v>
      </c>
      <c r="O245" s="6" t="s">
        <v>3693</v>
      </c>
      <c r="P245" s="6" t="s">
        <v>3694</v>
      </c>
      <c r="Q245" s="6" t="s">
        <v>146</v>
      </c>
      <c r="R245" s="6" t="s">
        <v>1048</v>
      </c>
      <c r="S245" s="6" t="s">
        <v>1981</v>
      </c>
      <c r="T245" s="6" t="s">
        <v>146</v>
      </c>
      <c r="U245" s="6" t="s">
        <v>1257</v>
      </c>
      <c r="V245" s="6" t="s">
        <v>3695</v>
      </c>
      <c r="W245" s="6" t="s">
        <v>3696</v>
      </c>
      <c r="X245" s="6" t="s">
        <v>1271</v>
      </c>
      <c r="Y245" s="6" t="s">
        <v>2254</v>
      </c>
      <c r="Z245" s="6" t="s">
        <v>1303</v>
      </c>
      <c r="AA245" s="6" t="s">
        <v>779</v>
      </c>
      <c r="AB245" s="6" t="s">
        <v>64</v>
      </c>
      <c r="AC245" s="6" t="s">
        <v>64</v>
      </c>
      <c r="AD245" s="6" t="s">
        <v>208</v>
      </c>
      <c r="AE245" s="6" t="s">
        <v>66</v>
      </c>
      <c r="AF245" s="6" t="s">
        <v>3697</v>
      </c>
      <c r="AG245" s="6" t="s">
        <v>68</v>
      </c>
      <c r="AH245" s="6" t="s">
        <v>3698</v>
      </c>
      <c r="AI245" s="6" t="s">
        <v>3699</v>
      </c>
      <c r="AJ245" s="6" t="s">
        <v>129</v>
      </c>
      <c r="AK245" s="6" t="s">
        <v>212</v>
      </c>
    </row>
    <row r="246" spans="1:37" ht="15.75" customHeight="1">
      <c r="A246" s="6" t="s">
        <v>3700</v>
      </c>
      <c r="B246" s="6" t="s">
        <v>38</v>
      </c>
      <c r="C246" s="6" t="s">
        <v>3701</v>
      </c>
      <c r="D246" s="6" t="s">
        <v>103</v>
      </c>
      <c r="E246" s="6" t="s">
        <v>104</v>
      </c>
      <c r="F246" s="6" t="s">
        <v>105</v>
      </c>
      <c r="G246" s="6" t="s">
        <v>106</v>
      </c>
      <c r="H246" s="6" t="s">
        <v>3702</v>
      </c>
      <c r="I246" s="6" t="s">
        <v>167</v>
      </c>
      <c r="J246" s="6" t="s">
        <v>168</v>
      </c>
      <c r="K246" s="6" t="s">
        <v>47</v>
      </c>
      <c r="L246" s="6" t="s">
        <v>3703</v>
      </c>
      <c r="M246" s="6" t="s">
        <v>261</v>
      </c>
      <c r="N246" s="6" t="s">
        <v>170</v>
      </c>
      <c r="O246" s="6" t="s">
        <v>3704</v>
      </c>
      <c r="P246" s="6" t="s">
        <v>143</v>
      </c>
      <c r="Q246" s="6" t="s">
        <v>3705</v>
      </c>
      <c r="R246" s="6" t="s">
        <v>2416</v>
      </c>
      <c r="S246" s="6" t="s">
        <v>3706</v>
      </c>
      <c r="T246" s="6" t="s">
        <v>3705</v>
      </c>
      <c r="U246" s="6" t="s">
        <v>1450</v>
      </c>
      <c r="V246" s="6" t="s">
        <v>506</v>
      </c>
      <c r="W246" s="6" t="s">
        <v>3707</v>
      </c>
      <c r="X246" s="6" t="s">
        <v>423</v>
      </c>
      <c r="Y246" s="6" t="s">
        <v>295</v>
      </c>
      <c r="Z246" s="6" t="s">
        <v>66</v>
      </c>
      <c r="AA246" s="6" t="s">
        <v>763</v>
      </c>
      <c r="AB246" s="6" t="s">
        <v>64</v>
      </c>
      <c r="AC246" s="6" t="s">
        <v>64</v>
      </c>
      <c r="AD246" s="6" t="s">
        <v>208</v>
      </c>
      <c r="AE246" s="6" t="s">
        <v>66</v>
      </c>
      <c r="AF246" s="6" t="s">
        <v>3708</v>
      </c>
      <c r="AG246" s="6" t="s">
        <v>68</v>
      </c>
      <c r="AH246" s="6" t="s">
        <v>3709</v>
      </c>
      <c r="AI246" s="6" t="s">
        <v>3710</v>
      </c>
      <c r="AJ246" s="6" t="s">
        <v>129</v>
      </c>
      <c r="AK246" s="6" t="s">
        <v>212</v>
      </c>
    </row>
    <row r="247" spans="1:37" ht="15.75" customHeight="1">
      <c r="A247" s="6" t="s">
        <v>3711</v>
      </c>
      <c r="B247" s="6" t="s">
        <v>38</v>
      </c>
      <c r="C247" s="6" t="s">
        <v>1098</v>
      </c>
      <c r="D247" s="6" t="s">
        <v>582</v>
      </c>
      <c r="E247" s="6" t="s">
        <v>41</v>
      </c>
      <c r="F247" s="6" t="s">
        <v>164</v>
      </c>
      <c r="G247" s="6" t="s">
        <v>583</v>
      </c>
      <c r="H247" s="6" t="s">
        <v>3712</v>
      </c>
      <c r="I247" s="6" t="s">
        <v>237</v>
      </c>
      <c r="J247" s="6" t="s">
        <v>109</v>
      </c>
      <c r="K247" s="6" t="s">
        <v>47</v>
      </c>
      <c r="L247" s="6" t="s">
        <v>2820</v>
      </c>
      <c r="M247" s="6" t="s">
        <v>49</v>
      </c>
      <c r="N247" s="6" t="s">
        <v>262</v>
      </c>
      <c r="O247" s="6" t="s">
        <v>3713</v>
      </c>
      <c r="P247" s="6" t="s">
        <v>3714</v>
      </c>
      <c r="Q247" s="6" t="s">
        <v>513</v>
      </c>
      <c r="R247" s="6" t="s">
        <v>1383</v>
      </c>
      <c r="S247" s="6" t="s">
        <v>3715</v>
      </c>
      <c r="T247" s="6" t="s">
        <v>1528</v>
      </c>
      <c r="U247" s="6" t="s">
        <v>182</v>
      </c>
      <c r="V247" s="6" t="s">
        <v>3716</v>
      </c>
      <c r="W247" s="6" t="s">
        <v>1276</v>
      </c>
      <c r="X247" s="6" t="s">
        <v>2342</v>
      </c>
      <c r="Y247" s="6" t="s">
        <v>1032</v>
      </c>
      <c r="Z247" s="6" t="s">
        <v>66</v>
      </c>
      <c r="AA247" s="6" t="s">
        <v>875</v>
      </c>
      <c r="AB247" s="6" t="s">
        <v>94</v>
      </c>
      <c r="AC247" s="6" t="s">
        <v>94</v>
      </c>
      <c r="AD247" s="6" t="s">
        <v>65</v>
      </c>
      <c r="AE247" s="6" t="s">
        <v>1048</v>
      </c>
      <c r="AF247" s="6" t="s">
        <v>3717</v>
      </c>
      <c r="AG247" s="6" t="s">
        <v>3718</v>
      </c>
      <c r="AH247" s="6" t="s">
        <v>3719</v>
      </c>
      <c r="AI247" s="6" t="s">
        <v>3720</v>
      </c>
      <c r="AJ247" s="6" t="s">
        <v>129</v>
      </c>
      <c r="AK247" s="6" t="s">
        <v>100</v>
      </c>
    </row>
    <row r="248" spans="1:37" ht="15.75" customHeight="1">
      <c r="A248" s="6" t="s">
        <v>3721</v>
      </c>
      <c r="B248" s="6" t="s">
        <v>38</v>
      </c>
      <c r="C248" s="6" t="s">
        <v>3722</v>
      </c>
      <c r="D248" s="6" t="s">
        <v>103</v>
      </c>
      <c r="E248" s="6" t="s">
        <v>76</v>
      </c>
      <c r="F248" s="6" t="s">
        <v>105</v>
      </c>
      <c r="G248" s="6" t="s">
        <v>106</v>
      </c>
      <c r="H248" s="6" t="s">
        <v>3723</v>
      </c>
      <c r="I248" s="6" t="s">
        <v>378</v>
      </c>
      <c r="J248" s="6" t="s">
        <v>3724</v>
      </c>
      <c r="K248" s="6" t="s">
        <v>47</v>
      </c>
      <c r="L248" s="6" t="s">
        <v>3725</v>
      </c>
      <c r="M248" s="6" t="s">
        <v>417</v>
      </c>
      <c r="N248" s="6" t="s">
        <v>335</v>
      </c>
      <c r="O248" s="6" t="s">
        <v>66</v>
      </c>
      <c r="P248" s="6"/>
      <c r="Q248" s="6" t="s">
        <v>3726</v>
      </c>
      <c r="R248" s="6" t="s">
        <v>3727</v>
      </c>
      <c r="S248" s="6" t="s">
        <v>1704</v>
      </c>
      <c r="T248" s="6" t="s">
        <v>1051</v>
      </c>
      <c r="U248" s="6" t="s">
        <v>3728</v>
      </c>
      <c r="V248" s="6" t="s">
        <v>3729</v>
      </c>
      <c r="W248" s="6" t="s">
        <v>343</v>
      </c>
      <c r="X248" s="6" t="s">
        <v>2253</v>
      </c>
      <c r="Y248" s="6" t="s">
        <v>144</v>
      </c>
      <c r="Z248" s="6" t="s">
        <v>834</v>
      </c>
      <c r="AA248" s="6" t="s">
        <v>118</v>
      </c>
      <c r="AB248" s="6" t="s">
        <v>94</v>
      </c>
      <c r="AC248" s="6" t="s">
        <v>64</v>
      </c>
      <c r="AD248" s="6" t="s">
        <v>65</v>
      </c>
      <c r="AE248" s="6" t="s">
        <v>763</v>
      </c>
      <c r="AF248" s="6" t="s">
        <v>3730</v>
      </c>
      <c r="AG248" s="6" t="s">
        <v>3731</v>
      </c>
      <c r="AH248" s="6" t="s">
        <v>3732</v>
      </c>
      <c r="AI248" s="6" t="s">
        <v>3733</v>
      </c>
      <c r="AJ248" s="6" t="s">
        <v>71</v>
      </c>
      <c r="AK248" s="6" t="s">
        <v>100</v>
      </c>
    </row>
    <row r="249" spans="1:37" ht="15.75" customHeight="1">
      <c r="A249" s="6" t="s">
        <v>3734</v>
      </c>
      <c r="B249" s="6" t="s">
        <v>38</v>
      </c>
      <c r="C249" s="6" t="s">
        <v>3735</v>
      </c>
      <c r="D249" s="6" t="s">
        <v>1403</v>
      </c>
      <c r="E249" s="6" t="s">
        <v>163</v>
      </c>
      <c r="F249" s="6" t="s">
        <v>3548</v>
      </c>
      <c r="G249" s="6" t="s">
        <v>1404</v>
      </c>
      <c r="H249" s="6" t="s">
        <v>3736</v>
      </c>
      <c r="I249" s="6" t="s">
        <v>308</v>
      </c>
      <c r="J249" s="6" t="s">
        <v>284</v>
      </c>
      <c r="K249" s="6" t="s">
        <v>47</v>
      </c>
      <c r="L249" s="6" t="s">
        <v>3737</v>
      </c>
      <c r="M249" s="6" t="s">
        <v>261</v>
      </c>
      <c r="N249" s="6" t="s">
        <v>141</v>
      </c>
      <c r="O249" s="6" t="s">
        <v>3738</v>
      </c>
      <c r="P249" s="6" t="s">
        <v>3739</v>
      </c>
      <c r="Q249" s="6" t="s">
        <v>634</v>
      </c>
      <c r="R249" s="6" t="s">
        <v>653</v>
      </c>
      <c r="S249" s="6" t="s">
        <v>1256</v>
      </c>
      <c r="T249" s="6" t="s">
        <v>634</v>
      </c>
      <c r="U249" s="6" t="s">
        <v>1633</v>
      </c>
      <c r="V249" s="6"/>
      <c r="W249" s="6" t="s">
        <v>942</v>
      </c>
      <c r="X249" s="6" t="s">
        <v>2239</v>
      </c>
      <c r="Y249" s="6" t="s">
        <v>762</v>
      </c>
      <c r="Z249" s="6" t="s">
        <v>66</v>
      </c>
      <c r="AA249" s="6" t="s">
        <v>496</v>
      </c>
      <c r="AB249" s="6" t="s">
        <v>64</v>
      </c>
      <c r="AC249" s="6" t="s">
        <v>94</v>
      </c>
      <c r="AD249" s="6" t="s">
        <v>531</v>
      </c>
      <c r="AE249" s="6" t="s">
        <v>66</v>
      </c>
      <c r="AF249" s="6" t="s">
        <v>3740</v>
      </c>
      <c r="AG249" s="6" t="s">
        <v>68</v>
      </c>
      <c r="AH249" s="6" t="s">
        <v>3741</v>
      </c>
      <c r="AI249" s="6" t="s">
        <v>3742</v>
      </c>
      <c r="AJ249" s="6" t="s">
        <v>277</v>
      </c>
      <c r="AK249" s="6" t="s">
        <v>535</v>
      </c>
    </row>
    <row r="250" spans="1:37" ht="15.75" customHeight="1">
      <c r="A250" s="6" t="s">
        <v>3743</v>
      </c>
      <c r="B250" s="6" t="s">
        <v>38</v>
      </c>
      <c r="C250" s="6" t="s">
        <v>3744</v>
      </c>
      <c r="D250" s="6" t="s">
        <v>189</v>
      </c>
      <c r="E250" s="6" t="s">
        <v>163</v>
      </c>
      <c r="F250" s="6" t="s">
        <v>190</v>
      </c>
      <c r="G250" s="6" t="s">
        <v>191</v>
      </c>
      <c r="H250" s="6" t="s">
        <v>3745</v>
      </c>
      <c r="I250" s="6" t="s">
        <v>674</v>
      </c>
      <c r="J250" s="6" t="s">
        <v>137</v>
      </c>
      <c r="K250" s="6" t="s">
        <v>285</v>
      </c>
      <c r="L250" s="6" t="s">
        <v>3746</v>
      </c>
      <c r="M250" s="6" t="s">
        <v>140</v>
      </c>
      <c r="N250" s="6" t="s">
        <v>262</v>
      </c>
      <c r="O250" s="6" t="s">
        <v>3747</v>
      </c>
      <c r="P250" s="6" t="s">
        <v>3748</v>
      </c>
      <c r="Q250" s="6" t="s">
        <v>3353</v>
      </c>
      <c r="R250" s="6" t="s">
        <v>3749</v>
      </c>
      <c r="T250" s="6" t="s">
        <v>3353</v>
      </c>
      <c r="U250" s="6" t="s">
        <v>57</v>
      </c>
      <c r="V250" s="6" t="s">
        <v>3750</v>
      </c>
      <c r="W250" s="6" t="s">
        <v>3381</v>
      </c>
      <c r="X250" s="6" t="s">
        <v>3751</v>
      </c>
      <c r="Y250" s="6" t="s">
        <v>1729</v>
      </c>
      <c r="Z250" s="6" t="s">
        <v>66</v>
      </c>
      <c r="AA250" s="6" t="s">
        <v>272</v>
      </c>
      <c r="AB250" s="6" t="s">
        <v>64</v>
      </c>
      <c r="AC250" s="6" t="s">
        <v>64</v>
      </c>
      <c r="AD250" s="6" t="s">
        <v>208</v>
      </c>
      <c r="AE250" s="6" t="s">
        <v>66</v>
      </c>
      <c r="AF250" s="6" t="s">
        <v>3752</v>
      </c>
      <c r="AG250" s="6" t="s">
        <v>68</v>
      </c>
      <c r="AH250" s="6" t="s">
        <v>3753</v>
      </c>
      <c r="AI250" s="6" t="s">
        <v>3754</v>
      </c>
      <c r="AJ250" s="6" t="s">
        <v>99</v>
      </c>
      <c r="AK250" s="6" t="s">
        <v>1150</v>
      </c>
    </row>
    <row r="251" spans="1:37" ht="15.75" customHeight="1">
      <c r="A251" s="6" t="s">
        <v>3755</v>
      </c>
      <c r="B251" s="6" t="s">
        <v>38</v>
      </c>
      <c r="C251" s="6" t="s">
        <v>3756</v>
      </c>
      <c r="D251" s="6" t="s">
        <v>985</v>
      </c>
      <c r="E251" s="6" t="s">
        <v>41</v>
      </c>
      <c r="F251" s="6" t="s">
        <v>190</v>
      </c>
      <c r="G251" s="6" t="s">
        <v>986</v>
      </c>
      <c r="H251" s="6" t="s">
        <v>3757</v>
      </c>
      <c r="I251" s="6" t="s">
        <v>485</v>
      </c>
      <c r="J251" s="6" t="s">
        <v>194</v>
      </c>
      <c r="K251" s="6" t="s">
        <v>47</v>
      </c>
      <c r="L251" s="6" t="s">
        <v>2086</v>
      </c>
      <c r="M251" s="6" t="s">
        <v>417</v>
      </c>
      <c r="N251" s="6" t="s">
        <v>262</v>
      </c>
      <c r="O251" s="6" t="s">
        <v>3758</v>
      </c>
      <c r="P251" s="6" t="s">
        <v>3759</v>
      </c>
      <c r="Q251" s="6" t="s">
        <v>1218</v>
      </c>
      <c r="R251" s="6" t="s">
        <v>3420</v>
      </c>
      <c r="S251" s="6" t="s">
        <v>1719</v>
      </c>
      <c r="T251" s="6" t="s">
        <v>3760</v>
      </c>
      <c r="U251" s="6" t="s">
        <v>2037</v>
      </c>
      <c r="V251" s="6" t="s">
        <v>3761</v>
      </c>
      <c r="W251" s="6" t="s">
        <v>2975</v>
      </c>
      <c r="X251" s="6" t="s">
        <v>1570</v>
      </c>
      <c r="Y251" s="6" t="s">
        <v>183</v>
      </c>
      <c r="Z251" s="6" t="s">
        <v>66</v>
      </c>
      <c r="AA251" s="6" t="s">
        <v>763</v>
      </c>
      <c r="AB251" s="6" t="s">
        <v>94</v>
      </c>
      <c r="AC251" s="6" t="s">
        <v>64</v>
      </c>
      <c r="AD251" s="6" t="s">
        <v>65</v>
      </c>
      <c r="AE251" s="6" t="s">
        <v>1145</v>
      </c>
      <c r="AF251" s="6" t="s">
        <v>3762</v>
      </c>
      <c r="AG251" s="6" t="s">
        <v>3763</v>
      </c>
      <c r="AH251" s="6" t="s">
        <v>3764</v>
      </c>
      <c r="AI251" s="6" t="s">
        <v>3765</v>
      </c>
      <c r="AJ251" s="6" t="s">
        <v>159</v>
      </c>
      <c r="AK251" s="6" t="s">
        <v>100</v>
      </c>
    </row>
    <row r="252" spans="1:37" ht="15.75" customHeight="1">
      <c r="A252" s="6" t="s">
        <v>3766</v>
      </c>
      <c r="B252" s="6" t="s">
        <v>38</v>
      </c>
      <c r="C252" s="6" t="s">
        <v>537</v>
      </c>
      <c r="D252" s="6" t="s">
        <v>394</v>
      </c>
      <c r="E252" s="6" t="s">
        <v>104</v>
      </c>
      <c r="F252" s="6" t="s">
        <v>105</v>
      </c>
      <c r="G252" s="6" t="s">
        <v>395</v>
      </c>
      <c r="H252" s="6" t="s">
        <v>3767</v>
      </c>
      <c r="I252" s="6" t="s">
        <v>397</v>
      </c>
      <c r="J252" s="6" t="s">
        <v>398</v>
      </c>
      <c r="K252" s="6" t="s">
        <v>110</v>
      </c>
      <c r="L252" s="6" t="s">
        <v>2572</v>
      </c>
      <c r="M252" s="6" t="s">
        <v>49</v>
      </c>
      <c r="N252" s="6" t="s">
        <v>335</v>
      </c>
      <c r="O252" s="6" t="s">
        <v>3768</v>
      </c>
      <c r="P252" s="6" t="s">
        <v>3769</v>
      </c>
      <c r="Q252" s="6" t="s">
        <v>3148</v>
      </c>
      <c r="R252" s="6" t="s">
        <v>2575</v>
      </c>
      <c r="S252" s="6" t="s">
        <v>1409</v>
      </c>
      <c r="T252" s="6" t="s">
        <v>3148</v>
      </c>
      <c r="U252" s="6" t="s">
        <v>3052</v>
      </c>
      <c r="V252" s="6" t="s">
        <v>178</v>
      </c>
      <c r="W252" s="6" t="s">
        <v>1906</v>
      </c>
      <c r="X252" s="6" t="s">
        <v>1072</v>
      </c>
      <c r="Y252" s="6" t="s">
        <v>3409</v>
      </c>
      <c r="Z252" s="6" t="s">
        <v>653</v>
      </c>
      <c r="AA252" s="6" t="s">
        <v>272</v>
      </c>
      <c r="AB252" s="6" t="s">
        <v>64</v>
      </c>
      <c r="AC252" s="6" t="s">
        <v>64</v>
      </c>
      <c r="AD252" s="6" t="s">
        <v>208</v>
      </c>
      <c r="AE252" s="6" t="s">
        <v>66</v>
      </c>
      <c r="AF252" s="6" t="s">
        <v>3770</v>
      </c>
      <c r="AG252" s="6" t="s">
        <v>68</v>
      </c>
      <c r="AH252" s="6" t="s">
        <v>3771</v>
      </c>
      <c r="AI252" s="6" t="s">
        <v>3772</v>
      </c>
      <c r="AJ252" s="6" t="s">
        <v>159</v>
      </c>
      <c r="AK252" s="6" t="s">
        <v>212</v>
      </c>
    </row>
    <row r="253" spans="1:37" ht="15.75" customHeight="1">
      <c r="A253" s="6" t="s">
        <v>3773</v>
      </c>
      <c r="B253" s="6" t="s">
        <v>38</v>
      </c>
      <c r="C253" s="6" t="s">
        <v>3774</v>
      </c>
      <c r="D253" s="6" t="s">
        <v>280</v>
      </c>
      <c r="E253" s="6" t="s">
        <v>41</v>
      </c>
      <c r="F253" s="6" t="s">
        <v>164</v>
      </c>
      <c r="G253" s="6" t="s">
        <v>281</v>
      </c>
      <c r="H253" s="6" t="s">
        <v>3775</v>
      </c>
      <c r="I253" s="6" t="s">
        <v>3776</v>
      </c>
      <c r="J253" s="6" t="s">
        <v>564</v>
      </c>
      <c r="K253" s="6" t="s">
        <v>110</v>
      </c>
      <c r="L253" s="6" t="s">
        <v>3777</v>
      </c>
      <c r="M253" s="6" t="s">
        <v>140</v>
      </c>
      <c r="N253" s="6" t="s">
        <v>170</v>
      </c>
      <c r="O253" s="6" t="s">
        <v>3778</v>
      </c>
      <c r="P253" s="6" t="s">
        <v>3779</v>
      </c>
      <c r="Q253" s="6" t="s">
        <v>3780</v>
      </c>
      <c r="R253" s="6" t="s">
        <v>2284</v>
      </c>
      <c r="S253" s="6" t="s">
        <v>3781</v>
      </c>
      <c r="T253" s="6" t="s">
        <v>3782</v>
      </c>
      <c r="U253" s="6" t="s">
        <v>3783</v>
      </c>
      <c r="V253" s="6" t="s">
        <v>3784</v>
      </c>
      <c r="W253" s="6" t="s">
        <v>3785</v>
      </c>
      <c r="X253" s="6" t="s">
        <v>3786</v>
      </c>
      <c r="Y253" s="6" t="s">
        <v>3787</v>
      </c>
      <c r="Z253" s="6" t="s">
        <v>66</v>
      </c>
      <c r="AA253" s="6" t="s">
        <v>93</v>
      </c>
      <c r="AB253" s="6" t="s">
        <v>94</v>
      </c>
      <c r="AC253" s="6" t="s">
        <v>64</v>
      </c>
      <c r="AD253" s="6" t="s">
        <v>65</v>
      </c>
      <c r="AE253" s="6" t="s">
        <v>3788</v>
      </c>
      <c r="AF253" s="6" t="s">
        <v>3789</v>
      </c>
      <c r="AG253" s="6" t="s">
        <v>3790</v>
      </c>
      <c r="AH253" s="6" t="s">
        <v>3791</v>
      </c>
      <c r="AI253" s="6" t="s">
        <v>3792</v>
      </c>
      <c r="AJ253" s="6" t="s">
        <v>99</v>
      </c>
      <c r="AK253" s="6" t="s">
        <v>100</v>
      </c>
    </row>
    <row r="254" spans="1:37" ht="15.75" customHeight="1">
      <c r="A254" s="6" t="s">
        <v>3793</v>
      </c>
      <c r="B254" s="6" t="s">
        <v>38</v>
      </c>
      <c r="D254" s="6" t="s">
        <v>215</v>
      </c>
      <c r="E254" s="6" t="s">
        <v>41</v>
      </c>
      <c r="F254" s="6" t="s">
        <v>235</v>
      </c>
      <c r="G254" s="6" t="s">
        <v>217</v>
      </c>
      <c r="H254" s="6" t="s">
        <v>3794</v>
      </c>
      <c r="I254" s="6" t="s">
        <v>1791</v>
      </c>
      <c r="J254" s="6" t="s">
        <v>168</v>
      </c>
      <c r="K254" s="6" t="s">
        <v>47</v>
      </c>
      <c r="M254" s="6" t="s">
        <v>49</v>
      </c>
      <c r="N254" s="6" t="s">
        <v>141</v>
      </c>
      <c r="O254" s="6" t="s">
        <v>3795</v>
      </c>
      <c r="P254" s="6" t="s">
        <v>3796</v>
      </c>
      <c r="Q254" s="6" t="s">
        <v>144</v>
      </c>
      <c r="R254" s="6" t="s">
        <v>2254</v>
      </c>
      <c r="S254" s="6" t="s">
        <v>154</v>
      </c>
      <c r="T254" s="6" t="s">
        <v>144</v>
      </c>
      <c r="U254" s="6" t="s">
        <v>3797</v>
      </c>
      <c r="V254" s="6" t="s">
        <v>2264</v>
      </c>
      <c r="W254" s="6" t="s">
        <v>1848</v>
      </c>
      <c r="X254" s="6" t="s">
        <v>530</v>
      </c>
      <c r="Y254" s="6" t="s">
        <v>936</v>
      </c>
      <c r="Z254" s="6" t="s">
        <v>2383</v>
      </c>
      <c r="AA254" s="6" t="s">
        <v>576</v>
      </c>
      <c r="AB254" s="6" t="s">
        <v>94</v>
      </c>
      <c r="AC254" s="6" t="s">
        <v>64</v>
      </c>
      <c r="AD254" s="6" t="s">
        <v>229</v>
      </c>
      <c r="AE254" s="6" t="s">
        <v>66</v>
      </c>
      <c r="AF254" s="6" t="s">
        <v>3798</v>
      </c>
      <c r="AG254" s="6" t="s">
        <v>68</v>
      </c>
      <c r="AH254" s="6" t="s">
        <v>3799</v>
      </c>
      <c r="AI254" s="6" t="s">
        <v>3800</v>
      </c>
      <c r="AJ254" s="6" t="s">
        <v>159</v>
      </c>
      <c r="AK254" s="6" t="s">
        <v>100</v>
      </c>
    </row>
    <row r="255" spans="1:37" ht="15.75" customHeight="1">
      <c r="A255" s="6" t="s">
        <v>3801</v>
      </c>
      <c r="B255" s="6" t="s">
        <v>38</v>
      </c>
      <c r="C255" s="6" t="s">
        <v>3802</v>
      </c>
      <c r="D255" s="6" t="s">
        <v>103</v>
      </c>
      <c r="E255" s="6" t="s">
        <v>41</v>
      </c>
      <c r="F255" s="6" t="s">
        <v>105</v>
      </c>
      <c r="G255" s="6" t="s">
        <v>106</v>
      </c>
      <c r="H255" s="6" t="s">
        <v>3803</v>
      </c>
      <c r="I255" s="6" t="s">
        <v>283</v>
      </c>
      <c r="J255" s="6" t="s">
        <v>284</v>
      </c>
      <c r="K255" s="6" t="s">
        <v>285</v>
      </c>
      <c r="L255" s="6" t="s">
        <v>3804</v>
      </c>
      <c r="M255" s="6" t="s">
        <v>140</v>
      </c>
      <c r="N255" s="6" t="s">
        <v>50</v>
      </c>
      <c r="O255" s="6" t="s">
        <v>3805</v>
      </c>
      <c r="P255" s="6" t="s">
        <v>3806</v>
      </c>
      <c r="Q255" s="6" t="s">
        <v>3807</v>
      </c>
      <c r="R255" s="6" t="s">
        <v>3571</v>
      </c>
      <c r="S255" s="6" t="s">
        <v>3808</v>
      </c>
      <c r="T255" s="6" t="s">
        <v>2775</v>
      </c>
      <c r="U255" s="6" t="s">
        <v>1224</v>
      </c>
      <c r="V255" s="6" t="s">
        <v>3809</v>
      </c>
      <c r="W255" s="6" t="s">
        <v>2789</v>
      </c>
      <c r="X255" s="6" t="s">
        <v>3760</v>
      </c>
      <c r="Y255" s="6" t="s">
        <v>2169</v>
      </c>
      <c r="Z255" s="6" t="s">
        <v>3810</v>
      </c>
      <c r="AA255" s="6" t="s">
        <v>323</v>
      </c>
      <c r="AB255" s="6" t="s">
        <v>94</v>
      </c>
      <c r="AC255" s="6" t="s">
        <v>64</v>
      </c>
      <c r="AD255" s="6" t="s">
        <v>65</v>
      </c>
      <c r="AE255" s="6" t="s">
        <v>2297</v>
      </c>
      <c r="AF255" s="6" t="s">
        <v>3811</v>
      </c>
      <c r="AG255" s="6" t="s">
        <v>3812</v>
      </c>
      <c r="AH255" s="6" t="s">
        <v>3813</v>
      </c>
      <c r="AI255" s="6" t="s">
        <v>3814</v>
      </c>
      <c r="AJ255" s="6" t="s">
        <v>99</v>
      </c>
      <c r="AK255" s="6" t="s">
        <v>100</v>
      </c>
    </row>
    <row r="256" spans="1:37" ht="15.75" customHeight="1">
      <c r="A256" s="6" t="s">
        <v>3815</v>
      </c>
      <c r="B256" s="6" t="s">
        <v>38</v>
      </c>
      <c r="C256" s="6" t="s">
        <v>3816</v>
      </c>
      <c r="D256" s="6" t="s">
        <v>304</v>
      </c>
      <c r="E256" s="6" t="s">
        <v>41</v>
      </c>
      <c r="F256" s="6" t="s">
        <v>305</v>
      </c>
      <c r="G256" s="6" t="s">
        <v>306</v>
      </c>
      <c r="H256" s="6" t="s">
        <v>3817</v>
      </c>
      <c r="I256" s="6" t="s">
        <v>259</v>
      </c>
      <c r="J256" s="6" t="s">
        <v>137</v>
      </c>
      <c r="K256" s="6" t="s">
        <v>628</v>
      </c>
      <c r="L256" s="6" t="s">
        <v>3818</v>
      </c>
      <c r="M256" s="6" t="s">
        <v>140</v>
      </c>
      <c r="N256" s="6" t="s">
        <v>335</v>
      </c>
      <c r="O256" s="6" t="s">
        <v>3819</v>
      </c>
      <c r="P256" s="6" t="s">
        <v>3820</v>
      </c>
      <c r="Q256" s="6" t="s">
        <v>207</v>
      </c>
      <c r="R256" s="6" t="s">
        <v>1432</v>
      </c>
      <c r="S256" s="6" t="s">
        <v>1073</v>
      </c>
      <c r="T256" s="6" t="s">
        <v>2020</v>
      </c>
      <c r="U256" s="6" t="s">
        <v>3821</v>
      </c>
      <c r="V256" s="6" t="s">
        <v>3342</v>
      </c>
      <c r="W256" s="6" t="s">
        <v>1632</v>
      </c>
      <c r="X256" s="6" t="s">
        <v>545</v>
      </c>
      <c r="Y256" s="6" t="s">
        <v>2810</v>
      </c>
      <c r="Z256" s="6" t="s">
        <v>66</v>
      </c>
      <c r="AA256" s="6" t="s">
        <v>875</v>
      </c>
      <c r="AB256" s="6" t="s">
        <v>94</v>
      </c>
      <c r="AC256" s="6" t="s">
        <v>94</v>
      </c>
      <c r="AD256" s="6" t="s">
        <v>65</v>
      </c>
      <c r="AE256" s="6" t="s">
        <v>909</v>
      </c>
      <c r="AF256" s="6" t="s">
        <v>1088</v>
      </c>
      <c r="AG256" s="6" t="s">
        <v>3822</v>
      </c>
      <c r="AH256" s="6" t="s">
        <v>3823</v>
      </c>
      <c r="AI256" s="6" t="s">
        <v>3824</v>
      </c>
      <c r="AJ256" s="6" t="s">
        <v>71</v>
      </c>
      <c r="AK256" s="6" t="s">
        <v>100</v>
      </c>
    </row>
    <row r="257" spans="1:37" ht="15.75" customHeight="1">
      <c r="A257" s="6" t="s">
        <v>3825</v>
      </c>
      <c r="B257" s="6" t="s">
        <v>38</v>
      </c>
      <c r="C257" s="6" t="s">
        <v>3826</v>
      </c>
      <c r="D257" s="6" t="s">
        <v>2014</v>
      </c>
      <c r="E257" s="6" t="s">
        <v>104</v>
      </c>
      <c r="F257" s="6" t="s">
        <v>539</v>
      </c>
      <c r="G257" s="6" t="s">
        <v>2015</v>
      </c>
      <c r="H257" s="6" t="s">
        <v>3827</v>
      </c>
      <c r="I257" s="6" t="s">
        <v>886</v>
      </c>
      <c r="J257" s="6" t="s">
        <v>398</v>
      </c>
      <c r="K257" s="6" t="s">
        <v>628</v>
      </c>
      <c r="L257" s="6" t="s">
        <v>1670</v>
      </c>
      <c r="M257" s="6" t="s">
        <v>417</v>
      </c>
      <c r="N257" s="6" t="s">
        <v>335</v>
      </c>
      <c r="O257" s="6" t="s">
        <v>3828</v>
      </c>
      <c r="P257" s="6" t="s">
        <v>3829</v>
      </c>
      <c r="Q257" s="6" t="s">
        <v>854</v>
      </c>
      <c r="R257" s="6" t="s">
        <v>526</v>
      </c>
      <c r="S257" s="6" t="s">
        <v>1784</v>
      </c>
      <c r="T257" s="6" t="s">
        <v>854</v>
      </c>
      <c r="U257" s="6" t="s">
        <v>272</v>
      </c>
      <c r="V257" s="6" t="s">
        <v>3830</v>
      </c>
      <c r="W257" s="6" t="s">
        <v>266</v>
      </c>
      <c r="X257" s="6" t="s">
        <v>3464</v>
      </c>
      <c r="Y257" s="6" t="s">
        <v>1316</v>
      </c>
      <c r="Z257" s="6" t="s">
        <v>225</v>
      </c>
      <c r="AA257" s="6" t="s">
        <v>292</v>
      </c>
      <c r="AB257" s="6" t="s">
        <v>64</v>
      </c>
      <c r="AC257" s="6" t="s">
        <v>64</v>
      </c>
      <c r="AD257" s="6" t="s">
        <v>1385</v>
      </c>
      <c r="AE257" s="6" t="s">
        <v>66</v>
      </c>
      <c r="AG257" s="6" t="s">
        <v>68</v>
      </c>
      <c r="AH257" s="6" t="s">
        <v>3831</v>
      </c>
      <c r="AI257" s="6" t="s">
        <v>3832</v>
      </c>
      <c r="AJ257" s="6" t="s">
        <v>99</v>
      </c>
      <c r="AK257" s="6" t="s">
        <v>212</v>
      </c>
    </row>
    <row r="258" spans="1:37" ht="15.75" customHeight="1">
      <c r="A258" s="6" t="s">
        <v>3833</v>
      </c>
      <c r="B258" s="6" t="s">
        <v>38</v>
      </c>
      <c r="C258" s="6" t="s">
        <v>3834</v>
      </c>
      <c r="D258" s="6" t="s">
        <v>985</v>
      </c>
      <c r="E258" s="6" t="s">
        <v>104</v>
      </c>
      <c r="F258" s="6" t="s">
        <v>190</v>
      </c>
      <c r="G258" s="6" t="s">
        <v>986</v>
      </c>
      <c r="H258" s="6" t="s">
        <v>3835</v>
      </c>
      <c r="I258" s="6" t="s">
        <v>136</v>
      </c>
      <c r="J258" s="6" t="s">
        <v>137</v>
      </c>
      <c r="K258" s="6" t="s">
        <v>47</v>
      </c>
      <c r="L258" s="6" t="s">
        <v>844</v>
      </c>
      <c r="M258" s="6" t="s">
        <v>465</v>
      </c>
      <c r="N258" s="6" t="s">
        <v>262</v>
      </c>
      <c r="O258" s="6" t="s">
        <v>3836</v>
      </c>
      <c r="P258" s="6" t="s">
        <v>3837</v>
      </c>
      <c r="Q258" s="6" t="s">
        <v>3838</v>
      </c>
      <c r="R258" s="6" t="s">
        <v>291</v>
      </c>
      <c r="S258" s="6" t="s">
        <v>389</v>
      </c>
      <c r="T258" s="6" t="s">
        <v>3839</v>
      </c>
      <c r="U258" s="6" t="s">
        <v>3840</v>
      </c>
      <c r="V258" s="6" t="s">
        <v>3841</v>
      </c>
      <c r="W258" s="6" t="s">
        <v>2949</v>
      </c>
      <c r="X258" s="6" t="s">
        <v>2089</v>
      </c>
      <c r="Y258" s="6" t="s">
        <v>124</v>
      </c>
      <c r="Z258" s="6" t="s">
        <v>66</v>
      </c>
      <c r="AA258" s="6" t="s">
        <v>1687</v>
      </c>
      <c r="AB258" s="6" t="s">
        <v>94</v>
      </c>
      <c r="AC258" s="6" t="s">
        <v>94</v>
      </c>
      <c r="AD258" s="6" t="s">
        <v>65</v>
      </c>
      <c r="AE258" s="6" t="s">
        <v>426</v>
      </c>
      <c r="AF258" s="6" t="s">
        <v>3842</v>
      </c>
      <c r="AG258" s="6" t="s">
        <v>3843</v>
      </c>
      <c r="AH258" s="6" t="s">
        <v>3844</v>
      </c>
      <c r="AI258" s="6" t="s">
        <v>3845</v>
      </c>
      <c r="AJ258" s="6" t="s">
        <v>129</v>
      </c>
      <c r="AK258" s="6" t="s">
        <v>100</v>
      </c>
    </row>
    <row r="259" spans="1:37" ht="15.75" customHeight="1">
      <c r="A259" s="6" t="s">
        <v>3846</v>
      </c>
      <c r="B259" s="6" t="s">
        <v>38</v>
      </c>
      <c r="C259" s="6" t="s">
        <v>1694</v>
      </c>
      <c r="D259" s="6" t="s">
        <v>1132</v>
      </c>
      <c r="E259" s="6" t="s">
        <v>163</v>
      </c>
      <c r="F259" s="6" t="s">
        <v>42</v>
      </c>
      <c r="G259" s="6" t="s">
        <v>1133</v>
      </c>
      <c r="H259" s="6" t="s">
        <v>3847</v>
      </c>
      <c r="I259" s="6" t="s">
        <v>1459</v>
      </c>
      <c r="J259" s="6" t="s">
        <v>284</v>
      </c>
      <c r="K259" s="6" t="s">
        <v>47</v>
      </c>
      <c r="L259" s="6" t="s">
        <v>3848</v>
      </c>
      <c r="M259" s="6" t="s">
        <v>261</v>
      </c>
      <c r="N259" s="6" t="s">
        <v>50</v>
      </c>
      <c r="O259" s="6" t="s">
        <v>3849</v>
      </c>
      <c r="P259" s="6" t="s">
        <v>3850</v>
      </c>
      <c r="Q259" s="6" t="s">
        <v>715</v>
      </c>
      <c r="R259" s="6" t="s">
        <v>2268</v>
      </c>
      <c r="S259" s="6" t="s">
        <v>339</v>
      </c>
      <c r="T259" s="6" t="s">
        <v>715</v>
      </c>
      <c r="U259" s="6" t="s">
        <v>703</v>
      </c>
      <c r="V259" s="6" t="s">
        <v>2382</v>
      </c>
      <c r="W259" s="6" t="s">
        <v>762</v>
      </c>
      <c r="X259" s="6" t="s">
        <v>66</v>
      </c>
      <c r="Y259" s="6" t="s">
        <v>873</v>
      </c>
      <c r="Z259" s="6" t="s">
        <v>3851</v>
      </c>
      <c r="AA259" s="6" t="s">
        <v>510</v>
      </c>
      <c r="AB259" s="6" t="s">
        <v>94</v>
      </c>
      <c r="AC259" s="6" t="s">
        <v>64</v>
      </c>
      <c r="AD259" s="6" t="s">
        <v>229</v>
      </c>
      <c r="AE259" s="6" t="s">
        <v>66</v>
      </c>
      <c r="AF259" s="6" t="s">
        <v>68</v>
      </c>
      <c r="AG259" s="6" t="s">
        <v>68</v>
      </c>
      <c r="AH259" s="6" t="s">
        <v>3852</v>
      </c>
      <c r="AI259" s="6" t="s">
        <v>3853</v>
      </c>
      <c r="AJ259" s="6" t="s">
        <v>99</v>
      </c>
      <c r="AK259" s="6" t="s">
        <v>100</v>
      </c>
    </row>
    <row r="260" spans="1:37" ht="15.75" customHeight="1">
      <c r="A260" s="6" t="s">
        <v>3854</v>
      </c>
      <c r="B260" s="6" t="s">
        <v>38</v>
      </c>
      <c r="C260" s="6" t="s">
        <v>3855</v>
      </c>
      <c r="D260" s="6" t="s">
        <v>1132</v>
      </c>
      <c r="E260" s="6" t="s">
        <v>76</v>
      </c>
      <c r="F260" s="6" t="s">
        <v>42</v>
      </c>
      <c r="G260" s="6" t="s">
        <v>1133</v>
      </c>
      <c r="H260" s="6" t="s">
        <v>3856</v>
      </c>
      <c r="I260" s="6" t="s">
        <v>563</v>
      </c>
      <c r="J260" s="6" t="s">
        <v>564</v>
      </c>
      <c r="K260" s="6" t="s">
        <v>110</v>
      </c>
      <c r="L260" s="6" t="s">
        <v>3857</v>
      </c>
      <c r="M260" s="6" t="s">
        <v>465</v>
      </c>
      <c r="N260" s="6" t="s">
        <v>50</v>
      </c>
      <c r="O260" s="6" t="s">
        <v>3858</v>
      </c>
      <c r="P260" s="6" t="s">
        <v>3859</v>
      </c>
      <c r="Q260" s="6" t="s">
        <v>1219</v>
      </c>
      <c r="R260" s="6" t="s">
        <v>316</v>
      </c>
      <c r="S260" s="6" t="s">
        <v>812</v>
      </c>
      <c r="T260" s="6" t="s">
        <v>1923</v>
      </c>
      <c r="U260" s="6" t="s">
        <v>1702</v>
      </c>
      <c r="V260" s="6" t="s">
        <v>3860</v>
      </c>
      <c r="W260" s="6" t="s">
        <v>1689</v>
      </c>
      <c r="X260" s="6" t="s">
        <v>66</v>
      </c>
      <c r="Y260" s="6" t="s">
        <v>3861</v>
      </c>
      <c r="Z260" s="6" t="s">
        <v>2182</v>
      </c>
      <c r="AA260" s="6" t="s">
        <v>496</v>
      </c>
      <c r="AB260" s="6" t="s">
        <v>94</v>
      </c>
      <c r="AC260" s="6" t="s">
        <v>64</v>
      </c>
      <c r="AD260" s="6" t="s">
        <v>65</v>
      </c>
      <c r="AE260" s="6" t="s">
        <v>3184</v>
      </c>
      <c r="AF260" s="6" t="s">
        <v>68</v>
      </c>
      <c r="AG260" s="6" t="s">
        <v>3862</v>
      </c>
      <c r="AH260" s="6" t="s">
        <v>3863</v>
      </c>
      <c r="AI260" s="6" t="s">
        <v>3864</v>
      </c>
      <c r="AJ260" s="6" t="s">
        <v>71</v>
      </c>
      <c r="AK260" s="6" t="s">
        <v>100</v>
      </c>
    </row>
    <row r="261" spans="1:37" ht="15.75" customHeight="1">
      <c r="A261" s="6" t="s">
        <v>3865</v>
      </c>
      <c r="B261" s="6" t="s">
        <v>38</v>
      </c>
      <c r="C261" s="6" t="s">
        <v>3866</v>
      </c>
      <c r="D261" s="6" t="s">
        <v>75</v>
      </c>
      <c r="E261" s="6" t="s">
        <v>163</v>
      </c>
      <c r="F261" s="6" t="s">
        <v>42</v>
      </c>
      <c r="G261" s="6" t="s">
        <v>77</v>
      </c>
      <c r="H261" s="6" t="s">
        <v>3867</v>
      </c>
      <c r="I261" s="6" t="s">
        <v>915</v>
      </c>
      <c r="J261" s="6" t="s">
        <v>46</v>
      </c>
      <c r="K261" s="6" t="s">
        <v>110</v>
      </c>
      <c r="M261" s="6" t="s">
        <v>140</v>
      </c>
      <c r="N261" s="6" t="s">
        <v>196</v>
      </c>
      <c r="O261" s="6" t="s">
        <v>3868</v>
      </c>
      <c r="P261" s="6" t="s">
        <v>3869</v>
      </c>
      <c r="Q261" s="6" t="s">
        <v>2467</v>
      </c>
      <c r="R261" s="6" t="s">
        <v>1810</v>
      </c>
      <c r="S261" s="6" t="s">
        <v>2605</v>
      </c>
      <c r="T261" s="6" t="s">
        <v>1377</v>
      </c>
      <c r="U261" s="6" t="s">
        <v>3727</v>
      </c>
      <c r="V261" s="6" t="s">
        <v>3870</v>
      </c>
      <c r="W261" s="6" t="s">
        <v>3871</v>
      </c>
      <c r="X261" s="6" t="s">
        <v>3872</v>
      </c>
      <c r="Y261" s="6" t="s">
        <v>976</v>
      </c>
      <c r="Z261" s="6" t="s">
        <v>66</v>
      </c>
      <c r="AA261" s="6" t="s">
        <v>1257</v>
      </c>
      <c r="AB261" s="6" t="s">
        <v>94</v>
      </c>
      <c r="AC261" s="6" t="s">
        <v>94</v>
      </c>
      <c r="AD261" s="6" t="s">
        <v>65</v>
      </c>
      <c r="AE261" s="6" t="s">
        <v>2342</v>
      </c>
      <c r="AF261" s="6" t="s">
        <v>3873</v>
      </c>
      <c r="AG261" s="6" t="s">
        <v>3874</v>
      </c>
      <c r="AH261" s="6" t="s">
        <v>3875</v>
      </c>
      <c r="AI261" s="6" t="s">
        <v>3876</v>
      </c>
      <c r="AJ261" s="6" t="s">
        <v>71</v>
      </c>
      <c r="AK261" s="6" t="s">
        <v>100</v>
      </c>
    </row>
    <row r="262" spans="1:37" ht="15.75" customHeight="1">
      <c r="A262" s="6" t="s">
        <v>3877</v>
      </c>
      <c r="B262" s="6" t="s">
        <v>38</v>
      </c>
      <c r="C262" s="6" t="s">
        <v>750</v>
      </c>
      <c r="D262" s="6" t="s">
        <v>1539</v>
      </c>
      <c r="E262" s="6" t="s">
        <v>163</v>
      </c>
      <c r="F262" s="6" t="s">
        <v>235</v>
      </c>
      <c r="G262" s="6" t="s">
        <v>1540</v>
      </c>
      <c r="H262" s="6" t="s">
        <v>3878</v>
      </c>
      <c r="I262" s="6" t="s">
        <v>988</v>
      </c>
      <c r="J262" s="6" t="s">
        <v>564</v>
      </c>
      <c r="K262" s="6" t="s">
        <v>110</v>
      </c>
      <c r="L262" s="6" t="s">
        <v>3879</v>
      </c>
      <c r="M262" s="6" t="s">
        <v>261</v>
      </c>
      <c r="N262" s="6" t="s">
        <v>50</v>
      </c>
      <c r="O262" s="6" t="s">
        <v>3880</v>
      </c>
      <c r="P262" s="6" t="s">
        <v>3881</v>
      </c>
      <c r="Q262" s="6" t="s">
        <v>1068</v>
      </c>
      <c r="R262" s="6" t="s">
        <v>1178</v>
      </c>
      <c r="S262" s="6" t="s">
        <v>735</v>
      </c>
      <c r="T262" s="6" t="s">
        <v>1068</v>
      </c>
      <c r="U262" s="6" t="s">
        <v>1937</v>
      </c>
      <c r="V262" s="6" t="s">
        <v>3882</v>
      </c>
      <c r="W262" s="6" t="s">
        <v>1515</v>
      </c>
      <c r="X262" s="6" t="s">
        <v>66</v>
      </c>
      <c r="Y262" s="6" t="s">
        <v>3787</v>
      </c>
      <c r="Z262" s="6" t="s">
        <v>3026</v>
      </c>
      <c r="AA262" s="6" t="s">
        <v>182</v>
      </c>
      <c r="AB262" s="6" t="s">
        <v>94</v>
      </c>
      <c r="AC262" s="6" t="s">
        <v>64</v>
      </c>
      <c r="AD262" s="6" t="s">
        <v>229</v>
      </c>
      <c r="AE262" s="6" t="s">
        <v>66</v>
      </c>
      <c r="AF262" s="6" t="s">
        <v>68</v>
      </c>
      <c r="AG262" s="6" t="s">
        <v>68</v>
      </c>
      <c r="AH262" s="6" t="s">
        <v>3883</v>
      </c>
      <c r="AI262" s="6" t="s">
        <v>3884</v>
      </c>
      <c r="AJ262" s="6" t="s">
        <v>159</v>
      </c>
      <c r="AK262" s="6" t="s">
        <v>100</v>
      </c>
    </row>
    <row r="263" spans="1:37" ht="15.75" customHeight="1">
      <c r="A263" s="6" t="s">
        <v>3885</v>
      </c>
      <c r="B263" s="6" t="s">
        <v>38</v>
      </c>
      <c r="C263" s="6" t="s">
        <v>3886</v>
      </c>
      <c r="D263" s="6" t="s">
        <v>624</v>
      </c>
      <c r="E263" s="6" t="s">
        <v>163</v>
      </c>
      <c r="F263" s="6" t="s">
        <v>133</v>
      </c>
      <c r="G263" s="6" t="s">
        <v>625</v>
      </c>
      <c r="H263" s="6" t="s">
        <v>3887</v>
      </c>
      <c r="I263" s="6" t="s">
        <v>674</v>
      </c>
      <c r="J263" s="6" t="s">
        <v>137</v>
      </c>
      <c r="K263" s="6" t="s">
        <v>110</v>
      </c>
      <c r="L263" s="6" t="s">
        <v>3550</v>
      </c>
      <c r="M263" s="6" t="s">
        <v>140</v>
      </c>
      <c r="N263" s="6" t="s">
        <v>335</v>
      </c>
      <c r="O263" s="6"/>
      <c r="P263" s="6" t="s">
        <v>3888</v>
      </c>
      <c r="Q263" s="6" t="s">
        <v>849</v>
      </c>
      <c r="R263" s="6" t="s">
        <v>2250</v>
      </c>
      <c r="S263" s="6" t="s">
        <v>494</v>
      </c>
      <c r="T263" s="6" t="s">
        <v>849</v>
      </c>
      <c r="U263" s="6" t="s">
        <v>250</v>
      </c>
      <c r="V263" s="6" t="s">
        <v>3889</v>
      </c>
      <c r="W263" s="6" t="s">
        <v>270</v>
      </c>
      <c r="X263" s="6" t="s">
        <v>1316</v>
      </c>
      <c r="Y263" s="6" t="s">
        <v>703</v>
      </c>
      <c r="Z263" s="6" t="s">
        <v>3715</v>
      </c>
      <c r="AA263" s="6" t="s">
        <v>347</v>
      </c>
      <c r="AB263" s="6" t="s">
        <v>94</v>
      </c>
      <c r="AC263" s="6" t="s">
        <v>64</v>
      </c>
      <c r="AD263" s="6" t="s">
        <v>229</v>
      </c>
      <c r="AE263" s="6" t="s">
        <v>66</v>
      </c>
      <c r="AF263" s="6" t="s">
        <v>3570</v>
      </c>
      <c r="AG263" s="6" t="s">
        <v>68</v>
      </c>
      <c r="AH263" s="6" t="s">
        <v>3890</v>
      </c>
      <c r="AI263" s="6" t="s">
        <v>3891</v>
      </c>
      <c r="AJ263" s="6" t="s">
        <v>301</v>
      </c>
      <c r="AK263" s="6" t="s">
        <v>100</v>
      </c>
    </row>
    <row r="264" spans="1:37" ht="15.75" customHeight="1">
      <c r="A264" s="6" t="s">
        <v>3892</v>
      </c>
      <c r="B264" s="6" t="s">
        <v>38</v>
      </c>
      <c r="C264" s="6" t="s">
        <v>3893</v>
      </c>
      <c r="D264" s="6" t="s">
        <v>394</v>
      </c>
      <c r="E264" s="6" t="s">
        <v>163</v>
      </c>
      <c r="F264" s="6" t="s">
        <v>105</v>
      </c>
      <c r="G264" s="6" t="s">
        <v>395</v>
      </c>
      <c r="H264" s="6" t="s">
        <v>3894</v>
      </c>
      <c r="I264" s="6" t="s">
        <v>563</v>
      </c>
      <c r="J264" s="6" t="s">
        <v>564</v>
      </c>
      <c r="K264" s="6" t="s">
        <v>47</v>
      </c>
      <c r="L264" s="6" t="s">
        <v>3895</v>
      </c>
      <c r="M264" s="6" t="s">
        <v>49</v>
      </c>
      <c r="N264" s="6" t="s">
        <v>262</v>
      </c>
      <c r="O264" s="6" t="s">
        <v>3896</v>
      </c>
      <c r="P264" s="6" t="s">
        <v>3897</v>
      </c>
      <c r="Q264" s="6" t="s">
        <v>817</v>
      </c>
      <c r="R264" s="6" t="s">
        <v>972</v>
      </c>
      <c r="S264" s="6" t="s">
        <v>3898</v>
      </c>
      <c r="T264" s="6" t="s">
        <v>3861</v>
      </c>
      <c r="U264" s="6" t="s">
        <v>3899</v>
      </c>
      <c r="V264" s="6" t="s">
        <v>3900</v>
      </c>
      <c r="W264" s="6" t="s">
        <v>3901</v>
      </c>
      <c r="X264" s="6" t="s">
        <v>761</v>
      </c>
      <c r="Y264" s="6" t="s">
        <v>1364</v>
      </c>
      <c r="Z264" s="6" t="s">
        <v>2467</v>
      </c>
      <c r="AA264" s="6" t="s">
        <v>763</v>
      </c>
      <c r="AB264" s="6" t="s">
        <v>94</v>
      </c>
      <c r="AC264" s="6" t="s">
        <v>64</v>
      </c>
      <c r="AD264" s="6" t="s">
        <v>65</v>
      </c>
      <c r="AE264" s="6" t="s">
        <v>1032</v>
      </c>
      <c r="AF264" s="6" t="s">
        <v>3902</v>
      </c>
      <c r="AG264" s="6" t="s">
        <v>3903</v>
      </c>
      <c r="AH264" s="6" t="s">
        <v>3904</v>
      </c>
      <c r="AI264" s="6" t="s">
        <v>3905</v>
      </c>
      <c r="AJ264" s="6" t="s">
        <v>301</v>
      </c>
      <c r="AK264" s="6" t="s">
        <v>100</v>
      </c>
    </row>
    <row r="265" spans="1:37" ht="15.75" customHeight="1">
      <c r="A265" s="6" t="s">
        <v>3906</v>
      </c>
      <c r="B265" s="6" t="s">
        <v>38</v>
      </c>
      <c r="C265" s="6" t="s">
        <v>3907</v>
      </c>
      <c r="D265" s="6" t="s">
        <v>280</v>
      </c>
      <c r="E265" s="6" t="s">
        <v>104</v>
      </c>
      <c r="F265" s="6" t="s">
        <v>164</v>
      </c>
      <c r="G265" s="6" t="s">
        <v>281</v>
      </c>
      <c r="H265" s="6" t="s">
        <v>3908</v>
      </c>
      <c r="I265" s="6" t="s">
        <v>843</v>
      </c>
      <c r="J265" s="6" t="s">
        <v>109</v>
      </c>
      <c r="K265" s="6" t="s">
        <v>285</v>
      </c>
      <c r="L265" s="6" t="s">
        <v>3909</v>
      </c>
      <c r="M265" s="6" t="s">
        <v>465</v>
      </c>
      <c r="N265" s="6" t="s">
        <v>335</v>
      </c>
      <c r="O265" s="6" t="s">
        <v>3910</v>
      </c>
      <c r="P265" s="6" t="s">
        <v>3911</v>
      </c>
      <c r="Q265" s="6" t="s">
        <v>3912</v>
      </c>
      <c r="R265" s="6" t="s">
        <v>3262</v>
      </c>
      <c r="S265" s="6" t="s">
        <v>3913</v>
      </c>
      <c r="T265" s="6" t="s">
        <v>3914</v>
      </c>
      <c r="U265" s="6" t="s">
        <v>2737</v>
      </c>
      <c r="V265" s="6" t="s">
        <v>3915</v>
      </c>
      <c r="W265" s="6" t="s">
        <v>3916</v>
      </c>
      <c r="X265" s="6" t="s">
        <v>3917</v>
      </c>
      <c r="Y265" s="6" t="s">
        <v>3918</v>
      </c>
      <c r="Z265" s="6" t="s">
        <v>66</v>
      </c>
      <c r="AA265" s="6" t="s">
        <v>118</v>
      </c>
      <c r="AB265" s="6" t="s">
        <v>94</v>
      </c>
      <c r="AC265" s="6" t="s">
        <v>64</v>
      </c>
      <c r="AD265" s="6" t="s">
        <v>65</v>
      </c>
      <c r="AE265" s="6" t="s">
        <v>2697</v>
      </c>
      <c r="AF265" s="6" t="s">
        <v>3919</v>
      </c>
      <c r="AG265" s="6" t="s">
        <v>3920</v>
      </c>
      <c r="AH265" s="6" t="s">
        <v>3921</v>
      </c>
      <c r="AI265" s="6" t="s">
        <v>3922</v>
      </c>
      <c r="AJ265" s="6" t="s">
        <v>301</v>
      </c>
      <c r="AK265" s="6" t="s">
        <v>1040</v>
      </c>
    </row>
    <row r="266" spans="1:37" ht="15.75" customHeight="1">
      <c r="A266" s="6" t="s">
        <v>3923</v>
      </c>
      <c r="B266" s="6" t="s">
        <v>38</v>
      </c>
      <c r="C266" s="6" t="s">
        <v>3924</v>
      </c>
      <c r="D266" s="6" t="s">
        <v>560</v>
      </c>
      <c r="E266" s="6" t="s">
        <v>76</v>
      </c>
      <c r="F266" s="6" t="s">
        <v>539</v>
      </c>
      <c r="G266" s="6" t="s">
        <v>561</v>
      </c>
      <c r="H266" s="6" t="s">
        <v>3925</v>
      </c>
      <c r="I266" s="6" t="s">
        <v>485</v>
      </c>
      <c r="J266" s="6" t="s">
        <v>194</v>
      </c>
      <c r="K266" s="6" t="s">
        <v>110</v>
      </c>
      <c r="L266" s="6" t="s">
        <v>3926</v>
      </c>
      <c r="M266" s="6" t="s">
        <v>140</v>
      </c>
      <c r="N266" s="6" t="s">
        <v>170</v>
      </c>
      <c r="O266" s="6" t="s">
        <v>3927</v>
      </c>
      <c r="P266" s="6" t="s">
        <v>3928</v>
      </c>
      <c r="Q266" s="6" t="s">
        <v>1319</v>
      </c>
      <c r="R266" s="6" t="s">
        <v>492</v>
      </c>
      <c r="S266" s="6" t="s">
        <v>183</v>
      </c>
      <c r="T266" s="6" t="s">
        <v>1319</v>
      </c>
      <c r="U266" s="6" t="s">
        <v>743</v>
      </c>
      <c r="V266" s="6" t="s">
        <v>1874</v>
      </c>
      <c r="W266" s="6" t="s">
        <v>1289</v>
      </c>
      <c r="X266" s="6" t="s">
        <v>2102</v>
      </c>
      <c r="Y266" s="6" t="s">
        <v>1303</v>
      </c>
      <c r="Z266" s="6" t="s">
        <v>66</v>
      </c>
      <c r="AA266" s="6" t="s">
        <v>1853</v>
      </c>
      <c r="AB266" s="6" t="s">
        <v>64</v>
      </c>
      <c r="AC266" s="6" t="s">
        <v>94</v>
      </c>
      <c r="AD266" s="6" t="s">
        <v>531</v>
      </c>
      <c r="AE266" s="6" t="s">
        <v>66</v>
      </c>
      <c r="AF266" s="6" t="s">
        <v>3929</v>
      </c>
      <c r="AG266" s="6" t="s">
        <v>68</v>
      </c>
      <c r="AH266" s="6" t="s">
        <v>3930</v>
      </c>
      <c r="AI266" s="6" t="s">
        <v>3931</v>
      </c>
      <c r="AJ266" s="6" t="s">
        <v>129</v>
      </c>
      <c r="AK266" s="6" t="s">
        <v>535</v>
      </c>
    </row>
    <row r="267" spans="1:37" ht="15.75" customHeight="1">
      <c r="A267" s="6" t="s">
        <v>3932</v>
      </c>
      <c r="B267" s="6" t="s">
        <v>38</v>
      </c>
      <c r="C267" s="6" t="s">
        <v>2650</v>
      </c>
      <c r="D267" s="6" t="s">
        <v>355</v>
      </c>
      <c r="E267" s="6" t="s">
        <v>3933</v>
      </c>
      <c r="F267" s="6" t="s">
        <v>305</v>
      </c>
      <c r="G267" s="6" t="s">
        <v>356</v>
      </c>
      <c r="H267" s="6" t="s">
        <v>3934</v>
      </c>
      <c r="I267" s="6" t="s">
        <v>662</v>
      </c>
      <c r="J267" s="6" t="s">
        <v>168</v>
      </c>
      <c r="K267" s="6" t="s">
        <v>285</v>
      </c>
      <c r="L267" s="6" t="s">
        <v>3935</v>
      </c>
      <c r="M267" s="6" t="s">
        <v>417</v>
      </c>
      <c r="N267" s="6" t="s">
        <v>335</v>
      </c>
      <c r="O267" s="6" t="s">
        <v>2821</v>
      </c>
      <c r="P267" s="6" t="s">
        <v>3936</v>
      </c>
      <c r="Q267" s="6" t="s">
        <v>3937</v>
      </c>
      <c r="R267" s="6" t="s">
        <v>344</v>
      </c>
      <c r="S267" s="6" t="s">
        <v>3938</v>
      </c>
      <c r="T267" s="6" t="s">
        <v>3939</v>
      </c>
      <c r="U267" s="6" t="s">
        <v>3940</v>
      </c>
      <c r="V267" s="6" t="s">
        <v>3941</v>
      </c>
      <c r="W267" s="6" t="s">
        <v>3942</v>
      </c>
      <c r="X267" s="6" t="s">
        <v>3943</v>
      </c>
      <c r="Y267" s="6" t="s">
        <v>2008</v>
      </c>
      <c r="Z267" s="6" t="s">
        <v>66</v>
      </c>
      <c r="AA267" s="6" t="s">
        <v>118</v>
      </c>
      <c r="AB267" s="6" t="s">
        <v>94</v>
      </c>
      <c r="AC267" s="6" t="s">
        <v>94</v>
      </c>
      <c r="AD267" s="6" t="s">
        <v>65</v>
      </c>
      <c r="AE267" s="6" t="s">
        <v>2698</v>
      </c>
      <c r="AF267" s="6" t="s">
        <v>3944</v>
      </c>
      <c r="AG267" s="6" t="s">
        <v>3945</v>
      </c>
      <c r="AH267" s="6" t="s">
        <v>3946</v>
      </c>
      <c r="AI267" s="6" t="s">
        <v>3947</v>
      </c>
      <c r="AJ267" s="6" t="s">
        <v>159</v>
      </c>
      <c r="AK267" s="6" t="s">
        <v>100</v>
      </c>
    </row>
    <row r="268" spans="1:37" ht="15.75" customHeight="1">
      <c r="A268" s="6" t="s">
        <v>3948</v>
      </c>
      <c r="B268" s="6" t="s">
        <v>38</v>
      </c>
      <c r="C268" s="6" t="s">
        <v>3949</v>
      </c>
      <c r="D268" s="6" t="s">
        <v>1456</v>
      </c>
      <c r="E268" s="6" t="s">
        <v>41</v>
      </c>
      <c r="F268" s="6" t="s">
        <v>164</v>
      </c>
      <c r="G268" s="6" t="s">
        <v>1457</v>
      </c>
      <c r="H268" s="6" t="s">
        <v>3950</v>
      </c>
      <c r="I268" s="6" t="s">
        <v>1901</v>
      </c>
      <c r="J268" s="6" t="s">
        <v>564</v>
      </c>
      <c r="K268" s="6" t="s">
        <v>285</v>
      </c>
      <c r="L268" s="6" t="s">
        <v>260</v>
      </c>
      <c r="M268" s="6" t="s">
        <v>49</v>
      </c>
      <c r="N268" s="6" t="s">
        <v>310</v>
      </c>
      <c r="O268" s="6" t="s">
        <v>3951</v>
      </c>
      <c r="P268" s="6" t="s">
        <v>3952</v>
      </c>
      <c r="Q268" s="6"/>
      <c r="R268" s="6" t="s">
        <v>3953</v>
      </c>
      <c r="S268" s="6" t="s">
        <v>1976</v>
      </c>
      <c r="T268" s="6" t="s">
        <v>3954</v>
      </c>
      <c r="U268" s="6" t="s">
        <v>509</v>
      </c>
      <c r="V268" s="6" t="s">
        <v>178</v>
      </c>
      <c r="W268" s="6" t="s">
        <v>3955</v>
      </c>
      <c r="X268" s="6" t="s">
        <v>3956</v>
      </c>
      <c r="Y268" s="6" t="s">
        <v>3013</v>
      </c>
      <c r="Z268" s="6" t="s">
        <v>66</v>
      </c>
      <c r="AA268" s="6" t="s">
        <v>347</v>
      </c>
      <c r="AB268" s="6" t="s">
        <v>94</v>
      </c>
      <c r="AC268" s="6" t="s">
        <v>64</v>
      </c>
      <c r="AD268" s="6" t="s">
        <v>65</v>
      </c>
      <c r="AE268" s="6" t="s">
        <v>3957</v>
      </c>
      <c r="AG268" s="6" t="s">
        <v>3958</v>
      </c>
      <c r="AH268" s="6" t="s">
        <v>3959</v>
      </c>
      <c r="AI268" s="6" t="s">
        <v>3960</v>
      </c>
      <c r="AJ268" s="6" t="s">
        <v>159</v>
      </c>
      <c r="AK268" s="6" t="s">
        <v>100</v>
      </c>
    </row>
    <row r="269" spans="1:37" ht="15.75" customHeight="1">
      <c r="A269" s="6" t="s">
        <v>3961</v>
      </c>
      <c r="B269" s="6" t="s">
        <v>38</v>
      </c>
      <c r="C269" s="6" t="s">
        <v>1455</v>
      </c>
      <c r="D269" s="6" t="s">
        <v>883</v>
      </c>
      <c r="E269" s="6" t="s">
        <v>76</v>
      </c>
      <c r="F269" s="6" t="s">
        <v>105</v>
      </c>
      <c r="G269" s="6" t="s">
        <v>884</v>
      </c>
      <c r="H269" s="6" t="s">
        <v>3962</v>
      </c>
      <c r="I269" s="6" t="s">
        <v>730</v>
      </c>
      <c r="J269" s="6" t="s">
        <v>284</v>
      </c>
      <c r="K269" s="6" t="s">
        <v>628</v>
      </c>
      <c r="L269" s="6" t="s">
        <v>1393</v>
      </c>
      <c r="M269" s="6" t="s">
        <v>261</v>
      </c>
      <c r="N269" s="6" t="s">
        <v>310</v>
      </c>
      <c r="O269" s="6" t="s">
        <v>3963</v>
      </c>
      <c r="P269" s="6" t="s">
        <v>3964</v>
      </c>
      <c r="Q269" s="6" t="s">
        <v>1320</v>
      </c>
      <c r="R269" s="6" t="s">
        <v>477</v>
      </c>
      <c r="S269" s="6" t="s">
        <v>972</v>
      </c>
      <c r="T269" s="6" t="s">
        <v>1893</v>
      </c>
      <c r="U269" s="6" t="s">
        <v>346</v>
      </c>
      <c r="V269" s="6" t="s">
        <v>3965</v>
      </c>
      <c r="W269" s="6" t="s">
        <v>1784</v>
      </c>
      <c r="X269" s="6" t="s">
        <v>1052</v>
      </c>
      <c r="Y269" s="6" t="s">
        <v>3523</v>
      </c>
      <c r="Z269" s="6" t="s">
        <v>3705</v>
      </c>
      <c r="AA269" s="6" t="s">
        <v>272</v>
      </c>
      <c r="AB269" s="6" t="s">
        <v>94</v>
      </c>
      <c r="AC269" s="6" t="s">
        <v>64</v>
      </c>
      <c r="AD269" s="6" t="s">
        <v>65</v>
      </c>
      <c r="AE269" s="6" t="s">
        <v>3353</v>
      </c>
      <c r="AF269" s="6" t="s">
        <v>3966</v>
      </c>
      <c r="AG269" s="6" t="s">
        <v>3967</v>
      </c>
      <c r="AH269" s="6" t="s">
        <v>3968</v>
      </c>
      <c r="AI269" s="6" t="s">
        <v>3969</v>
      </c>
      <c r="AJ269" s="6" t="s">
        <v>159</v>
      </c>
      <c r="AK269" s="6" t="s">
        <v>100</v>
      </c>
    </row>
    <row r="270" spans="1:37" ht="15.75" customHeight="1">
      <c r="A270" s="6" t="s">
        <v>3970</v>
      </c>
      <c r="B270" s="6" t="s">
        <v>38</v>
      </c>
      <c r="C270" s="6" t="s">
        <v>2389</v>
      </c>
      <c r="D270" s="6" t="s">
        <v>394</v>
      </c>
      <c r="E270" s="6" t="s">
        <v>76</v>
      </c>
      <c r="F270" s="6" t="s">
        <v>105</v>
      </c>
      <c r="G270" s="6" t="s">
        <v>395</v>
      </c>
      <c r="H270" s="6" t="s">
        <v>3971</v>
      </c>
      <c r="J270" s="6" t="s">
        <v>109</v>
      </c>
      <c r="K270" s="6" t="s">
        <v>138</v>
      </c>
      <c r="L270" s="6" t="s">
        <v>1489</v>
      </c>
      <c r="M270" s="6" t="s">
        <v>49</v>
      </c>
      <c r="N270" s="6" t="s">
        <v>262</v>
      </c>
      <c r="O270" s="6" t="s">
        <v>3972</v>
      </c>
      <c r="P270" s="6" t="s">
        <v>3973</v>
      </c>
      <c r="Q270" s="6" t="s">
        <v>1704</v>
      </c>
      <c r="R270" s="6" t="s">
        <v>2326</v>
      </c>
      <c r="S270" s="6" t="s">
        <v>3131</v>
      </c>
      <c r="T270" s="6" t="s">
        <v>495</v>
      </c>
      <c r="U270" s="6" t="s">
        <v>3974</v>
      </c>
      <c r="V270" s="6" t="s">
        <v>3975</v>
      </c>
      <c r="W270" s="6" t="s">
        <v>116</v>
      </c>
      <c r="X270" s="6" t="s">
        <v>850</v>
      </c>
      <c r="Y270" s="6" t="s">
        <v>345</v>
      </c>
      <c r="Z270" s="6" t="s">
        <v>779</v>
      </c>
      <c r="AA270" s="6" t="s">
        <v>182</v>
      </c>
      <c r="AB270" s="6" t="s">
        <v>94</v>
      </c>
      <c r="AC270" s="6" t="s">
        <v>64</v>
      </c>
      <c r="AD270" s="6" t="s">
        <v>65</v>
      </c>
      <c r="AE270" s="6" t="s">
        <v>273</v>
      </c>
      <c r="AF270" s="6" t="s">
        <v>3976</v>
      </c>
      <c r="AG270" s="6" t="s">
        <v>3977</v>
      </c>
      <c r="AH270" s="6" t="s">
        <v>3978</v>
      </c>
      <c r="AI270" s="6" t="s">
        <v>3979</v>
      </c>
      <c r="AJ270" s="6" t="s">
        <v>99</v>
      </c>
      <c r="AK270" s="6" t="s">
        <v>100</v>
      </c>
    </row>
    <row r="271" spans="1:37" ht="15.75" customHeight="1">
      <c r="A271" s="6" t="s">
        <v>3980</v>
      </c>
      <c r="B271" s="6" t="s">
        <v>38</v>
      </c>
      <c r="C271" s="6" t="s">
        <v>3981</v>
      </c>
      <c r="D271" s="6" t="s">
        <v>438</v>
      </c>
      <c r="E271" s="6" t="s">
        <v>41</v>
      </c>
      <c r="F271" s="6" t="s">
        <v>235</v>
      </c>
      <c r="G271" s="6" t="s">
        <v>439</v>
      </c>
      <c r="H271" s="6" t="s">
        <v>3982</v>
      </c>
      <c r="I271" s="6" t="s">
        <v>283</v>
      </c>
      <c r="J271" s="6" t="s">
        <v>284</v>
      </c>
      <c r="K271" s="6" t="s">
        <v>285</v>
      </c>
      <c r="L271" s="6" t="s">
        <v>3983</v>
      </c>
      <c r="M271" s="6" t="s">
        <v>140</v>
      </c>
      <c r="N271" s="6" t="s">
        <v>196</v>
      </c>
      <c r="O271" s="6" t="s">
        <v>3984</v>
      </c>
      <c r="P271" s="6" t="s">
        <v>3985</v>
      </c>
      <c r="Q271" s="6" t="s">
        <v>2480</v>
      </c>
      <c r="R271" s="6" t="s">
        <v>1714</v>
      </c>
      <c r="S271" s="6" t="s">
        <v>3938</v>
      </c>
      <c r="T271" s="6" t="s">
        <v>3986</v>
      </c>
      <c r="U271" s="6" t="s">
        <v>3987</v>
      </c>
      <c r="V271" s="6" t="s">
        <v>3988</v>
      </c>
      <c r="W271" s="6" t="s">
        <v>3989</v>
      </c>
      <c r="X271" s="6" t="s">
        <v>3990</v>
      </c>
      <c r="Y271" s="6" t="s">
        <v>3120</v>
      </c>
      <c r="Z271" s="6" t="s">
        <v>66</v>
      </c>
      <c r="AA271" s="6" t="s">
        <v>1015</v>
      </c>
      <c r="AB271" s="6" t="s">
        <v>94</v>
      </c>
      <c r="AC271" s="6" t="s">
        <v>64</v>
      </c>
      <c r="AD271" s="6" t="s">
        <v>65</v>
      </c>
      <c r="AE271" s="6" t="s">
        <v>1016</v>
      </c>
      <c r="AF271" s="6" t="s">
        <v>3991</v>
      </c>
      <c r="AG271" s="6" t="s">
        <v>3992</v>
      </c>
      <c r="AH271" s="6" t="s">
        <v>3993</v>
      </c>
      <c r="AI271" s="6" t="s">
        <v>3994</v>
      </c>
      <c r="AJ271" s="6" t="s">
        <v>129</v>
      </c>
      <c r="AK271" s="6" t="s">
        <v>100</v>
      </c>
    </row>
    <row r="272" spans="1:37" ht="15.75" customHeight="1">
      <c r="A272" s="6" t="s">
        <v>3995</v>
      </c>
      <c r="B272" s="6" t="s">
        <v>38</v>
      </c>
      <c r="C272" s="6" t="s">
        <v>3996</v>
      </c>
      <c r="D272" s="6" t="s">
        <v>582</v>
      </c>
      <c r="E272" s="6" t="s">
        <v>104</v>
      </c>
      <c r="F272" s="6" t="s">
        <v>164</v>
      </c>
      <c r="G272" s="6" t="s">
        <v>583</v>
      </c>
      <c r="H272" s="6" t="s">
        <v>3997</v>
      </c>
      <c r="I272" s="6" t="s">
        <v>965</v>
      </c>
      <c r="J272" s="6" t="s">
        <v>137</v>
      </c>
      <c r="K272" s="6" t="s">
        <v>110</v>
      </c>
      <c r="L272" s="6" t="s">
        <v>3998</v>
      </c>
      <c r="M272" s="6" t="s">
        <v>49</v>
      </c>
      <c r="N272" s="6" t="s">
        <v>310</v>
      </c>
      <c r="O272" s="6" t="s">
        <v>3999</v>
      </c>
      <c r="P272" s="6" t="s">
        <v>4000</v>
      </c>
      <c r="Q272" s="6" t="s">
        <v>3541</v>
      </c>
      <c r="R272" s="6" t="s">
        <v>1893</v>
      </c>
      <c r="S272" s="6" t="s">
        <v>4001</v>
      </c>
      <c r="T272" s="6" t="s">
        <v>3541</v>
      </c>
      <c r="U272" s="6" t="s">
        <v>4002</v>
      </c>
      <c r="V272" s="6" t="s">
        <v>4003</v>
      </c>
      <c r="W272" s="6" t="s">
        <v>3696</v>
      </c>
      <c r="X272" s="6" t="s">
        <v>66</v>
      </c>
      <c r="Y272" s="6" t="s">
        <v>3395</v>
      </c>
      <c r="Z272" s="6" t="s">
        <v>1350</v>
      </c>
      <c r="AA272" s="6" t="s">
        <v>685</v>
      </c>
      <c r="AB272" s="6" t="s">
        <v>94</v>
      </c>
      <c r="AC272" s="6" t="s">
        <v>64</v>
      </c>
      <c r="AD272" s="6" t="s">
        <v>229</v>
      </c>
      <c r="AE272" s="6" t="s">
        <v>66</v>
      </c>
      <c r="AF272" s="6" t="s">
        <v>68</v>
      </c>
      <c r="AG272" s="6" t="s">
        <v>68</v>
      </c>
      <c r="AH272" s="6" t="s">
        <v>4004</v>
      </c>
      <c r="AI272" s="6" t="s">
        <v>4005</v>
      </c>
      <c r="AJ272" s="6" t="s">
        <v>129</v>
      </c>
      <c r="AK272" s="6" t="s">
        <v>100</v>
      </c>
    </row>
    <row r="273" spans="1:37" ht="15.75" customHeight="1">
      <c r="A273" s="6" t="s">
        <v>4006</v>
      </c>
      <c r="B273" s="6" t="s">
        <v>38</v>
      </c>
      <c r="C273" s="6" t="s">
        <v>4007</v>
      </c>
      <c r="D273" s="6" t="s">
        <v>901</v>
      </c>
      <c r="E273" s="6" t="s">
        <v>41</v>
      </c>
      <c r="F273" s="6" t="s">
        <v>133</v>
      </c>
      <c r="G273" s="6" t="s">
        <v>902</v>
      </c>
      <c r="H273" s="6" t="s">
        <v>4008</v>
      </c>
      <c r="I273" s="6" t="s">
        <v>1170</v>
      </c>
      <c r="J273" s="6" t="s">
        <v>564</v>
      </c>
      <c r="K273" s="6" t="s">
        <v>80</v>
      </c>
      <c r="L273" s="6" t="s">
        <v>1764</v>
      </c>
      <c r="M273" s="6" t="s">
        <v>140</v>
      </c>
      <c r="N273" s="6" t="s">
        <v>170</v>
      </c>
      <c r="O273" s="6" t="s">
        <v>4009</v>
      </c>
      <c r="P273" s="6" t="s">
        <v>4010</v>
      </c>
      <c r="Q273" s="6" t="s">
        <v>3675</v>
      </c>
      <c r="R273" s="6" t="s">
        <v>654</v>
      </c>
      <c r="S273" s="6" t="s">
        <v>1950</v>
      </c>
      <c r="T273" s="6" t="s">
        <v>1950</v>
      </c>
      <c r="U273" s="6" t="s">
        <v>66</v>
      </c>
      <c r="V273" s="6" t="s">
        <v>3419</v>
      </c>
      <c r="W273" s="6" t="s">
        <v>1528</v>
      </c>
      <c r="X273" s="6" t="s">
        <v>1209</v>
      </c>
      <c r="Y273" s="6" t="s">
        <v>1224</v>
      </c>
      <c r="Z273" s="6" t="s">
        <v>1781</v>
      </c>
      <c r="AA273" s="6" t="s">
        <v>1257</v>
      </c>
      <c r="AB273" s="6" t="s">
        <v>94</v>
      </c>
      <c r="AC273" s="6" t="s">
        <v>1056</v>
      </c>
      <c r="AD273" s="6" t="s">
        <v>65</v>
      </c>
      <c r="AE273" s="6" t="s">
        <v>636</v>
      </c>
      <c r="AF273" s="6" t="s">
        <v>4011</v>
      </c>
      <c r="AG273" s="6" t="s">
        <v>4012</v>
      </c>
      <c r="AH273" s="6" t="s">
        <v>4013</v>
      </c>
      <c r="AI273" s="6" t="s">
        <v>4014</v>
      </c>
      <c r="AJ273" s="6" t="s">
        <v>159</v>
      </c>
      <c r="AK273" s="6" t="s">
        <v>1150</v>
      </c>
    </row>
    <row r="274" spans="1:37" ht="15.75" customHeight="1">
      <c r="A274" s="6" t="s">
        <v>4015</v>
      </c>
      <c r="B274" s="6" t="s">
        <v>38</v>
      </c>
      <c r="C274" s="6" t="s">
        <v>4016</v>
      </c>
      <c r="D274" s="6" t="s">
        <v>560</v>
      </c>
      <c r="E274" s="6" t="s">
        <v>104</v>
      </c>
      <c r="F274" s="6" t="s">
        <v>539</v>
      </c>
      <c r="G274" s="6" t="s">
        <v>561</v>
      </c>
      <c r="H274" s="6" t="s">
        <v>4017</v>
      </c>
      <c r="I274" s="6" t="s">
        <v>1154</v>
      </c>
      <c r="J274" s="6" t="s">
        <v>168</v>
      </c>
      <c r="K274" s="6" t="s">
        <v>138</v>
      </c>
      <c r="L274" s="6" t="s">
        <v>2916</v>
      </c>
      <c r="M274" s="6" t="s">
        <v>261</v>
      </c>
      <c r="N274" s="6" t="s">
        <v>196</v>
      </c>
      <c r="O274" s="6" t="s">
        <v>4018</v>
      </c>
      <c r="P274" s="6" t="s">
        <v>4019</v>
      </c>
      <c r="Q274" s="6" t="s">
        <v>491</v>
      </c>
      <c r="R274" s="6" t="s">
        <v>362</v>
      </c>
      <c r="S274" s="6" t="s">
        <v>4020</v>
      </c>
      <c r="T274" s="6" t="s">
        <v>4021</v>
      </c>
      <c r="U274" s="6" t="s">
        <v>365</v>
      </c>
      <c r="V274" s="6" t="s">
        <v>4022</v>
      </c>
      <c r="W274" s="6" t="s">
        <v>2168</v>
      </c>
      <c r="X274" s="6" t="s">
        <v>835</v>
      </c>
      <c r="Y274" s="6" t="s">
        <v>324</v>
      </c>
      <c r="Z274" s="6" t="s">
        <v>91</v>
      </c>
      <c r="AA274" s="6" t="s">
        <v>510</v>
      </c>
      <c r="AB274" s="6" t="s">
        <v>94</v>
      </c>
      <c r="AC274" s="6" t="s">
        <v>64</v>
      </c>
      <c r="AD274" s="6" t="s">
        <v>65</v>
      </c>
      <c r="AE274" s="6" t="s">
        <v>1508</v>
      </c>
      <c r="AF274" s="6" t="s">
        <v>4023</v>
      </c>
      <c r="AG274" s="6" t="s">
        <v>4024</v>
      </c>
      <c r="AH274" s="6" t="s">
        <v>4025</v>
      </c>
      <c r="AI274" s="6" t="s">
        <v>4026</v>
      </c>
      <c r="AJ274" s="6" t="s">
        <v>301</v>
      </c>
      <c r="AK274" s="6" t="s">
        <v>100</v>
      </c>
    </row>
    <row r="275" spans="1:37" ht="15.75" customHeight="1">
      <c r="A275" s="6" t="s">
        <v>4027</v>
      </c>
      <c r="B275" s="6" t="s">
        <v>38</v>
      </c>
      <c r="C275" s="6" t="s">
        <v>4028</v>
      </c>
      <c r="D275" s="6" t="s">
        <v>560</v>
      </c>
      <c r="E275" s="6" t="s">
        <v>76</v>
      </c>
      <c r="F275" s="6" t="s">
        <v>539</v>
      </c>
      <c r="G275" s="6" t="s">
        <v>561</v>
      </c>
      <c r="H275" s="6" t="s">
        <v>4029</v>
      </c>
      <c r="I275" s="6" t="s">
        <v>45</v>
      </c>
      <c r="J275" s="6" t="s">
        <v>46</v>
      </c>
      <c r="K275" s="6" t="s">
        <v>47</v>
      </c>
      <c r="L275" s="6" t="s">
        <v>4030</v>
      </c>
      <c r="M275" s="6" t="s">
        <v>49</v>
      </c>
      <c r="N275" s="6" t="s">
        <v>196</v>
      </c>
      <c r="O275" s="6" t="s">
        <v>4031</v>
      </c>
      <c r="P275" s="6"/>
      <c r="Q275" s="6" t="s">
        <v>4032</v>
      </c>
      <c r="R275" s="6" t="s">
        <v>781</v>
      </c>
      <c r="S275" s="6" t="s">
        <v>2265</v>
      </c>
      <c r="T275" s="6" t="s">
        <v>4032</v>
      </c>
      <c r="U275" s="6" t="s">
        <v>2644</v>
      </c>
      <c r="V275" s="6" t="s">
        <v>4033</v>
      </c>
      <c r="W275" s="6" t="s">
        <v>592</v>
      </c>
      <c r="X275" s="6" t="s">
        <v>66</v>
      </c>
      <c r="Y275" s="6" t="s">
        <v>4034</v>
      </c>
      <c r="Z275" s="6" t="s">
        <v>3410</v>
      </c>
      <c r="AA275" s="6" t="s">
        <v>1687</v>
      </c>
      <c r="AB275" s="6" t="s">
        <v>94</v>
      </c>
      <c r="AC275" s="6" t="s">
        <v>64</v>
      </c>
      <c r="AD275" s="6" t="s">
        <v>229</v>
      </c>
      <c r="AE275" s="6" t="s">
        <v>66</v>
      </c>
      <c r="AF275" s="6" t="s">
        <v>68</v>
      </c>
      <c r="AG275" s="6" t="s">
        <v>68</v>
      </c>
      <c r="AH275" s="6" t="s">
        <v>4035</v>
      </c>
      <c r="AI275" s="6" t="s">
        <v>4036</v>
      </c>
      <c r="AJ275" s="6" t="s">
        <v>301</v>
      </c>
      <c r="AK275" s="6" t="s">
        <v>100</v>
      </c>
    </row>
    <row r="276" spans="1:37" ht="15.75" customHeight="1">
      <c r="A276" s="6" t="s">
        <v>4037</v>
      </c>
      <c r="B276" s="6" t="s">
        <v>38</v>
      </c>
      <c r="C276" s="6" t="s">
        <v>4038</v>
      </c>
      <c r="D276" s="6" t="s">
        <v>438</v>
      </c>
      <c r="E276" s="6" t="s">
        <v>163</v>
      </c>
      <c r="F276" s="6" t="s">
        <v>235</v>
      </c>
      <c r="G276" s="6" t="s">
        <v>439</v>
      </c>
      <c r="H276" s="6" t="s">
        <v>4039</v>
      </c>
      <c r="I276" s="6" t="s">
        <v>730</v>
      </c>
      <c r="J276" s="6" t="s">
        <v>284</v>
      </c>
      <c r="K276" s="6" t="s">
        <v>47</v>
      </c>
      <c r="L276" s="6" t="s">
        <v>4040</v>
      </c>
      <c r="M276" s="6" t="s">
        <v>49</v>
      </c>
      <c r="N276" s="6" t="s">
        <v>335</v>
      </c>
      <c r="O276" s="6" t="s">
        <v>4041</v>
      </c>
      <c r="P276" s="6" t="s">
        <v>4042</v>
      </c>
      <c r="Q276" s="6" t="s">
        <v>3760</v>
      </c>
      <c r="R276" s="6" t="s">
        <v>1661</v>
      </c>
      <c r="S276" s="6" t="s">
        <v>122</v>
      </c>
      <c r="T276" s="6" t="s">
        <v>4043</v>
      </c>
      <c r="U276" s="6" t="s">
        <v>3170</v>
      </c>
      <c r="V276" s="6" t="s">
        <v>4044</v>
      </c>
      <c r="W276" s="6" t="s">
        <v>1715</v>
      </c>
      <c r="X276" s="6" t="s">
        <v>476</v>
      </c>
      <c r="Y276" s="6" t="s">
        <v>1256</v>
      </c>
      <c r="Z276" s="6" t="s">
        <v>66</v>
      </c>
      <c r="AA276" s="6" t="s">
        <v>875</v>
      </c>
      <c r="AB276" s="6" t="s">
        <v>94</v>
      </c>
      <c r="AC276" s="6" t="s">
        <v>64</v>
      </c>
      <c r="AE276" s="6" t="s">
        <v>1320</v>
      </c>
      <c r="AF276" s="6" t="s">
        <v>4045</v>
      </c>
      <c r="AG276" s="6" t="s">
        <v>4046</v>
      </c>
      <c r="AH276" s="6" t="s">
        <v>4047</v>
      </c>
      <c r="AI276" s="6" t="s">
        <v>4048</v>
      </c>
      <c r="AJ276" s="6" t="s">
        <v>301</v>
      </c>
      <c r="AK276" s="6" t="s">
        <v>100</v>
      </c>
    </row>
    <row r="277" spans="1:37" ht="15.75" customHeight="1">
      <c r="A277" s="6" t="s">
        <v>4049</v>
      </c>
      <c r="B277" s="6" t="s">
        <v>38</v>
      </c>
      <c r="C277" s="6" t="s">
        <v>4050</v>
      </c>
      <c r="D277" s="6" t="s">
        <v>560</v>
      </c>
      <c r="E277" s="6" t="s">
        <v>41</v>
      </c>
      <c r="F277" s="6" t="s">
        <v>539</v>
      </c>
      <c r="G277" s="6" t="s">
        <v>561</v>
      </c>
      <c r="H277" s="6" t="s">
        <v>4051</v>
      </c>
      <c r="I277" s="6" t="s">
        <v>283</v>
      </c>
      <c r="J277" s="6" t="s">
        <v>284</v>
      </c>
      <c r="K277" s="6" t="s">
        <v>47</v>
      </c>
      <c r="L277" s="6" t="s">
        <v>4052</v>
      </c>
      <c r="M277" s="6" t="s">
        <v>261</v>
      </c>
      <c r="N277" s="6" t="s">
        <v>50</v>
      </c>
      <c r="O277" s="6" t="s">
        <v>4053</v>
      </c>
      <c r="P277" s="6" t="s">
        <v>4054</v>
      </c>
      <c r="Q277" s="6" t="s">
        <v>205</v>
      </c>
      <c r="R277" s="6" t="s">
        <v>2092</v>
      </c>
      <c r="S277" s="6" t="s">
        <v>4055</v>
      </c>
      <c r="T277" s="6" t="s">
        <v>116</v>
      </c>
      <c r="U277" s="6" t="s">
        <v>3728</v>
      </c>
      <c r="V277" s="6" t="s">
        <v>4056</v>
      </c>
      <c r="W277" s="6" t="s">
        <v>292</v>
      </c>
      <c r="X277" s="6" t="s">
        <v>66</v>
      </c>
      <c r="Y277" s="6" t="s">
        <v>756</v>
      </c>
      <c r="Z277" s="6" t="s">
        <v>4043</v>
      </c>
      <c r="AA277" s="6" t="s">
        <v>1257</v>
      </c>
      <c r="AB277" s="6" t="s">
        <v>94</v>
      </c>
      <c r="AC277" s="6" t="s">
        <v>64</v>
      </c>
      <c r="AD277" s="6" t="s">
        <v>65</v>
      </c>
      <c r="AE277" s="6" t="s">
        <v>4057</v>
      </c>
      <c r="AF277" s="6" t="s">
        <v>68</v>
      </c>
      <c r="AG277" s="6" t="s">
        <v>4058</v>
      </c>
      <c r="AH277" s="6" t="s">
        <v>4059</v>
      </c>
      <c r="AI277" s="6" t="s">
        <v>4060</v>
      </c>
      <c r="AJ277" s="6" t="s">
        <v>277</v>
      </c>
      <c r="AK277" s="6" t="s">
        <v>100</v>
      </c>
    </row>
    <row r="278" spans="1:37" ht="15.75" customHeight="1">
      <c r="A278" s="6" t="s">
        <v>4061</v>
      </c>
      <c r="B278" s="6" t="s">
        <v>38</v>
      </c>
      <c r="C278" s="6" t="s">
        <v>4062</v>
      </c>
      <c r="D278" s="6" t="s">
        <v>985</v>
      </c>
      <c r="E278" s="6" t="s">
        <v>163</v>
      </c>
      <c r="F278" s="6" t="s">
        <v>190</v>
      </c>
      <c r="G278" s="6" t="s">
        <v>986</v>
      </c>
      <c r="H278" s="6" t="s">
        <v>4063</v>
      </c>
      <c r="I278" s="6" t="s">
        <v>1154</v>
      </c>
      <c r="J278" s="6" t="s">
        <v>168</v>
      </c>
      <c r="K278" s="6" t="s">
        <v>110</v>
      </c>
      <c r="L278" s="6" t="s">
        <v>1505</v>
      </c>
      <c r="M278" s="6" t="s">
        <v>417</v>
      </c>
      <c r="N278" s="6" t="s">
        <v>335</v>
      </c>
      <c r="O278" s="6" t="s">
        <v>4064</v>
      </c>
      <c r="P278" s="6" t="s">
        <v>4065</v>
      </c>
      <c r="Q278" s="6" t="s">
        <v>1835</v>
      </c>
      <c r="R278" s="6" t="s">
        <v>1268</v>
      </c>
      <c r="S278" s="6" t="s">
        <v>4066</v>
      </c>
      <c r="T278" s="6" t="s">
        <v>3939</v>
      </c>
      <c r="U278" s="6" t="s">
        <v>4067</v>
      </c>
      <c r="V278" s="6"/>
      <c r="W278" s="6" t="s">
        <v>595</v>
      </c>
      <c r="X278" s="6" t="s">
        <v>4068</v>
      </c>
      <c r="Y278" s="6" t="s">
        <v>866</v>
      </c>
      <c r="Z278" s="6" t="s">
        <v>66</v>
      </c>
      <c r="AA278" s="6" t="s">
        <v>250</v>
      </c>
      <c r="AB278" s="6" t="s">
        <v>94</v>
      </c>
      <c r="AC278" s="6" t="s">
        <v>64</v>
      </c>
      <c r="AD278" s="6" t="s">
        <v>65</v>
      </c>
      <c r="AE278" s="6" t="s">
        <v>3277</v>
      </c>
      <c r="AF278" s="6" t="s">
        <v>4069</v>
      </c>
      <c r="AG278" s="6" t="s">
        <v>4070</v>
      </c>
      <c r="AH278" s="6" t="s">
        <v>4071</v>
      </c>
      <c r="AI278" s="6" t="s">
        <v>4072</v>
      </c>
      <c r="AJ278" s="6" t="s">
        <v>277</v>
      </c>
      <c r="AK278" s="6" t="s">
        <v>100</v>
      </c>
    </row>
    <row r="279" spans="1:37" ht="15.75" customHeight="1">
      <c r="A279" s="6" t="s">
        <v>4073</v>
      </c>
      <c r="B279" s="6" t="s">
        <v>38</v>
      </c>
      <c r="C279" s="6" t="s">
        <v>4074</v>
      </c>
      <c r="D279" s="6" t="s">
        <v>438</v>
      </c>
      <c r="E279" s="6" t="s">
        <v>41</v>
      </c>
      <c r="F279" s="6" t="s">
        <v>235</v>
      </c>
      <c r="G279" s="6" t="s">
        <v>439</v>
      </c>
      <c r="H279" s="6" t="s">
        <v>4075</v>
      </c>
      <c r="I279" s="6" t="s">
        <v>563</v>
      </c>
      <c r="J279" s="6" t="s">
        <v>564</v>
      </c>
      <c r="K279" s="6" t="s">
        <v>47</v>
      </c>
      <c r="L279" s="6" t="s">
        <v>2033</v>
      </c>
      <c r="M279" s="6" t="s">
        <v>49</v>
      </c>
      <c r="N279" s="6" t="s">
        <v>50</v>
      </c>
      <c r="O279" s="6" t="s">
        <v>4076</v>
      </c>
      <c r="P279" s="6" t="s">
        <v>4077</v>
      </c>
      <c r="Q279" s="6" t="s">
        <v>1621</v>
      </c>
      <c r="R279" s="6" t="s">
        <v>830</v>
      </c>
      <c r="S279" s="6" t="s">
        <v>4078</v>
      </c>
      <c r="T279" s="6" t="s">
        <v>453</v>
      </c>
      <c r="U279" s="6" t="s">
        <v>4079</v>
      </c>
      <c r="V279" s="6" t="s">
        <v>4080</v>
      </c>
      <c r="W279" s="6" t="s">
        <v>3491</v>
      </c>
      <c r="X279" s="6" t="s">
        <v>3148</v>
      </c>
      <c r="Y279" s="6" t="s">
        <v>4081</v>
      </c>
      <c r="Z279" s="6" t="s">
        <v>57</v>
      </c>
      <c r="AA279" s="6" t="s">
        <v>297</v>
      </c>
      <c r="AB279" s="6" t="s">
        <v>94</v>
      </c>
      <c r="AC279" s="6" t="s">
        <v>64</v>
      </c>
      <c r="AD279" s="6" t="s">
        <v>65</v>
      </c>
      <c r="AE279" s="6" t="s">
        <v>1049</v>
      </c>
      <c r="AF279" s="6" t="s">
        <v>4082</v>
      </c>
      <c r="AG279" s="6" t="s">
        <v>4083</v>
      </c>
      <c r="AH279" s="6" t="s">
        <v>4084</v>
      </c>
      <c r="AI279" s="6" t="s">
        <v>4085</v>
      </c>
      <c r="AJ279" s="6" t="s">
        <v>71</v>
      </c>
      <c r="AK279" s="6" t="s">
        <v>100</v>
      </c>
    </row>
    <row r="280" spans="1:37" ht="15.75" customHeight="1">
      <c r="A280" s="6" t="s">
        <v>4086</v>
      </c>
      <c r="B280" s="6" t="s">
        <v>38</v>
      </c>
      <c r="C280" s="6" t="s">
        <v>4087</v>
      </c>
      <c r="D280" s="6" t="s">
        <v>2014</v>
      </c>
      <c r="E280" s="6" t="s">
        <v>76</v>
      </c>
      <c r="F280" s="6" t="s">
        <v>539</v>
      </c>
      <c r="G280" s="6" t="s">
        <v>2015</v>
      </c>
      <c r="H280" s="6" t="s">
        <v>4088</v>
      </c>
      <c r="I280" s="6" t="s">
        <v>1064</v>
      </c>
      <c r="J280" s="6" t="s">
        <v>168</v>
      </c>
      <c r="K280" s="6" t="s">
        <v>80</v>
      </c>
      <c r="L280" s="6" t="s">
        <v>4089</v>
      </c>
      <c r="M280" s="6" t="s">
        <v>465</v>
      </c>
      <c r="N280" s="6" t="s">
        <v>335</v>
      </c>
      <c r="O280" s="6" t="s">
        <v>4090</v>
      </c>
      <c r="P280" s="6" t="s">
        <v>4091</v>
      </c>
      <c r="Q280" s="6" t="s">
        <v>2722</v>
      </c>
      <c r="R280" s="6" t="s">
        <v>1886</v>
      </c>
      <c r="S280" s="6" t="s">
        <v>4092</v>
      </c>
      <c r="T280" s="6" t="s">
        <v>1018</v>
      </c>
      <c r="U280" s="6" t="s">
        <v>272</v>
      </c>
      <c r="V280" s="6" t="s">
        <v>4093</v>
      </c>
      <c r="W280" s="6" t="s">
        <v>2607</v>
      </c>
      <c r="X280" s="6" t="s">
        <v>955</v>
      </c>
      <c r="Y280" s="6" t="s">
        <v>866</v>
      </c>
      <c r="Z280" s="6" t="s">
        <v>4094</v>
      </c>
      <c r="AA280" s="6" t="s">
        <v>1687</v>
      </c>
      <c r="AB280" s="6" t="s">
        <v>94</v>
      </c>
      <c r="AC280" s="6" t="s">
        <v>64</v>
      </c>
      <c r="AD280" s="6" t="s">
        <v>65</v>
      </c>
      <c r="AE280" s="6" t="s">
        <v>2974</v>
      </c>
      <c r="AF280" s="6" t="s">
        <v>4095</v>
      </c>
      <c r="AG280" s="6" t="s">
        <v>4096</v>
      </c>
      <c r="AH280" s="6" t="s">
        <v>4097</v>
      </c>
      <c r="AI280" s="6" t="s">
        <v>4098</v>
      </c>
      <c r="AJ280" s="6" t="s">
        <v>802</v>
      </c>
      <c r="AK280" s="6" t="s">
        <v>100</v>
      </c>
    </row>
    <row r="281" spans="1:37" ht="15.75" customHeight="1">
      <c r="A281" s="6" t="s">
        <v>4099</v>
      </c>
      <c r="B281" s="6" t="s">
        <v>38</v>
      </c>
      <c r="C281" s="6" t="s">
        <v>3651</v>
      </c>
      <c r="D281" s="6" t="s">
        <v>1231</v>
      </c>
      <c r="E281" s="6" t="s">
        <v>163</v>
      </c>
      <c r="F281" s="6" t="s">
        <v>539</v>
      </c>
      <c r="G281" s="6" t="s">
        <v>1232</v>
      </c>
      <c r="H281" s="6" t="s">
        <v>4100</v>
      </c>
      <c r="I281" s="6" t="s">
        <v>397</v>
      </c>
      <c r="J281" s="6" t="s">
        <v>398</v>
      </c>
      <c r="K281" s="6" t="s">
        <v>47</v>
      </c>
      <c r="L281" s="6" t="s">
        <v>4101</v>
      </c>
      <c r="M281" s="6" t="s">
        <v>465</v>
      </c>
      <c r="N281" s="6" t="s">
        <v>141</v>
      </c>
      <c r="O281" s="6" t="s">
        <v>4102</v>
      </c>
      <c r="P281" s="6" t="s">
        <v>4103</v>
      </c>
      <c r="Q281" s="6" t="s">
        <v>2092</v>
      </c>
      <c r="R281" s="6" t="s">
        <v>251</v>
      </c>
      <c r="S281" s="6" t="s">
        <v>683</v>
      </c>
      <c r="T281" s="6" t="s">
        <v>1798</v>
      </c>
      <c r="U281" s="6" t="s">
        <v>1320</v>
      </c>
      <c r="V281" s="6" t="s">
        <v>4104</v>
      </c>
      <c r="W281" s="6" t="s">
        <v>4105</v>
      </c>
      <c r="X281" s="6" t="s">
        <v>341</v>
      </c>
      <c r="Y281" s="6" t="s">
        <v>150</v>
      </c>
      <c r="Z281" s="6" t="s">
        <v>66</v>
      </c>
      <c r="AA281" s="6" t="s">
        <v>347</v>
      </c>
      <c r="AB281" s="6" t="s">
        <v>94</v>
      </c>
      <c r="AC281" s="6" t="s">
        <v>64</v>
      </c>
      <c r="AD281" s="6" t="s">
        <v>65</v>
      </c>
      <c r="AE281" s="6" t="s">
        <v>154</v>
      </c>
      <c r="AF281" s="6" t="s">
        <v>4106</v>
      </c>
      <c r="AG281" s="6" t="s">
        <v>4107</v>
      </c>
      <c r="AH281" s="6" t="s">
        <v>4108</v>
      </c>
      <c r="AI281" s="6" t="s">
        <v>4109</v>
      </c>
      <c r="AJ281" s="6" t="s">
        <v>99</v>
      </c>
      <c r="AK281" s="6" t="s">
        <v>100</v>
      </c>
    </row>
    <row r="282" spans="1:37" ht="15.75" customHeight="1">
      <c r="A282" s="6" t="s">
        <v>4110</v>
      </c>
      <c r="B282" s="6" t="s">
        <v>38</v>
      </c>
      <c r="C282" s="6" t="s">
        <v>1421</v>
      </c>
      <c r="D282" s="6" t="s">
        <v>538</v>
      </c>
      <c r="E282" s="6" t="s">
        <v>41</v>
      </c>
      <c r="F282" s="6" t="s">
        <v>539</v>
      </c>
      <c r="G282" s="6" t="s">
        <v>540</v>
      </c>
      <c r="H282" s="6" t="s">
        <v>4111</v>
      </c>
      <c r="I282" s="6" t="s">
        <v>1440</v>
      </c>
      <c r="J282" s="6" t="s">
        <v>398</v>
      </c>
      <c r="K282" s="6" t="s">
        <v>110</v>
      </c>
      <c r="L282" s="6" t="s">
        <v>1155</v>
      </c>
      <c r="M282" s="6" t="s">
        <v>465</v>
      </c>
      <c r="N282" s="6" t="s">
        <v>141</v>
      </c>
      <c r="O282" s="6" t="s">
        <v>4112</v>
      </c>
      <c r="P282" s="6"/>
      <c r="Q282" s="6" t="s">
        <v>1835</v>
      </c>
      <c r="R282" s="6" t="s">
        <v>654</v>
      </c>
      <c r="S282" s="6" t="s">
        <v>2093</v>
      </c>
      <c r="T282" s="6" t="s">
        <v>568</v>
      </c>
      <c r="U282" s="6" t="s">
        <v>1427</v>
      </c>
      <c r="V282" s="6" t="s">
        <v>4113</v>
      </c>
      <c r="W282" s="6" t="s">
        <v>551</v>
      </c>
      <c r="X282" s="6" t="s">
        <v>66</v>
      </c>
      <c r="Y282" s="6" t="s">
        <v>2665</v>
      </c>
      <c r="Z282" s="6" t="s">
        <v>4114</v>
      </c>
      <c r="AA282" s="6" t="s">
        <v>182</v>
      </c>
      <c r="AB282" s="6" t="s">
        <v>94</v>
      </c>
      <c r="AC282" s="6" t="s">
        <v>64</v>
      </c>
      <c r="AD282" s="6" t="s">
        <v>65</v>
      </c>
      <c r="AE282" s="6" t="s">
        <v>272</v>
      </c>
      <c r="AF282" s="6" t="s">
        <v>68</v>
      </c>
      <c r="AG282" s="6" t="s">
        <v>4115</v>
      </c>
      <c r="AH282" s="6" t="s">
        <v>4116</v>
      </c>
      <c r="AI282" s="6" t="s">
        <v>4117</v>
      </c>
      <c r="AJ282" s="6" t="s">
        <v>159</v>
      </c>
      <c r="AK282" s="6" t="s">
        <v>100</v>
      </c>
    </row>
    <row r="283" spans="1:37" ht="15.75" customHeight="1">
      <c r="A283" s="6" t="s">
        <v>4118</v>
      </c>
      <c r="B283" s="6" t="s">
        <v>38</v>
      </c>
      <c r="C283" s="6" t="s">
        <v>4119</v>
      </c>
      <c r="D283" s="6" t="s">
        <v>304</v>
      </c>
      <c r="E283" s="6" t="s">
        <v>41</v>
      </c>
      <c r="F283" s="6" t="s">
        <v>305</v>
      </c>
      <c r="G283" s="6" t="s">
        <v>306</v>
      </c>
      <c r="H283" s="6" t="s">
        <v>4120</v>
      </c>
      <c r="I283" s="6" t="s">
        <v>674</v>
      </c>
      <c r="J283" s="6" t="s">
        <v>137</v>
      </c>
      <c r="K283" s="6" t="s">
        <v>138</v>
      </c>
      <c r="L283" s="6" t="s">
        <v>4121</v>
      </c>
      <c r="M283" s="6" t="s">
        <v>417</v>
      </c>
      <c r="N283" s="6" t="s">
        <v>310</v>
      </c>
      <c r="O283" s="6" t="s">
        <v>4122</v>
      </c>
      <c r="P283" s="6" t="s">
        <v>4123</v>
      </c>
      <c r="Q283" s="6" t="s">
        <v>4124</v>
      </c>
      <c r="R283" s="6" t="s">
        <v>1606</v>
      </c>
      <c r="S283" s="6" t="s">
        <v>4125</v>
      </c>
      <c r="T283" s="6" t="s">
        <v>4124</v>
      </c>
      <c r="U283" s="6" t="s">
        <v>117</v>
      </c>
      <c r="V283" s="6" t="s">
        <v>4126</v>
      </c>
      <c r="W283" s="6" t="s">
        <v>87</v>
      </c>
      <c r="X283" s="6" t="s">
        <v>66</v>
      </c>
      <c r="Y283" s="6" t="s">
        <v>1482</v>
      </c>
      <c r="Z283" s="6" t="s">
        <v>3118</v>
      </c>
      <c r="AA283" s="6" t="s">
        <v>273</v>
      </c>
      <c r="AB283" s="6" t="s">
        <v>94</v>
      </c>
      <c r="AC283" s="6" t="s">
        <v>64</v>
      </c>
      <c r="AD283" s="6" t="s">
        <v>229</v>
      </c>
      <c r="AE283" s="6" t="s">
        <v>66</v>
      </c>
      <c r="AF283" s="6" t="s">
        <v>68</v>
      </c>
      <c r="AG283" s="6" t="s">
        <v>68</v>
      </c>
      <c r="AH283" s="6" t="s">
        <v>4127</v>
      </c>
      <c r="AI283" s="6" t="s">
        <v>4128</v>
      </c>
      <c r="AJ283" s="6" t="s">
        <v>129</v>
      </c>
      <c r="AK283" s="6" t="s">
        <v>100</v>
      </c>
    </row>
    <row r="284" spans="1:37" ht="15.75" customHeight="1">
      <c r="A284" s="6" t="s">
        <v>4129</v>
      </c>
      <c r="B284" s="6" t="s">
        <v>38</v>
      </c>
      <c r="D284" s="6" t="s">
        <v>189</v>
      </c>
      <c r="E284" s="6" t="s">
        <v>76</v>
      </c>
      <c r="F284" s="6" t="s">
        <v>190</v>
      </c>
      <c r="G284" s="6" t="s">
        <v>191</v>
      </c>
      <c r="H284" s="6" t="s">
        <v>4130</v>
      </c>
      <c r="I284" s="6" t="s">
        <v>2109</v>
      </c>
      <c r="J284" s="6" t="s">
        <v>398</v>
      </c>
      <c r="K284" s="6" t="s">
        <v>138</v>
      </c>
      <c r="L284" s="6" t="s">
        <v>4131</v>
      </c>
      <c r="M284" s="6" t="s">
        <v>49</v>
      </c>
      <c r="N284" s="6" t="s">
        <v>262</v>
      </c>
      <c r="O284" s="6" t="s">
        <v>4132</v>
      </c>
      <c r="P284" s="6" t="s">
        <v>4133</v>
      </c>
      <c r="Q284" s="6" t="s">
        <v>344</v>
      </c>
      <c r="R284" s="6" t="s">
        <v>4134</v>
      </c>
      <c r="S284" s="6" t="s">
        <v>1650</v>
      </c>
      <c r="T284" s="6" t="s">
        <v>1241</v>
      </c>
      <c r="U284" s="6" t="s">
        <v>1314</v>
      </c>
      <c r="V284" s="6" t="s">
        <v>4135</v>
      </c>
      <c r="W284" s="6" t="s">
        <v>2909</v>
      </c>
      <c r="X284" s="6" t="s">
        <v>4136</v>
      </c>
      <c r="Y284" s="6" t="s">
        <v>1409</v>
      </c>
      <c r="Z284" s="6" t="s">
        <v>66</v>
      </c>
      <c r="AA284" s="6" t="s">
        <v>529</v>
      </c>
      <c r="AB284" s="6" t="s">
        <v>780</v>
      </c>
      <c r="AC284" s="6" t="s">
        <v>64</v>
      </c>
      <c r="AD284" s="6" t="s">
        <v>65</v>
      </c>
      <c r="AE284" s="6" t="s">
        <v>760</v>
      </c>
      <c r="AF284" s="6" t="s">
        <v>4137</v>
      </c>
      <c r="AG284" s="6" t="s">
        <v>4138</v>
      </c>
      <c r="AH284" s="6" t="s">
        <v>4139</v>
      </c>
      <c r="AI284" s="6" t="s">
        <v>4140</v>
      </c>
      <c r="AJ284" s="6" t="s">
        <v>301</v>
      </c>
      <c r="AK284" s="6" t="s">
        <v>100</v>
      </c>
    </row>
    <row r="285" spans="1:37" ht="15.75" customHeight="1">
      <c r="A285" s="6" t="s">
        <v>4141</v>
      </c>
      <c r="B285" s="6" t="s">
        <v>38</v>
      </c>
      <c r="C285" s="6" t="s">
        <v>2752</v>
      </c>
      <c r="D285" s="6" t="s">
        <v>189</v>
      </c>
      <c r="E285" s="6" t="s">
        <v>104</v>
      </c>
      <c r="F285" s="6" t="s">
        <v>190</v>
      </c>
      <c r="G285" s="6" t="s">
        <v>191</v>
      </c>
      <c r="H285" s="6" t="s">
        <v>4142</v>
      </c>
      <c r="I285" s="6" t="s">
        <v>1791</v>
      </c>
      <c r="J285" s="6" t="s">
        <v>168</v>
      </c>
      <c r="K285" s="6" t="s">
        <v>285</v>
      </c>
      <c r="L285" s="6" t="s">
        <v>3156</v>
      </c>
      <c r="M285" s="6" t="s">
        <v>49</v>
      </c>
      <c r="N285" s="6" t="s">
        <v>170</v>
      </c>
      <c r="O285" s="6" t="s">
        <v>4143</v>
      </c>
      <c r="P285" s="6" t="s">
        <v>4144</v>
      </c>
      <c r="Q285" s="6" t="s">
        <v>1088</v>
      </c>
      <c r="R285" s="6" t="s">
        <v>2266</v>
      </c>
      <c r="S285" s="6" t="s">
        <v>2090</v>
      </c>
      <c r="T285" s="6" t="s">
        <v>174</v>
      </c>
      <c r="U285" s="6" t="s">
        <v>4145</v>
      </c>
      <c r="V285" s="6" t="s">
        <v>4146</v>
      </c>
      <c r="W285" s="6" t="s">
        <v>871</v>
      </c>
      <c r="X285" s="6" t="s">
        <v>1269</v>
      </c>
      <c r="Y285" s="6" t="s">
        <v>2297</v>
      </c>
      <c r="Z285" s="6" t="s">
        <v>66</v>
      </c>
      <c r="AA285" s="6" t="s">
        <v>529</v>
      </c>
      <c r="AB285" s="6" t="s">
        <v>94</v>
      </c>
      <c r="AC285" s="6" t="s">
        <v>64</v>
      </c>
      <c r="AD285" s="6" t="s">
        <v>65</v>
      </c>
      <c r="AE285" s="6" t="s">
        <v>2975</v>
      </c>
      <c r="AF285" s="6" t="s">
        <v>4147</v>
      </c>
      <c r="AG285" s="6" t="s">
        <v>4148</v>
      </c>
      <c r="AH285" s="6" t="s">
        <v>4149</v>
      </c>
      <c r="AI285" s="6" t="s">
        <v>4150</v>
      </c>
      <c r="AJ285" s="6" t="s">
        <v>99</v>
      </c>
      <c r="AK285" s="6" t="s">
        <v>100</v>
      </c>
    </row>
    <row r="286" spans="1:37" ht="15.75" customHeight="1">
      <c r="A286" s="6" t="s">
        <v>4151</v>
      </c>
      <c r="B286" s="6" t="s">
        <v>38</v>
      </c>
      <c r="C286" s="6" t="s">
        <v>4152</v>
      </c>
      <c r="D286" s="6" t="s">
        <v>520</v>
      </c>
      <c r="E286" s="6" t="s">
        <v>41</v>
      </c>
      <c r="F286" s="6" t="s">
        <v>305</v>
      </c>
      <c r="G286" s="6" t="s">
        <v>521</v>
      </c>
      <c r="H286" s="6" t="s">
        <v>4153</v>
      </c>
      <c r="I286" s="6" t="s">
        <v>3349</v>
      </c>
      <c r="J286" s="6" t="s">
        <v>398</v>
      </c>
      <c r="K286" s="6" t="s">
        <v>285</v>
      </c>
      <c r="L286" s="6" t="s">
        <v>4131</v>
      </c>
      <c r="M286" s="6" t="s">
        <v>140</v>
      </c>
      <c r="N286" s="6" t="s">
        <v>310</v>
      </c>
      <c r="O286" s="6" t="s">
        <v>4154</v>
      </c>
      <c r="P286" s="6" t="s">
        <v>4155</v>
      </c>
      <c r="Q286" s="6" t="s">
        <v>3464</v>
      </c>
      <c r="R286" s="6" t="s">
        <v>1528</v>
      </c>
      <c r="S286" s="6" t="s">
        <v>1091</v>
      </c>
      <c r="T286" s="6" t="s">
        <v>3131</v>
      </c>
      <c r="U286" s="6" t="s">
        <v>1209</v>
      </c>
      <c r="V286" s="6" t="s">
        <v>4156</v>
      </c>
      <c r="W286" s="6" t="s">
        <v>4081</v>
      </c>
      <c r="X286" s="6" t="s">
        <v>2608</v>
      </c>
      <c r="Y286" s="6" t="s">
        <v>796</v>
      </c>
      <c r="Z286" s="6" t="s">
        <v>632</v>
      </c>
      <c r="AA286" s="6" t="s">
        <v>323</v>
      </c>
      <c r="AB286" s="6" t="s">
        <v>94</v>
      </c>
      <c r="AC286" s="6" t="s">
        <v>64</v>
      </c>
      <c r="AD286" s="6" t="s">
        <v>65</v>
      </c>
      <c r="AE286" s="6" t="s">
        <v>4157</v>
      </c>
      <c r="AF286" s="6" t="s">
        <v>4158</v>
      </c>
      <c r="AG286" s="6" t="s">
        <v>4159</v>
      </c>
      <c r="AH286" s="6" t="s">
        <v>4160</v>
      </c>
      <c r="AI286" s="6" t="s">
        <v>4161</v>
      </c>
      <c r="AJ286" s="6" t="s">
        <v>129</v>
      </c>
      <c r="AK286" s="6" t="s">
        <v>100</v>
      </c>
    </row>
    <row r="287" spans="1:37" ht="15.75" customHeight="1">
      <c r="A287" s="6" t="s">
        <v>4162</v>
      </c>
      <c r="B287" s="6" t="s">
        <v>38</v>
      </c>
      <c r="C287" s="6" t="s">
        <v>1372</v>
      </c>
      <c r="D287" s="6" t="s">
        <v>502</v>
      </c>
      <c r="E287" s="6" t="s">
        <v>104</v>
      </c>
      <c r="F287" s="6" t="s">
        <v>105</v>
      </c>
      <c r="G287" s="6" t="s">
        <v>503</v>
      </c>
      <c r="H287" s="6" t="s">
        <v>1439</v>
      </c>
      <c r="I287" s="6" t="s">
        <v>237</v>
      </c>
      <c r="J287" s="6" t="s">
        <v>109</v>
      </c>
      <c r="K287" s="6" t="s">
        <v>138</v>
      </c>
      <c r="L287" s="6" t="s">
        <v>4163</v>
      </c>
      <c r="M287" s="6" t="s">
        <v>140</v>
      </c>
      <c r="N287" s="6" t="s">
        <v>170</v>
      </c>
      <c r="O287" s="6" t="s">
        <v>4164</v>
      </c>
      <c r="P287" s="6" t="s">
        <v>4165</v>
      </c>
      <c r="Q287" s="6" t="s">
        <v>514</v>
      </c>
      <c r="R287" s="6" t="s">
        <v>1290</v>
      </c>
      <c r="S287" s="6" t="s">
        <v>183</v>
      </c>
      <c r="T287" s="6" t="s">
        <v>1220</v>
      </c>
      <c r="U287" s="6" t="s">
        <v>4166</v>
      </c>
      <c r="V287" s="6" t="s">
        <v>4167</v>
      </c>
      <c r="W287" s="6" t="s">
        <v>2644</v>
      </c>
      <c r="X287" s="6" t="s">
        <v>3193</v>
      </c>
      <c r="Y287" s="6" t="s">
        <v>526</v>
      </c>
      <c r="Z287" s="6" t="s">
        <v>297</v>
      </c>
      <c r="AA287" s="6" t="s">
        <v>323</v>
      </c>
      <c r="AB287" s="6" t="s">
        <v>94</v>
      </c>
      <c r="AC287" s="6" t="s">
        <v>94</v>
      </c>
      <c r="AD287" s="6" t="s">
        <v>65</v>
      </c>
      <c r="AE287" s="6" t="s">
        <v>1103</v>
      </c>
      <c r="AF287" s="6" t="s">
        <v>4168</v>
      </c>
      <c r="AG287" s="6" t="s">
        <v>4169</v>
      </c>
      <c r="AH287" s="6" t="s">
        <v>4170</v>
      </c>
      <c r="AI287" s="6" t="s">
        <v>4171</v>
      </c>
      <c r="AJ287" s="6" t="s">
        <v>129</v>
      </c>
      <c r="AK287" s="6" t="s">
        <v>100</v>
      </c>
    </row>
    <row r="288" spans="1:37" ht="15.75" customHeight="1">
      <c r="A288" s="6" t="s">
        <v>4172</v>
      </c>
      <c r="B288" s="6" t="s">
        <v>38</v>
      </c>
      <c r="C288" s="6" t="s">
        <v>4173</v>
      </c>
      <c r="D288" s="6" t="s">
        <v>1231</v>
      </c>
      <c r="E288" s="6" t="s">
        <v>104</v>
      </c>
      <c r="F288" s="6" t="s">
        <v>539</v>
      </c>
      <c r="G288" s="6" t="s">
        <v>1232</v>
      </c>
      <c r="H288" s="6" t="s">
        <v>4174</v>
      </c>
      <c r="I288" s="6" t="s">
        <v>3349</v>
      </c>
      <c r="J288" s="6" t="s">
        <v>398</v>
      </c>
      <c r="K288" s="6" t="s">
        <v>47</v>
      </c>
      <c r="L288" s="6" t="s">
        <v>4175</v>
      </c>
      <c r="M288" s="6" t="s">
        <v>261</v>
      </c>
      <c r="N288" s="6" t="s">
        <v>262</v>
      </c>
      <c r="O288" s="6" t="s">
        <v>4176</v>
      </c>
      <c r="P288" s="6" t="s">
        <v>4177</v>
      </c>
      <c r="Q288" s="6" t="s">
        <v>2268</v>
      </c>
      <c r="R288" s="6" t="s">
        <v>3026</v>
      </c>
      <c r="S288" s="6" t="s">
        <v>175</v>
      </c>
      <c r="T288" s="6" t="s">
        <v>1810</v>
      </c>
      <c r="U288" s="6" t="s">
        <v>4178</v>
      </c>
      <c r="V288" s="6" t="s">
        <v>4179</v>
      </c>
      <c r="W288" s="6" t="s">
        <v>1784</v>
      </c>
      <c r="X288" s="6" t="s">
        <v>66</v>
      </c>
      <c r="Y288" s="6" t="s">
        <v>1823</v>
      </c>
      <c r="Z288" s="6" t="s">
        <v>4180</v>
      </c>
      <c r="AA288" s="6" t="s">
        <v>496</v>
      </c>
      <c r="AB288" s="6" t="s">
        <v>94</v>
      </c>
      <c r="AC288" s="6" t="s">
        <v>64</v>
      </c>
      <c r="AD288" s="6" t="s">
        <v>65</v>
      </c>
      <c r="AE288" s="6" t="s">
        <v>1865</v>
      </c>
      <c r="AF288" s="6" t="s">
        <v>68</v>
      </c>
      <c r="AG288" s="6" t="s">
        <v>4181</v>
      </c>
      <c r="AH288" s="6" t="s">
        <v>4182</v>
      </c>
      <c r="AI288" s="6" t="s">
        <v>4183</v>
      </c>
      <c r="AJ288" s="6" t="s">
        <v>301</v>
      </c>
      <c r="AK288" s="6" t="s">
        <v>100</v>
      </c>
    </row>
    <row r="289" spans="1:37" ht="15.75" customHeight="1">
      <c r="A289" s="6" t="s">
        <v>4184</v>
      </c>
      <c r="B289" s="6" t="s">
        <v>38</v>
      </c>
      <c r="C289" s="6" t="s">
        <v>3284</v>
      </c>
      <c r="D289" s="6" t="s">
        <v>460</v>
      </c>
      <c r="E289" s="6" t="s">
        <v>163</v>
      </c>
      <c r="F289" s="6" t="s">
        <v>235</v>
      </c>
      <c r="G289" s="6" t="s">
        <v>461</v>
      </c>
      <c r="H289" s="6" t="s">
        <v>4185</v>
      </c>
      <c r="I289" s="6" t="s">
        <v>563</v>
      </c>
      <c r="J289" s="6" t="s">
        <v>564</v>
      </c>
      <c r="K289" s="6" t="s">
        <v>80</v>
      </c>
      <c r="L289" s="6" t="s">
        <v>4186</v>
      </c>
      <c r="M289" s="6" t="s">
        <v>140</v>
      </c>
      <c r="N289" s="6" t="s">
        <v>50</v>
      </c>
      <c r="O289" s="6" t="s">
        <v>4187</v>
      </c>
      <c r="P289" s="6" t="s">
        <v>4188</v>
      </c>
      <c r="Q289" s="6" t="s">
        <v>4189</v>
      </c>
      <c r="R289" s="6" t="s">
        <v>853</v>
      </c>
      <c r="S289" s="6" t="s">
        <v>249</v>
      </c>
      <c r="T289" s="6" t="s">
        <v>294</v>
      </c>
      <c r="U289" s="6" t="s">
        <v>4190</v>
      </c>
      <c r="V289" s="6" t="s">
        <v>4191</v>
      </c>
      <c r="W289" s="6" t="s">
        <v>512</v>
      </c>
      <c r="X289" s="6" t="s">
        <v>66</v>
      </c>
      <c r="Y289" s="6" t="s">
        <v>324</v>
      </c>
      <c r="Z289" s="6" t="s">
        <v>1087</v>
      </c>
      <c r="AA289" s="6" t="s">
        <v>1687</v>
      </c>
      <c r="AB289" s="6" t="s">
        <v>94</v>
      </c>
      <c r="AC289" s="6" t="s">
        <v>64</v>
      </c>
      <c r="AD289" s="6" t="s">
        <v>65</v>
      </c>
      <c r="AE289" s="6" t="s">
        <v>3788</v>
      </c>
      <c r="AF289" s="6" t="s">
        <v>68</v>
      </c>
      <c r="AG289" s="6" t="s">
        <v>4192</v>
      </c>
      <c r="AH289" s="6" t="s">
        <v>4193</v>
      </c>
      <c r="AI289" s="6" t="s">
        <v>4194</v>
      </c>
      <c r="AJ289" s="6" t="s">
        <v>99</v>
      </c>
      <c r="AK289" s="6" t="s">
        <v>100</v>
      </c>
    </row>
    <row r="290" spans="1:37" ht="15.75" customHeight="1">
      <c r="A290" s="6" t="s">
        <v>4195</v>
      </c>
      <c r="B290" s="6" t="s">
        <v>38</v>
      </c>
      <c r="C290" s="6" t="s">
        <v>4196</v>
      </c>
      <c r="D290" s="6" t="s">
        <v>1539</v>
      </c>
      <c r="E290" s="6" t="s">
        <v>41</v>
      </c>
      <c r="F290" s="6" t="s">
        <v>235</v>
      </c>
      <c r="G290" s="6" t="s">
        <v>1540</v>
      </c>
      <c r="H290" s="6" t="s">
        <v>4197</v>
      </c>
      <c r="I290" s="6" t="s">
        <v>863</v>
      </c>
      <c r="J290" s="6" t="s">
        <v>109</v>
      </c>
      <c r="K290" s="6" t="s">
        <v>80</v>
      </c>
      <c r="L290" s="6" t="s">
        <v>4198</v>
      </c>
      <c r="M290" s="6" t="s">
        <v>465</v>
      </c>
      <c r="N290" s="6" t="s">
        <v>196</v>
      </c>
      <c r="O290" s="6" t="s">
        <v>4199</v>
      </c>
      <c r="P290" s="6" t="s">
        <v>4200</v>
      </c>
      <c r="Q290" s="6" t="s">
        <v>2535</v>
      </c>
      <c r="R290" s="6" t="s">
        <v>1719</v>
      </c>
      <c r="S290" s="6" t="s">
        <v>796</v>
      </c>
      <c r="T290" s="6" t="s">
        <v>2535</v>
      </c>
      <c r="U290" s="6" t="s">
        <v>1105</v>
      </c>
      <c r="V290" s="6" t="s">
        <v>4201</v>
      </c>
      <c r="W290" s="6" t="s">
        <v>1632</v>
      </c>
      <c r="X290" s="6" t="s">
        <v>66</v>
      </c>
      <c r="Y290" s="6" t="s">
        <v>892</v>
      </c>
      <c r="Z290" s="6" t="s">
        <v>1621</v>
      </c>
      <c r="AA290" s="6" t="s">
        <v>685</v>
      </c>
      <c r="AB290" s="6" t="s">
        <v>94</v>
      </c>
      <c r="AC290" s="6" t="s">
        <v>64</v>
      </c>
      <c r="AD290" s="6" t="s">
        <v>229</v>
      </c>
      <c r="AE290" s="6" t="s">
        <v>66</v>
      </c>
      <c r="AF290" s="6" t="s">
        <v>68</v>
      </c>
      <c r="AG290" s="6" t="s">
        <v>68</v>
      </c>
      <c r="AH290" s="6" t="s">
        <v>4202</v>
      </c>
      <c r="AI290" s="6" t="s">
        <v>4203</v>
      </c>
      <c r="AJ290" s="6" t="s">
        <v>129</v>
      </c>
      <c r="AK290" s="6" t="s">
        <v>100</v>
      </c>
    </row>
    <row r="291" spans="1:37" ht="15.75" customHeight="1">
      <c r="A291" s="6" t="s">
        <v>4204</v>
      </c>
      <c r="B291" s="6" t="s">
        <v>38</v>
      </c>
      <c r="C291" s="6" t="s">
        <v>4205</v>
      </c>
      <c r="D291" s="6" t="s">
        <v>582</v>
      </c>
      <c r="E291" s="6" t="s">
        <v>163</v>
      </c>
      <c r="F291" s="6" t="s">
        <v>164</v>
      </c>
      <c r="G291" s="6" t="s">
        <v>583</v>
      </c>
      <c r="H291" s="6" t="s">
        <v>4206</v>
      </c>
      <c r="I291" s="6" t="s">
        <v>3776</v>
      </c>
      <c r="J291" s="6" t="s">
        <v>564</v>
      </c>
      <c r="K291" s="6" t="s">
        <v>285</v>
      </c>
      <c r="L291" s="6" t="s">
        <v>4207</v>
      </c>
      <c r="M291" s="6" t="s">
        <v>465</v>
      </c>
      <c r="N291" s="6" t="s">
        <v>50</v>
      </c>
      <c r="O291" s="6" t="s">
        <v>4208</v>
      </c>
      <c r="P291" s="6" t="s">
        <v>4209</v>
      </c>
      <c r="Q291" s="6" t="s">
        <v>2141</v>
      </c>
      <c r="R291" s="6" t="s">
        <v>1241</v>
      </c>
      <c r="S291" s="6" t="s">
        <v>3851</v>
      </c>
      <c r="T291" s="6" t="s">
        <v>4210</v>
      </c>
      <c r="U291" s="6" t="s">
        <v>4211</v>
      </c>
      <c r="V291" s="6" t="s">
        <v>4212</v>
      </c>
      <c r="W291" s="6" t="s">
        <v>2089</v>
      </c>
      <c r="X291" s="6" t="s">
        <v>855</v>
      </c>
      <c r="Y291" s="6" t="s">
        <v>4213</v>
      </c>
      <c r="Z291" s="6" t="s">
        <v>744</v>
      </c>
      <c r="AA291" s="6" t="s">
        <v>228</v>
      </c>
      <c r="AB291" s="6" t="s">
        <v>94</v>
      </c>
      <c r="AC291" s="6" t="s">
        <v>64</v>
      </c>
      <c r="AD291" s="6" t="s">
        <v>65</v>
      </c>
      <c r="AE291" s="6" t="s">
        <v>1926</v>
      </c>
      <c r="AF291" s="6" t="s">
        <v>4214</v>
      </c>
      <c r="AG291" s="6" t="s">
        <v>4215</v>
      </c>
      <c r="AH291" s="6" t="s">
        <v>4216</v>
      </c>
      <c r="AI291" s="6" t="s">
        <v>4217</v>
      </c>
      <c r="AJ291" s="6" t="s">
        <v>159</v>
      </c>
      <c r="AK291" s="6" t="s">
        <v>100</v>
      </c>
    </row>
    <row r="292" spans="1:37" ht="15.75" customHeight="1">
      <c r="A292" s="6" t="s">
        <v>4218</v>
      </c>
      <c r="B292" s="6" t="s">
        <v>38</v>
      </c>
      <c r="C292" s="6" t="s">
        <v>2245</v>
      </c>
      <c r="D292" s="6" t="s">
        <v>901</v>
      </c>
      <c r="E292" s="6" t="s">
        <v>41</v>
      </c>
      <c r="F292" s="6" t="s">
        <v>133</v>
      </c>
      <c r="G292" s="6" t="s">
        <v>902</v>
      </c>
      <c r="H292" s="6" t="s">
        <v>4219</v>
      </c>
      <c r="J292" s="6" t="s">
        <v>168</v>
      </c>
      <c r="K292" s="6" t="s">
        <v>110</v>
      </c>
      <c r="L292" s="6" t="s">
        <v>1805</v>
      </c>
      <c r="M292" s="6" t="s">
        <v>261</v>
      </c>
      <c r="N292" s="6" t="s">
        <v>50</v>
      </c>
      <c r="O292" s="6" t="s">
        <v>4220</v>
      </c>
      <c r="P292" s="6" t="s">
        <v>4221</v>
      </c>
      <c r="Q292" s="6" t="s">
        <v>1783</v>
      </c>
      <c r="R292" s="6" t="s">
        <v>1000</v>
      </c>
      <c r="S292" s="6" t="s">
        <v>2878</v>
      </c>
      <c r="T292" s="6" t="s">
        <v>3808</v>
      </c>
      <c r="U292" s="6" t="s">
        <v>530</v>
      </c>
      <c r="V292" s="6" t="s">
        <v>4222</v>
      </c>
      <c r="W292" s="6" t="s">
        <v>1270</v>
      </c>
      <c r="X292" s="6" t="s">
        <v>1715</v>
      </c>
      <c r="Y292" s="6" t="s">
        <v>972</v>
      </c>
      <c r="Z292" s="6" t="s">
        <v>684</v>
      </c>
      <c r="AA292" s="6" t="s">
        <v>875</v>
      </c>
      <c r="AB292" s="6" t="s">
        <v>1056</v>
      </c>
      <c r="AC292" s="6" t="s">
        <v>64</v>
      </c>
      <c r="AD292" s="6" t="s">
        <v>65</v>
      </c>
      <c r="AE292" s="6" t="s">
        <v>201</v>
      </c>
      <c r="AF292" s="6" t="s">
        <v>4223</v>
      </c>
      <c r="AG292" s="6" t="s">
        <v>4224</v>
      </c>
      <c r="AH292" s="6" t="s">
        <v>4225</v>
      </c>
      <c r="AI292" s="6" t="s">
        <v>4226</v>
      </c>
      <c r="AJ292" s="6" t="s">
        <v>99</v>
      </c>
      <c r="AK292" s="6" t="s">
        <v>100</v>
      </c>
    </row>
    <row r="293" spans="1:37" ht="15.75" customHeight="1">
      <c r="A293" s="6" t="s">
        <v>4227</v>
      </c>
      <c r="B293" s="6" t="s">
        <v>38</v>
      </c>
      <c r="C293" s="6" t="s">
        <v>4228</v>
      </c>
      <c r="D293" s="6" t="s">
        <v>1403</v>
      </c>
      <c r="E293" s="6" t="s">
        <v>104</v>
      </c>
      <c r="F293" s="6" t="s">
        <v>133</v>
      </c>
      <c r="G293" s="6" t="s">
        <v>1404</v>
      </c>
      <c r="H293" s="6" t="s">
        <v>4229</v>
      </c>
      <c r="I293" s="6" t="s">
        <v>397</v>
      </c>
      <c r="J293" s="6" t="s">
        <v>398</v>
      </c>
      <c r="K293" s="6" t="s">
        <v>110</v>
      </c>
      <c r="L293" s="6" t="s">
        <v>2662</v>
      </c>
      <c r="M293" s="6" t="s">
        <v>465</v>
      </c>
      <c r="N293" s="6" t="s">
        <v>170</v>
      </c>
      <c r="O293" s="6" t="s">
        <v>4230</v>
      </c>
      <c r="P293" s="6" t="s">
        <v>4231</v>
      </c>
      <c r="Q293" s="6" t="s">
        <v>699</v>
      </c>
      <c r="R293" s="6" t="s">
        <v>1331</v>
      </c>
      <c r="S293" s="6" t="s">
        <v>124</v>
      </c>
      <c r="T293" s="6" t="s">
        <v>699</v>
      </c>
      <c r="U293" s="6" t="s">
        <v>4232</v>
      </c>
      <c r="V293" s="6" t="s">
        <v>4233</v>
      </c>
      <c r="W293" s="6" t="s">
        <v>206</v>
      </c>
      <c r="X293" s="6" t="s">
        <v>1622</v>
      </c>
      <c r="Y293" s="6" t="s">
        <v>608</v>
      </c>
      <c r="Z293" s="6" t="s">
        <v>146</v>
      </c>
      <c r="AA293" s="6" t="s">
        <v>530</v>
      </c>
      <c r="AB293" s="6" t="s">
        <v>64</v>
      </c>
      <c r="AC293" s="6" t="s">
        <v>64</v>
      </c>
      <c r="AD293" s="6" t="s">
        <v>65</v>
      </c>
      <c r="AE293" s="6" t="s">
        <v>66</v>
      </c>
      <c r="AF293" s="6" t="s">
        <v>4234</v>
      </c>
      <c r="AG293" s="6" t="s">
        <v>68</v>
      </c>
      <c r="AH293" s="6" t="s">
        <v>4235</v>
      </c>
      <c r="AI293" s="6" t="s">
        <v>4236</v>
      </c>
      <c r="AJ293" s="6" t="s">
        <v>129</v>
      </c>
      <c r="AK293" s="6" t="s">
        <v>72</v>
      </c>
    </row>
    <row r="294" spans="1:37" ht="15.75" customHeight="1">
      <c r="A294" s="6" t="s">
        <v>4237</v>
      </c>
      <c r="B294" s="6" t="s">
        <v>38</v>
      </c>
      <c r="C294" s="6" t="s">
        <v>4238</v>
      </c>
      <c r="D294" s="6" t="s">
        <v>1132</v>
      </c>
      <c r="E294" s="6" t="s">
        <v>41</v>
      </c>
      <c r="F294" s="6" t="s">
        <v>42</v>
      </c>
      <c r="G294" s="6" t="s">
        <v>1133</v>
      </c>
      <c r="H294" s="6" t="s">
        <v>4239</v>
      </c>
      <c r="I294" s="6" t="s">
        <v>965</v>
      </c>
      <c r="J294" s="6" t="s">
        <v>137</v>
      </c>
      <c r="K294" s="6" t="s">
        <v>138</v>
      </c>
      <c r="L294" s="6" t="s">
        <v>1135</v>
      </c>
      <c r="M294" s="6" t="s">
        <v>49</v>
      </c>
      <c r="N294" s="6" t="s">
        <v>310</v>
      </c>
      <c r="O294" s="6" t="s">
        <v>4240</v>
      </c>
      <c r="P294" s="6" t="s">
        <v>4241</v>
      </c>
      <c r="Q294" s="6" t="s">
        <v>3040</v>
      </c>
      <c r="R294" s="6" t="s">
        <v>3025</v>
      </c>
      <c r="S294" s="6" t="s">
        <v>4242</v>
      </c>
      <c r="T294" s="6" t="s">
        <v>4243</v>
      </c>
      <c r="U294" s="6" t="s">
        <v>4032</v>
      </c>
      <c r="V294" s="6" t="s">
        <v>4244</v>
      </c>
      <c r="W294" s="6" t="s">
        <v>4245</v>
      </c>
      <c r="X294" s="6" t="s">
        <v>4246</v>
      </c>
      <c r="Y294" s="6" t="s">
        <v>1733</v>
      </c>
      <c r="Z294" s="6" t="s">
        <v>66</v>
      </c>
      <c r="AA294" s="6" t="s">
        <v>63</v>
      </c>
      <c r="AB294" s="6" t="s">
        <v>94</v>
      </c>
      <c r="AC294" s="6" t="s">
        <v>94</v>
      </c>
      <c r="AD294" s="6" t="s">
        <v>65</v>
      </c>
      <c r="AE294" s="6" t="s">
        <v>4247</v>
      </c>
      <c r="AF294" s="6" t="s">
        <v>4248</v>
      </c>
      <c r="AG294" s="6" t="s">
        <v>4249</v>
      </c>
      <c r="AH294" s="6" t="s">
        <v>4250</v>
      </c>
      <c r="AI294" s="6" t="s">
        <v>4251</v>
      </c>
      <c r="AJ294" s="6" t="s">
        <v>277</v>
      </c>
      <c r="AK294" s="6" t="s">
        <v>100</v>
      </c>
    </row>
    <row r="295" spans="1:37" ht="15.75" customHeight="1">
      <c r="A295" s="6" t="s">
        <v>4252</v>
      </c>
      <c r="B295" s="6" t="s">
        <v>38</v>
      </c>
      <c r="C295" s="6" t="s">
        <v>4253</v>
      </c>
      <c r="D295" s="6" t="s">
        <v>901</v>
      </c>
      <c r="E295" s="6" t="s">
        <v>76</v>
      </c>
      <c r="F295" s="6" t="s">
        <v>133</v>
      </c>
      <c r="G295" s="6" t="s">
        <v>902</v>
      </c>
      <c r="H295" s="6" t="s">
        <v>4254</v>
      </c>
      <c r="I295" s="6" t="s">
        <v>988</v>
      </c>
      <c r="J295" s="6" t="s">
        <v>564</v>
      </c>
      <c r="K295" s="6" t="s">
        <v>138</v>
      </c>
      <c r="L295" s="6" t="s">
        <v>4255</v>
      </c>
      <c r="M295" s="6" t="s">
        <v>417</v>
      </c>
      <c r="N295" s="6" t="s">
        <v>141</v>
      </c>
      <c r="O295" s="6" t="s">
        <v>4256</v>
      </c>
      <c r="P295" s="6" t="s">
        <v>4257</v>
      </c>
      <c r="Q295" s="6"/>
      <c r="R295" s="6" t="s">
        <v>1922</v>
      </c>
      <c r="S295" s="6" t="s">
        <v>4258</v>
      </c>
      <c r="T295" s="6" t="s">
        <v>4259</v>
      </c>
      <c r="U295" s="6" t="s">
        <v>738</v>
      </c>
      <c r="V295" s="6" t="s">
        <v>4260</v>
      </c>
      <c r="W295" s="6" t="s">
        <v>4261</v>
      </c>
      <c r="X295" s="6" t="s">
        <v>4262</v>
      </c>
      <c r="Y295" s="6" t="s">
        <v>873</v>
      </c>
      <c r="Z295" s="6" t="s">
        <v>66</v>
      </c>
      <c r="AA295" s="6" t="s">
        <v>123</v>
      </c>
      <c r="AB295" s="6" t="s">
        <v>94</v>
      </c>
      <c r="AC295" s="6" t="s">
        <v>64</v>
      </c>
      <c r="AD295" s="6" t="s">
        <v>65</v>
      </c>
      <c r="AE295" s="6" t="s">
        <v>4263</v>
      </c>
      <c r="AF295" s="6" t="s">
        <v>4264</v>
      </c>
      <c r="AG295" s="6" t="s">
        <v>4265</v>
      </c>
      <c r="AH295" s="6" t="s">
        <v>4266</v>
      </c>
      <c r="AI295" s="6" t="s">
        <v>4267</v>
      </c>
      <c r="AJ295" s="6" t="s">
        <v>99</v>
      </c>
      <c r="AK295" s="6" t="s">
        <v>100</v>
      </c>
    </row>
    <row r="296" spans="1:37" ht="15.75" customHeight="1">
      <c r="A296" s="6" t="s">
        <v>4268</v>
      </c>
      <c r="B296" s="6" t="s">
        <v>38</v>
      </c>
      <c r="C296" s="6" t="s">
        <v>4269</v>
      </c>
      <c r="D296" s="6" t="s">
        <v>460</v>
      </c>
      <c r="E296" s="6" t="s">
        <v>104</v>
      </c>
      <c r="F296" s="6" t="s">
        <v>235</v>
      </c>
      <c r="G296" s="6" t="s">
        <v>461</v>
      </c>
      <c r="H296" s="6" t="s">
        <v>4270</v>
      </c>
      <c r="I296" s="6" t="s">
        <v>259</v>
      </c>
      <c r="J296" s="6" t="s">
        <v>137</v>
      </c>
      <c r="K296" s="6" t="s">
        <v>628</v>
      </c>
      <c r="L296" s="6" t="s">
        <v>4271</v>
      </c>
      <c r="M296" s="6" t="s">
        <v>261</v>
      </c>
      <c r="N296" s="6" t="s">
        <v>170</v>
      </c>
      <c r="O296" s="6" t="s">
        <v>4272</v>
      </c>
      <c r="P296" s="6" t="s">
        <v>4273</v>
      </c>
      <c r="Q296" s="6" t="s">
        <v>1430</v>
      </c>
      <c r="R296" s="6" t="s">
        <v>1962</v>
      </c>
      <c r="S296" s="6" t="s">
        <v>2297</v>
      </c>
      <c r="T296" s="6" t="s">
        <v>1192</v>
      </c>
      <c r="U296" s="6" t="s">
        <v>1889</v>
      </c>
      <c r="V296" s="6" t="s">
        <v>4274</v>
      </c>
      <c r="W296" s="6" t="s">
        <v>3715</v>
      </c>
      <c r="X296" s="6" t="s">
        <v>1450</v>
      </c>
      <c r="Y296" s="6" t="s">
        <v>648</v>
      </c>
      <c r="Z296" s="6" t="s">
        <v>1559</v>
      </c>
      <c r="AA296" s="6" t="s">
        <v>118</v>
      </c>
      <c r="AB296" s="6" t="s">
        <v>94</v>
      </c>
      <c r="AC296" s="6" t="s">
        <v>64</v>
      </c>
      <c r="AD296" s="6" t="s">
        <v>65</v>
      </c>
      <c r="AE296" s="6" t="s">
        <v>95</v>
      </c>
      <c r="AF296" s="6" t="s">
        <v>4275</v>
      </c>
      <c r="AG296" s="6" t="s">
        <v>4276</v>
      </c>
      <c r="AH296" s="6" t="s">
        <v>4277</v>
      </c>
      <c r="AI296" s="6" t="s">
        <v>4278</v>
      </c>
      <c r="AJ296" s="6" t="s">
        <v>71</v>
      </c>
      <c r="AK296" s="6" t="s">
        <v>100</v>
      </c>
    </row>
    <row r="297" spans="1:37" ht="15.75" customHeight="1">
      <c r="A297" s="6" t="s">
        <v>4279</v>
      </c>
      <c r="B297" s="6" t="s">
        <v>38</v>
      </c>
      <c r="C297" s="6" t="s">
        <v>3294</v>
      </c>
      <c r="D297" s="6" t="s">
        <v>1403</v>
      </c>
      <c r="E297" s="6" t="s">
        <v>163</v>
      </c>
      <c r="F297" s="6" t="s">
        <v>133</v>
      </c>
      <c r="G297" s="6" t="s">
        <v>1404</v>
      </c>
      <c r="H297" s="6" t="s">
        <v>4280</v>
      </c>
      <c r="I297" s="6" t="s">
        <v>2109</v>
      </c>
      <c r="J297" s="6" t="s">
        <v>398</v>
      </c>
      <c r="K297" s="6" t="s">
        <v>80</v>
      </c>
      <c r="L297" s="6" t="s">
        <v>1958</v>
      </c>
      <c r="M297" s="6" t="s">
        <v>140</v>
      </c>
      <c r="N297" s="6" t="s">
        <v>196</v>
      </c>
      <c r="O297" s="6" t="s">
        <v>4281</v>
      </c>
      <c r="P297" s="6" t="s">
        <v>4282</v>
      </c>
      <c r="Q297" s="6" t="s">
        <v>150</v>
      </c>
      <c r="R297" s="6" t="s">
        <v>1450</v>
      </c>
      <c r="S297" s="6" t="s">
        <v>180</v>
      </c>
      <c r="T297" s="6" t="s">
        <v>150</v>
      </c>
      <c r="U297" s="6" t="s">
        <v>272</v>
      </c>
      <c r="V297" s="6" t="s">
        <v>3900</v>
      </c>
      <c r="W297" s="6" t="s">
        <v>124</v>
      </c>
      <c r="X297" s="6" t="s">
        <v>66</v>
      </c>
      <c r="Y297" s="6" t="s">
        <v>1287</v>
      </c>
      <c r="Z297" s="6" t="s">
        <v>552</v>
      </c>
      <c r="AA297" s="6" t="s">
        <v>182</v>
      </c>
      <c r="AB297" s="6" t="s">
        <v>94</v>
      </c>
      <c r="AC297" s="6" t="s">
        <v>64</v>
      </c>
      <c r="AD297" s="6" t="s">
        <v>229</v>
      </c>
      <c r="AE297" s="6" t="s">
        <v>66</v>
      </c>
      <c r="AF297" s="6" t="s">
        <v>68</v>
      </c>
      <c r="AG297" s="6" t="s">
        <v>68</v>
      </c>
      <c r="AH297" s="6" t="s">
        <v>4283</v>
      </c>
      <c r="AI297" s="6" t="s">
        <v>4284</v>
      </c>
      <c r="AJ297" s="6" t="s">
        <v>99</v>
      </c>
      <c r="AK297" s="6" t="s">
        <v>100</v>
      </c>
    </row>
    <row r="298" spans="1:37" ht="15.75" customHeight="1">
      <c r="A298" s="6" t="s">
        <v>4285</v>
      </c>
      <c r="B298" s="6" t="s">
        <v>38</v>
      </c>
      <c r="C298" s="6" t="s">
        <v>2044</v>
      </c>
      <c r="D298" s="6" t="s">
        <v>215</v>
      </c>
      <c r="E298" s="6" t="s">
        <v>41</v>
      </c>
      <c r="F298" s="6" t="s">
        <v>235</v>
      </c>
      <c r="G298" s="6" t="s">
        <v>217</v>
      </c>
      <c r="H298" s="6" t="s">
        <v>4286</v>
      </c>
      <c r="I298" s="6" t="s">
        <v>988</v>
      </c>
      <c r="J298" s="6" t="s">
        <v>564</v>
      </c>
      <c r="K298" s="6" t="s">
        <v>47</v>
      </c>
      <c r="L298" s="6" t="s">
        <v>4287</v>
      </c>
      <c r="M298" s="6" t="s">
        <v>417</v>
      </c>
      <c r="N298" s="6" t="s">
        <v>262</v>
      </c>
      <c r="O298" s="6" t="s">
        <v>4288</v>
      </c>
      <c r="P298" s="6" t="s">
        <v>4289</v>
      </c>
      <c r="Q298" s="6" t="s">
        <v>700</v>
      </c>
      <c r="R298" s="6" t="s">
        <v>1237</v>
      </c>
      <c r="S298" s="6" t="s">
        <v>403</v>
      </c>
      <c r="T298" s="6" t="s">
        <v>2428</v>
      </c>
      <c r="U298" s="6" t="s">
        <v>1305</v>
      </c>
      <c r="V298" s="6" t="s">
        <v>1014</v>
      </c>
      <c r="W298" s="6" t="s">
        <v>2250</v>
      </c>
      <c r="X298" s="6" t="s">
        <v>1088</v>
      </c>
      <c r="Y298" s="6" t="s">
        <v>792</v>
      </c>
      <c r="Z298" s="6" t="s">
        <v>115</v>
      </c>
      <c r="AA298" s="6" t="s">
        <v>510</v>
      </c>
      <c r="AB298" s="6" t="s">
        <v>94</v>
      </c>
      <c r="AC298" s="6" t="s">
        <v>64</v>
      </c>
      <c r="AD298" s="6" t="s">
        <v>65</v>
      </c>
      <c r="AE298" s="6" t="s">
        <v>2102</v>
      </c>
      <c r="AF298" s="6" t="s">
        <v>4290</v>
      </c>
      <c r="AG298" s="6" t="s">
        <v>4291</v>
      </c>
      <c r="AH298" s="6" t="s">
        <v>4292</v>
      </c>
      <c r="AI298" s="6" t="s">
        <v>4293</v>
      </c>
      <c r="AJ298" s="6" t="s">
        <v>99</v>
      </c>
      <c r="AK298" s="6" t="s">
        <v>100</v>
      </c>
    </row>
    <row r="299" spans="1:37" ht="15.75" customHeight="1">
      <c r="A299" s="6" t="s">
        <v>4294</v>
      </c>
      <c r="B299" s="6" t="s">
        <v>38</v>
      </c>
      <c r="C299" s="6" t="s">
        <v>4295</v>
      </c>
      <c r="D299" s="6" t="s">
        <v>189</v>
      </c>
      <c r="E299" s="6" t="s">
        <v>76</v>
      </c>
      <c r="F299" s="6" t="s">
        <v>190</v>
      </c>
      <c r="G299" s="6" t="s">
        <v>191</v>
      </c>
      <c r="H299" s="6" t="s">
        <v>4296</v>
      </c>
      <c r="I299" s="6" t="s">
        <v>1459</v>
      </c>
      <c r="J299" s="6" t="s">
        <v>284</v>
      </c>
      <c r="K299" s="6" t="s">
        <v>47</v>
      </c>
      <c r="L299" s="6" t="s">
        <v>3156</v>
      </c>
      <c r="M299" s="6" t="s">
        <v>417</v>
      </c>
      <c r="N299" s="6" t="s">
        <v>262</v>
      </c>
      <c r="O299" s="6" t="s">
        <v>4297</v>
      </c>
      <c r="P299" s="6" t="s">
        <v>4298</v>
      </c>
      <c r="Q299" s="6" t="s">
        <v>151</v>
      </c>
      <c r="R299" s="6" t="s">
        <v>794</v>
      </c>
      <c r="S299" s="6" t="s">
        <v>488</v>
      </c>
      <c r="T299" s="6" t="s">
        <v>151</v>
      </c>
      <c r="U299" s="6" t="s">
        <v>894</v>
      </c>
      <c r="V299" s="6" t="s">
        <v>4299</v>
      </c>
      <c r="W299" s="6" t="s">
        <v>420</v>
      </c>
      <c r="X299" s="6" t="s">
        <v>66</v>
      </c>
      <c r="Y299" s="6" t="s">
        <v>1287</v>
      </c>
      <c r="Z299" s="6" t="s">
        <v>4300</v>
      </c>
      <c r="AA299" s="6" t="s">
        <v>118</v>
      </c>
      <c r="AB299" s="6" t="s">
        <v>94</v>
      </c>
      <c r="AC299" s="6" t="s">
        <v>64</v>
      </c>
      <c r="AD299" s="6" t="s">
        <v>229</v>
      </c>
      <c r="AE299" s="6" t="s">
        <v>66</v>
      </c>
      <c r="AF299" s="6" t="s">
        <v>68</v>
      </c>
      <c r="AG299" s="6" t="s">
        <v>68</v>
      </c>
      <c r="AH299" s="6" t="s">
        <v>4301</v>
      </c>
      <c r="AI299" s="6" t="s">
        <v>4302</v>
      </c>
      <c r="AJ299" s="6" t="s">
        <v>277</v>
      </c>
      <c r="AK299" s="6" t="s">
        <v>100</v>
      </c>
    </row>
    <row r="300" spans="1:37" ht="15.75" customHeight="1">
      <c r="A300" s="6" t="s">
        <v>4303</v>
      </c>
      <c r="B300" s="6" t="s">
        <v>38</v>
      </c>
      <c r="C300" s="6" t="s">
        <v>1116</v>
      </c>
      <c r="D300" s="6" t="s">
        <v>1403</v>
      </c>
      <c r="E300" s="6" t="s">
        <v>104</v>
      </c>
      <c r="F300" s="6" t="s">
        <v>133</v>
      </c>
      <c r="G300" s="6" t="s">
        <v>1404</v>
      </c>
      <c r="H300" s="6" t="s">
        <v>4304</v>
      </c>
      <c r="I300" s="6" t="s">
        <v>662</v>
      </c>
      <c r="J300" s="6" t="s">
        <v>168</v>
      </c>
      <c r="K300" s="6" t="s">
        <v>80</v>
      </c>
      <c r="L300" s="6" t="s">
        <v>3087</v>
      </c>
      <c r="M300" s="6" t="s">
        <v>465</v>
      </c>
      <c r="N300" s="6" t="s">
        <v>335</v>
      </c>
      <c r="O300" s="6" t="s">
        <v>4305</v>
      </c>
      <c r="P300" s="6" t="s">
        <v>4306</v>
      </c>
      <c r="Q300" s="6" t="s">
        <v>1195</v>
      </c>
      <c r="R300" s="6" t="s">
        <v>1164</v>
      </c>
      <c r="S300" s="6" t="s">
        <v>2168</v>
      </c>
      <c r="T300" s="6" t="s">
        <v>1254</v>
      </c>
      <c r="U300" s="6" t="s">
        <v>1193</v>
      </c>
      <c r="V300" s="6" t="s">
        <v>4307</v>
      </c>
      <c r="W300" s="6" t="s">
        <v>4308</v>
      </c>
      <c r="X300" s="6" t="s">
        <v>4309</v>
      </c>
      <c r="Y300" s="6" t="s">
        <v>2394</v>
      </c>
      <c r="Z300" s="6" t="s">
        <v>66</v>
      </c>
      <c r="AA300" s="6" t="s">
        <v>118</v>
      </c>
      <c r="AB300" s="6" t="s">
        <v>94</v>
      </c>
      <c r="AC300" s="6" t="s">
        <v>64</v>
      </c>
      <c r="AD300" s="6" t="s">
        <v>65</v>
      </c>
      <c r="AE300" s="6" t="s">
        <v>2800</v>
      </c>
      <c r="AF300" s="6" t="s">
        <v>4310</v>
      </c>
      <c r="AG300" s="6" t="s">
        <v>4311</v>
      </c>
      <c r="AH300" s="6" t="s">
        <v>4312</v>
      </c>
      <c r="AI300" s="6" t="s">
        <v>4313</v>
      </c>
      <c r="AJ300" s="6" t="s">
        <v>159</v>
      </c>
      <c r="AK300" s="6" t="s">
        <v>100</v>
      </c>
    </row>
    <row r="301" spans="1:37" ht="15.75" customHeight="1">
      <c r="A301" s="6" t="s">
        <v>4314</v>
      </c>
      <c r="B301" s="6" t="s">
        <v>38</v>
      </c>
      <c r="C301" s="6" t="s">
        <v>4315</v>
      </c>
      <c r="D301" s="6" t="s">
        <v>560</v>
      </c>
      <c r="E301" s="6" t="s">
        <v>163</v>
      </c>
      <c r="F301" s="6" t="s">
        <v>539</v>
      </c>
      <c r="G301" s="6" t="s">
        <v>561</v>
      </c>
      <c r="H301" s="6" t="s">
        <v>4316</v>
      </c>
      <c r="I301" s="6" t="s">
        <v>3776</v>
      </c>
      <c r="J301" s="6" t="s">
        <v>564</v>
      </c>
      <c r="K301" s="6" t="s">
        <v>80</v>
      </c>
      <c r="L301" s="6" t="s">
        <v>4317</v>
      </c>
      <c r="M301" s="6" t="s">
        <v>140</v>
      </c>
      <c r="N301" s="6" t="s">
        <v>141</v>
      </c>
      <c r="O301" s="6" t="s">
        <v>4318</v>
      </c>
      <c r="P301" s="6" t="s">
        <v>4319</v>
      </c>
      <c r="Q301" s="6" t="s">
        <v>1661</v>
      </c>
      <c r="R301" s="6" t="s">
        <v>2182</v>
      </c>
      <c r="S301" s="6" t="s">
        <v>4320</v>
      </c>
      <c r="T301" s="6" t="s">
        <v>4321</v>
      </c>
      <c r="U301" s="6" t="s">
        <v>509</v>
      </c>
      <c r="V301" s="6" t="s">
        <v>4322</v>
      </c>
      <c r="W301" s="6" t="s">
        <v>3392</v>
      </c>
      <c r="X301" s="6" t="s">
        <v>3491</v>
      </c>
      <c r="Y301" s="6" t="s">
        <v>2228</v>
      </c>
      <c r="Z301" s="6" t="s">
        <v>1000</v>
      </c>
      <c r="AA301" s="6" t="s">
        <v>118</v>
      </c>
      <c r="AB301" s="6" t="s">
        <v>94</v>
      </c>
      <c r="AC301" s="6" t="s">
        <v>64</v>
      </c>
      <c r="AD301" s="6" t="s">
        <v>65</v>
      </c>
      <c r="AE301" s="6" t="s">
        <v>4323</v>
      </c>
      <c r="AF301" s="6" t="s">
        <v>4324</v>
      </c>
      <c r="AG301" s="6" t="s">
        <v>4325</v>
      </c>
      <c r="AH301" s="6" t="s">
        <v>4326</v>
      </c>
      <c r="AI301" s="6" t="s">
        <v>4327</v>
      </c>
      <c r="AJ301" s="6" t="s">
        <v>99</v>
      </c>
      <c r="AK301" s="6" t="s">
        <v>100</v>
      </c>
    </row>
    <row r="302" spans="1:37" ht="15.75" customHeight="1">
      <c r="A302" s="6" t="s">
        <v>4328</v>
      </c>
      <c r="B302" s="6" t="s">
        <v>38</v>
      </c>
      <c r="C302" s="6" t="s">
        <v>4329</v>
      </c>
      <c r="D302" s="6" t="s">
        <v>75</v>
      </c>
      <c r="E302" s="6" t="s">
        <v>76</v>
      </c>
      <c r="F302" s="6" t="s">
        <v>42</v>
      </c>
      <c r="G302" s="6" t="s">
        <v>77</v>
      </c>
      <c r="H302" s="6" t="s">
        <v>4330</v>
      </c>
      <c r="I302" s="6" t="s">
        <v>1154</v>
      </c>
      <c r="J302" s="6" t="s">
        <v>168</v>
      </c>
      <c r="K302" s="6" t="s">
        <v>110</v>
      </c>
      <c r="L302" s="6" t="s">
        <v>4331</v>
      </c>
      <c r="M302" s="6" t="s">
        <v>261</v>
      </c>
      <c r="N302" s="6" t="s">
        <v>141</v>
      </c>
      <c r="O302" s="6" t="s">
        <v>4332</v>
      </c>
      <c r="P302" s="6" t="s">
        <v>4333</v>
      </c>
      <c r="Q302" s="6" t="s">
        <v>678</v>
      </c>
      <c r="R302" s="6" t="s">
        <v>384</v>
      </c>
      <c r="S302" s="6" t="s">
        <v>2093</v>
      </c>
      <c r="T302" s="6" t="s">
        <v>4334</v>
      </c>
      <c r="U302" s="6" t="s">
        <v>493</v>
      </c>
      <c r="V302" s="6" t="s">
        <v>4335</v>
      </c>
      <c r="W302" s="6" t="s">
        <v>4336</v>
      </c>
      <c r="X302" s="6" t="s">
        <v>4337</v>
      </c>
      <c r="Y302" s="6" t="s">
        <v>3381</v>
      </c>
      <c r="Z302" s="6" t="s">
        <v>2241</v>
      </c>
      <c r="AA302" s="6" t="s">
        <v>273</v>
      </c>
      <c r="AB302" s="6" t="s">
        <v>94</v>
      </c>
      <c r="AC302" s="6" t="s">
        <v>64</v>
      </c>
      <c r="AD302" s="6" t="s">
        <v>65</v>
      </c>
      <c r="AE302" s="6" t="s">
        <v>3727</v>
      </c>
      <c r="AF302" s="6" t="s">
        <v>4338</v>
      </c>
      <c r="AG302" s="6" t="s">
        <v>4339</v>
      </c>
      <c r="AH302" s="6" t="s">
        <v>4340</v>
      </c>
      <c r="AI302" s="6" t="s">
        <v>4341</v>
      </c>
      <c r="AJ302" s="6" t="s">
        <v>301</v>
      </c>
      <c r="AK302" s="6" t="s">
        <v>100</v>
      </c>
    </row>
    <row r="303" spans="1:37" ht="15.75" customHeight="1">
      <c r="A303" s="6" t="s">
        <v>4342</v>
      </c>
      <c r="B303" s="6" t="s">
        <v>38</v>
      </c>
      <c r="C303" s="6" t="s">
        <v>660</v>
      </c>
      <c r="D303" s="6" t="s">
        <v>901</v>
      </c>
      <c r="E303" s="6" t="s">
        <v>41</v>
      </c>
      <c r="F303" s="6" t="s">
        <v>133</v>
      </c>
      <c r="G303" s="6" t="s">
        <v>902</v>
      </c>
      <c r="H303" s="6" t="s">
        <v>4343</v>
      </c>
      <c r="I303" s="6" t="s">
        <v>1064</v>
      </c>
      <c r="J303" s="6" t="s">
        <v>168</v>
      </c>
      <c r="K303" s="6" t="s">
        <v>47</v>
      </c>
      <c r="L303" s="6" t="s">
        <v>3087</v>
      </c>
      <c r="M303" s="6" t="s">
        <v>465</v>
      </c>
      <c r="N303" s="6" t="s">
        <v>335</v>
      </c>
      <c r="O303" s="6" t="s">
        <v>2821</v>
      </c>
      <c r="P303" s="6" t="s">
        <v>4344</v>
      </c>
      <c r="Q303" s="6" t="s">
        <v>513</v>
      </c>
      <c r="R303" s="6" t="s">
        <v>722</v>
      </c>
      <c r="S303" s="6" t="s">
        <v>2989</v>
      </c>
      <c r="T303" s="6" t="s">
        <v>4345</v>
      </c>
      <c r="U303" s="6" t="s">
        <v>3145</v>
      </c>
      <c r="V303" s="6" t="s">
        <v>4346</v>
      </c>
      <c r="W303" s="6" t="s">
        <v>1947</v>
      </c>
      <c r="X303" s="6" t="s">
        <v>1409</v>
      </c>
      <c r="Y303" s="6" t="s">
        <v>2619</v>
      </c>
      <c r="Z303" s="6" t="s">
        <v>4145</v>
      </c>
      <c r="AA303" s="6" t="s">
        <v>1687</v>
      </c>
      <c r="AB303" s="6" t="s">
        <v>94</v>
      </c>
      <c r="AC303" s="6" t="s">
        <v>64</v>
      </c>
      <c r="AD303" s="6" t="s">
        <v>65</v>
      </c>
      <c r="AE303" s="6" t="s">
        <v>4347</v>
      </c>
      <c r="AF303" s="6" t="s">
        <v>4348</v>
      </c>
      <c r="AG303" s="6" t="s">
        <v>4349</v>
      </c>
      <c r="AH303" s="6" t="s">
        <v>4350</v>
      </c>
      <c r="AI303" s="6" t="s">
        <v>4351</v>
      </c>
      <c r="AJ303" s="6" t="s">
        <v>301</v>
      </c>
      <c r="AK303" s="6" t="s">
        <v>100</v>
      </c>
    </row>
    <row r="304" spans="1:37" ht="15.75" customHeight="1">
      <c r="A304" s="6" t="s">
        <v>4352</v>
      </c>
      <c r="B304" s="6" t="s">
        <v>38</v>
      </c>
      <c r="C304" s="6" t="s">
        <v>1639</v>
      </c>
      <c r="D304" s="6" t="s">
        <v>75</v>
      </c>
      <c r="E304" s="6" t="s">
        <v>41</v>
      </c>
      <c r="F304" s="6" t="s">
        <v>42</v>
      </c>
      <c r="G304" s="6" t="s">
        <v>77</v>
      </c>
      <c r="H304" s="6" t="s">
        <v>4353</v>
      </c>
      <c r="I304" s="6" t="s">
        <v>843</v>
      </c>
      <c r="J304" s="6" t="s">
        <v>4354</v>
      </c>
      <c r="K304" s="6" t="s">
        <v>285</v>
      </c>
      <c r="L304" s="6" t="s">
        <v>3737</v>
      </c>
      <c r="M304" s="6" t="s">
        <v>261</v>
      </c>
      <c r="N304" s="6" t="s">
        <v>196</v>
      </c>
      <c r="O304" s="6" t="s">
        <v>4355</v>
      </c>
      <c r="P304" s="6" t="s">
        <v>4356</v>
      </c>
      <c r="Q304" s="6"/>
      <c r="R304" s="6" t="s">
        <v>1145</v>
      </c>
      <c r="S304" s="6" t="s">
        <v>57</v>
      </c>
      <c r="T304" s="6" t="s">
        <v>909</v>
      </c>
      <c r="U304" s="6" t="s">
        <v>1257</v>
      </c>
      <c r="V304" s="6" t="s">
        <v>4357</v>
      </c>
      <c r="W304" s="6" t="s">
        <v>637</v>
      </c>
      <c r="X304" s="6" t="s">
        <v>2557</v>
      </c>
      <c r="Y304" s="6" t="s">
        <v>763</v>
      </c>
      <c r="Z304" s="6" t="s">
        <v>66</v>
      </c>
      <c r="AA304" s="6" t="s">
        <v>529</v>
      </c>
      <c r="AB304" s="6" t="s">
        <v>64</v>
      </c>
      <c r="AC304" s="6" t="s">
        <v>64</v>
      </c>
      <c r="AD304" s="6" t="s">
        <v>208</v>
      </c>
      <c r="AE304" s="6" t="s">
        <v>66</v>
      </c>
      <c r="AF304" s="6" t="s">
        <v>4358</v>
      </c>
      <c r="AG304" s="6" t="s">
        <v>68</v>
      </c>
      <c r="AH304" s="6" t="s">
        <v>4359</v>
      </c>
      <c r="AI304" s="6" t="s">
        <v>4360</v>
      </c>
      <c r="AJ304" s="6" t="s">
        <v>71</v>
      </c>
      <c r="AK304" s="6" t="s">
        <v>212</v>
      </c>
    </row>
    <row r="305" spans="1:37" ht="15.75" customHeight="1">
      <c r="A305" s="6" t="s">
        <v>4361</v>
      </c>
      <c r="B305" s="6" t="s">
        <v>38</v>
      </c>
      <c r="C305" s="6" t="s">
        <v>1971</v>
      </c>
      <c r="D305" s="6" t="s">
        <v>1761</v>
      </c>
      <c r="E305" s="6" t="s">
        <v>104</v>
      </c>
      <c r="F305" s="6" t="s">
        <v>42</v>
      </c>
      <c r="G305" s="6" t="s">
        <v>1763</v>
      </c>
      <c r="H305" s="6" t="s">
        <v>4362</v>
      </c>
      <c r="I305" s="6" t="s">
        <v>563</v>
      </c>
      <c r="J305" s="6" t="s">
        <v>564</v>
      </c>
      <c r="K305" s="6" t="s">
        <v>285</v>
      </c>
      <c r="L305" s="6" t="s">
        <v>2704</v>
      </c>
      <c r="M305" s="6" t="s">
        <v>49</v>
      </c>
      <c r="N305" s="6" t="s">
        <v>196</v>
      </c>
      <c r="O305" s="6" t="s">
        <v>4363</v>
      </c>
      <c r="P305" s="6" t="s">
        <v>4364</v>
      </c>
      <c r="Q305" s="6" t="s">
        <v>792</v>
      </c>
      <c r="R305" s="6" t="s">
        <v>720</v>
      </c>
      <c r="S305" s="6" t="s">
        <v>1382</v>
      </c>
      <c r="T305" s="6" t="s">
        <v>2396</v>
      </c>
      <c r="U305" s="6" t="s">
        <v>1103</v>
      </c>
      <c r="V305" s="6" t="s">
        <v>4365</v>
      </c>
      <c r="W305" s="6" t="s">
        <v>4366</v>
      </c>
      <c r="X305" s="6" t="s">
        <v>4367</v>
      </c>
      <c r="Y305" s="6" t="s">
        <v>3656</v>
      </c>
      <c r="Z305" s="6" t="s">
        <v>66</v>
      </c>
      <c r="AA305" s="6" t="s">
        <v>118</v>
      </c>
      <c r="AB305" s="6" t="s">
        <v>94</v>
      </c>
      <c r="AC305" s="6" t="s">
        <v>94</v>
      </c>
      <c r="AD305" s="6" t="s">
        <v>65</v>
      </c>
      <c r="AE305" s="6" t="s">
        <v>1768</v>
      </c>
      <c r="AF305" s="6" t="s">
        <v>4368</v>
      </c>
      <c r="AG305" s="6" t="s">
        <v>4369</v>
      </c>
      <c r="AH305" s="6" t="s">
        <v>4370</v>
      </c>
      <c r="AI305" s="6" t="s">
        <v>4371</v>
      </c>
      <c r="AJ305" s="6" t="s">
        <v>129</v>
      </c>
      <c r="AK305" s="6" t="s">
        <v>100</v>
      </c>
    </row>
    <row r="306" spans="1:37" ht="15.75" customHeight="1">
      <c r="A306" s="6" t="s">
        <v>4372</v>
      </c>
      <c r="B306" s="6" t="s">
        <v>38</v>
      </c>
      <c r="C306" s="6" t="s">
        <v>4373</v>
      </c>
      <c r="D306" s="6" t="s">
        <v>985</v>
      </c>
      <c r="E306" s="6" t="s">
        <v>104</v>
      </c>
      <c r="F306" s="6" t="s">
        <v>4374</v>
      </c>
      <c r="G306" s="6" t="s">
        <v>986</v>
      </c>
      <c r="H306" s="6" t="s">
        <v>4375</v>
      </c>
      <c r="I306" s="6" t="s">
        <v>2109</v>
      </c>
      <c r="J306" s="6" t="s">
        <v>398</v>
      </c>
      <c r="K306" s="6" t="s">
        <v>138</v>
      </c>
      <c r="L306" s="6" t="s">
        <v>4376</v>
      </c>
      <c r="M306" s="6" t="s">
        <v>417</v>
      </c>
      <c r="N306" s="6" t="s">
        <v>196</v>
      </c>
      <c r="O306" s="6" t="s">
        <v>4377</v>
      </c>
      <c r="P306" s="6" t="s">
        <v>4378</v>
      </c>
      <c r="Q306" s="6" t="s">
        <v>952</v>
      </c>
      <c r="R306" s="6" t="s">
        <v>1852</v>
      </c>
      <c r="S306" s="6" t="s">
        <v>2852</v>
      </c>
      <c r="T306" s="6" t="s">
        <v>952</v>
      </c>
      <c r="U306" s="6" t="s">
        <v>1632</v>
      </c>
      <c r="V306" s="6" t="s">
        <v>4379</v>
      </c>
      <c r="W306" s="6" t="s">
        <v>1121</v>
      </c>
      <c r="X306" s="6" t="s">
        <v>2092</v>
      </c>
      <c r="Y306" s="6" t="s">
        <v>444</v>
      </c>
      <c r="Z306" s="6" t="s">
        <v>66</v>
      </c>
      <c r="AA306" s="6" t="s">
        <v>875</v>
      </c>
      <c r="AB306" s="6" t="s">
        <v>64</v>
      </c>
      <c r="AC306" s="6" t="s">
        <v>94</v>
      </c>
      <c r="AD306" s="6" t="s">
        <v>531</v>
      </c>
      <c r="AE306" s="6" t="s">
        <v>66</v>
      </c>
      <c r="AF306" s="6" t="s">
        <v>4380</v>
      </c>
      <c r="AG306" s="6" t="s">
        <v>68</v>
      </c>
      <c r="AH306" s="6" t="s">
        <v>4381</v>
      </c>
      <c r="AI306" s="6" t="s">
        <v>4382</v>
      </c>
      <c r="AJ306" s="6" t="s">
        <v>129</v>
      </c>
      <c r="AK306" s="6" t="s">
        <v>535</v>
      </c>
    </row>
    <row r="307" spans="1:37" ht="15.75" customHeight="1">
      <c r="A307" s="6" t="s">
        <v>4383</v>
      </c>
      <c r="B307" s="6" t="s">
        <v>38</v>
      </c>
      <c r="C307" s="6" t="s">
        <v>4384</v>
      </c>
      <c r="D307" s="6" t="s">
        <v>394</v>
      </c>
      <c r="E307" s="6" t="s">
        <v>163</v>
      </c>
      <c r="F307" s="6" t="s">
        <v>105</v>
      </c>
      <c r="G307" s="6" t="s">
        <v>395</v>
      </c>
      <c r="H307" s="6" t="s">
        <v>4385</v>
      </c>
      <c r="I307" s="6" t="s">
        <v>730</v>
      </c>
      <c r="J307" s="6" t="s">
        <v>284</v>
      </c>
      <c r="L307" s="6" t="s">
        <v>1696</v>
      </c>
      <c r="M307" s="6" t="s">
        <v>417</v>
      </c>
      <c r="N307" s="6" t="s">
        <v>141</v>
      </c>
      <c r="O307" s="6" t="s">
        <v>4386</v>
      </c>
      <c r="P307" s="6" t="s">
        <v>4387</v>
      </c>
      <c r="Q307" s="6" t="s">
        <v>204</v>
      </c>
      <c r="R307" s="6" t="s">
        <v>320</v>
      </c>
      <c r="S307" s="6" t="s">
        <v>679</v>
      </c>
      <c r="T307" s="6" t="s">
        <v>204</v>
      </c>
      <c r="U307" s="6" t="s">
        <v>1571</v>
      </c>
      <c r="V307" s="6" t="s">
        <v>4388</v>
      </c>
      <c r="W307" s="6" t="s">
        <v>1274</v>
      </c>
      <c r="X307" s="6" t="s">
        <v>228</v>
      </c>
      <c r="Y307" s="6" t="s">
        <v>154</v>
      </c>
      <c r="Z307" s="6" t="s">
        <v>1158</v>
      </c>
      <c r="AA307" s="6" t="s">
        <v>514</v>
      </c>
      <c r="AB307" s="6" t="s">
        <v>94</v>
      </c>
      <c r="AC307" s="6" t="s">
        <v>64</v>
      </c>
      <c r="AD307" s="6" t="s">
        <v>229</v>
      </c>
      <c r="AE307" s="6" t="s">
        <v>66</v>
      </c>
      <c r="AF307" s="6" t="s">
        <v>4389</v>
      </c>
      <c r="AG307" s="6" t="s">
        <v>68</v>
      </c>
      <c r="AH307" s="6" t="s">
        <v>4390</v>
      </c>
      <c r="AI307" s="6" t="s">
        <v>4391</v>
      </c>
      <c r="AJ307" s="6" t="s">
        <v>99</v>
      </c>
      <c r="AK307" s="6" t="s">
        <v>100</v>
      </c>
    </row>
    <row r="308" spans="1:37" ht="15.75" customHeight="1">
      <c r="A308" s="6" t="s">
        <v>4392</v>
      </c>
      <c r="B308" s="6" t="s">
        <v>38</v>
      </c>
      <c r="C308" s="6" t="s">
        <v>4393</v>
      </c>
      <c r="D308" s="6" t="s">
        <v>40</v>
      </c>
      <c r="E308" s="6" t="s">
        <v>104</v>
      </c>
      <c r="F308" s="6" t="s">
        <v>42</v>
      </c>
      <c r="G308" s="6" t="s">
        <v>43</v>
      </c>
      <c r="H308" s="6" t="s">
        <v>4394</v>
      </c>
      <c r="I308" s="6" t="s">
        <v>3349</v>
      </c>
      <c r="J308" s="6" t="s">
        <v>398</v>
      </c>
      <c r="K308" s="6" t="s">
        <v>80</v>
      </c>
      <c r="L308" s="6" t="s">
        <v>4395</v>
      </c>
      <c r="M308" s="6" t="s">
        <v>140</v>
      </c>
      <c r="N308" s="6" t="s">
        <v>310</v>
      </c>
      <c r="O308" s="6" t="s">
        <v>4396</v>
      </c>
      <c r="P308" s="6" t="s">
        <v>4397</v>
      </c>
      <c r="Q308" s="6" t="s">
        <v>1632</v>
      </c>
      <c r="R308" s="6" t="s">
        <v>894</v>
      </c>
      <c r="S308" s="6" t="s">
        <v>1850</v>
      </c>
      <c r="T308" s="6" t="s">
        <v>1632</v>
      </c>
      <c r="U308" s="6" t="s">
        <v>228</v>
      </c>
      <c r="V308" s="6" t="s">
        <v>4398</v>
      </c>
      <c r="W308" s="6" t="s">
        <v>1316</v>
      </c>
      <c r="X308" s="6" t="s">
        <v>1301</v>
      </c>
      <c r="Y308" s="6" t="s">
        <v>1927</v>
      </c>
      <c r="Z308" s="6" t="s">
        <v>66</v>
      </c>
      <c r="AA308" s="6" t="s">
        <v>273</v>
      </c>
      <c r="AB308" s="6" t="s">
        <v>64</v>
      </c>
      <c r="AC308" s="6" t="s">
        <v>94</v>
      </c>
      <c r="AD308" s="6" t="s">
        <v>531</v>
      </c>
      <c r="AE308" s="6" t="s">
        <v>66</v>
      </c>
      <c r="AF308" s="6" t="s">
        <v>4399</v>
      </c>
      <c r="AG308" s="6" t="s">
        <v>68</v>
      </c>
      <c r="AH308" s="6" t="s">
        <v>4400</v>
      </c>
      <c r="AI308" s="6" t="s">
        <v>4401</v>
      </c>
      <c r="AJ308" s="6" t="s">
        <v>277</v>
      </c>
      <c r="AK308" s="6" t="s">
        <v>535</v>
      </c>
    </row>
    <row r="309" spans="1:37" ht="15.75" customHeight="1">
      <c r="A309" s="6" t="s">
        <v>4402</v>
      </c>
      <c r="B309" s="6" t="s">
        <v>38</v>
      </c>
      <c r="C309" s="6" t="s">
        <v>4403</v>
      </c>
      <c r="D309" s="6" t="s">
        <v>132</v>
      </c>
      <c r="E309" s="6" t="s">
        <v>163</v>
      </c>
      <c r="F309" s="6" t="s">
        <v>133</v>
      </c>
      <c r="G309" s="6" t="s">
        <v>134</v>
      </c>
      <c r="H309" s="6" t="s">
        <v>4404</v>
      </c>
      <c r="I309" s="6" t="s">
        <v>1901</v>
      </c>
      <c r="J309" s="6" t="s">
        <v>564</v>
      </c>
      <c r="K309" s="6" t="s">
        <v>110</v>
      </c>
      <c r="L309" s="6" t="s">
        <v>1374</v>
      </c>
      <c r="M309" s="6" t="s">
        <v>261</v>
      </c>
      <c r="N309" s="6" t="s">
        <v>50</v>
      </c>
      <c r="O309" s="6" t="s">
        <v>4405</v>
      </c>
      <c r="P309" s="6" t="s">
        <v>4406</v>
      </c>
      <c r="Q309" s="6" t="s">
        <v>1386</v>
      </c>
      <c r="R309" s="6" t="s">
        <v>4407</v>
      </c>
      <c r="S309" s="6" t="s">
        <v>4408</v>
      </c>
      <c r="T309" s="6" t="s">
        <v>4409</v>
      </c>
      <c r="U309" s="6" t="s">
        <v>3523</v>
      </c>
      <c r="V309" s="6" t="s">
        <v>4410</v>
      </c>
      <c r="W309" s="6" t="s">
        <v>2154</v>
      </c>
      <c r="X309" s="6" t="s">
        <v>382</v>
      </c>
      <c r="Y309" s="6" t="s">
        <v>4411</v>
      </c>
      <c r="Z309" s="6" t="s">
        <v>430</v>
      </c>
      <c r="AA309" s="6" t="s">
        <v>1687</v>
      </c>
      <c r="AB309" s="6" t="s">
        <v>94</v>
      </c>
      <c r="AC309" s="6" t="s">
        <v>64</v>
      </c>
      <c r="AD309" s="6" t="s">
        <v>65</v>
      </c>
      <c r="AE309" s="6" t="s">
        <v>3514</v>
      </c>
      <c r="AF309" s="6" t="s">
        <v>4412</v>
      </c>
      <c r="AG309" s="6" t="s">
        <v>4413</v>
      </c>
      <c r="AH309" s="6" t="s">
        <v>4414</v>
      </c>
      <c r="AI309" s="6" t="s">
        <v>4415</v>
      </c>
      <c r="AJ309" s="6" t="s">
        <v>99</v>
      </c>
      <c r="AK309" s="6" t="s">
        <v>100</v>
      </c>
    </row>
    <row r="310" spans="1:37" ht="15.75" customHeight="1">
      <c r="A310" s="6" t="s">
        <v>4416</v>
      </c>
      <c r="B310" s="6" t="s">
        <v>38</v>
      </c>
      <c r="C310" s="6" t="s">
        <v>4417</v>
      </c>
      <c r="D310" s="6" t="s">
        <v>280</v>
      </c>
      <c r="E310" s="6" t="s">
        <v>41</v>
      </c>
      <c r="F310" s="6" t="s">
        <v>164</v>
      </c>
      <c r="G310" s="6" t="s">
        <v>281</v>
      </c>
      <c r="H310" s="6" t="s">
        <v>4418</v>
      </c>
      <c r="I310" s="6" t="s">
        <v>826</v>
      </c>
      <c r="J310" s="6" t="s">
        <v>109</v>
      </c>
      <c r="K310" s="6" t="s">
        <v>47</v>
      </c>
      <c r="L310" s="6" t="s">
        <v>379</v>
      </c>
      <c r="M310" s="6" t="s">
        <v>417</v>
      </c>
      <c r="N310" s="6" t="s">
        <v>310</v>
      </c>
      <c r="O310" s="6" t="s">
        <v>4419</v>
      </c>
      <c r="P310" s="6" t="s">
        <v>4420</v>
      </c>
      <c r="Q310" s="6" t="s">
        <v>553</v>
      </c>
      <c r="R310" s="6" t="s">
        <v>84</v>
      </c>
      <c r="S310" s="6" t="s">
        <v>4421</v>
      </c>
      <c r="T310" s="6" t="s">
        <v>4422</v>
      </c>
      <c r="U310" s="6" t="s">
        <v>1848</v>
      </c>
      <c r="V310" s="6" t="s">
        <v>4423</v>
      </c>
      <c r="W310" s="6" t="s">
        <v>4424</v>
      </c>
      <c r="X310" s="6" t="s">
        <v>4425</v>
      </c>
      <c r="Y310" s="6" t="s">
        <v>4426</v>
      </c>
      <c r="Z310" s="6" t="s">
        <v>445</v>
      </c>
      <c r="AA310" s="6" t="s">
        <v>297</v>
      </c>
      <c r="AB310" s="6" t="s">
        <v>94</v>
      </c>
      <c r="AC310" s="6" t="s">
        <v>64</v>
      </c>
      <c r="AD310" s="6" t="s">
        <v>65</v>
      </c>
      <c r="AE310" s="6" t="s">
        <v>4427</v>
      </c>
      <c r="AF310" s="6" t="s">
        <v>4428</v>
      </c>
      <c r="AG310" s="6" t="s">
        <v>4429</v>
      </c>
      <c r="AH310" s="6" t="s">
        <v>4430</v>
      </c>
      <c r="AI310" s="6" t="s">
        <v>4431</v>
      </c>
      <c r="AJ310" s="6" t="s">
        <v>277</v>
      </c>
      <c r="AK310" s="6" t="s">
        <v>100</v>
      </c>
    </row>
    <row r="311" spans="1:37" ht="15.75" customHeight="1">
      <c r="A311" s="6" t="s">
        <v>4432</v>
      </c>
      <c r="B311" s="6" t="s">
        <v>38</v>
      </c>
      <c r="C311" s="6" t="s">
        <v>4433</v>
      </c>
      <c r="D311" s="6" t="s">
        <v>805</v>
      </c>
      <c r="E311" s="6" t="s">
        <v>76</v>
      </c>
      <c r="F311" s="6" t="s">
        <v>190</v>
      </c>
      <c r="G311" s="6" t="s">
        <v>806</v>
      </c>
      <c r="H311" s="6" t="s">
        <v>4434</v>
      </c>
      <c r="I311" s="6" t="s">
        <v>843</v>
      </c>
      <c r="J311" s="6" t="s">
        <v>109</v>
      </c>
      <c r="K311" s="6" t="s">
        <v>80</v>
      </c>
      <c r="L311" s="6" t="s">
        <v>4435</v>
      </c>
      <c r="M311" s="6" t="s">
        <v>140</v>
      </c>
      <c r="N311" s="6" t="s">
        <v>335</v>
      </c>
      <c r="O311" s="6" t="s">
        <v>4436</v>
      </c>
      <c r="P311" s="6" t="s">
        <v>4437</v>
      </c>
      <c r="Q311" s="6" t="s">
        <v>2479</v>
      </c>
      <c r="R311" s="6" t="s">
        <v>2112</v>
      </c>
      <c r="S311" s="6" t="s">
        <v>1011</v>
      </c>
      <c r="T311" s="6" t="s">
        <v>2338</v>
      </c>
      <c r="U311" s="6" t="s">
        <v>4438</v>
      </c>
      <c r="V311" s="6" t="s">
        <v>4439</v>
      </c>
      <c r="W311" s="6" t="s">
        <v>3455</v>
      </c>
      <c r="X311" s="6" t="s">
        <v>4043</v>
      </c>
      <c r="Y311" s="6" t="s">
        <v>369</v>
      </c>
      <c r="Z311" s="6" t="s">
        <v>4440</v>
      </c>
      <c r="AA311" s="6" t="s">
        <v>63</v>
      </c>
      <c r="AB311" s="6" t="s">
        <v>94</v>
      </c>
      <c r="AC311" s="6" t="s">
        <v>64</v>
      </c>
      <c r="AD311" s="6" t="s">
        <v>65</v>
      </c>
      <c r="AE311" s="6" t="s">
        <v>942</v>
      </c>
      <c r="AF311" s="6" t="s">
        <v>4441</v>
      </c>
      <c r="AG311" s="6" t="s">
        <v>4442</v>
      </c>
      <c r="AH311" s="6" t="s">
        <v>4443</v>
      </c>
      <c r="AI311" s="6" t="s">
        <v>4444</v>
      </c>
      <c r="AJ311" s="6" t="s">
        <v>71</v>
      </c>
      <c r="AK311" s="6" t="s">
        <v>100</v>
      </c>
    </row>
    <row r="312" spans="1:37" ht="15.75" customHeight="1">
      <c r="A312" s="6" t="s">
        <v>4445</v>
      </c>
      <c r="B312" s="6" t="s">
        <v>38</v>
      </c>
      <c r="C312" s="6" t="s">
        <v>414</v>
      </c>
      <c r="D312" s="6" t="s">
        <v>538</v>
      </c>
      <c r="E312" s="6" t="s">
        <v>163</v>
      </c>
      <c r="F312" s="6" t="s">
        <v>539</v>
      </c>
      <c r="G312" s="6" t="s">
        <v>540</v>
      </c>
      <c r="H312" s="6" t="s">
        <v>4446</v>
      </c>
      <c r="I312" s="6" t="s">
        <v>108</v>
      </c>
      <c r="J312" s="6" t="s">
        <v>109</v>
      </c>
      <c r="K312" s="6" t="s">
        <v>47</v>
      </c>
      <c r="L312" s="6" t="s">
        <v>1845</v>
      </c>
      <c r="M312" s="6" t="s">
        <v>465</v>
      </c>
      <c r="N312" s="6" t="s">
        <v>196</v>
      </c>
      <c r="O312" s="6" t="s">
        <v>4447</v>
      </c>
      <c r="P312" s="6" t="s">
        <v>4448</v>
      </c>
      <c r="Q312" s="6" t="s">
        <v>154</v>
      </c>
      <c r="R312" s="6" t="s">
        <v>320</v>
      </c>
      <c r="S312" s="6" t="s">
        <v>1121</v>
      </c>
      <c r="T312" s="6" t="s">
        <v>1139</v>
      </c>
      <c r="U312" s="6" t="s">
        <v>4449</v>
      </c>
      <c r="V312" s="6" t="s">
        <v>4450</v>
      </c>
      <c r="W312" s="6" t="s">
        <v>2310</v>
      </c>
      <c r="X312" s="6" t="s">
        <v>2800</v>
      </c>
      <c r="Y312" s="6" t="s">
        <v>3783</v>
      </c>
      <c r="Z312" s="6" t="s">
        <v>66</v>
      </c>
      <c r="AA312" s="6" t="s">
        <v>510</v>
      </c>
      <c r="AB312" s="6" t="s">
        <v>94</v>
      </c>
      <c r="AC312" s="6" t="s">
        <v>94</v>
      </c>
      <c r="AD312" s="6" t="s">
        <v>65</v>
      </c>
      <c r="AE312" s="6" t="s">
        <v>2239</v>
      </c>
      <c r="AF312" s="6" t="s">
        <v>4451</v>
      </c>
      <c r="AG312" s="6" t="s">
        <v>4452</v>
      </c>
      <c r="AH312" s="6" t="s">
        <v>4453</v>
      </c>
      <c r="AI312" s="6" t="s">
        <v>4454</v>
      </c>
      <c r="AJ312" s="6" t="s">
        <v>301</v>
      </c>
      <c r="AK312" s="6" t="s">
        <v>100</v>
      </c>
    </row>
    <row r="313" spans="1:37" ht="15.75" customHeight="1">
      <c r="A313" s="6" t="s">
        <v>4455</v>
      </c>
      <c r="B313" s="6" t="s">
        <v>38</v>
      </c>
      <c r="C313" s="6" t="s">
        <v>4456</v>
      </c>
      <c r="D313" s="6" t="s">
        <v>560</v>
      </c>
      <c r="E313" s="6" t="s">
        <v>104</v>
      </c>
      <c r="F313" s="6" t="s">
        <v>539</v>
      </c>
      <c r="G313" s="6" t="s">
        <v>561</v>
      </c>
      <c r="H313" s="6" t="s">
        <v>4457</v>
      </c>
      <c r="I313" s="6" t="s">
        <v>3349</v>
      </c>
      <c r="J313" s="6" t="s">
        <v>4458</v>
      </c>
      <c r="K313" s="6" t="s">
        <v>47</v>
      </c>
      <c r="L313" s="6" t="s">
        <v>4459</v>
      </c>
      <c r="M313" s="6" t="s">
        <v>417</v>
      </c>
      <c r="N313" s="6" t="s">
        <v>196</v>
      </c>
      <c r="O313" s="6" t="s">
        <v>4460</v>
      </c>
      <c r="P313" s="6" t="s">
        <v>4257</v>
      </c>
      <c r="Q313" s="6" t="s">
        <v>508</v>
      </c>
      <c r="R313" s="6" t="s">
        <v>116</v>
      </c>
      <c r="S313" s="6" t="s">
        <v>1753</v>
      </c>
      <c r="T313" s="6" t="s">
        <v>1071</v>
      </c>
      <c r="U313" s="6" t="s">
        <v>1256</v>
      </c>
      <c r="V313" s="6" t="s">
        <v>1993</v>
      </c>
      <c r="W313" s="6" t="s">
        <v>1720</v>
      </c>
      <c r="X313" s="6" t="s">
        <v>4461</v>
      </c>
      <c r="Y313" s="6" t="s">
        <v>738</v>
      </c>
      <c r="Z313" s="6" t="s">
        <v>3807</v>
      </c>
      <c r="AA313" s="6" t="s">
        <v>118</v>
      </c>
      <c r="AB313" s="6" t="s">
        <v>94</v>
      </c>
      <c r="AC313" s="6" t="s">
        <v>64</v>
      </c>
      <c r="AD313" s="6" t="s">
        <v>65</v>
      </c>
      <c r="AE313" s="6" t="s">
        <v>4462</v>
      </c>
      <c r="AF313" s="6" t="s">
        <v>4463</v>
      </c>
      <c r="AG313" s="6" t="s">
        <v>4464</v>
      </c>
      <c r="AH313" s="6" t="s">
        <v>4465</v>
      </c>
      <c r="AI313" s="6" t="s">
        <v>4466</v>
      </c>
      <c r="AJ313" s="6" t="s">
        <v>129</v>
      </c>
      <c r="AK313" s="6" t="s">
        <v>100</v>
      </c>
    </row>
    <row r="314" spans="1:37" ht="15.75" customHeight="1">
      <c r="A314" s="6" t="s">
        <v>4467</v>
      </c>
      <c r="B314" s="6" t="s">
        <v>38</v>
      </c>
      <c r="C314" s="6" t="s">
        <v>4468</v>
      </c>
      <c r="D314" s="6" t="s">
        <v>162</v>
      </c>
      <c r="E314" s="6" t="s">
        <v>41</v>
      </c>
      <c r="F314" s="6" t="s">
        <v>164</v>
      </c>
      <c r="G314" s="6" t="s">
        <v>165</v>
      </c>
      <c r="H314" s="6" t="s">
        <v>4469</v>
      </c>
      <c r="I314" s="6" t="s">
        <v>826</v>
      </c>
      <c r="J314" s="6" t="s">
        <v>109</v>
      </c>
      <c r="K314" s="6" t="s">
        <v>138</v>
      </c>
      <c r="L314" s="6" t="s">
        <v>4470</v>
      </c>
      <c r="M314" s="6" t="s">
        <v>140</v>
      </c>
      <c r="N314" s="6" t="s">
        <v>335</v>
      </c>
      <c r="O314" s="6" t="s">
        <v>4471</v>
      </c>
      <c r="P314" s="6" t="s">
        <v>246</v>
      </c>
      <c r="Q314" s="6" t="s">
        <v>655</v>
      </c>
      <c r="R314" s="6" t="s">
        <v>3957</v>
      </c>
      <c r="S314" s="6" t="s">
        <v>2395</v>
      </c>
      <c r="T314" s="6" t="s">
        <v>835</v>
      </c>
      <c r="U314" s="6" t="s">
        <v>444</v>
      </c>
      <c r="V314" s="6" t="s">
        <v>4472</v>
      </c>
      <c r="W314" s="6" t="s">
        <v>2467</v>
      </c>
      <c r="X314" s="6" t="s">
        <v>1126</v>
      </c>
      <c r="Y314" s="6" t="s">
        <v>1497</v>
      </c>
      <c r="Z314" s="6" t="s">
        <v>4473</v>
      </c>
      <c r="AA314" s="6" t="s">
        <v>93</v>
      </c>
      <c r="AB314" s="6" t="s">
        <v>94</v>
      </c>
      <c r="AC314" s="6" t="s">
        <v>64</v>
      </c>
      <c r="AD314" s="6" t="s">
        <v>65</v>
      </c>
      <c r="AE314" s="6" t="s">
        <v>4474</v>
      </c>
      <c r="AF314" s="6" t="s">
        <v>4475</v>
      </c>
      <c r="AG314" s="6" t="s">
        <v>4476</v>
      </c>
      <c r="AH314" s="6" t="s">
        <v>4477</v>
      </c>
      <c r="AI314" s="6" t="s">
        <v>4478</v>
      </c>
      <c r="AJ314" s="6" t="s">
        <v>71</v>
      </c>
      <c r="AK314" s="6" t="s">
        <v>100</v>
      </c>
    </row>
    <row r="315" spans="1:37" ht="15.75" customHeight="1">
      <c r="A315" s="6" t="s">
        <v>4479</v>
      </c>
      <c r="B315" s="6" t="s">
        <v>38</v>
      </c>
      <c r="C315" s="6" t="s">
        <v>4480</v>
      </c>
      <c r="D315" s="6" t="s">
        <v>624</v>
      </c>
      <c r="E315" s="6" t="s">
        <v>41</v>
      </c>
      <c r="F315" s="6" t="s">
        <v>133</v>
      </c>
      <c r="G315" s="6" t="s">
        <v>625</v>
      </c>
      <c r="H315" s="6" t="s">
        <v>4481</v>
      </c>
      <c r="I315" s="6" t="s">
        <v>2109</v>
      </c>
      <c r="J315" s="6" t="s">
        <v>398</v>
      </c>
      <c r="K315" s="6" t="s">
        <v>628</v>
      </c>
      <c r="L315" s="6" t="s">
        <v>1135</v>
      </c>
      <c r="M315" s="6" t="s">
        <v>261</v>
      </c>
      <c r="N315" s="6" t="s">
        <v>335</v>
      </c>
      <c r="O315" s="6" t="s">
        <v>4482</v>
      </c>
      <c r="P315" s="6" t="s">
        <v>4483</v>
      </c>
      <c r="Q315" s="6" t="s">
        <v>228</v>
      </c>
      <c r="R315" s="6" t="s">
        <v>4484</v>
      </c>
      <c r="S315" s="6" t="s">
        <v>890</v>
      </c>
      <c r="T315" s="6" t="s">
        <v>1621</v>
      </c>
      <c r="U315" s="6" t="s">
        <v>1687</v>
      </c>
      <c r="V315" s="6" t="s">
        <v>4485</v>
      </c>
      <c r="W315" s="6" t="s">
        <v>365</v>
      </c>
      <c r="X315" s="6" t="s">
        <v>4486</v>
      </c>
      <c r="Y315" s="6" t="s">
        <v>2020</v>
      </c>
      <c r="Z315" s="6" t="s">
        <v>66</v>
      </c>
      <c r="AA315" s="6" t="s">
        <v>530</v>
      </c>
      <c r="AB315" s="6" t="s">
        <v>94</v>
      </c>
      <c r="AC315" s="6" t="s">
        <v>94</v>
      </c>
      <c r="AD315" s="6" t="s">
        <v>65</v>
      </c>
      <c r="AE315" s="6" t="s">
        <v>4487</v>
      </c>
      <c r="AF315" s="6" t="s">
        <v>4488</v>
      </c>
      <c r="AG315" s="6" t="s">
        <v>4489</v>
      </c>
      <c r="AH315" s="6" t="s">
        <v>4490</v>
      </c>
      <c r="AI315" s="6" t="s">
        <v>4491</v>
      </c>
      <c r="AJ315" s="6" t="s">
        <v>99</v>
      </c>
      <c r="AK315" s="6" t="s">
        <v>100</v>
      </c>
    </row>
    <row r="316" spans="1:37" ht="15.75" customHeight="1">
      <c r="A316" s="6" t="s">
        <v>4492</v>
      </c>
      <c r="B316" s="6" t="s">
        <v>38</v>
      </c>
      <c r="C316" s="6" t="s">
        <v>4493</v>
      </c>
      <c r="D316" s="6" t="s">
        <v>40</v>
      </c>
      <c r="E316" s="6" t="s">
        <v>76</v>
      </c>
      <c r="F316" s="6" t="s">
        <v>42</v>
      </c>
      <c r="G316" s="6" t="s">
        <v>43</v>
      </c>
      <c r="H316" s="6" t="s">
        <v>4494</v>
      </c>
      <c r="I316" s="6" t="s">
        <v>3776</v>
      </c>
      <c r="J316" s="6" t="s">
        <v>564</v>
      </c>
      <c r="K316" s="6" t="s">
        <v>47</v>
      </c>
      <c r="L316" s="6" t="s">
        <v>2449</v>
      </c>
      <c r="M316" s="6" t="s">
        <v>140</v>
      </c>
      <c r="N316" s="6" t="s">
        <v>335</v>
      </c>
      <c r="O316" s="6" t="s">
        <v>4495</v>
      </c>
      <c r="P316" s="6" t="s">
        <v>4496</v>
      </c>
      <c r="Q316" s="6" t="s">
        <v>4497</v>
      </c>
      <c r="R316" s="6" t="s">
        <v>1823</v>
      </c>
      <c r="S316" s="6" t="s">
        <v>90</v>
      </c>
      <c r="T316" s="6" t="s">
        <v>2113</v>
      </c>
      <c r="U316" s="6" t="s">
        <v>702</v>
      </c>
      <c r="V316" s="6" t="s">
        <v>4498</v>
      </c>
      <c r="W316" s="6" t="s">
        <v>1509</v>
      </c>
      <c r="X316" s="6" t="s">
        <v>4499</v>
      </c>
      <c r="Y316" s="6" t="s">
        <v>383</v>
      </c>
      <c r="Z316" s="6" t="s">
        <v>346</v>
      </c>
      <c r="AA316" s="6" t="s">
        <v>685</v>
      </c>
      <c r="AB316" s="6" t="s">
        <v>94</v>
      </c>
      <c r="AC316" s="6" t="s">
        <v>64</v>
      </c>
      <c r="AD316" s="6" t="s">
        <v>65</v>
      </c>
      <c r="AE316" s="6" t="s">
        <v>180</v>
      </c>
      <c r="AF316" s="6" t="s">
        <v>4500</v>
      </c>
      <c r="AG316" s="6" t="s">
        <v>4501</v>
      </c>
      <c r="AH316" s="6" t="s">
        <v>4502</v>
      </c>
      <c r="AI316" s="6" t="s">
        <v>4503</v>
      </c>
      <c r="AJ316" s="6" t="s">
        <v>71</v>
      </c>
      <c r="AK316" s="6" t="s">
        <v>100</v>
      </c>
    </row>
    <row r="317" spans="1:37" ht="15.75" customHeight="1">
      <c r="A317" s="6" t="s">
        <v>4504</v>
      </c>
      <c r="B317" s="6" t="s">
        <v>38</v>
      </c>
      <c r="C317" s="6" t="s">
        <v>4505</v>
      </c>
      <c r="D317" s="6" t="s">
        <v>1456</v>
      </c>
      <c r="E317" s="6" t="s">
        <v>76</v>
      </c>
      <c r="F317" s="6" t="s">
        <v>164</v>
      </c>
      <c r="G317" s="6" t="s">
        <v>1457</v>
      </c>
      <c r="H317" s="6" t="s">
        <v>4506</v>
      </c>
      <c r="I317" s="6" t="s">
        <v>627</v>
      </c>
      <c r="J317" s="6" t="s">
        <v>284</v>
      </c>
      <c r="K317" s="6" t="s">
        <v>110</v>
      </c>
      <c r="L317" s="6" t="s">
        <v>4507</v>
      </c>
      <c r="M317" s="6" t="s">
        <v>140</v>
      </c>
      <c r="N317" s="6" t="s">
        <v>141</v>
      </c>
      <c r="O317" s="6" t="s">
        <v>4508</v>
      </c>
      <c r="P317" s="6" t="s">
        <v>3729</v>
      </c>
      <c r="Q317" s="6" t="s">
        <v>1444</v>
      </c>
      <c r="R317" s="6" t="s">
        <v>4509</v>
      </c>
      <c r="S317" s="6" t="s">
        <v>4510</v>
      </c>
      <c r="T317" s="6" t="s">
        <v>4511</v>
      </c>
      <c r="U317" s="6" t="s">
        <v>3300</v>
      </c>
      <c r="V317" s="6" t="s">
        <v>2415</v>
      </c>
      <c r="W317" s="6" t="s">
        <v>2480</v>
      </c>
      <c r="X317" s="6" t="s">
        <v>66</v>
      </c>
      <c r="Y317" s="6" t="s">
        <v>4512</v>
      </c>
      <c r="Z317" s="6" t="s">
        <v>4513</v>
      </c>
      <c r="AA317" s="6" t="s">
        <v>93</v>
      </c>
      <c r="AB317" s="6" t="s">
        <v>94</v>
      </c>
      <c r="AC317" s="6" t="s">
        <v>64</v>
      </c>
      <c r="AD317" s="6" t="s">
        <v>65</v>
      </c>
      <c r="AE317" s="6" t="s">
        <v>2467</v>
      </c>
      <c r="AF317" s="6" t="s">
        <v>68</v>
      </c>
      <c r="AG317" s="6" t="s">
        <v>4514</v>
      </c>
      <c r="AH317" s="6" t="s">
        <v>4515</v>
      </c>
      <c r="AI317" s="6" t="s">
        <v>4516</v>
      </c>
      <c r="AJ317" s="6" t="s">
        <v>129</v>
      </c>
      <c r="AK317" s="6" t="s">
        <v>100</v>
      </c>
    </row>
    <row r="318" spans="1:37" ht="15.75" customHeight="1">
      <c r="A318" s="6" t="s">
        <v>4517</v>
      </c>
      <c r="B318" s="6" t="s">
        <v>38</v>
      </c>
      <c r="C318" s="6" t="s">
        <v>4518</v>
      </c>
      <c r="D318" s="6" t="s">
        <v>1539</v>
      </c>
      <c r="E318" s="6" t="s">
        <v>76</v>
      </c>
      <c r="F318" s="6" t="s">
        <v>235</v>
      </c>
      <c r="G318" s="6" t="s">
        <v>1540</v>
      </c>
      <c r="H318" s="6" t="s">
        <v>4519</v>
      </c>
      <c r="I318" s="6" t="s">
        <v>463</v>
      </c>
      <c r="J318" s="6" t="s">
        <v>194</v>
      </c>
      <c r="K318" s="6" t="s">
        <v>47</v>
      </c>
      <c r="L318" s="6" t="s">
        <v>4520</v>
      </c>
      <c r="M318" s="6" t="s">
        <v>49</v>
      </c>
      <c r="N318" s="6" t="s">
        <v>141</v>
      </c>
      <c r="O318" s="6" t="s">
        <v>4521</v>
      </c>
      <c r="P318" s="6" t="s">
        <v>4522</v>
      </c>
      <c r="Q318" s="6" t="s">
        <v>199</v>
      </c>
      <c r="R318" s="6" t="s">
        <v>4034</v>
      </c>
      <c r="S318" s="6" t="s">
        <v>2850</v>
      </c>
      <c r="T318" s="6" t="s">
        <v>3131</v>
      </c>
      <c r="U318" s="6" t="s">
        <v>1874</v>
      </c>
      <c r="V318" s="6" t="s">
        <v>4523</v>
      </c>
      <c r="W318" s="6" t="s">
        <v>742</v>
      </c>
      <c r="X318" s="6" t="s">
        <v>2839</v>
      </c>
      <c r="Y318" s="6" t="s">
        <v>3380</v>
      </c>
      <c r="Z318" s="6" t="s">
        <v>66</v>
      </c>
      <c r="AA318" s="6" t="s">
        <v>514</v>
      </c>
      <c r="AB318" s="6" t="s">
        <v>94</v>
      </c>
      <c r="AC318" s="6" t="s">
        <v>64</v>
      </c>
      <c r="AD318" s="6" t="s">
        <v>65</v>
      </c>
      <c r="AE318" s="6" t="s">
        <v>3598</v>
      </c>
      <c r="AF318" s="6" t="s">
        <v>4524</v>
      </c>
      <c r="AG318" s="6" t="s">
        <v>4525</v>
      </c>
      <c r="AH318" s="6" t="s">
        <v>4526</v>
      </c>
      <c r="AI318" s="6" t="s">
        <v>4527</v>
      </c>
      <c r="AJ318" s="6" t="s">
        <v>129</v>
      </c>
      <c r="AK318" s="6" t="s">
        <v>100</v>
      </c>
    </row>
    <row r="319" spans="1:37" ht="15.75" customHeight="1">
      <c r="A319" s="6" t="s">
        <v>4528</v>
      </c>
      <c r="B319" s="6" t="s">
        <v>38</v>
      </c>
      <c r="C319" s="6" t="s">
        <v>3735</v>
      </c>
      <c r="D319" s="6" t="s">
        <v>985</v>
      </c>
      <c r="E319" s="6" t="s">
        <v>41</v>
      </c>
      <c r="F319" s="6" t="s">
        <v>190</v>
      </c>
      <c r="G319" s="6" t="s">
        <v>986</v>
      </c>
      <c r="H319" s="6" t="s">
        <v>4529</v>
      </c>
      <c r="I319" s="6" t="s">
        <v>108</v>
      </c>
      <c r="J319" s="6" t="s">
        <v>109</v>
      </c>
      <c r="K319" s="6" t="s">
        <v>80</v>
      </c>
      <c r="L319" s="6" t="s">
        <v>4530</v>
      </c>
      <c r="M319" s="6" t="s">
        <v>49</v>
      </c>
      <c r="N319" s="6" t="s">
        <v>170</v>
      </c>
      <c r="O319" s="6" t="s">
        <v>4531</v>
      </c>
      <c r="P319" s="6" t="s">
        <v>4532</v>
      </c>
      <c r="Q319" s="6" t="s">
        <v>3464</v>
      </c>
      <c r="R319" s="6" t="s">
        <v>637</v>
      </c>
      <c r="S319" s="6" t="s">
        <v>178</v>
      </c>
      <c r="T319" s="6" t="s">
        <v>3464</v>
      </c>
      <c r="U319" s="6" t="s">
        <v>207</v>
      </c>
      <c r="V319" s="6" t="s">
        <v>3466</v>
      </c>
      <c r="W319" s="6" t="s">
        <v>1048</v>
      </c>
      <c r="X319" s="6" t="s">
        <v>794</v>
      </c>
      <c r="Y319" s="6" t="s">
        <v>1328</v>
      </c>
      <c r="Z319" s="6" t="s">
        <v>2269</v>
      </c>
      <c r="AA319" s="6" t="s">
        <v>272</v>
      </c>
      <c r="AB319" s="6" t="s">
        <v>64</v>
      </c>
      <c r="AC319" s="6" t="s">
        <v>64</v>
      </c>
      <c r="AD319" s="6" t="s">
        <v>208</v>
      </c>
      <c r="AE319" s="6" t="s">
        <v>66</v>
      </c>
      <c r="AF319" s="6" t="s">
        <v>4533</v>
      </c>
      <c r="AG319" s="6" t="s">
        <v>68</v>
      </c>
      <c r="AH319" s="6" t="s">
        <v>4534</v>
      </c>
      <c r="AI319" s="6" t="s">
        <v>4535</v>
      </c>
      <c r="AJ319" s="6" t="s">
        <v>71</v>
      </c>
      <c r="AK319" s="6" t="s">
        <v>212</v>
      </c>
    </row>
    <row r="320" spans="1:37" ht="15.75" customHeight="1">
      <c r="A320" s="6" t="s">
        <v>4536</v>
      </c>
      <c r="B320" s="6" t="s">
        <v>38</v>
      </c>
      <c r="C320" s="6" t="s">
        <v>1879</v>
      </c>
      <c r="D320" s="6" t="s">
        <v>304</v>
      </c>
      <c r="E320" s="6" t="s">
        <v>104</v>
      </c>
      <c r="F320" s="6" t="s">
        <v>305</v>
      </c>
      <c r="G320" s="6" t="s">
        <v>306</v>
      </c>
      <c r="H320" s="6" t="s">
        <v>4537</v>
      </c>
      <c r="I320" s="6" t="s">
        <v>485</v>
      </c>
      <c r="J320" s="6" t="s">
        <v>194</v>
      </c>
      <c r="K320" s="6" t="s">
        <v>110</v>
      </c>
      <c r="L320" s="6" t="s">
        <v>4538</v>
      </c>
      <c r="M320" s="6" t="s">
        <v>417</v>
      </c>
      <c r="N320" s="6" t="s">
        <v>310</v>
      </c>
      <c r="O320" s="6" t="s">
        <v>4539</v>
      </c>
      <c r="P320" s="6" t="s">
        <v>4540</v>
      </c>
      <c r="Q320" s="6" t="s">
        <v>2665</v>
      </c>
      <c r="R320" s="6" t="s">
        <v>3727</v>
      </c>
      <c r="S320" s="6" t="s">
        <v>147</v>
      </c>
      <c r="T320" s="6" t="s">
        <v>2665</v>
      </c>
      <c r="U320" s="6" t="s">
        <v>1205</v>
      </c>
      <c r="V320" s="6" t="s">
        <v>4541</v>
      </c>
      <c r="W320" s="6" t="s">
        <v>1719</v>
      </c>
      <c r="X320" s="6" t="s">
        <v>66</v>
      </c>
      <c r="Y320" s="6" t="s">
        <v>183</v>
      </c>
      <c r="Z320" s="6" t="s">
        <v>4440</v>
      </c>
      <c r="AA320" s="6" t="s">
        <v>1687</v>
      </c>
      <c r="AB320" s="6" t="s">
        <v>94</v>
      </c>
      <c r="AC320" s="6" t="s">
        <v>64</v>
      </c>
      <c r="AD320" s="6" t="s">
        <v>229</v>
      </c>
      <c r="AE320" s="6" t="s">
        <v>66</v>
      </c>
      <c r="AF320" s="6" t="s">
        <v>68</v>
      </c>
      <c r="AG320" s="6" t="s">
        <v>68</v>
      </c>
      <c r="AH320" s="6" t="s">
        <v>4542</v>
      </c>
      <c r="AI320" s="6" t="s">
        <v>4543</v>
      </c>
      <c r="AJ320" s="6" t="s">
        <v>159</v>
      </c>
      <c r="AK320" s="6" t="s">
        <v>100</v>
      </c>
    </row>
    <row r="321" spans="1:37" ht="15.75" customHeight="1">
      <c r="A321" s="6" t="s">
        <v>4544</v>
      </c>
      <c r="B321" s="6" t="s">
        <v>38</v>
      </c>
      <c r="C321" s="6" t="s">
        <v>4545</v>
      </c>
      <c r="D321" s="6" t="s">
        <v>582</v>
      </c>
      <c r="E321" s="6" t="s">
        <v>104</v>
      </c>
      <c r="F321" s="6" t="s">
        <v>164</v>
      </c>
      <c r="G321" s="6" t="s">
        <v>583</v>
      </c>
      <c r="H321" s="6" t="s">
        <v>4546</v>
      </c>
      <c r="I321" s="6" t="s">
        <v>965</v>
      </c>
      <c r="J321" s="6" t="s">
        <v>137</v>
      </c>
      <c r="K321" s="6" t="s">
        <v>285</v>
      </c>
      <c r="L321" s="6" t="s">
        <v>3308</v>
      </c>
      <c r="M321" s="6" t="s">
        <v>140</v>
      </c>
      <c r="N321" s="6" t="s">
        <v>262</v>
      </c>
      <c r="O321" s="6" t="s">
        <v>4547</v>
      </c>
      <c r="P321" s="6" t="s">
        <v>4548</v>
      </c>
      <c r="Q321" s="6" t="s">
        <v>2466</v>
      </c>
      <c r="R321" s="6" t="s">
        <v>972</v>
      </c>
      <c r="S321" s="6" t="s">
        <v>4549</v>
      </c>
      <c r="T321" s="6" t="s">
        <v>2466</v>
      </c>
      <c r="U321" s="6" t="s">
        <v>4550</v>
      </c>
      <c r="V321" s="6" t="s">
        <v>2801</v>
      </c>
      <c r="W321" s="6" t="s">
        <v>1414</v>
      </c>
      <c r="X321" s="6" t="s">
        <v>56</v>
      </c>
      <c r="Y321" s="6" t="s">
        <v>818</v>
      </c>
      <c r="Z321" s="6" t="s">
        <v>2497</v>
      </c>
      <c r="AA321" s="6" t="s">
        <v>228</v>
      </c>
      <c r="AB321" s="6" t="s">
        <v>64</v>
      </c>
      <c r="AC321" s="6" t="s">
        <v>64</v>
      </c>
      <c r="AD321" s="6" t="s">
        <v>531</v>
      </c>
      <c r="AE321" s="6" t="s">
        <v>66</v>
      </c>
      <c r="AF321" s="6" t="s">
        <v>4551</v>
      </c>
      <c r="AG321" s="6" t="s">
        <v>68</v>
      </c>
      <c r="AH321" s="6" t="s">
        <v>4552</v>
      </c>
      <c r="AI321" s="6" t="s">
        <v>4553</v>
      </c>
      <c r="AJ321" s="6" t="s">
        <v>129</v>
      </c>
      <c r="AK321" s="6" t="s">
        <v>72</v>
      </c>
    </row>
    <row r="322" spans="1:37" ht="15.75" customHeight="1">
      <c r="A322" s="6" t="s">
        <v>4554</v>
      </c>
      <c r="B322" s="6" t="s">
        <v>38</v>
      </c>
      <c r="C322" s="6" t="s">
        <v>4119</v>
      </c>
      <c r="D322" s="6" t="s">
        <v>189</v>
      </c>
      <c r="E322" s="6" t="s">
        <v>163</v>
      </c>
      <c r="F322" s="6" t="s">
        <v>190</v>
      </c>
      <c r="G322" s="6" t="s">
        <v>191</v>
      </c>
      <c r="H322" s="6" t="s">
        <v>4555</v>
      </c>
      <c r="I322" s="6" t="s">
        <v>4556</v>
      </c>
      <c r="J322" s="6" t="s">
        <v>109</v>
      </c>
      <c r="K322" s="6" t="s">
        <v>47</v>
      </c>
      <c r="L322" s="6" t="s">
        <v>3879</v>
      </c>
      <c r="M322" s="6" t="s">
        <v>417</v>
      </c>
      <c r="N322" s="6" t="s">
        <v>141</v>
      </c>
      <c r="O322" s="6" t="s">
        <v>4557</v>
      </c>
      <c r="P322" s="6" t="s">
        <v>4558</v>
      </c>
      <c r="Q322" s="6" t="s">
        <v>2250</v>
      </c>
      <c r="R322" s="6" t="s">
        <v>3783</v>
      </c>
      <c r="S322" s="6" t="s">
        <v>2008</v>
      </c>
      <c r="T322" s="6" t="s">
        <v>1508</v>
      </c>
      <c r="U322" s="6" t="s">
        <v>1595</v>
      </c>
      <c r="V322" s="6" t="s">
        <v>2592</v>
      </c>
      <c r="W322" s="6" t="s">
        <v>3040</v>
      </c>
      <c r="X322" s="6" t="s">
        <v>1252</v>
      </c>
      <c r="Y322" s="6" t="s">
        <v>178</v>
      </c>
      <c r="Z322" s="6" t="s">
        <v>1497</v>
      </c>
      <c r="AA322" s="6" t="s">
        <v>576</v>
      </c>
      <c r="AB322" s="6" t="s">
        <v>94</v>
      </c>
      <c r="AC322" s="6" t="s">
        <v>64</v>
      </c>
      <c r="AD322" s="6" t="s">
        <v>65</v>
      </c>
      <c r="AE322" s="6" t="s">
        <v>3215</v>
      </c>
      <c r="AF322" s="6" t="s">
        <v>4559</v>
      </c>
      <c r="AG322" s="6" t="s">
        <v>4560</v>
      </c>
      <c r="AH322" s="6" t="s">
        <v>4561</v>
      </c>
      <c r="AI322" s="6" t="s">
        <v>4562</v>
      </c>
      <c r="AJ322" s="6" t="s">
        <v>71</v>
      </c>
      <c r="AK322" s="6" t="s">
        <v>100</v>
      </c>
    </row>
    <row r="323" spans="1:37" ht="15.75" customHeight="1">
      <c r="A323" s="6" t="s">
        <v>4563</v>
      </c>
      <c r="B323" s="6" t="s">
        <v>38</v>
      </c>
      <c r="C323" s="6" t="s">
        <v>4564</v>
      </c>
      <c r="D323" s="6" t="s">
        <v>883</v>
      </c>
      <c r="E323" s="6" t="s">
        <v>104</v>
      </c>
      <c r="F323" s="6" t="s">
        <v>105</v>
      </c>
      <c r="G323" s="6" t="s">
        <v>884</v>
      </c>
      <c r="H323" s="6" t="s">
        <v>4565</v>
      </c>
      <c r="I323" s="6" t="s">
        <v>826</v>
      </c>
      <c r="J323" s="6" t="s">
        <v>109</v>
      </c>
      <c r="K323" s="6" t="s">
        <v>80</v>
      </c>
      <c r="L323" s="6" t="s">
        <v>4566</v>
      </c>
      <c r="M323" s="6" t="s">
        <v>417</v>
      </c>
      <c r="N323" s="6" t="s">
        <v>196</v>
      </c>
      <c r="O323" s="6" t="s">
        <v>4567</v>
      </c>
      <c r="P323" s="6" t="s">
        <v>4568</v>
      </c>
      <c r="Q323" s="6" t="s">
        <v>468</v>
      </c>
      <c r="R323" s="6" t="s">
        <v>4569</v>
      </c>
      <c r="S323" s="6" t="s">
        <v>2904</v>
      </c>
      <c r="T323" s="6" t="s">
        <v>4570</v>
      </c>
      <c r="U323" s="6" t="s">
        <v>4571</v>
      </c>
      <c r="V323" s="6" t="s">
        <v>2946</v>
      </c>
      <c r="W323" s="6" t="s">
        <v>3686</v>
      </c>
      <c r="X323" s="6" t="s">
        <v>66</v>
      </c>
      <c r="Y323" s="6" t="s">
        <v>491</v>
      </c>
      <c r="Z323" s="6" t="s">
        <v>2008</v>
      </c>
      <c r="AA323" s="6" t="s">
        <v>409</v>
      </c>
      <c r="AB323" s="6" t="s">
        <v>94</v>
      </c>
      <c r="AC323" s="6" t="s">
        <v>64</v>
      </c>
      <c r="AD323" s="6" t="s">
        <v>65</v>
      </c>
      <c r="AE323" s="6" t="s">
        <v>4057</v>
      </c>
      <c r="AF323" s="6" t="s">
        <v>68</v>
      </c>
      <c r="AG323" s="6" t="s">
        <v>4572</v>
      </c>
      <c r="AH323" s="6" t="s">
        <v>4573</v>
      </c>
      <c r="AI323" s="6" t="s">
        <v>4574</v>
      </c>
      <c r="AJ323" s="6" t="s">
        <v>277</v>
      </c>
      <c r="AK323" s="6" t="s">
        <v>100</v>
      </c>
    </row>
    <row r="324" spans="1:37" ht="15.75" customHeight="1">
      <c r="A324" s="6" t="s">
        <v>4575</v>
      </c>
      <c r="B324" s="6" t="s">
        <v>38</v>
      </c>
      <c r="C324" s="6" t="s">
        <v>4576</v>
      </c>
      <c r="D324" s="6" t="s">
        <v>355</v>
      </c>
      <c r="E324" s="6" t="s">
        <v>76</v>
      </c>
      <c r="F324" s="6" t="s">
        <v>305</v>
      </c>
      <c r="G324" s="6" t="s">
        <v>356</v>
      </c>
      <c r="H324" s="6" t="s">
        <v>4577</v>
      </c>
      <c r="I324" s="6" t="s">
        <v>358</v>
      </c>
      <c r="J324" s="6" t="s">
        <v>137</v>
      </c>
      <c r="K324" s="6" t="s">
        <v>628</v>
      </c>
      <c r="L324" s="6" t="s">
        <v>4578</v>
      </c>
      <c r="M324" s="6" t="s">
        <v>140</v>
      </c>
      <c r="N324" s="6" t="s">
        <v>196</v>
      </c>
      <c r="O324" s="6" t="s">
        <v>4579</v>
      </c>
      <c r="P324" s="6" t="s">
        <v>4580</v>
      </c>
      <c r="Q324" s="6" t="s">
        <v>2021</v>
      </c>
      <c r="R324" s="6" t="s">
        <v>2904</v>
      </c>
      <c r="S324" s="6" t="s">
        <v>468</v>
      </c>
      <c r="T324" s="6" t="s">
        <v>4581</v>
      </c>
      <c r="U324" s="6" t="s">
        <v>4582</v>
      </c>
      <c r="V324" s="6" t="s">
        <v>4583</v>
      </c>
      <c r="W324" s="6" t="s">
        <v>4584</v>
      </c>
      <c r="X324" s="6" t="s">
        <v>4585</v>
      </c>
      <c r="Y324" s="6" t="s">
        <v>1331</v>
      </c>
      <c r="Z324" s="6" t="s">
        <v>66</v>
      </c>
      <c r="AA324" s="6" t="s">
        <v>250</v>
      </c>
      <c r="AB324" s="6" t="s">
        <v>94</v>
      </c>
      <c r="AC324" s="6" t="s">
        <v>94</v>
      </c>
      <c r="AD324" s="6" t="s">
        <v>65</v>
      </c>
      <c r="AE324" s="6" t="s">
        <v>4586</v>
      </c>
      <c r="AF324" s="6" t="s">
        <v>4587</v>
      </c>
      <c r="AG324" s="6" t="s">
        <v>4588</v>
      </c>
      <c r="AH324" s="6" t="s">
        <v>4589</v>
      </c>
      <c r="AI324" s="6" t="s">
        <v>4590</v>
      </c>
      <c r="AJ324" s="6" t="s">
        <v>129</v>
      </c>
      <c r="AK324" s="6" t="s">
        <v>100</v>
      </c>
    </row>
    <row r="325" spans="1:37" ht="15.75" customHeight="1">
      <c r="A325" s="6" t="s">
        <v>4591</v>
      </c>
      <c r="B325" s="6" t="s">
        <v>38</v>
      </c>
      <c r="C325" s="6" t="s">
        <v>4592</v>
      </c>
      <c r="D325" s="6" t="s">
        <v>438</v>
      </c>
      <c r="E325" s="6" t="s">
        <v>104</v>
      </c>
      <c r="F325" s="6" t="s">
        <v>235</v>
      </c>
      <c r="G325" s="6" t="s">
        <v>439</v>
      </c>
      <c r="H325" s="6" t="s">
        <v>4593</v>
      </c>
      <c r="I325" s="6" t="s">
        <v>752</v>
      </c>
      <c r="J325" s="6" t="s">
        <v>46</v>
      </c>
      <c r="K325" s="6" t="s">
        <v>47</v>
      </c>
      <c r="L325" s="6" t="s">
        <v>4594</v>
      </c>
      <c r="M325" s="6" t="s">
        <v>417</v>
      </c>
      <c r="N325" s="6" t="s">
        <v>310</v>
      </c>
      <c r="O325" s="6" t="s">
        <v>4595</v>
      </c>
      <c r="P325" s="6" t="s">
        <v>4596</v>
      </c>
      <c r="Q325" s="6" t="s">
        <v>773</v>
      </c>
      <c r="R325" s="6" t="s">
        <v>3675</v>
      </c>
      <c r="S325" s="6" t="s">
        <v>3183</v>
      </c>
      <c r="T325" s="6" t="s">
        <v>773</v>
      </c>
      <c r="U325" s="6" t="s">
        <v>4597</v>
      </c>
      <c r="V325" s="6" t="s">
        <v>4598</v>
      </c>
      <c r="W325" s="6" t="s">
        <v>1088</v>
      </c>
      <c r="X325" s="6" t="s">
        <v>760</v>
      </c>
      <c r="Y325" s="6" t="s">
        <v>60</v>
      </c>
      <c r="Z325" s="6" t="s">
        <v>3300</v>
      </c>
      <c r="AA325" s="6" t="s">
        <v>207</v>
      </c>
      <c r="AB325" s="6" t="s">
        <v>64</v>
      </c>
      <c r="AC325" s="6" t="s">
        <v>64</v>
      </c>
      <c r="AD325" s="6" t="s">
        <v>229</v>
      </c>
      <c r="AE325" s="6" t="s">
        <v>66</v>
      </c>
      <c r="AF325" s="6" t="s">
        <v>4599</v>
      </c>
      <c r="AG325" s="6" t="s">
        <v>68</v>
      </c>
      <c r="AH325" s="6" t="s">
        <v>4600</v>
      </c>
      <c r="AI325" s="6" t="s">
        <v>4601</v>
      </c>
      <c r="AJ325" s="6" t="s">
        <v>99</v>
      </c>
      <c r="AK325" s="6" t="s">
        <v>72</v>
      </c>
    </row>
    <row r="326" spans="1:37" ht="15.75" customHeight="1">
      <c r="A326" s="6" t="s">
        <v>4602</v>
      </c>
      <c r="B326" s="6" t="s">
        <v>38</v>
      </c>
      <c r="C326" s="6" t="s">
        <v>4603</v>
      </c>
      <c r="D326" s="6" t="s">
        <v>502</v>
      </c>
      <c r="E326" s="6" t="s">
        <v>104</v>
      </c>
      <c r="F326" s="6" t="s">
        <v>105</v>
      </c>
      <c r="G326" s="6" t="s">
        <v>503</v>
      </c>
      <c r="H326" s="6" t="s">
        <v>4604</v>
      </c>
      <c r="I326" s="6" t="s">
        <v>1459</v>
      </c>
      <c r="J326" s="6" t="s">
        <v>284</v>
      </c>
      <c r="K326" s="6" t="s">
        <v>80</v>
      </c>
      <c r="L326" s="6" t="s">
        <v>1658</v>
      </c>
      <c r="M326" s="6" t="s">
        <v>465</v>
      </c>
      <c r="N326" s="6" t="s">
        <v>170</v>
      </c>
      <c r="O326" s="6" t="s">
        <v>4605</v>
      </c>
      <c r="P326" s="6" t="s">
        <v>4606</v>
      </c>
      <c r="Q326" s="6" t="s">
        <v>1594</v>
      </c>
      <c r="R326" s="6" t="s">
        <v>2254</v>
      </c>
      <c r="S326" s="6" t="s">
        <v>637</v>
      </c>
      <c r="T326" s="6" t="s">
        <v>121</v>
      </c>
      <c r="U326" s="6" t="s">
        <v>4607</v>
      </c>
      <c r="V326" s="6" t="s">
        <v>2156</v>
      </c>
      <c r="W326" s="6" t="s">
        <v>124</v>
      </c>
      <c r="X326" s="6" t="s">
        <v>4608</v>
      </c>
      <c r="Y326" s="6" t="s">
        <v>3253</v>
      </c>
      <c r="Z326" s="6" t="s">
        <v>702</v>
      </c>
      <c r="AA326" s="6" t="s">
        <v>250</v>
      </c>
      <c r="AB326" s="6" t="s">
        <v>94</v>
      </c>
      <c r="AC326" s="6" t="s">
        <v>94</v>
      </c>
      <c r="AD326" s="6" t="s">
        <v>65</v>
      </c>
      <c r="AE326" s="6" t="s">
        <v>2644</v>
      </c>
      <c r="AF326" s="6" t="s">
        <v>4609</v>
      </c>
      <c r="AG326" s="6" t="s">
        <v>4610</v>
      </c>
      <c r="AH326" s="6" t="s">
        <v>4611</v>
      </c>
      <c r="AI326" s="6" t="s">
        <v>4612</v>
      </c>
      <c r="AJ326" s="6" t="s">
        <v>129</v>
      </c>
      <c r="AK326" s="6" t="s">
        <v>100</v>
      </c>
    </row>
    <row r="327" spans="1:37" ht="15.75" customHeight="1">
      <c r="A327" s="6" t="s">
        <v>4613</v>
      </c>
      <c r="B327" s="6" t="s">
        <v>38</v>
      </c>
      <c r="C327" s="6" t="s">
        <v>1230</v>
      </c>
      <c r="D327" s="6" t="s">
        <v>280</v>
      </c>
      <c r="E327" s="6" t="s">
        <v>76</v>
      </c>
      <c r="F327" s="6" t="s">
        <v>164</v>
      </c>
      <c r="G327" s="6" t="s">
        <v>281</v>
      </c>
      <c r="H327" s="6" t="s">
        <v>4614</v>
      </c>
      <c r="I327" s="6" t="s">
        <v>485</v>
      </c>
      <c r="J327" s="6" t="s">
        <v>194</v>
      </c>
      <c r="K327" s="6" t="s">
        <v>628</v>
      </c>
      <c r="L327" s="6" t="s">
        <v>663</v>
      </c>
      <c r="M327" s="6" t="s">
        <v>49</v>
      </c>
      <c r="N327" s="6" t="s">
        <v>262</v>
      </c>
      <c r="O327" s="6" t="s">
        <v>4615</v>
      </c>
      <c r="P327" s="6" t="s">
        <v>4616</v>
      </c>
      <c r="Q327" s="6" t="s">
        <v>678</v>
      </c>
      <c r="R327" s="6" t="s">
        <v>339</v>
      </c>
      <c r="S327" s="6" t="s">
        <v>4617</v>
      </c>
      <c r="T327" s="6" t="s">
        <v>226</v>
      </c>
      <c r="U327" s="6" t="s">
        <v>849</v>
      </c>
      <c r="V327" s="6" t="s">
        <v>4618</v>
      </c>
      <c r="W327" s="6" t="s">
        <v>2558</v>
      </c>
      <c r="X327" s="6" t="s">
        <v>66</v>
      </c>
      <c r="Y327" s="6" t="s">
        <v>402</v>
      </c>
      <c r="Z327" s="6" t="s">
        <v>1476</v>
      </c>
      <c r="AA327" s="6" t="s">
        <v>272</v>
      </c>
      <c r="AB327" s="6" t="s">
        <v>94</v>
      </c>
      <c r="AC327" s="6" t="s">
        <v>64</v>
      </c>
      <c r="AD327" s="6" t="s">
        <v>65</v>
      </c>
      <c r="AE327" s="6" t="s">
        <v>650</v>
      </c>
      <c r="AF327" s="6" t="s">
        <v>68</v>
      </c>
      <c r="AG327" s="6" t="s">
        <v>4619</v>
      </c>
      <c r="AH327" s="6" t="s">
        <v>4620</v>
      </c>
      <c r="AI327" s="6" t="s">
        <v>4621</v>
      </c>
      <c r="AJ327" s="6" t="s">
        <v>301</v>
      </c>
      <c r="AK327" s="6" t="s">
        <v>100</v>
      </c>
    </row>
    <row r="328" spans="1:37" ht="15.75" customHeight="1">
      <c r="A328" s="6" t="s">
        <v>4622</v>
      </c>
      <c r="B328" s="6" t="s">
        <v>38</v>
      </c>
      <c r="C328" s="6" t="s">
        <v>4623</v>
      </c>
      <c r="D328" s="6" t="s">
        <v>75</v>
      </c>
      <c r="E328" s="6" t="s">
        <v>104</v>
      </c>
      <c r="F328" s="6" t="s">
        <v>42</v>
      </c>
      <c r="G328" s="6" t="s">
        <v>77</v>
      </c>
      <c r="H328" s="6" t="s">
        <v>4624</v>
      </c>
      <c r="I328" s="6" t="s">
        <v>843</v>
      </c>
      <c r="J328" s="6" t="s">
        <v>109</v>
      </c>
      <c r="K328" s="6" t="s">
        <v>628</v>
      </c>
      <c r="L328" s="6" t="s">
        <v>4625</v>
      </c>
      <c r="M328" s="6" t="s">
        <v>417</v>
      </c>
      <c r="N328" s="6" t="s">
        <v>196</v>
      </c>
      <c r="O328" s="6" t="s">
        <v>4626</v>
      </c>
      <c r="P328" s="6" t="s">
        <v>4627</v>
      </c>
      <c r="Q328" s="6" t="s">
        <v>4628</v>
      </c>
      <c r="R328" s="6" t="s">
        <v>3131</v>
      </c>
      <c r="S328" s="6" t="s">
        <v>3330</v>
      </c>
      <c r="T328" s="6" t="s">
        <v>4628</v>
      </c>
      <c r="U328" s="6" t="s">
        <v>1276</v>
      </c>
      <c r="V328" s="6" t="s">
        <v>4629</v>
      </c>
      <c r="W328" s="6" t="s">
        <v>1398</v>
      </c>
      <c r="X328" s="6" t="s">
        <v>66</v>
      </c>
      <c r="Y328" s="6" t="s">
        <v>550</v>
      </c>
      <c r="Z328" s="6" t="s">
        <v>740</v>
      </c>
      <c r="AA328" s="6" t="s">
        <v>93</v>
      </c>
      <c r="AB328" s="6" t="s">
        <v>94</v>
      </c>
      <c r="AC328" s="6" t="s">
        <v>64</v>
      </c>
      <c r="AD328" s="6" t="s">
        <v>229</v>
      </c>
      <c r="AE328" s="6" t="s">
        <v>66</v>
      </c>
      <c r="AF328" s="6" t="s">
        <v>68</v>
      </c>
      <c r="AG328" s="6" t="s">
        <v>68</v>
      </c>
      <c r="AH328" s="6" t="s">
        <v>4630</v>
      </c>
      <c r="AI328" s="6" t="s">
        <v>4631</v>
      </c>
      <c r="AJ328" s="6" t="s">
        <v>71</v>
      </c>
      <c r="AK328" s="6" t="s">
        <v>100</v>
      </c>
    </row>
    <row r="329" spans="1:37" ht="15.75" customHeight="1">
      <c r="A329" s="6" t="s">
        <v>4632</v>
      </c>
      <c r="B329" s="6" t="s">
        <v>38</v>
      </c>
      <c r="C329" s="6" t="s">
        <v>4633</v>
      </c>
      <c r="D329" s="6" t="s">
        <v>520</v>
      </c>
      <c r="E329" s="6" t="s">
        <v>163</v>
      </c>
      <c r="F329" s="6" t="s">
        <v>305</v>
      </c>
      <c r="G329" s="6" t="s">
        <v>521</v>
      </c>
      <c r="H329" s="6" t="s">
        <v>4634</v>
      </c>
      <c r="J329" s="6" t="s">
        <v>398</v>
      </c>
      <c r="K329" s="6" t="s">
        <v>47</v>
      </c>
      <c r="L329" s="6" t="s">
        <v>2017</v>
      </c>
      <c r="M329" s="6" t="s">
        <v>261</v>
      </c>
      <c r="N329" s="6" t="s">
        <v>335</v>
      </c>
      <c r="O329" s="6" t="s">
        <v>4635</v>
      </c>
      <c r="P329" s="6" t="s">
        <v>4636</v>
      </c>
      <c r="Q329" s="6" t="s">
        <v>1069</v>
      </c>
      <c r="R329" s="6" t="s">
        <v>4637</v>
      </c>
      <c r="S329" s="6" t="s">
        <v>2922</v>
      </c>
      <c r="T329" s="6" t="s">
        <v>1799</v>
      </c>
      <c r="U329" s="6" t="s">
        <v>2827</v>
      </c>
      <c r="V329" s="6" t="s">
        <v>4638</v>
      </c>
      <c r="W329" s="6" t="s">
        <v>474</v>
      </c>
      <c r="X329" s="6" t="s">
        <v>2279</v>
      </c>
      <c r="Y329" s="6" t="s">
        <v>2618</v>
      </c>
      <c r="Z329" s="6" t="s">
        <v>271</v>
      </c>
      <c r="AA329" s="6" t="s">
        <v>118</v>
      </c>
      <c r="AB329" s="6" t="s">
        <v>94</v>
      </c>
      <c r="AC329" s="6" t="s">
        <v>64</v>
      </c>
      <c r="AD329" s="6" t="s">
        <v>65</v>
      </c>
      <c r="AE329" s="6" t="s">
        <v>3696</v>
      </c>
      <c r="AF329" s="6" t="s">
        <v>4639</v>
      </c>
      <c r="AG329" s="6" t="s">
        <v>4640</v>
      </c>
      <c r="AH329" s="6" t="s">
        <v>4641</v>
      </c>
      <c r="AI329" s="6" t="s">
        <v>4642</v>
      </c>
      <c r="AJ329" s="6" t="s">
        <v>277</v>
      </c>
      <c r="AK329" s="6" t="s">
        <v>100</v>
      </c>
    </row>
    <row r="330" spans="1:37" ht="15.75" customHeight="1">
      <c r="A330" s="6" t="s">
        <v>4643</v>
      </c>
      <c r="B330" s="6" t="s">
        <v>38</v>
      </c>
      <c r="C330" s="6" t="s">
        <v>4644</v>
      </c>
      <c r="D330" s="6" t="s">
        <v>1456</v>
      </c>
      <c r="E330" s="6" t="s">
        <v>41</v>
      </c>
      <c r="F330" s="6" t="s">
        <v>164</v>
      </c>
      <c r="G330" s="6" t="s">
        <v>1457</v>
      </c>
      <c r="H330" s="6" t="s">
        <v>4645</v>
      </c>
      <c r="I330" s="6" t="s">
        <v>136</v>
      </c>
      <c r="J330" s="6" t="s">
        <v>137</v>
      </c>
      <c r="K330" s="6" t="s">
        <v>47</v>
      </c>
      <c r="L330" s="6" t="s">
        <v>4646</v>
      </c>
      <c r="M330" s="6" t="s">
        <v>465</v>
      </c>
      <c r="N330" s="6" t="s">
        <v>196</v>
      </c>
      <c r="O330" s="6" t="s">
        <v>4647</v>
      </c>
      <c r="P330" s="6" t="s">
        <v>4648</v>
      </c>
      <c r="Q330" s="6" t="s">
        <v>2810</v>
      </c>
      <c r="R330" s="6" t="s">
        <v>2238</v>
      </c>
      <c r="S330" s="6" t="s">
        <v>180</v>
      </c>
      <c r="T330" s="6" t="s">
        <v>4300</v>
      </c>
      <c r="U330" s="6" t="s">
        <v>1963</v>
      </c>
      <c r="V330" s="6" t="s">
        <v>4649</v>
      </c>
      <c r="W330" s="6" t="s">
        <v>1109</v>
      </c>
      <c r="X330" s="6" t="s">
        <v>1733</v>
      </c>
      <c r="Y330" s="6" t="s">
        <v>756</v>
      </c>
      <c r="Z330" s="6" t="s">
        <v>66</v>
      </c>
      <c r="AA330" s="6" t="s">
        <v>93</v>
      </c>
      <c r="AB330" s="6" t="s">
        <v>94</v>
      </c>
      <c r="AC330" s="6" t="s">
        <v>94</v>
      </c>
      <c r="AD330" s="6" t="s">
        <v>65</v>
      </c>
      <c r="AE330" s="6" t="s">
        <v>1719</v>
      </c>
      <c r="AF330" s="6" t="s">
        <v>4650</v>
      </c>
      <c r="AG330" s="6" t="s">
        <v>4651</v>
      </c>
      <c r="AH330" s="6" t="s">
        <v>4652</v>
      </c>
      <c r="AI330" s="6" t="s">
        <v>4653</v>
      </c>
      <c r="AJ330" s="6" t="s">
        <v>159</v>
      </c>
      <c r="AK330" s="6" t="s">
        <v>100</v>
      </c>
    </row>
    <row r="331" spans="1:37" ht="15.75" customHeight="1">
      <c r="A331" s="6" t="s">
        <v>4654</v>
      </c>
      <c r="B331" s="6" t="s">
        <v>38</v>
      </c>
      <c r="C331" s="6" t="s">
        <v>4655</v>
      </c>
      <c r="D331" s="6" t="s">
        <v>1132</v>
      </c>
      <c r="E331" s="6" t="s">
        <v>76</v>
      </c>
      <c r="F331" s="6" t="s">
        <v>42</v>
      </c>
      <c r="G331" s="6" t="s">
        <v>1133</v>
      </c>
      <c r="H331" s="6" t="s">
        <v>4656</v>
      </c>
      <c r="I331" s="6" t="s">
        <v>45</v>
      </c>
      <c r="J331" s="6" t="s">
        <v>46</v>
      </c>
      <c r="K331" s="6" t="s">
        <v>628</v>
      </c>
      <c r="L331" s="6" t="s">
        <v>4657</v>
      </c>
      <c r="M331" s="6" t="s">
        <v>417</v>
      </c>
      <c r="N331" s="6" t="s">
        <v>50</v>
      </c>
      <c r="O331" s="6" t="s">
        <v>4658</v>
      </c>
      <c r="P331" s="6" t="s">
        <v>4659</v>
      </c>
      <c r="Q331" s="6" t="s">
        <v>1140</v>
      </c>
      <c r="R331" s="6" t="s">
        <v>1556</v>
      </c>
      <c r="S331" s="6" t="s">
        <v>316</v>
      </c>
      <c r="T331" s="6" t="s">
        <v>1140</v>
      </c>
      <c r="U331" s="6" t="s">
        <v>93</v>
      </c>
      <c r="V331" s="6" t="s">
        <v>4660</v>
      </c>
      <c r="W331" s="6" t="s">
        <v>1798</v>
      </c>
      <c r="X331" s="6"/>
      <c r="Y331" s="6" t="s">
        <v>778</v>
      </c>
      <c r="Z331" s="6" t="s">
        <v>1055</v>
      </c>
      <c r="AA331" s="6" t="s">
        <v>228</v>
      </c>
      <c r="AB331" s="6" t="s">
        <v>94</v>
      </c>
      <c r="AC331" s="6" t="s">
        <v>64</v>
      </c>
      <c r="AD331" s="6" t="s">
        <v>229</v>
      </c>
      <c r="AE331" s="6" t="s">
        <v>66</v>
      </c>
      <c r="AF331" s="6" t="s">
        <v>4661</v>
      </c>
      <c r="AG331" s="6" t="s">
        <v>68</v>
      </c>
      <c r="AH331" s="6" t="s">
        <v>4662</v>
      </c>
      <c r="AI331" s="6" t="s">
        <v>4663</v>
      </c>
      <c r="AJ331" s="6" t="s">
        <v>71</v>
      </c>
      <c r="AK331" s="6" t="s">
        <v>100</v>
      </c>
    </row>
    <row r="332" spans="1:37" ht="15.75" customHeight="1">
      <c r="A332" s="6" t="s">
        <v>4664</v>
      </c>
      <c r="B332" s="6" t="s">
        <v>38</v>
      </c>
      <c r="D332" s="6" t="s">
        <v>162</v>
      </c>
      <c r="E332" s="6" t="s">
        <v>163</v>
      </c>
      <c r="F332" s="6" t="s">
        <v>164</v>
      </c>
      <c r="G332" s="6" t="s">
        <v>165</v>
      </c>
      <c r="H332" s="6" t="s">
        <v>4665</v>
      </c>
      <c r="I332" s="6" t="s">
        <v>752</v>
      </c>
      <c r="J332" s="6" t="s">
        <v>46</v>
      </c>
      <c r="K332" s="6" t="s">
        <v>110</v>
      </c>
      <c r="L332" s="6" t="s">
        <v>4666</v>
      </c>
      <c r="M332" s="6" t="s">
        <v>465</v>
      </c>
      <c r="N332" s="6" t="s">
        <v>310</v>
      </c>
      <c r="O332" s="6" t="s">
        <v>4667</v>
      </c>
      <c r="P332" s="6" t="s">
        <v>4668</v>
      </c>
      <c r="Q332" s="6" t="s">
        <v>744</v>
      </c>
      <c r="R332" s="6" t="s">
        <v>830</v>
      </c>
      <c r="S332" s="6" t="s">
        <v>87</v>
      </c>
      <c r="T332" s="6" t="s">
        <v>4669</v>
      </c>
      <c r="U332" s="6" t="s">
        <v>892</v>
      </c>
      <c r="V332" s="6" t="s">
        <v>4670</v>
      </c>
      <c r="W332" s="6" t="s">
        <v>1088</v>
      </c>
      <c r="X332" s="6" t="s">
        <v>2005</v>
      </c>
      <c r="Y332" s="6" t="s">
        <v>715</v>
      </c>
      <c r="Z332" s="6" t="s">
        <v>420</v>
      </c>
      <c r="AA332" s="6" t="s">
        <v>182</v>
      </c>
      <c r="AB332" s="6" t="s">
        <v>94</v>
      </c>
      <c r="AC332" s="6" t="s">
        <v>64</v>
      </c>
      <c r="AD332" s="6" t="s">
        <v>65</v>
      </c>
      <c r="AE332" s="6" t="s">
        <v>1163</v>
      </c>
      <c r="AF332" s="6" t="s">
        <v>4671</v>
      </c>
      <c r="AG332" s="6" t="s">
        <v>4672</v>
      </c>
      <c r="AH332" s="6" t="s">
        <v>4673</v>
      </c>
      <c r="AI332" s="6" t="s">
        <v>4674</v>
      </c>
      <c r="AJ332" s="6" t="s">
        <v>99</v>
      </c>
      <c r="AK332" s="6" t="s">
        <v>100</v>
      </c>
    </row>
    <row r="333" spans="1:37" ht="15.75" customHeight="1">
      <c r="A333" s="6" t="s">
        <v>4675</v>
      </c>
      <c r="B333" s="6" t="s">
        <v>38</v>
      </c>
      <c r="C333" s="6" t="s">
        <v>4676</v>
      </c>
      <c r="D333" s="6" t="s">
        <v>355</v>
      </c>
      <c r="E333" s="6" t="s">
        <v>41</v>
      </c>
      <c r="F333" s="6" t="s">
        <v>305</v>
      </c>
      <c r="G333" s="6" t="s">
        <v>356</v>
      </c>
      <c r="H333" s="6" t="s">
        <v>4677</v>
      </c>
      <c r="I333" s="6" t="s">
        <v>378</v>
      </c>
      <c r="J333" s="6" t="s">
        <v>194</v>
      </c>
      <c r="K333" s="6" t="s">
        <v>628</v>
      </c>
      <c r="L333" s="6" t="s">
        <v>4646</v>
      </c>
      <c r="M333" s="6" t="s">
        <v>140</v>
      </c>
      <c r="N333" s="6" t="s">
        <v>310</v>
      </c>
      <c r="O333" s="6" t="s">
        <v>4678</v>
      </c>
      <c r="P333" s="6" t="s">
        <v>4679</v>
      </c>
      <c r="Q333" s="6" t="s">
        <v>3409</v>
      </c>
      <c r="R333" s="6" t="s">
        <v>4487</v>
      </c>
      <c r="S333" s="6" t="s">
        <v>4300</v>
      </c>
      <c r="T333" s="6" t="s">
        <v>3409</v>
      </c>
      <c r="U333" s="6" t="s">
        <v>444</v>
      </c>
      <c r="V333" s="6" t="s">
        <v>4680</v>
      </c>
      <c r="W333" s="6" t="s">
        <v>1072</v>
      </c>
      <c r="X333" s="6" t="s">
        <v>701</v>
      </c>
      <c r="Y333" s="6" t="s">
        <v>834</v>
      </c>
      <c r="Z333" s="6" t="s">
        <v>1301</v>
      </c>
      <c r="AA333" s="6" t="s">
        <v>297</v>
      </c>
      <c r="AB333" s="6" t="s">
        <v>64</v>
      </c>
      <c r="AC333" s="6" t="s">
        <v>64</v>
      </c>
      <c r="AD333" s="6" t="s">
        <v>208</v>
      </c>
      <c r="AE333" s="6" t="s">
        <v>66</v>
      </c>
      <c r="AF333" s="6" t="s">
        <v>4681</v>
      </c>
      <c r="AG333" s="6" t="s">
        <v>68</v>
      </c>
      <c r="AH333" s="6" t="s">
        <v>4682</v>
      </c>
      <c r="AI333" s="6" t="s">
        <v>4683</v>
      </c>
      <c r="AJ333" s="6" t="s">
        <v>129</v>
      </c>
      <c r="AK333" s="6" t="s">
        <v>212</v>
      </c>
    </row>
    <row r="334" spans="1:37" ht="15.75" customHeight="1">
      <c r="A334" s="6" t="s">
        <v>4684</v>
      </c>
      <c r="B334" s="6" t="s">
        <v>38</v>
      </c>
      <c r="C334" s="6" t="s">
        <v>4685</v>
      </c>
      <c r="D334" s="6" t="s">
        <v>1340</v>
      </c>
      <c r="E334" s="6" t="s">
        <v>41</v>
      </c>
      <c r="F334" s="6" t="s">
        <v>190</v>
      </c>
      <c r="G334" s="6" t="s">
        <v>1341</v>
      </c>
      <c r="H334" s="6" t="s">
        <v>4686</v>
      </c>
      <c r="I334" s="6" t="s">
        <v>886</v>
      </c>
      <c r="J334" s="6" t="s">
        <v>398</v>
      </c>
      <c r="K334" s="6" t="s">
        <v>80</v>
      </c>
      <c r="L334" s="6" t="s">
        <v>4175</v>
      </c>
      <c r="M334" s="6" t="s">
        <v>49</v>
      </c>
      <c r="N334" s="6" t="s">
        <v>50</v>
      </c>
      <c r="O334" s="6" t="s">
        <v>4687</v>
      </c>
      <c r="P334" s="6" t="s">
        <v>4688</v>
      </c>
      <c r="Q334" s="6" t="s">
        <v>3490</v>
      </c>
      <c r="R334" s="6" t="s">
        <v>774</v>
      </c>
      <c r="S334" s="6" t="s">
        <v>1911</v>
      </c>
      <c r="T334" s="6" t="s">
        <v>617</v>
      </c>
      <c r="U334" s="6" t="s">
        <v>4689</v>
      </c>
      <c r="V334" s="6" t="s">
        <v>342</v>
      </c>
      <c r="W334" s="6" t="s">
        <v>1305</v>
      </c>
      <c r="X334" s="6" t="s">
        <v>1853</v>
      </c>
      <c r="Y334" s="6" t="s">
        <v>290</v>
      </c>
      <c r="Z334" s="6" t="s">
        <v>2989</v>
      </c>
      <c r="AA334" s="6" t="s">
        <v>763</v>
      </c>
      <c r="AB334" s="6" t="s">
        <v>94</v>
      </c>
      <c r="AC334" s="6" t="s">
        <v>64</v>
      </c>
      <c r="AD334" s="6" t="s">
        <v>65</v>
      </c>
      <c r="AE334" s="6" t="s">
        <v>700</v>
      </c>
      <c r="AF334" s="6" t="s">
        <v>4690</v>
      </c>
      <c r="AG334" s="6" t="s">
        <v>4691</v>
      </c>
      <c r="AH334" s="6" t="s">
        <v>4692</v>
      </c>
      <c r="AI334" s="6" t="s">
        <v>4693</v>
      </c>
      <c r="AJ334" s="6" t="s">
        <v>159</v>
      </c>
      <c r="AK334" s="6" t="s">
        <v>100</v>
      </c>
    </row>
    <row r="335" spans="1:37" ht="15.75" customHeight="1">
      <c r="A335" s="6" t="s">
        <v>4694</v>
      </c>
      <c r="B335" s="6" t="s">
        <v>38</v>
      </c>
      <c r="C335" s="6" t="s">
        <v>1775</v>
      </c>
      <c r="D335" s="6" t="s">
        <v>805</v>
      </c>
      <c r="E335" s="6" t="s">
        <v>163</v>
      </c>
      <c r="F335" s="6" t="s">
        <v>190</v>
      </c>
      <c r="G335" s="6" t="s">
        <v>806</v>
      </c>
      <c r="H335" s="6" t="s">
        <v>4695</v>
      </c>
      <c r="I335" s="6" t="s">
        <v>826</v>
      </c>
      <c r="J335" s="6" t="s">
        <v>109</v>
      </c>
      <c r="K335" s="6" t="s">
        <v>285</v>
      </c>
      <c r="L335" s="6" t="s">
        <v>3565</v>
      </c>
      <c r="M335" s="6" t="s">
        <v>140</v>
      </c>
      <c r="N335" s="6" t="s">
        <v>335</v>
      </c>
      <c r="O335" s="6" t="s">
        <v>4696</v>
      </c>
      <c r="P335" s="6" t="s">
        <v>4697</v>
      </c>
      <c r="Q335" s="6" t="s">
        <v>183</v>
      </c>
      <c r="R335" s="6" t="s">
        <v>60</v>
      </c>
      <c r="S335" s="6" t="s">
        <v>384</v>
      </c>
      <c r="T335" s="6" t="s">
        <v>772</v>
      </c>
      <c r="U335" s="6" t="s">
        <v>183</v>
      </c>
      <c r="V335" s="6" t="s">
        <v>4698</v>
      </c>
      <c r="W335" s="6" t="s">
        <v>2482</v>
      </c>
      <c r="X335" s="6" t="s">
        <v>1071</v>
      </c>
      <c r="Y335" s="6" t="s">
        <v>1224</v>
      </c>
      <c r="Z335" s="6" t="s">
        <v>66</v>
      </c>
      <c r="AA335" s="6" t="s">
        <v>207</v>
      </c>
      <c r="AB335" s="6" t="s">
        <v>94</v>
      </c>
      <c r="AC335" s="6" t="s">
        <v>64</v>
      </c>
      <c r="AD335" s="6" t="s">
        <v>65</v>
      </c>
      <c r="AE335" s="6" t="s">
        <v>91</v>
      </c>
      <c r="AF335" s="6" t="s">
        <v>4699</v>
      </c>
      <c r="AG335" s="6" t="s">
        <v>4700</v>
      </c>
      <c r="AH335" s="6" t="s">
        <v>4701</v>
      </c>
      <c r="AI335" s="6" t="s">
        <v>4702</v>
      </c>
      <c r="AJ335" s="6" t="s">
        <v>99</v>
      </c>
      <c r="AK335" s="6" t="s">
        <v>100</v>
      </c>
    </row>
    <row r="336" spans="1:37" ht="15.75" customHeight="1">
      <c r="A336" s="6" t="s">
        <v>4703</v>
      </c>
      <c r="B336" s="6" t="s">
        <v>38</v>
      </c>
      <c r="C336" s="6" t="s">
        <v>2303</v>
      </c>
      <c r="D336" s="6" t="s">
        <v>162</v>
      </c>
      <c r="E336" s="6" t="s">
        <v>163</v>
      </c>
      <c r="F336" s="6" t="s">
        <v>4704</v>
      </c>
      <c r="G336" s="6" t="s">
        <v>165</v>
      </c>
      <c r="H336" s="6" t="s">
        <v>4705</v>
      </c>
      <c r="I336" s="6" t="s">
        <v>752</v>
      </c>
      <c r="J336" s="6" t="s">
        <v>46</v>
      </c>
      <c r="K336" s="6" t="s">
        <v>285</v>
      </c>
      <c r="L336" s="6" t="s">
        <v>4706</v>
      </c>
      <c r="M336" s="6" t="s">
        <v>465</v>
      </c>
      <c r="N336" s="6" t="s">
        <v>262</v>
      </c>
      <c r="O336" s="6" t="s">
        <v>4707</v>
      </c>
      <c r="P336" s="6" t="s">
        <v>4708</v>
      </c>
      <c r="Q336" s="6" t="s">
        <v>4709</v>
      </c>
      <c r="R336" s="6" t="s">
        <v>3420</v>
      </c>
      <c r="T336" s="6" t="s">
        <v>4709</v>
      </c>
      <c r="U336" s="6" t="s">
        <v>894</v>
      </c>
      <c r="V336" s="6" t="s">
        <v>4398</v>
      </c>
      <c r="W336" s="6" t="s">
        <v>1178</v>
      </c>
      <c r="X336" s="6" t="s">
        <v>553</v>
      </c>
      <c r="Y336" s="6" t="s">
        <v>2254</v>
      </c>
      <c r="Z336" s="6" t="s">
        <v>66</v>
      </c>
      <c r="AA336" s="6" t="s">
        <v>292</v>
      </c>
      <c r="AB336" s="6" t="s">
        <v>64</v>
      </c>
      <c r="AC336" s="6" t="s">
        <v>64</v>
      </c>
      <c r="AD336" s="6" t="s">
        <v>208</v>
      </c>
      <c r="AE336" s="6" t="s">
        <v>66</v>
      </c>
      <c r="AF336" s="6" t="s">
        <v>4710</v>
      </c>
      <c r="AG336" s="6" t="s">
        <v>68</v>
      </c>
      <c r="AH336" s="6" t="s">
        <v>4711</v>
      </c>
      <c r="AI336" s="6" t="s">
        <v>4712</v>
      </c>
      <c r="AJ336" s="6" t="s">
        <v>301</v>
      </c>
      <c r="AK336" s="6" t="s">
        <v>212</v>
      </c>
    </row>
    <row r="337" spans="1:37" ht="15.75" customHeight="1">
      <c r="A337" s="6" t="s">
        <v>4713</v>
      </c>
      <c r="B337" s="6" t="s">
        <v>38</v>
      </c>
      <c r="C337" s="6" t="s">
        <v>4714</v>
      </c>
      <c r="D337" s="6" t="s">
        <v>582</v>
      </c>
      <c r="E337" s="6" t="s">
        <v>41</v>
      </c>
      <c r="F337" s="6" t="s">
        <v>164</v>
      </c>
      <c r="G337" s="6" t="s">
        <v>583</v>
      </c>
      <c r="H337" s="6" t="s">
        <v>4715</v>
      </c>
      <c r="I337" s="6" t="s">
        <v>485</v>
      </c>
      <c r="J337" s="6" t="s">
        <v>194</v>
      </c>
      <c r="K337" s="6" t="s">
        <v>285</v>
      </c>
      <c r="L337" s="6" t="s">
        <v>2572</v>
      </c>
      <c r="M337" s="6" t="s">
        <v>261</v>
      </c>
      <c r="N337" s="6" t="s">
        <v>50</v>
      </c>
      <c r="O337" s="6" t="s">
        <v>4716</v>
      </c>
      <c r="P337" s="6" t="s">
        <v>4717</v>
      </c>
      <c r="Q337" s="6" t="s">
        <v>1784</v>
      </c>
      <c r="R337" s="6" t="s">
        <v>762</v>
      </c>
      <c r="S337" s="6" t="s">
        <v>144</v>
      </c>
      <c r="T337" s="6" t="s">
        <v>1784</v>
      </c>
      <c r="U337" s="6" t="s">
        <v>1314</v>
      </c>
      <c r="V337" s="6" t="s">
        <v>4718</v>
      </c>
      <c r="W337" s="6" t="s">
        <v>1621</v>
      </c>
      <c r="X337" s="6" t="s">
        <v>3760</v>
      </c>
      <c r="Y337" s="6" t="s">
        <v>1209</v>
      </c>
      <c r="Z337" s="6" t="s">
        <v>63</v>
      </c>
      <c r="AA337" s="6" t="s">
        <v>273</v>
      </c>
      <c r="AB337" s="6" t="s">
        <v>64</v>
      </c>
      <c r="AC337" s="6" t="s">
        <v>94</v>
      </c>
      <c r="AD337" s="6" t="s">
        <v>531</v>
      </c>
      <c r="AE337" s="6" t="s">
        <v>66</v>
      </c>
      <c r="AF337" s="6" t="s">
        <v>4719</v>
      </c>
      <c r="AG337" s="6" t="s">
        <v>68</v>
      </c>
      <c r="AH337" s="6" t="s">
        <v>4720</v>
      </c>
      <c r="AI337" s="6" t="s">
        <v>4721</v>
      </c>
      <c r="AJ337" s="6" t="s">
        <v>71</v>
      </c>
      <c r="AK337" s="6" t="s">
        <v>535</v>
      </c>
    </row>
    <row r="338" spans="1:37" ht="15.75" customHeight="1">
      <c r="A338" s="6" t="s">
        <v>4722</v>
      </c>
      <c r="B338" s="6" t="s">
        <v>38</v>
      </c>
      <c r="C338" s="6" t="s">
        <v>4723</v>
      </c>
      <c r="D338" s="6" t="s">
        <v>2014</v>
      </c>
      <c r="E338" s="6" t="s">
        <v>163</v>
      </c>
      <c r="F338" s="6" t="s">
        <v>539</v>
      </c>
      <c r="G338" s="6" t="s">
        <v>2015</v>
      </c>
      <c r="H338" s="6" t="s">
        <v>4724</v>
      </c>
      <c r="I338" s="6" t="s">
        <v>863</v>
      </c>
      <c r="J338" s="6" t="s">
        <v>109</v>
      </c>
      <c r="K338" s="6" t="s">
        <v>628</v>
      </c>
      <c r="L338" s="6" t="s">
        <v>4725</v>
      </c>
      <c r="M338" s="6" t="s">
        <v>465</v>
      </c>
      <c r="N338" s="6" t="s">
        <v>141</v>
      </c>
      <c r="O338" s="6" t="s">
        <v>4726</v>
      </c>
      <c r="P338" s="6" t="s">
        <v>4727</v>
      </c>
      <c r="Q338" s="6" t="s">
        <v>449</v>
      </c>
      <c r="R338" s="6" t="s">
        <v>1432</v>
      </c>
      <c r="S338" s="6" t="s">
        <v>1032</v>
      </c>
      <c r="T338" s="6" t="s">
        <v>114</v>
      </c>
      <c r="U338" s="6" t="s">
        <v>2683</v>
      </c>
      <c r="V338" s="6" t="s">
        <v>3511</v>
      </c>
      <c r="W338" s="6" t="s">
        <v>4034</v>
      </c>
      <c r="X338" s="6" t="s">
        <v>1429</v>
      </c>
      <c r="Y338" s="6" t="s">
        <v>634</v>
      </c>
      <c r="Z338" s="6" t="s">
        <v>66</v>
      </c>
      <c r="AA338" s="6" t="s">
        <v>297</v>
      </c>
      <c r="AB338" s="6" t="s">
        <v>94</v>
      </c>
      <c r="AC338" s="6" t="s">
        <v>94</v>
      </c>
      <c r="AD338" s="6" t="s">
        <v>65</v>
      </c>
      <c r="AE338" s="6" t="s">
        <v>1194</v>
      </c>
      <c r="AF338" s="6" t="s">
        <v>4728</v>
      </c>
      <c r="AH338" s="6" t="s">
        <v>4729</v>
      </c>
      <c r="AI338" s="6" t="s">
        <v>4730</v>
      </c>
      <c r="AJ338" s="6" t="s">
        <v>301</v>
      </c>
      <c r="AK338" s="6" t="s">
        <v>100</v>
      </c>
    </row>
    <row r="339" spans="1:37" ht="15.75" customHeight="1">
      <c r="A339" s="6" t="s">
        <v>4731</v>
      </c>
      <c r="B339" s="6" t="s">
        <v>38</v>
      </c>
      <c r="D339" s="6" t="s">
        <v>582</v>
      </c>
      <c r="E339" s="6" t="s">
        <v>104</v>
      </c>
      <c r="F339" s="6" t="s">
        <v>164</v>
      </c>
      <c r="G339" s="6" t="s">
        <v>583</v>
      </c>
      <c r="H339" s="6" t="s">
        <v>4732</v>
      </c>
      <c r="I339" s="6" t="s">
        <v>1170</v>
      </c>
      <c r="J339" s="6" t="s">
        <v>564</v>
      </c>
      <c r="K339" s="6" t="s">
        <v>628</v>
      </c>
      <c r="L339" s="6" t="s">
        <v>4733</v>
      </c>
      <c r="M339" s="6" t="s">
        <v>140</v>
      </c>
      <c r="N339" s="6" t="s">
        <v>310</v>
      </c>
      <c r="O339" s="6" t="s">
        <v>4734</v>
      </c>
      <c r="P339" s="6" t="s">
        <v>4735</v>
      </c>
      <c r="Q339" s="6" t="s">
        <v>3000</v>
      </c>
      <c r="R339" s="6" t="s">
        <v>1138</v>
      </c>
      <c r="S339" s="6" t="s">
        <v>1176</v>
      </c>
      <c r="T339" s="6" t="s">
        <v>1581</v>
      </c>
      <c r="U339" s="6" t="s">
        <v>2103</v>
      </c>
      <c r="V339" s="6" t="s">
        <v>4736</v>
      </c>
      <c r="W339" s="6" t="s">
        <v>969</v>
      </c>
      <c r="X339" s="6" t="s">
        <v>2674</v>
      </c>
      <c r="Y339" s="6" t="s">
        <v>744</v>
      </c>
      <c r="Z339" s="6" t="s">
        <v>3215</v>
      </c>
      <c r="AA339" s="6" t="s">
        <v>93</v>
      </c>
      <c r="AB339" s="6" t="s">
        <v>94</v>
      </c>
      <c r="AC339" s="6" t="s">
        <v>64</v>
      </c>
      <c r="AD339" s="6" t="s">
        <v>65</v>
      </c>
      <c r="AE339" s="6" t="s">
        <v>1396</v>
      </c>
      <c r="AF339" s="6" t="s">
        <v>4737</v>
      </c>
      <c r="AG339" s="6" t="s">
        <v>4738</v>
      </c>
      <c r="AH339" s="6" t="s">
        <v>4739</v>
      </c>
      <c r="AI339" s="6" t="s">
        <v>4740</v>
      </c>
      <c r="AJ339" s="6" t="s">
        <v>277</v>
      </c>
      <c r="AK339" s="6" t="s">
        <v>100</v>
      </c>
    </row>
    <row r="340" spans="1:37" ht="15.75" customHeight="1">
      <c r="A340" s="6" t="s">
        <v>4741</v>
      </c>
      <c r="B340" s="6" t="s">
        <v>38</v>
      </c>
      <c r="C340" s="6" t="s">
        <v>4468</v>
      </c>
      <c r="D340" s="6" t="s">
        <v>1539</v>
      </c>
      <c r="E340" s="6" t="s">
        <v>163</v>
      </c>
      <c r="F340" s="6" t="s">
        <v>235</v>
      </c>
      <c r="G340" s="6" t="s">
        <v>1540</v>
      </c>
      <c r="H340" s="6" t="s">
        <v>4742</v>
      </c>
      <c r="J340" s="6" t="s">
        <v>137</v>
      </c>
      <c r="K340" s="6" t="s">
        <v>628</v>
      </c>
      <c r="L340" s="6" t="s">
        <v>3848</v>
      </c>
      <c r="M340" s="6" t="s">
        <v>140</v>
      </c>
      <c r="N340" s="6" t="s">
        <v>4743</v>
      </c>
      <c r="O340" s="6" t="s">
        <v>4744</v>
      </c>
      <c r="P340" s="6" t="s">
        <v>4745</v>
      </c>
      <c r="Q340" s="6" t="s">
        <v>638</v>
      </c>
      <c r="R340" s="6" t="s">
        <v>895</v>
      </c>
      <c r="S340" s="6" t="s">
        <v>2839</v>
      </c>
      <c r="T340" s="6" t="s">
        <v>638</v>
      </c>
      <c r="U340" s="6" t="s">
        <v>1852</v>
      </c>
      <c r="V340" s="6" t="s">
        <v>2507</v>
      </c>
      <c r="W340" s="6" t="s">
        <v>3340</v>
      </c>
      <c r="X340" s="6"/>
      <c r="Y340" s="6" t="s">
        <v>180</v>
      </c>
      <c r="Z340" s="6" t="s">
        <v>1364</v>
      </c>
      <c r="AA340" s="6" t="s">
        <v>576</v>
      </c>
      <c r="AB340" s="6" t="s">
        <v>64</v>
      </c>
      <c r="AC340" s="6" t="s">
        <v>64</v>
      </c>
      <c r="AD340" s="6" t="s">
        <v>65</v>
      </c>
      <c r="AE340" s="6" t="s">
        <v>66</v>
      </c>
      <c r="AF340" s="6" t="s">
        <v>4746</v>
      </c>
      <c r="AG340" s="6" t="s">
        <v>68</v>
      </c>
      <c r="AH340" s="6" t="s">
        <v>4747</v>
      </c>
      <c r="AI340" s="6" t="s">
        <v>4748</v>
      </c>
      <c r="AJ340" s="6" t="s">
        <v>129</v>
      </c>
      <c r="AK340" s="6" t="s">
        <v>72</v>
      </c>
    </row>
    <row r="341" spans="1:37" ht="15.75" customHeight="1">
      <c r="A341" s="6" t="s">
        <v>4749</v>
      </c>
      <c r="B341" s="6" t="s">
        <v>38</v>
      </c>
      <c r="C341" s="6" t="s">
        <v>4750</v>
      </c>
      <c r="D341" s="6" t="s">
        <v>502</v>
      </c>
      <c r="E341" s="6" t="s">
        <v>163</v>
      </c>
      <c r="F341" s="6" t="s">
        <v>105</v>
      </c>
      <c r="G341" s="6" t="s">
        <v>503</v>
      </c>
      <c r="H341" s="6" t="s">
        <v>4751</v>
      </c>
      <c r="I341" s="6" t="s">
        <v>1044</v>
      </c>
      <c r="J341" s="6" t="s">
        <v>194</v>
      </c>
      <c r="K341" s="6" t="s">
        <v>285</v>
      </c>
      <c r="L341" s="6" t="s">
        <v>4752</v>
      </c>
      <c r="M341" s="6" t="s">
        <v>140</v>
      </c>
      <c r="N341" s="6" t="s">
        <v>50</v>
      </c>
      <c r="O341" s="6" t="s">
        <v>4753</v>
      </c>
      <c r="P341" s="6" t="s">
        <v>4754</v>
      </c>
      <c r="Q341" s="6" t="s">
        <v>772</v>
      </c>
      <c r="R341" s="6" t="s">
        <v>716</v>
      </c>
      <c r="S341" s="6" t="s">
        <v>1444</v>
      </c>
      <c r="T341" s="6" t="s">
        <v>4755</v>
      </c>
      <c r="U341" s="6" t="s">
        <v>4756</v>
      </c>
      <c r="V341" s="6" t="s">
        <v>4757</v>
      </c>
      <c r="W341" s="6" t="s">
        <v>4758</v>
      </c>
      <c r="X341" s="6" t="s">
        <v>1103</v>
      </c>
      <c r="Y341" s="6" t="s">
        <v>348</v>
      </c>
      <c r="Z341" s="6" t="s">
        <v>1351</v>
      </c>
      <c r="AA341" s="6" t="s">
        <v>323</v>
      </c>
      <c r="AB341" s="6" t="s">
        <v>94</v>
      </c>
      <c r="AC341" s="6" t="s">
        <v>64</v>
      </c>
      <c r="AD341" s="6" t="s">
        <v>65</v>
      </c>
      <c r="AE341" s="6" t="s">
        <v>3356</v>
      </c>
      <c r="AF341" s="6" t="s">
        <v>4759</v>
      </c>
      <c r="AG341" s="6" t="s">
        <v>4760</v>
      </c>
      <c r="AH341" s="6" t="s">
        <v>4761</v>
      </c>
      <c r="AI341" s="6" t="s">
        <v>4762</v>
      </c>
      <c r="AJ341" s="6" t="s">
        <v>99</v>
      </c>
      <c r="AK341" s="6" t="s">
        <v>100</v>
      </c>
    </row>
    <row r="342" spans="1:37" ht="15.75" customHeight="1">
      <c r="A342" s="6" t="s">
        <v>4763</v>
      </c>
      <c r="B342" s="6" t="s">
        <v>38</v>
      </c>
      <c r="C342" s="6" t="s">
        <v>2362</v>
      </c>
      <c r="D342" s="6" t="s">
        <v>1761</v>
      </c>
      <c r="E342" s="6" t="s">
        <v>41</v>
      </c>
      <c r="F342" s="6" t="s">
        <v>42</v>
      </c>
      <c r="G342" s="6" t="s">
        <v>1763</v>
      </c>
      <c r="H342" s="6" t="s">
        <v>4764</v>
      </c>
      <c r="I342" s="6" t="s">
        <v>965</v>
      </c>
      <c r="J342" s="6" t="s">
        <v>137</v>
      </c>
      <c r="K342" s="6" t="s">
        <v>138</v>
      </c>
      <c r="L342" s="6" t="s">
        <v>4765</v>
      </c>
      <c r="M342" s="6" t="s">
        <v>140</v>
      </c>
      <c r="N342" s="6" t="s">
        <v>50</v>
      </c>
      <c r="O342" s="6" t="s">
        <v>4766</v>
      </c>
      <c r="P342" s="6" t="s">
        <v>4767</v>
      </c>
      <c r="Q342" s="6" t="s">
        <v>1824</v>
      </c>
      <c r="R342" s="6" t="s">
        <v>176</v>
      </c>
      <c r="S342" s="6" t="s">
        <v>4461</v>
      </c>
      <c r="T342" s="6" t="s">
        <v>4768</v>
      </c>
      <c r="U342" s="6" t="s">
        <v>3079</v>
      </c>
      <c r="V342" s="6" t="s">
        <v>4769</v>
      </c>
      <c r="W342" s="6" t="s">
        <v>3937</v>
      </c>
      <c r="X342" s="6" t="s">
        <v>1594</v>
      </c>
      <c r="Y342" s="6" t="s">
        <v>3395</v>
      </c>
      <c r="Z342" s="6" t="s">
        <v>4549</v>
      </c>
      <c r="AA342" s="6" t="s">
        <v>763</v>
      </c>
      <c r="AB342" s="6" t="s">
        <v>94</v>
      </c>
      <c r="AC342" s="6" t="s">
        <v>64</v>
      </c>
      <c r="AD342" s="6" t="s">
        <v>65</v>
      </c>
      <c r="AE342" s="6" t="s">
        <v>3760</v>
      </c>
      <c r="AF342" s="6" t="s">
        <v>4770</v>
      </c>
      <c r="AG342" s="6" t="s">
        <v>4771</v>
      </c>
      <c r="AH342" s="6" t="s">
        <v>4772</v>
      </c>
      <c r="AI342" s="6" t="s">
        <v>4773</v>
      </c>
      <c r="AJ342" s="6" t="s">
        <v>301</v>
      </c>
      <c r="AK342" s="6" t="s">
        <v>100</v>
      </c>
    </row>
    <row r="343" spans="1:37" ht="15.75" customHeight="1">
      <c r="A343" s="6" t="s">
        <v>4774</v>
      </c>
      <c r="B343" s="6" t="s">
        <v>38</v>
      </c>
      <c r="C343" s="6" t="s">
        <v>4775</v>
      </c>
      <c r="D343" s="6" t="s">
        <v>1456</v>
      </c>
      <c r="E343" s="6" t="s">
        <v>41</v>
      </c>
      <c r="F343" s="6" t="s">
        <v>164</v>
      </c>
      <c r="G343" s="6" t="s">
        <v>1457</v>
      </c>
      <c r="H343" s="6" t="s">
        <v>4776</v>
      </c>
      <c r="I343" s="6" t="s">
        <v>283</v>
      </c>
      <c r="J343" s="6" t="s">
        <v>284</v>
      </c>
      <c r="K343" s="6" t="s">
        <v>138</v>
      </c>
      <c r="L343" s="6" t="s">
        <v>2734</v>
      </c>
      <c r="M343" s="6" t="s">
        <v>417</v>
      </c>
      <c r="N343" s="6" t="s">
        <v>2335</v>
      </c>
      <c r="O343" s="6" t="s">
        <v>4777</v>
      </c>
      <c r="P343" s="6" t="s">
        <v>847</v>
      </c>
      <c r="Q343" s="6" t="s">
        <v>1528</v>
      </c>
      <c r="R343" s="6" t="s">
        <v>3918</v>
      </c>
      <c r="S343" s="6" t="s">
        <v>2604</v>
      </c>
      <c r="T343" s="6" t="s">
        <v>4778</v>
      </c>
      <c r="U343" s="6" t="s">
        <v>3974</v>
      </c>
      <c r="V343" s="6" t="s">
        <v>4779</v>
      </c>
      <c r="W343" s="6" t="s">
        <v>4780</v>
      </c>
      <c r="X343" s="6" t="s">
        <v>2922</v>
      </c>
      <c r="Y343" s="6" t="s">
        <v>781</v>
      </c>
      <c r="Z343" s="6" t="s">
        <v>2241</v>
      </c>
      <c r="AA343" s="6" t="s">
        <v>529</v>
      </c>
      <c r="AB343" s="6" t="s">
        <v>94</v>
      </c>
      <c r="AC343" s="6" t="s">
        <v>64</v>
      </c>
      <c r="AD343" s="6" t="s">
        <v>65</v>
      </c>
      <c r="AE343" s="6" t="s">
        <v>4781</v>
      </c>
      <c r="AF343" s="6" t="s">
        <v>4782</v>
      </c>
      <c r="AG343" s="6" t="s">
        <v>4783</v>
      </c>
      <c r="AH343" s="6" t="s">
        <v>4784</v>
      </c>
      <c r="AI343" s="6" t="s">
        <v>4785</v>
      </c>
      <c r="AJ343" s="6" t="s">
        <v>99</v>
      </c>
      <c r="AK343" s="6" t="s">
        <v>100</v>
      </c>
    </row>
    <row r="344" spans="1:37" ht="15.75" customHeight="1">
      <c r="A344" s="6" t="s">
        <v>4786</v>
      </c>
      <c r="B344" s="6" t="s">
        <v>38</v>
      </c>
      <c r="C344" s="6" t="s">
        <v>4592</v>
      </c>
      <c r="D344" s="6" t="s">
        <v>304</v>
      </c>
      <c r="E344" s="6" t="s">
        <v>41</v>
      </c>
      <c r="F344" s="6" t="s">
        <v>305</v>
      </c>
      <c r="G344" s="6" t="s">
        <v>306</v>
      </c>
      <c r="H344" s="6" t="s">
        <v>4787</v>
      </c>
      <c r="J344" s="6" t="s">
        <v>109</v>
      </c>
      <c r="K344" s="6" t="s">
        <v>110</v>
      </c>
      <c r="L344" s="6" t="s">
        <v>2871</v>
      </c>
      <c r="M344" s="6" t="s">
        <v>465</v>
      </c>
      <c r="N344" s="6" t="s">
        <v>170</v>
      </c>
      <c r="O344" s="6" t="s">
        <v>4788</v>
      </c>
      <c r="P344" s="6" t="s">
        <v>4789</v>
      </c>
      <c r="Q344" s="6" t="s">
        <v>1730</v>
      </c>
      <c r="R344" s="6" t="s">
        <v>1268</v>
      </c>
      <c r="S344" s="6" t="s">
        <v>4790</v>
      </c>
      <c r="T344" s="6" t="s">
        <v>4791</v>
      </c>
      <c r="U344" s="6" t="s">
        <v>1364</v>
      </c>
      <c r="V344" s="6" t="s">
        <v>4792</v>
      </c>
      <c r="W344" s="6" t="s">
        <v>1769</v>
      </c>
      <c r="X344" s="6" t="s">
        <v>66</v>
      </c>
      <c r="Y344" s="6" t="s">
        <v>778</v>
      </c>
      <c r="Z344" s="6" t="s">
        <v>3368</v>
      </c>
      <c r="AA344" s="6" t="s">
        <v>297</v>
      </c>
      <c r="AB344" s="6" t="s">
        <v>94</v>
      </c>
      <c r="AC344" s="6" t="s">
        <v>64</v>
      </c>
      <c r="AD344" s="6" t="s">
        <v>65</v>
      </c>
      <c r="AE344" s="6" t="s">
        <v>90</v>
      </c>
      <c r="AF344" s="6" t="s">
        <v>68</v>
      </c>
      <c r="AG344" s="6" t="s">
        <v>4793</v>
      </c>
      <c r="AH344" s="6" t="s">
        <v>4794</v>
      </c>
      <c r="AI344" s="6" t="s">
        <v>4795</v>
      </c>
      <c r="AJ344" s="6" t="s">
        <v>301</v>
      </c>
      <c r="AK344" s="6" t="s">
        <v>100</v>
      </c>
    </row>
    <row r="345" spans="1:37" ht="15.75" customHeight="1">
      <c r="A345" s="6" t="s">
        <v>4796</v>
      </c>
      <c r="B345" s="6" t="s">
        <v>38</v>
      </c>
      <c r="C345" s="6" t="s">
        <v>303</v>
      </c>
      <c r="D345" s="6" t="s">
        <v>215</v>
      </c>
      <c r="E345" s="6" t="s">
        <v>76</v>
      </c>
      <c r="F345" s="6" t="s">
        <v>235</v>
      </c>
      <c r="G345" s="6" t="s">
        <v>217</v>
      </c>
      <c r="H345" s="6" t="s">
        <v>4797</v>
      </c>
      <c r="I345" s="6" t="s">
        <v>2109</v>
      </c>
      <c r="J345" s="6" t="s">
        <v>398</v>
      </c>
      <c r="K345" s="6" t="s">
        <v>110</v>
      </c>
      <c r="L345" s="6" t="s">
        <v>3848</v>
      </c>
      <c r="M345" s="6" t="s">
        <v>49</v>
      </c>
      <c r="N345" s="6" t="s">
        <v>310</v>
      </c>
      <c r="O345" s="6" t="s">
        <v>4798</v>
      </c>
      <c r="P345" s="6" t="s">
        <v>4799</v>
      </c>
      <c r="Q345" s="6" t="s">
        <v>797</v>
      </c>
      <c r="R345" s="6" t="s">
        <v>93</v>
      </c>
      <c r="S345" s="6" t="s">
        <v>292</v>
      </c>
      <c r="T345" s="6" t="s">
        <v>797</v>
      </c>
      <c r="U345" s="6" t="s">
        <v>4166</v>
      </c>
      <c r="V345" s="6" t="s">
        <v>4800</v>
      </c>
      <c r="W345" s="6" t="s">
        <v>1687</v>
      </c>
      <c r="X345" s="6" t="s">
        <v>637</v>
      </c>
      <c r="Y345" s="6" t="s">
        <v>93</v>
      </c>
      <c r="Z345" s="6" t="s">
        <v>66</v>
      </c>
      <c r="AA345" s="6" t="s">
        <v>685</v>
      </c>
      <c r="AB345" s="6" t="s">
        <v>64</v>
      </c>
      <c r="AC345" s="6" t="s">
        <v>94</v>
      </c>
      <c r="AD345" s="6" t="s">
        <v>531</v>
      </c>
      <c r="AE345" s="6" t="s">
        <v>66</v>
      </c>
      <c r="AF345" s="6" t="s">
        <v>4801</v>
      </c>
      <c r="AG345" s="6" t="s">
        <v>68</v>
      </c>
      <c r="AH345" s="6" t="s">
        <v>4802</v>
      </c>
      <c r="AI345" s="6" t="s">
        <v>4803</v>
      </c>
      <c r="AJ345" s="6" t="s">
        <v>277</v>
      </c>
      <c r="AK345" s="6" t="s">
        <v>535</v>
      </c>
    </row>
    <row r="346" spans="1:37" ht="15.75" customHeight="1">
      <c r="A346" s="6" t="s">
        <v>4804</v>
      </c>
      <c r="B346" s="6" t="s">
        <v>38</v>
      </c>
      <c r="C346" s="6" t="s">
        <v>1879</v>
      </c>
      <c r="D346" s="6" t="s">
        <v>805</v>
      </c>
      <c r="E346" s="6" t="s">
        <v>163</v>
      </c>
      <c r="F346" s="6" t="s">
        <v>190</v>
      </c>
      <c r="G346" s="6" t="s">
        <v>806</v>
      </c>
      <c r="H346" s="6" t="s">
        <v>4805</v>
      </c>
      <c r="I346" s="6" t="s">
        <v>259</v>
      </c>
      <c r="J346" s="6" t="s">
        <v>137</v>
      </c>
      <c r="K346" s="6" t="s">
        <v>110</v>
      </c>
      <c r="L346" s="6" t="s">
        <v>1234</v>
      </c>
      <c r="M346" s="6" t="s">
        <v>417</v>
      </c>
      <c r="N346" s="6" t="s">
        <v>141</v>
      </c>
      <c r="O346" s="6" t="s">
        <v>1014</v>
      </c>
      <c r="P346" s="6" t="s">
        <v>4806</v>
      </c>
      <c r="Q346" s="6" t="s">
        <v>53</v>
      </c>
      <c r="R346" s="6" t="s">
        <v>1173</v>
      </c>
      <c r="S346" s="6" t="s">
        <v>4807</v>
      </c>
      <c r="T346" s="6" t="s">
        <v>4808</v>
      </c>
      <c r="U346" s="6" t="s">
        <v>850</v>
      </c>
      <c r="V346" s="6" t="s">
        <v>4809</v>
      </c>
      <c r="W346" s="6" t="s">
        <v>4810</v>
      </c>
      <c r="X346" s="6" t="s">
        <v>3536</v>
      </c>
      <c r="Y346" s="6" t="s">
        <v>1493</v>
      </c>
      <c r="Z346" s="6" t="s">
        <v>2829</v>
      </c>
      <c r="AA346" s="6" t="s">
        <v>250</v>
      </c>
      <c r="AB346" s="6" t="s">
        <v>94</v>
      </c>
      <c r="AC346" s="6" t="s">
        <v>64</v>
      </c>
      <c r="AD346" s="6" t="s">
        <v>65</v>
      </c>
      <c r="AE346" s="6" t="s">
        <v>969</v>
      </c>
      <c r="AF346" s="6" t="s">
        <v>4811</v>
      </c>
      <c r="AG346" s="6" t="s">
        <v>4812</v>
      </c>
      <c r="AH346" s="6" t="s">
        <v>4813</v>
      </c>
      <c r="AI346" s="6" t="s">
        <v>4814</v>
      </c>
      <c r="AJ346" s="6" t="s">
        <v>277</v>
      </c>
      <c r="AK346" s="6" t="s">
        <v>100</v>
      </c>
    </row>
    <row r="347" spans="1:37" ht="15.75" customHeight="1">
      <c r="A347" s="6" t="s">
        <v>4815</v>
      </c>
      <c r="B347" s="6" t="s">
        <v>38</v>
      </c>
      <c r="C347" s="6" t="s">
        <v>4816</v>
      </c>
      <c r="D347" s="6" t="s">
        <v>331</v>
      </c>
      <c r="E347" s="6" t="s">
        <v>163</v>
      </c>
      <c r="F347" s="6" t="s">
        <v>4817</v>
      </c>
      <c r="G347" s="6" t="s">
        <v>332</v>
      </c>
      <c r="H347" s="6" t="s">
        <v>4818</v>
      </c>
      <c r="I347" s="6" t="s">
        <v>674</v>
      </c>
      <c r="J347" s="6" t="s">
        <v>137</v>
      </c>
      <c r="K347" s="6" t="s">
        <v>285</v>
      </c>
      <c r="L347" s="6" t="s">
        <v>4819</v>
      </c>
      <c r="M347" s="6" t="s">
        <v>465</v>
      </c>
      <c r="N347" s="6" t="s">
        <v>196</v>
      </c>
      <c r="O347" s="6" t="s">
        <v>4820</v>
      </c>
      <c r="P347" s="6" t="s">
        <v>4821</v>
      </c>
      <c r="Q347" s="6" t="s">
        <v>1466</v>
      </c>
      <c r="R347" s="6" t="s">
        <v>614</v>
      </c>
      <c r="S347" s="6" t="s">
        <v>1383</v>
      </c>
      <c r="T347" s="6" t="s">
        <v>1466</v>
      </c>
      <c r="U347" s="6" t="s">
        <v>1850</v>
      </c>
      <c r="V347" s="6" t="s">
        <v>4822</v>
      </c>
      <c r="W347" s="6" t="s">
        <v>452</v>
      </c>
      <c r="X347" s="6" t="s">
        <v>851</v>
      </c>
      <c r="Y347" s="6" t="s">
        <v>1430</v>
      </c>
      <c r="Z347" s="6" t="s">
        <v>1328</v>
      </c>
      <c r="AA347" s="6" t="s">
        <v>514</v>
      </c>
      <c r="AB347" s="6" t="s">
        <v>64</v>
      </c>
      <c r="AC347" s="6" t="s">
        <v>64</v>
      </c>
      <c r="AD347" s="6" t="s">
        <v>208</v>
      </c>
      <c r="AE347" s="6" t="s">
        <v>66</v>
      </c>
      <c r="AF347" s="6" t="s">
        <v>4823</v>
      </c>
      <c r="AG347" s="6" t="s">
        <v>68</v>
      </c>
      <c r="AH347" s="6" t="s">
        <v>4824</v>
      </c>
      <c r="AI347" s="6" t="s">
        <v>4825</v>
      </c>
      <c r="AJ347" s="6" t="s">
        <v>301</v>
      </c>
      <c r="AK347" s="6" t="s">
        <v>1150</v>
      </c>
    </row>
    <row r="348" spans="1:37" ht="15.75" customHeight="1">
      <c r="A348" s="6" t="s">
        <v>4826</v>
      </c>
      <c r="B348" s="6" t="s">
        <v>38</v>
      </c>
      <c r="C348" s="6" t="s">
        <v>4827</v>
      </c>
      <c r="D348" s="6" t="s">
        <v>1403</v>
      </c>
      <c r="E348" s="6" t="s">
        <v>163</v>
      </c>
      <c r="F348" s="6" t="s">
        <v>133</v>
      </c>
      <c r="G348" s="6" t="s">
        <v>1404</v>
      </c>
      <c r="H348" s="6" t="s">
        <v>4828</v>
      </c>
      <c r="I348" s="6" t="s">
        <v>965</v>
      </c>
      <c r="J348" s="6" t="s">
        <v>137</v>
      </c>
      <c r="K348" s="6" t="s">
        <v>138</v>
      </c>
      <c r="L348" s="6" t="s">
        <v>4829</v>
      </c>
      <c r="M348" s="6" t="s">
        <v>261</v>
      </c>
      <c r="N348" s="6" t="s">
        <v>310</v>
      </c>
      <c r="O348" s="6" t="s">
        <v>4830</v>
      </c>
      <c r="P348" s="6" t="s">
        <v>4831</v>
      </c>
      <c r="Q348" s="6" t="s">
        <v>389</v>
      </c>
      <c r="R348" s="6" t="s">
        <v>851</v>
      </c>
      <c r="S348" s="6" t="s">
        <v>3147</v>
      </c>
      <c r="T348" s="6" t="s">
        <v>389</v>
      </c>
      <c r="U348" s="6" t="s">
        <v>62</v>
      </c>
      <c r="V348" s="6" t="s">
        <v>4832</v>
      </c>
      <c r="W348" s="6" t="s">
        <v>811</v>
      </c>
      <c r="X348" s="6" t="s">
        <v>1784</v>
      </c>
      <c r="Y348" s="6" t="s">
        <v>1621</v>
      </c>
      <c r="Z348" s="6" t="s">
        <v>686</v>
      </c>
      <c r="AA348" s="6" t="s">
        <v>1015</v>
      </c>
      <c r="AB348" s="6" t="s">
        <v>64</v>
      </c>
      <c r="AC348" s="6" t="s">
        <v>64</v>
      </c>
      <c r="AD348" s="6" t="s">
        <v>208</v>
      </c>
      <c r="AE348" s="6" t="s">
        <v>66</v>
      </c>
      <c r="AF348" s="6" t="s">
        <v>4833</v>
      </c>
      <c r="AG348" s="6" t="s">
        <v>68</v>
      </c>
      <c r="AH348" s="6" t="s">
        <v>4834</v>
      </c>
      <c r="AI348" s="6" t="s">
        <v>4835</v>
      </c>
      <c r="AJ348" s="6" t="s">
        <v>301</v>
      </c>
      <c r="AK348" s="6" t="s">
        <v>1150</v>
      </c>
    </row>
    <row r="349" spans="1:37" ht="15.75" customHeight="1">
      <c r="A349" s="6" t="s">
        <v>4836</v>
      </c>
      <c r="B349" s="6" t="s">
        <v>38</v>
      </c>
      <c r="C349" s="6" t="s">
        <v>2503</v>
      </c>
      <c r="D349" s="6" t="s">
        <v>1403</v>
      </c>
      <c r="E349" s="6" t="s">
        <v>76</v>
      </c>
      <c r="F349" s="6" t="s">
        <v>133</v>
      </c>
      <c r="G349" s="6" t="s">
        <v>1404</v>
      </c>
      <c r="H349" s="6" t="s">
        <v>4837</v>
      </c>
      <c r="I349" s="6" t="s">
        <v>1459</v>
      </c>
      <c r="J349" s="6" t="s">
        <v>284</v>
      </c>
      <c r="K349" s="6" t="s">
        <v>110</v>
      </c>
      <c r="L349" s="6" t="s">
        <v>4838</v>
      </c>
      <c r="M349" s="6" t="s">
        <v>140</v>
      </c>
      <c r="N349" s="6" t="s">
        <v>141</v>
      </c>
      <c r="O349" s="6" t="s">
        <v>4839</v>
      </c>
      <c r="P349" s="6" t="s">
        <v>4840</v>
      </c>
      <c r="Q349" s="6" t="s">
        <v>3120</v>
      </c>
      <c r="R349" s="6" t="s">
        <v>2128</v>
      </c>
      <c r="S349" s="6" t="s">
        <v>408</v>
      </c>
      <c r="T349" s="6" t="s">
        <v>744</v>
      </c>
      <c r="U349" s="6" t="s">
        <v>2508</v>
      </c>
      <c r="V349" s="6" t="s">
        <v>635</v>
      </c>
      <c r="W349" s="6" t="s">
        <v>3406</v>
      </c>
      <c r="X349" s="6" t="s">
        <v>715</v>
      </c>
      <c r="Y349" s="6" t="s">
        <v>2153</v>
      </c>
      <c r="Z349" s="6" t="s">
        <v>66</v>
      </c>
      <c r="AA349" s="6" t="s">
        <v>273</v>
      </c>
      <c r="AB349" s="6" t="s">
        <v>94</v>
      </c>
      <c r="AC349" s="6" t="s">
        <v>64</v>
      </c>
      <c r="AD349" s="6" t="s">
        <v>65</v>
      </c>
      <c r="AE349" s="6" t="s">
        <v>701</v>
      </c>
      <c r="AF349" s="6" t="s">
        <v>4841</v>
      </c>
      <c r="AG349" s="6" t="s">
        <v>4842</v>
      </c>
      <c r="AH349" s="6" t="s">
        <v>4843</v>
      </c>
      <c r="AI349" s="6" t="s">
        <v>4844</v>
      </c>
      <c r="AJ349" s="6" t="s">
        <v>71</v>
      </c>
      <c r="AK349" s="6" t="s">
        <v>100</v>
      </c>
    </row>
    <row r="350" spans="1:37" ht="15.75" customHeight="1">
      <c r="A350" s="6" t="s">
        <v>4845</v>
      </c>
      <c r="B350" s="6" t="s">
        <v>38</v>
      </c>
      <c r="C350" s="6" t="s">
        <v>3547</v>
      </c>
      <c r="D350" s="6" t="s">
        <v>355</v>
      </c>
      <c r="E350" s="6" t="s">
        <v>41</v>
      </c>
      <c r="F350" s="6" t="s">
        <v>305</v>
      </c>
      <c r="G350" s="6" t="s">
        <v>356</v>
      </c>
      <c r="H350" s="6" t="s">
        <v>4837</v>
      </c>
      <c r="I350" s="6" t="s">
        <v>463</v>
      </c>
      <c r="J350" s="6" t="s">
        <v>194</v>
      </c>
      <c r="K350" s="6" t="s">
        <v>138</v>
      </c>
      <c r="L350" s="6" t="s">
        <v>4846</v>
      </c>
      <c r="M350" s="6" t="s">
        <v>465</v>
      </c>
      <c r="N350" s="6" t="s">
        <v>50</v>
      </c>
      <c r="O350" s="6" t="s">
        <v>4847</v>
      </c>
      <c r="P350" s="6" t="s">
        <v>4848</v>
      </c>
      <c r="Q350" s="6" t="s">
        <v>1644</v>
      </c>
      <c r="R350" s="6" t="s">
        <v>4550</v>
      </c>
      <c r="S350" s="6" t="s">
        <v>654</v>
      </c>
      <c r="T350" s="6" t="s">
        <v>1644</v>
      </c>
      <c r="U350" s="6" t="s">
        <v>228</v>
      </c>
      <c r="V350" s="6" t="s">
        <v>4849</v>
      </c>
      <c r="W350" s="6"/>
      <c r="X350" s="6" t="s">
        <v>763</v>
      </c>
      <c r="Y350" s="6" t="s">
        <v>3079</v>
      </c>
      <c r="Z350" s="6" t="s">
        <v>201</v>
      </c>
      <c r="AA350" s="6" t="s">
        <v>702</v>
      </c>
      <c r="AB350" s="6" t="s">
        <v>94</v>
      </c>
      <c r="AC350" s="6" t="s">
        <v>64</v>
      </c>
      <c r="AD350" s="6" t="s">
        <v>229</v>
      </c>
      <c r="AE350" s="6" t="s">
        <v>66</v>
      </c>
      <c r="AF350" s="6" t="s">
        <v>4850</v>
      </c>
      <c r="AG350" s="6" t="s">
        <v>68</v>
      </c>
      <c r="AH350" s="6" t="s">
        <v>4851</v>
      </c>
      <c r="AI350" s="6" t="s">
        <v>4852</v>
      </c>
      <c r="AJ350" s="6" t="s">
        <v>159</v>
      </c>
      <c r="AK350" s="6" t="s">
        <v>100</v>
      </c>
    </row>
    <row r="351" spans="1:37" ht="15.75" customHeight="1">
      <c r="A351" s="6" t="s">
        <v>4853</v>
      </c>
      <c r="B351" s="6" t="s">
        <v>38</v>
      </c>
      <c r="C351" s="6" t="s">
        <v>4854</v>
      </c>
      <c r="D351" s="6" t="s">
        <v>438</v>
      </c>
      <c r="E351" s="6" t="s">
        <v>76</v>
      </c>
      <c r="F351" s="6" t="s">
        <v>235</v>
      </c>
      <c r="G351" s="6" t="s">
        <v>439</v>
      </c>
      <c r="H351" s="6" t="s">
        <v>4855</v>
      </c>
      <c r="I351" s="6" t="s">
        <v>167</v>
      </c>
      <c r="J351" s="6" t="s">
        <v>168</v>
      </c>
      <c r="K351" s="6" t="s">
        <v>285</v>
      </c>
      <c r="L351" s="6" t="s">
        <v>3777</v>
      </c>
      <c r="M351" s="6" t="s">
        <v>465</v>
      </c>
      <c r="N351" s="6" t="s">
        <v>170</v>
      </c>
      <c r="O351" s="6"/>
      <c r="P351" s="6" t="s">
        <v>4856</v>
      </c>
      <c r="Q351" s="6" t="s">
        <v>345</v>
      </c>
      <c r="R351" s="6" t="s">
        <v>1508</v>
      </c>
      <c r="S351" s="6" t="s">
        <v>2426</v>
      </c>
      <c r="T351" s="6" t="s">
        <v>835</v>
      </c>
      <c r="U351" s="6" t="s">
        <v>1889</v>
      </c>
      <c r="V351" s="6" t="s">
        <v>1554</v>
      </c>
      <c r="W351" s="6" t="s">
        <v>496</v>
      </c>
      <c r="X351" s="6" t="s">
        <v>66</v>
      </c>
      <c r="Y351" s="6" t="s">
        <v>4440</v>
      </c>
      <c r="Z351" s="6" t="s">
        <v>4857</v>
      </c>
      <c r="AA351" s="6" t="s">
        <v>1257</v>
      </c>
      <c r="AB351" s="6" t="s">
        <v>94</v>
      </c>
      <c r="AC351" s="6" t="s">
        <v>64</v>
      </c>
      <c r="AD351" s="6" t="s">
        <v>65</v>
      </c>
      <c r="AE351" s="6" t="s">
        <v>365</v>
      </c>
      <c r="AF351" s="6" t="s">
        <v>68</v>
      </c>
      <c r="AG351" s="6" t="s">
        <v>4858</v>
      </c>
      <c r="AH351" s="6" t="s">
        <v>4859</v>
      </c>
      <c r="AI351" s="6" t="s">
        <v>4860</v>
      </c>
      <c r="AJ351" s="6" t="s">
        <v>435</v>
      </c>
      <c r="AK351" s="6" t="s">
        <v>100</v>
      </c>
    </row>
    <row r="352" spans="1:37" ht="15.75" customHeight="1">
      <c r="A352" s="6" t="s">
        <v>4861</v>
      </c>
      <c r="B352" s="6" t="s">
        <v>38</v>
      </c>
      <c r="C352" s="6" t="s">
        <v>4862</v>
      </c>
      <c r="D352" s="6" t="s">
        <v>438</v>
      </c>
      <c r="E352" s="6" t="s">
        <v>163</v>
      </c>
      <c r="F352" s="6" t="s">
        <v>235</v>
      </c>
      <c r="G352" s="6" t="s">
        <v>439</v>
      </c>
      <c r="H352" s="6" t="s">
        <v>4863</v>
      </c>
      <c r="I352" s="6" t="s">
        <v>397</v>
      </c>
      <c r="J352" s="6" t="s">
        <v>398</v>
      </c>
      <c r="K352" s="6" t="s">
        <v>285</v>
      </c>
      <c r="L352" s="6" t="s">
        <v>4864</v>
      </c>
      <c r="M352" s="6" t="s">
        <v>140</v>
      </c>
      <c r="N352" s="6" t="s">
        <v>50</v>
      </c>
      <c r="O352" s="6" t="s">
        <v>4865</v>
      </c>
      <c r="P352" s="6" t="s">
        <v>4866</v>
      </c>
      <c r="Q352" s="6" t="s">
        <v>4867</v>
      </c>
      <c r="R352" s="6" t="s">
        <v>2631</v>
      </c>
      <c r="S352" s="6" t="s">
        <v>4868</v>
      </c>
      <c r="T352" s="6" t="s">
        <v>4869</v>
      </c>
      <c r="U352" s="6" t="s">
        <v>4178</v>
      </c>
      <c r="V352" s="6" t="s">
        <v>4870</v>
      </c>
      <c r="W352" s="6" t="s">
        <v>778</v>
      </c>
      <c r="X352" s="6" t="s">
        <v>66</v>
      </c>
      <c r="Y352" s="6" t="s">
        <v>1720</v>
      </c>
      <c r="Z352" s="6" t="s">
        <v>4871</v>
      </c>
      <c r="AA352" s="6" t="s">
        <v>228</v>
      </c>
      <c r="AB352" s="6" t="s">
        <v>94</v>
      </c>
      <c r="AC352" s="6" t="s">
        <v>64</v>
      </c>
      <c r="AD352" s="6" t="s">
        <v>65</v>
      </c>
      <c r="AE352" s="6" t="s">
        <v>4426</v>
      </c>
      <c r="AF352" s="6" t="s">
        <v>68</v>
      </c>
      <c r="AG352" s="6" t="s">
        <v>4872</v>
      </c>
      <c r="AH352" s="6" t="s">
        <v>4873</v>
      </c>
      <c r="AI352" s="6" t="s">
        <v>4874</v>
      </c>
      <c r="AJ352" s="6" t="s">
        <v>99</v>
      </c>
      <c r="AK352" s="6" t="s">
        <v>100</v>
      </c>
    </row>
    <row r="353" spans="1:37" ht="15.75" customHeight="1">
      <c r="A353" s="6" t="s">
        <v>4875</v>
      </c>
      <c r="B353" s="6" t="s">
        <v>38</v>
      </c>
      <c r="C353" s="6" t="s">
        <v>2817</v>
      </c>
      <c r="D353" s="6" t="s">
        <v>901</v>
      </c>
      <c r="E353" s="6" t="s">
        <v>163</v>
      </c>
      <c r="F353" s="6" t="s">
        <v>133</v>
      </c>
      <c r="G353" s="6" t="s">
        <v>902</v>
      </c>
      <c r="H353" s="6" t="s">
        <v>4876</v>
      </c>
      <c r="I353" s="6" t="s">
        <v>1901</v>
      </c>
      <c r="J353" s="6" t="s">
        <v>564</v>
      </c>
      <c r="K353" s="6" t="s">
        <v>110</v>
      </c>
      <c r="L353" s="6" t="s">
        <v>1187</v>
      </c>
      <c r="M353" s="6" t="s">
        <v>140</v>
      </c>
      <c r="N353" s="6" t="s">
        <v>141</v>
      </c>
      <c r="O353" s="6" t="s">
        <v>4877</v>
      </c>
      <c r="P353" s="6" t="s">
        <v>4878</v>
      </c>
      <c r="Q353" s="6" t="s">
        <v>4145</v>
      </c>
      <c r="R353" s="6" t="s">
        <v>2986</v>
      </c>
      <c r="S353" s="6" t="s">
        <v>1396</v>
      </c>
      <c r="T353" s="6" t="s">
        <v>1961</v>
      </c>
      <c r="U353" s="6" t="s">
        <v>177</v>
      </c>
      <c r="V353" s="6" t="s">
        <v>4879</v>
      </c>
      <c r="W353" s="6" t="s">
        <v>4057</v>
      </c>
      <c r="X353" s="6" t="s">
        <v>1314</v>
      </c>
      <c r="Y353" s="6" t="s">
        <v>920</v>
      </c>
      <c r="Z353" s="6" t="s">
        <v>490</v>
      </c>
      <c r="AA353" s="6" t="s">
        <v>297</v>
      </c>
      <c r="AB353" s="6" t="s">
        <v>94</v>
      </c>
      <c r="AC353" s="6" t="s">
        <v>64</v>
      </c>
      <c r="AD353" s="6" t="s">
        <v>65</v>
      </c>
      <c r="AE353" s="6" t="s">
        <v>608</v>
      </c>
      <c r="AF353" s="6" t="s">
        <v>4880</v>
      </c>
      <c r="AG353" s="6" t="s">
        <v>4881</v>
      </c>
      <c r="AH353" s="6" t="s">
        <v>4882</v>
      </c>
      <c r="AI353" s="6" t="s">
        <v>4883</v>
      </c>
      <c r="AJ353" s="6" t="s">
        <v>99</v>
      </c>
      <c r="AK353" s="6" t="s">
        <v>100</v>
      </c>
    </row>
    <row r="354" spans="1:37" ht="15.75" customHeight="1">
      <c r="A354" s="6" t="s">
        <v>4884</v>
      </c>
      <c r="B354" s="6" t="s">
        <v>38</v>
      </c>
      <c r="C354" s="6" t="s">
        <v>214</v>
      </c>
      <c r="D354" s="6" t="s">
        <v>538</v>
      </c>
      <c r="E354" s="6" t="s">
        <v>41</v>
      </c>
      <c r="F354" s="6" t="s">
        <v>539</v>
      </c>
      <c r="G354" s="6" t="s">
        <v>540</v>
      </c>
      <c r="H354" s="6" t="s">
        <v>4885</v>
      </c>
      <c r="I354" s="6" t="s">
        <v>915</v>
      </c>
      <c r="J354" s="6" t="s">
        <v>46</v>
      </c>
      <c r="K354" s="6" t="s">
        <v>47</v>
      </c>
      <c r="L354" s="6" t="s">
        <v>4886</v>
      </c>
      <c r="M354" s="6" t="s">
        <v>261</v>
      </c>
      <c r="N354" s="6" t="s">
        <v>335</v>
      </c>
      <c r="O354" s="6" t="s">
        <v>4887</v>
      </c>
      <c r="P354" s="6" t="s">
        <v>4888</v>
      </c>
      <c r="Q354" s="6" t="s">
        <v>1301</v>
      </c>
      <c r="R354" s="6" t="s">
        <v>3120</v>
      </c>
      <c r="S354" s="6" t="s">
        <v>2369</v>
      </c>
      <c r="T354" s="6" t="s">
        <v>2617</v>
      </c>
      <c r="U354" s="6" t="s">
        <v>183</v>
      </c>
      <c r="V354" s="6" t="s">
        <v>4260</v>
      </c>
      <c r="W354" s="6" t="s">
        <v>1597</v>
      </c>
      <c r="X354" s="6" t="s">
        <v>2947</v>
      </c>
      <c r="Y354" s="6" t="s">
        <v>1331</v>
      </c>
      <c r="Z354" s="6" t="s">
        <v>4499</v>
      </c>
      <c r="AA354" s="6" t="s">
        <v>123</v>
      </c>
      <c r="AB354" s="6" t="s">
        <v>94</v>
      </c>
      <c r="AC354" s="6" t="s">
        <v>64</v>
      </c>
      <c r="AD354" s="6" t="s">
        <v>65</v>
      </c>
      <c r="AE354" s="6" t="s">
        <v>295</v>
      </c>
      <c r="AF354" s="6" t="s">
        <v>4889</v>
      </c>
      <c r="AG354" s="6" t="s">
        <v>4890</v>
      </c>
      <c r="AH354" s="6" t="s">
        <v>4891</v>
      </c>
      <c r="AI354" s="6" t="s">
        <v>4892</v>
      </c>
      <c r="AJ354" s="6" t="s">
        <v>277</v>
      </c>
      <c r="AK354" s="6" t="s">
        <v>100</v>
      </c>
    </row>
    <row r="355" spans="1:37" ht="15.75" customHeight="1">
      <c r="A355" s="6" t="s">
        <v>4893</v>
      </c>
      <c r="B355" s="6" t="s">
        <v>38</v>
      </c>
      <c r="C355" s="6" t="s">
        <v>4894</v>
      </c>
      <c r="D355" s="6" t="s">
        <v>280</v>
      </c>
      <c r="E355" s="6" t="s">
        <v>76</v>
      </c>
      <c r="F355" s="6" t="s">
        <v>164</v>
      </c>
      <c r="G355" s="6" t="s">
        <v>281</v>
      </c>
      <c r="H355" s="6" t="s">
        <v>4895</v>
      </c>
      <c r="I355" s="6" t="s">
        <v>965</v>
      </c>
      <c r="J355" s="6" t="s">
        <v>137</v>
      </c>
      <c r="K355" s="6" t="s">
        <v>110</v>
      </c>
      <c r="L355" s="6" t="s">
        <v>2017</v>
      </c>
      <c r="M355" s="6" t="s">
        <v>465</v>
      </c>
      <c r="N355" s="6" t="s">
        <v>141</v>
      </c>
      <c r="O355" s="6" t="s">
        <v>4896</v>
      </c>
      <c r="P355" s="6" t="s">
        <v>4897</v>
      </c>
      <c r="Q355" s="6" t="s">
        <v>2036</v>
      </c>
      <c r="R355" s="6" t="s">
        <v>1087</v>
      </c>
      <c r="S355" s="6" t="s">
        <v>1701</v>
      </c>
      <c r="T355" s="6" t="s">
        <v>61</v>
      </c>
      <c r="U355" s="6" t="s">
        <v>3079</v>
      </c>
      <c r="V355" s="6" t="s">
        <v>4898</v>
      </c>
      <c r="W355" s="6" t="s">
        <v>1675</v>
      </c>
      <c r="X355" s="6" t="s">
        <v>2919</v>
      </c>
      <c r="Y355" s="6" t="s">
        <v>1055</v>
      </c>
      <c r="Z355" s="6" t="s">
        <v>66</v>
      </c>
      <c r="AA355" s="6" t="s">
        <v>702</v>
      </c>
      <c r="AB355" s="6" t="s">
        <v>94</v>
      </c>
      <c r="AC355" s="6" t="s">
        <v>64</v>
      </c>
      <c r="AD355" s="6" t="s">
        <v>65</v>
      </c>
      <c r="AE355" s="6" t="s">
        <v>818</v>
      </c>
      <c r="AF355" s="6" t="s">
        <v>4899</v>
      </c>
      <c r="AG355" s="6" t="s">
        <v>4900</v>
      </c>
      <c r="AH355" s="6" t="s">
        <v>4901</v>
      </c>
      <c r="AI355" s="6" t="s">
        <v>4902</v>
      </c>
      <c r="AJ355" s="6" t="s">
        <v>99</v>
      </c>
      <c r="AK355" s="6" t="s">
        <v>100</v>
      </c>
    </row>
    <row r="356" spans="1:37" ht="15.75" customHeight="1">
      <c r="A356" s="6" t="s">
        <v>4903</v>
      </c>
      <c r="B356" s="6" t="s">
        <v>38</v>
      </c>
      <c r="C356" s="6" t="s">
        <v>1564</v>
      </c>
      <c r="D356" s="6" t="s">
        <v>520</v>
      </c>
      <c r="E356" s="6" t="s">
        <v>41</v>
      </c>
      <c r="F356" s="6" t="s">
        <v>305</v>
      </c>
      <c r="G356" s="6" t="s">
        <v>521</v>
      </c>
      <c r="H356" s="6" t="s">
        <v>4904</v>
      </c>
      <c r="I356" s="6" t="s">
        <v>563</v>
      </c>
      <c r="J356" s="6" t="s">
        <v>564</v>
      </c>
      <c r="K356" s="6" t="s">
        <v>110</v>
      </c>
      <c r="L356" s="6" t="s">
        <v>4905</v>
      </c>
      <c r="M356" s="6" t="s">
        <v>417</v>
      </c>
      <c r="N356" s="6" t="s">
        <v>335</v>
      </c>
      <c r="O356" s="6" t="s">
        <v>4906</v>
      </c>
      <c r="P356" s="6"/>
      <c r="Q356" s="6" t="s">
        <v>369</v>
      </c>
      <c r="R356" s="6" t="s">
        <v>3696</v>
      </c>
      <c r="S356" s="6" t="s">
        <v>175</v>
      </c>
      <c r="T356" s="6" t="s">
        <v>4907</v>
      </c>
      <c r="U356" s="6" t="s">
        <v>2786</v>
      </c>
      <c r="V356" s="6" t="s">
        <v>4908</v>
      </c>
      <c r="W356" s="6" t="s">
        <v>1396</v>
      </c>
      <c r="X356" s="6" t="s">
        <v>513</v>
      </c>
      <c r="Y356" s="6" t="s">
        <v>3024</v>
      </c>
      <c r="Z356" s="6" t="s">
        <v>291</v>
      </c>
      <c r="AA356" s="6" t="s">
        <v>1257</v>
      </c>
      <c r="AB356" s="6" t="s">
        <v>94</v>
      </c>
      <c r="AC356" s="6" t="s">
        <v>64</v>
      </c>
      <c r="AD356" s="6" t="s">
        <v>65</v>
      </c>
      <c r="AE356" s="6" t="s">
        <v>201</v>
      </c>
      <c r="AF356" s="6" t="s">
        <v>4909</v>
      </c>
      <c r="AG356" s="6" t="s">
        <v>4910</v>
      </c>
      <c r="AH356" s="6" t="s">
        <v>4911</v>
      </c>
      <c r="AI356" s="6" t="s">
        <v>4912</v>
      </c>
      <c r="AJ356" s="6" t="s">
        <v>71</v>
      </c>
      <c r="AK356" s="6" t="s">
        <v>100</v>
      </c>
    </row>
    <row r="357" spans="1:37" ht="15.75" customHeight="1">
      <c r="A357" s="6" t="s">
        <v>4913</v>
      </c>
      <c r="B357" s="6" t="s">
        <v>38</v>
      </c>
      <c r="C357" s="6" t="s">
        <v>4914</v>
      </c>
      <c r="D357" s="6" t="s">
        <v>1539</v>
      </c>
      <c r="E357" s="6" t="s">
        <v>163</v>
      </c>
      <c r="F357" s="6" t="s">
        <v>235</v>
      </c>
      <c r="G357" s="6" t="s">
        <v>1540</v>
      </c>
      <c r="H357" s="6" t="s">
        <v>4915</v>
      </c>
      <c r="I357" s="6" t="s">
        <v>283</v>
      </c>
      <c r="J357" s="6" t="s">
        <v>284</v>
      </c>
      <c r="K357" s="6" t="s">
        <v>47</v>
      </c>
      <c r="L357" s="6" t="s">
        <v>4916</v>
      </c>
      <c r="M357" s="6" t="s">
        <v>465</v>
      </c>
      <c r="N357" s="6" t="s">
        <v>310</v>
      </c>
      <c r="O357" s="6" t="s">
        <v>4917</v>
      </c>
      <c r="P357" s="6" t="s">
        <v>4918</v>
      </c>
      <c r="Q357" s="6" t="s">
        <v>2153</v>
      </c>
      <c r="R357" s="6" t="s">
        <v>4919</v>
      </c>
      <c r="S357" s="6" t="s">
        <v>568</v>
      </c>
      <c r="T357" s="6" t="s">
        <v>2153</v>
      </c>
      <c r="U357" s="6" t="s">
        <v>4920</v>
      </c>
      <c r="V357" s="6" t="s">
        <v>4921</v>
      </c>
      <c r="W357" s="6" t="s">
        <v>513</v>
      </c>
      <c r="X357" s="6" t="s">
        <v>66</v>
      </c>
      <c r="Y357" s="6" t="s">
        <v>289</v>
      </c>
      <c r="Z357" s="6" t="s">
        <v>4922</v>
      </c>
      <c r="AA357" s="6" t="s">
        <v>118</v>
      </c>
      <c r="AB357" s="6" t="s">
        <v>94</v>
      </c>
      <c r="AC357" s="6" t="s">
        <v>64</v>
      </c>
      <c r="AD357" s="6" t="s">
        <v>229</v>
      </c>
      <c r="AE357" s="6" t="s">
        <v>66</v>
      </c>
      <c r="AF357" s="6" t="s">
        <v>68</v>
      </c>
      <c r="AG357" s="6" t="s">
        <v>68</v>
      </c>
      <c r="AH357" s="6" t="s">
        <v>4923</v>
      </c>
      <c r="AI357" s="6" t="s">
        <v>4924</v>
      </c>
      <c r="AJ357" s="6" t="s">
        <v>71</v>
      </c>
      <c r="AK357" s="6" t="s">
        <v>100</v>
      </c>
    </row>
    <row r="358" spans="1:37" ht="15.75" customHeight="1">
      <c r="A358" s="6" t="s">
        <v>4925</v>
      </c>
      <c r="B358" s="6" t="s">
        <v>38</v>
      </c>
      <c r="C358" s="6" t="s">
        <v>4016</v>
      </c>
      <c r="D358" s="6" t="s">
        <v>582</v>
      </c>
      <c r="E358" s="6" t="s">
        <v>163</v>
      </c>
      <c r="F358" s="6" t="s">
        <v>164</v>
      </c>
      <c r="G358" s="6" t="s">
        <v>583</v>
      </c>
      <c r="H358" s="6" t="s">
        <v>4926</v>
      </c>
      <c r="I358" s="6" t="s">
        <v>2109</v>
      </c>
      <c r="J358" s="6" t="s">
        <v>398</v>
      </c>
      <c r="K358" s="6" t="s">
        <v>138</v>
      </c>
      <c r="L358" s="6" t="s">
        <v>2996</v>
      </c>
      <c r="M358" s="6" t="s">
        <v>261</v>
      </c>
      <c r="N358" s="6" t="s">
        <v>141</v>
      </c>
      <c r="O358" s="6" t="s">
        <v>4927</v>
      </c>
      <c r="P358" s="6" t="s">
        <v>4928</v>
      </c>
      <c r="Q358" s="6" t="s">
        <v>2919</v>
      </c>
      <c r="R358" s="6" t="s">
        <v>1031</v>
      </c>
      <c r="S358" s="6" t="s">
        <v>3262</v>
      </c>
      <c r="T358" s="6" t="s">
        <v>3489</v>
      </c>
      <c r="U358" s="6" t="s">
        <v>4929</v>
      </c>
      <c r="V358" s="6" t="s">
        <v>2509</v>
      </c>
      <c r="W358" s="6" t="s">
        <v>2170</v>
      </c>
      <c r="X358" s="6" t="s">
        <v>452</v>
      </c>
      <c r="Y358" s="6" t="s">
        <v>2708</v>
      </c>
      <c r="Z358" s="6" t="s">
        <v>1162</v>
      </c>
      <c r="AA358" s="6" t="s">
        <v>576</v>
      </c>
      <c r="AB358" s="6" t="s">
        <v>94</v>
      </c>
      <c r="AC358" s="6" t="s">
        <v>64</v>
      </c>
      <c r="AD358" s="6" t="s">
        <v>65</v>
      </c>
      <c r="AE358" s="6" t="s">
        <v>781</v>
      </c>
      <c r="AF358" s="6" t="s">
        <v>4930</v>
      </c>
      <c r="AG358" s="6" t="s">
        <v>4931</v>
      </c>
      <c r="AH358" s="6" t="s">
        <v>4932</v>
      </c>
      <c r="AI358" s="6" t="s">
        <v>4933</v>
      </c>
      <c r="AJ358" s="6" t="s">
        <v>277</v>
      </c>
      <c r="AK358" s="6" t="s">
        <v>100</v>
      </c>
    </row>
    <row r="359" spans="1:37" ht="15.75" customHeight="1">
      <c r="A359" s="6" t="s">
        <v>4934</v>
      </c>
      <c r="B359" s="6" t="s">
        <v>38</v>
      </c>
      <c r="C359" s="6" t="s">
        <v>4935</v>
      </c>
      <c r="D359" s="6" t="s">
        <v>1761</v>
      </c>
      <c r="E359" s="6" t="s">
        <v>41</v>
      </c>
      <c r="F359" s="6" t="s">
        <v>42</v>
      </c>
      <c r="G359" s="6" t="s">
        <v>1763</v>
      </c>
      <c r="H359" s="6" t="s">
        <v>4936</v>
      </c>
      <c r="I359" s="6" t="s">
        <v>1064</v>
      </c>
      <c r="J359" s="6" t="s">
        <v>168</v>
      </c>
      <c r="K359" s="6" t="s">
        <v>138</v>
      </c>
      <c r="L359" s="6" t="s">
        <v>4937</v>
      </c>
      <c r="M359" s="6" t="s">
        <v>261</v>
      </c>
      <c r="N359" s="6" t="s">
        <v>141</v>
      </c>
      <c r="O359" s="6" t="s">
        <v>4938</v>
      </c>
      <c r="P359" s="6" t="s">
        <v>4939</v>
      </c>
      <c r="Q359" s="6" t="s">
        <v>721</v>
      </c>
      <c r="R359" s="6" t="s">
        <v>122</v>
      </c>
      <c r="S359" s="6" t="s">
        <v>1122</v>
      </c>
      <c r="T359" s="6" t="s">
        <v>721</v>
      </c>
      <c r="U359" s="6" t="s">
        <v>1992</v>
      </c>
      <c r="V359" s="6" t="s">
        <v>4940</v>
      </c>
      <c r="W359" s="6" t="s">
        <v>4941</v>
      </c>
      <c r="X359" s="6" t="s">
        <v>1533</v>
      </c>
      <c r="Y359" s="6" t="s">
        <v>114</v>
      </c>
      <c r="Z359" s="6" t="s">
        <v>2254</v>
      </c>
      <c r="AA359" s="6" t="s">
        <v>576</v>
      </c>
      <c r="AB359" s="6" t="s">
        <v>64</v>
      </c>
      <c r="AC359" s="6" t="s">
        <v>64</v>
      </c>
      <c r="AD359" s="6" t="s">
        <v>208</v>
      </c>
      <c r="AE359" s="6" t="s">
        <v>66</v>
      </c>
      <c r="AF359" s="6" t="s">
        <v>4942</v>
      </c>
      <c r="AG359" s="6" t="s">
        <v>68</v>
      </c>
      <c r="AH359" s="6" t="s">
        <v>4943</v>
      </c>
      <c r="AI359" s="6" t="s">
        <v>4944</v>
      </c>
      <c r="AJ359" s="6" t="s">
        <v>99</v>
      </c>
      <c r="AK359" s="6" t="s">
        <v>212</v>
      </c>
    </row>
    <row r="360" spans="1:37" ht="15.75" customHeight="1">
      <c r="A360" s="6" t="s">
        <v>4945</v>
      </c>
      <c r="B360" s="6" t="s">
        <v>38</v>
      </c>
      <c r="C360" s="6" t="s">
        <v>4946</v>
      </c>
      <c r="D360" s="6" t="s">
        <v>75</v>
      </c>
      <c r="E360" s="6" t="s">
        <v>41</v>
      </c>
      <c r="F360" s="6" t="s">
        <v>42</v>
      </c>
      <c r="G360" s="6" t="s">
        <v>77</v>
      </c>
      <c r="H360" s="6" t="s">
        <v>3908</v>
      </c>
      <c r="I360" s="6" t="s">
        <v>662</v>
      </c>
      <c r="J360" s="6" t="s">
        <v>4947</v>
      </c>
      <c r="K360" s="6" t="s">
        <v>285</v>
      </c>
      <c r="L360" s="6" t="s">
        <v>4948</v>
      </c>
      <c r="M360" s="6" t="s">
        <v>465</v>
      </c>
      <c r="N360" s="6" t="s">
        <v>262</v>
      </c>
      <c r="O360" s="6" t="s">
        <v>4949</v>
      </c>
      <c r="P360" s="6" t="s">
        <v>4950</v>
      </c>
      <c r="Q360" s="6" t="s">
        <v>1853</v>
      </c>
      <c r="R360" s="6" t="s">
        <v>1886</v>
      </c>
      <c r="S360" s="6" t="s">
        <v>1011</v>
      </c>
      <c r="T360" s="6" t="s">
        <v>468</v>
      </c>
      <c r="U360" s="6" t="s">
        <v>2987</v>
      </c>
      <c r="V360" s="6" t="s">
        <v>4951</v>
      </c>
      <c r="W360" s="6" t="s">
        <v>1013</v>
      </c>
      <c r="X360" s="6" t="s">
        <v>4952</v>
      </c>
      <c r="Y360" s="6" t="s">
        <v>1650</v>
      </c>
      <c r="Z360" s="6" t="s">
        <v>66</v>
      </c>
      <c r="AA360" s="6" t="s">
        <v>1853</v>
      </c>
      <c r="AB360" s="6" t="s">
        <v>94</v>
      </c>
      <c r="AC360" s="6" t="s">
        <v>94</v>
      </c>
      <c r="AD360" s="6" t="s">
        <v>65</v>
      </c>
      <c r="AE360" s="6" t="s">
        <v>4953</v>
      </c>
      <c r="AF360" s="6" t="s">
        <v>4954</v>
      </c>
      <c r="AG360" s="6" t="s">
        <v>4955</v>
      </c>
      <c r="AH360" s="6" t="s">
        <v>4956</v>
      </c>
      <c r="AI360" s="6" t="s">
        <v>4957</v>
      </c>
      <c r="AJ360" s="6" t="s">
        <v>159</v>
      </c>
      <c r="AK360" s="6" t="s">
        <v>100</v>
      </c>
    </row>
    <row r="361" spans="1:37" ht="15.75" customHeight="1">
      <c r="A361" s="6" t="s">
        <v>4958</v>
      </c>
      <c r="B361" s="6" t="s">
        <v>38</v>
      </c>
      <c r="C361" s="6" t="s">
        <v>4959</v>
      </c>
      <c r="D361" s="6" t="s">
        <v>1456</v>
      </c>
      <c r="E361" s="6" t="s">
        <v>76</v>
      </c>
      <c r="F361" s="6" t="s">
        <v>164</v>
      </c>
      <c r="G361" s="6" t="s">
        <v>1457</v>
      </c>
      <c r="H361" s="6" t="s">
        <v>4960</v>
      </c>
      <c r="I361" s="6" t="s">
        <v>308</v>
      </c>
      <c r="J361" s="6" t="s">
        <v>284</v>
      </c>
      <c r="K361" s="6" t="s">
        <v>47</v>
      </c>
      <c r="L361" s="6" t="s">
        <v>4961</v>
      </c>
      <c r="M361" s="6" t="s">
        <v>49</v>
      </c>
      <c r="N361" s="6" t="s">
        <v>170</v>
      </c>
      <c r="O361" s="6" t="s">
        <v>4962</v>
      </c>
      <c r="P361" s="6" t="s">
        <v>4963</v>
      </c>
      <c r="Q361" s="6" t="s">
        <v>1700</v>
      </c>
      <c r="R361" s="6" t="s">
        <v>4569</v>
      </c>
      <c r="S361" s="6" t="s">
        <v>1445</v>
      </c>
      <c r="T361" s="6" t="s">
        <v>1700</v>
      </c>
      <c r="U361" s="6" t="s">
        <v>177</v>
      </c>
      <c r="V361" s="6" t="s">
        <v>4964</v>
      </c>
      <c r="W361" s="6" t="s">
        <v>1926</v>
      </c>
      <c r="X361" s="6" t="s">
        <v>57</v>
      </c>
      <c r="Y361" s="6" t="s">
        <v>1125</v>
      </c>
      <c r="Z361" s="6" t="s">
        <v>759</v>
      </c>
      <c r="AA361" s="6" t="s">
        <v>272</v>
      </c>
      <c r="AB361" s="6" t="s">
        <v>64</v>
      </c>
      <c r="AC361" s="6" t="s">
        <v>64</v>
      </c>
      <c r="AD361" s="6" t="s">
        <v>208</v>
      </c>
      <c r="AE361" s="6" t="s">
        <v>66</v>
      </c>
      <c r="AF361" s="6" t="s">
        <v>4965</v>
      </c>
      <c r="AG361" s="6" t="s">
        <v>68</v>
      </c>
      <c r="AH361" s="6" t="s">
        <v>4966</v>
      </c>
      <c r="AI361" s="6" t="s">
        <v>4967</v>
      </c>
      <c r="AJ361" s="6" t="s">
        <v>301</v>
      </c>
      <c r="AK361" s="6" t="s">
        <v>212</v>
      </c>
    </row>
    <row r="362" spans="1:37" ht="15.75" customHeight="1">
      <c r="A362" s="6" t="s">
        <v>4968</v>
      </c>
      <c r="B362" s="6" t="s">
        <v>38</v>
      </c>
      <c r="C362" s="6" t="s">
        <v>4969</v>
      </c>
      <c r="D362" s="6" t="s">
        <v>132</v>
      </c>
      <c r="E362" s="6" t="s">
        <v>104</v>
      </c>
      <c r="F362" s="6" t="s">
        <v>133</v>
      </c>
      <c r="G362" s="6" t="s">
        <v>134</v>
      </c>
      <c r="H362" s="6" t="s">
        <v>4970</v>
      </c>
      <c r="I362" s="6" t="s">
        <v>988</v>
      </c>
      <c r="J362" s="6" t="s">
        <v>564</v>
      </c>
      <c r="L362" s="6" t="s">
        <v>4971</v>
      </c>
      <c r="M362" s="6" t="s">
        <v>465</v>
      </c>
      <c r="N362" s="6" t="s">
        <v>196</v>
      </c>
      <c r="O362" s="6" t="s">
        <v>4972</v>
      </c>
      <c r="P362" s="6" t="s">
        <v>4973</v>
      </c>
      <c r="Q362" s="6" t="s">
        <v>1704</v>
      </c>
      <c r="R362" s="6" t="s">
        <v>792</v>
      </c>
      <c r="S362" s="6" t="s">
        <v>4974</v>
      </c>
      <c r="T362" s="6" t="s">
        <v>1704</v>
      </c>
      <c r="U362" s="6" t="s">
        <v>4607</v>
      </c>
      <c r="V362" s="6" t="s">
        <v>4975</v>
      </c>
      <c r="W362" s="6" t="s">
        <v>875</v>
      </c>
      <c r="X362" s="6" t="s">
        <v>66</v>
      </c>
      <c r="Y362" s="6" t="s">
        <v>199</v>
      </c>
      <c r="Z362" s="6" t="s">
        <v>1962</v>
      </c>
      <c r="AA362" s="6" t="s">
        <v>409</v>
      </c>
      <c r="AB362" s="6" t="s">
        <v>94</v>
      </c>
      <c r="AC362" s="6" t="s">
        <v>64</v>
      </c>
      <c r="AD362" s="6" t="s">
        <v>229</v>
      </c>
      <c r="AE362" s="6" t="s">
        <v>66</v>
      </c>
      <c r="AF362" s="6" t="s">
        <v>68</v>
      </c>
      <c r="AG362" s="6" t="s">
        <v>68</v>
      </c>
      <c r="AH362" s="6" t="s">
        <v>4976</v>
      </c>
      <c r="AI362" s="6" t="s">
        <v>4977</v>
      </c>
      <c r="AJ362" s="6" t="s">
        <v>301</v>
      </c>
      <c r="AK362" s="6" t="s">
        <v>100</v>
      </c>
    </row>
    <row r="363" spans="1:37" ht="15.75" customHeight="1">
      <c r="A363" s="6" t="s">
        <v>4978</v>
      </c>
      <c r="B363" s="6" t="s">
        <v>38</v>
      </c>
      <c r="C363" s="6" t="s">
        <v>3642</v>
      </c>
      <c r="D363" s="6" t="s">
        <v>1539</v>
      </c>
      <c r="E363" s="6" t="s">
        <v>41</v>
      </c>
      <c r="F363" s="6" t="s">
        <v>235</v>
      </c>
      <c r="G363" s="6" t="s">
        <v>1540</v>
      </c>
      <c r="H363" s="6" t="s">
        <v>4979</v>
      </c>
      <c r="I363" s="6" t="s">
        <v>1170</v>
      </c>
      <c r="J363" s="6" t="s">
        <v>564</v>
      </c>
      <c r="K363" s="6" t="s">
        <v>80</v>
      </c>
      <c r="L363" s="6" t="s">
        <v>4980</v>
      </c>
      <c r="M363" s="6" t="s">
        <v>49</v>
      </c>
      <c r="N363" s="6" t="s">
        <v>170</v>
      </c>
      <c r="O363" s="6" t="s">
        <v>4981</v>
      </c>
      <c r="P363" s="6" t="s">
        <v>4982</v>
      </c>
      <c r="Q363" s="6" t="s">
        <v>2254</v>
      </c>
      <c r="R363" s="6" t="s">
        <v>762</v>
      </c>
      <c r="S363" s="6" t="s">
        <v>2546</v>
      </c>
      <c r="T363" s="6" t="s">
        <v>1302</v>
      </c>
      <c r="U363" s="6" t="s">
        <v>757</v>
      </c>
      <c r="V363" s="6" t="s">
        <v>4983</v>
      </c>
      <c r="W363" s="6" t="s">
        <v>1595</v>
      </c>
      <c r="X363" s="6" t="s">
        <v>666</v>
      </c>
      <c r="Y363" s="6" t="s">
        <v>1052</v>
      </c>
      <c r="Z363" s="6" t="s">
        <v>2022</v>
      </c>
      <c r="AA363" s="6" t="s">
        <v>576</v>
      </c>
      <c r="AB363" s="6" t="s">
        <v>94</v>
      </c>
      <c r="AC363" s="6" t="s">
        <v>64</v>
      </c>
      <c r="AD363" s="6" t="s">
        <v>3054</v>
      </c>
      <c r="AE363" s="6" t="s">
        <v>1257</v>
      </c>
      <c r="AF363" s="6" t="s">
        <v>4984</v>
      </c>
      <c r="AG363" s="6" t="s">
        <v>4985</v>
      </c>
      <c r="AH363" s="6" t="s">
        <v>4986</v>
      </c>
      <c r="AI363" s="6" t="s">
        <v>4987</v>
      </c>
      <c r="AJ363" s="6" t="s">
        <v>159</v>
      </c>
      <c r="AK363" s="6" t="s">
        <v>100</v>
      </c>
    </row>
    <row r="364" spans="1:37" ht="15.75" customHeight="1">
      <c r="A364" s="6" t="s">
        <v>4988</v>
      </c>
      <c r="B364" s="6" t="s">
        <v>38</v>
      </c>
      <c r="C364" s="6" t="s">
        <v>3949</v>
      </c>
      <c r="D364" s="6" t="s">
        <v>582</v>
      </c>
      <c r="E364" s="6" t="s">
        <v>4989</v>
      </c>
      <c r="F364" s="6" t="s">
        <v>164</v>
      </c>
      <c r="G364" s="6" t="s">
        <v>583</v>
      </c>
      <c r="H364" s="6" t="s">
        <v>4990</v>
      </c>
      <c r="I364" s="6" t="s">
        <v>308</v>
      </c>
      <c r="J364" s="6" t="s">
        <v>284</v>
      </c>
      <c r="K364" s="6" t="s">
        <v>285</v>
      </c>
      <c r="L364" s="6" t="s">
        <v>4991</v>
      </c>
      <c r="M364" s="6" t="s">
        <v>261</v>
      </c>
      <c r="N364" s="6" t="s">
        <v>141</v>
      </c>
      <c r="O364" s="6" t="s">
        <v>4992</v>
      </c>
      <c r="P364" s="6" t="s">
        <v>4993</v>
      </c>
      <c r="Q364" s="6" t="s">
        <v>666</v>
      </c>
      <c r="R364" s="6" t="s">
        <v>1204</v>
      </c>
      <c r="S364" s="6" t="s">
        <v>1315</v>
      </c>
      <c r="T364" s="6" t="s">
        <v>424</v>
      </c>
      <c r="U364" s="6" t="s">
        <v>1992</v>
      </c>
      <c r="V364" s="6" t="s">
        <v>4994</v>
      </c>
      <c r="W364" s="6" t="s">
        <v>4995</v>
      </c>
      <c r="X364" s="6" t="s">
        <v>909</v>
      </c>
      <c r="Y364" s="6" t="s">
        <v>527</v>
      </c>
      <c r="Z364" s="6" t="s">
        <v>66</v>
      </c>
      <c r="AA364" s="6" t="s">
        <v>702</v>
      </c>
      <c r="AB364" s="6" t="s">
        <v>94</v>
      </c>
      <c r="AC364" s="6" t="s">
        <v>94</v>
      </c>
      <c r="AD364" s="6" t="s">
        <v>65</v>
      </c>
      <c r="AE364" s="6" t="s">
        <v>529</v>
      </c>
      <c r="AG364" s="6" t="s">
        <v>4996</v>
      </c>
      <c r="AH364" s="6" t="s">
        <v>4997</v>
      </c>
      <c r="AI364" s="6" t="s">
        <v>4998</v>
      </c>
      <c r="AJ364" s="6" t="s">
        <v>301</v>
      </c>
      <c r="AK364" s="6" t="s">
        <v>100</v>
      </c>
    </row>
    <row r="365" spans="1:37" ht="15.75" customHeight="1">
      <c r="A365" s="6" t="s">
        <v>4999</v>
      </c>
      <c r="B365" s="6" t="s">
        <v>38</v>
      </c>
      <c r="C365" s="6" t="s">
        <v>5000</v>
      </c>
      <c r="D365" s="6" t="s">
        <v>1340</v>
      </c>
      <c r="E365" s="6" t="s">
        <v>104</v>
      </c>
      <c r="F365" s="6" t="s">
        <v>190</v>
      </c>
      <c r="G365" s="6" t="s">
        <v>1341</v>
      </c>
      <c r="H365" s="6" t="s">
        <v>5001</v>
      </c>
      <c r="I365" s="6" t="s">
        <v>988</v>
      </c>
      <c r="J365" s="6" t="s">
        <v>564</v>
      </c>
      <c r="K365" s="6" t="s">
        <v>80</v>
      </c>
      <c r="L365" s="6" t="s">
        <v>5002</v>
      </c>
      <c r="M365" s="6" t="s">
        <v>261</v>
      </c>
      <c r="N365" s="6" t="s">
        <v>262</v>
      </c>
      <c r="O365" s="6" t="s">
        <v>5003</v>
      </c>
      <c r="P365" s="6" t="s">
        <v>5004</v>
      </c>
      <c r="Q365" s="6" t="s">
        <v>1193</v>
      </c>
      <c r="R365" s="6" t="s">
        <v>2268</v>
      </c>
      <c r="S365" s="6" t="s">
        <v>2239</v>
      </c>
      <c r="T365" s="6" t="s">
        <v>1926</v>
      </c>
      <c r="U365" s="6" t="s">
        <v>5005</v>
      </c>
      <c r="V365" s="6" t="s">
        <v>5006</v>
      </c>
      <c r="W365" s="6" t="s">
        <v>4180</v>
      </c>
      <c r="X365" s="6" t="s">
        <v>241</v>
      </c>
      <c r="Y365" s="6" t="s">
        <v>1193</v>
      </c>
      <c r="Z365" s="6" t="s">
        <v>66</v>
      </c>
      <c r="AA365" s="6" t="s">
        <v>228</v>
      </c>
      <c r="AB365" s="6" t="s">
        <v>94</v>
      </c>
      <c r="AC365" s="6" t="s">
        <v>94</v>
      </c>
      <c r="AD365" s="6" t="s">
        <v>65</v>
      </c>
      <c r="AE365" s="6" t="s">
        <v>1195</v>
      </c>
      <c r="AF365" s="6" t="s">
        <v>5007</v>
      </c>
      <c r="AG365" s="6" t="s">
        <v>5008</v>
      </c>
      <c r="AH365" s="6" t="s">
        <v>5009</v>
      </c>
      <c r="AI365" s="6" t="s">
        <v>5010</v>
      </c>
      <c r="AJ365" s="6" t="s">
        <v>129</v>
      </c>
      <c r="AK365" s="6" t="s">
        <v>100</v>
      </c>
    </row>
    <row r="366" spans="1:37" ht="15.75" customHeight="1">
      <c r="A366" s="6" t="s">
        <v>5011</v>
      </c>
      <c r="B366" s="6" t="s">
        <v>38</v>
      </c>
      <c r="C366" s="6" t="s">
        <v>5012</v>
      </c>
      <c r="D366" s="6" t="s">
        <v>520</v>
      </c>
      <c r="E366" s="6" t="s">
        <v>163</v>
      </c>
      <c r="F366" s="6" t="s">
        <v>305</v>
      </c>
      <c r="G366" s="6" t="s">
        <v>521</v>
      </c>
      <c r="H366" s="6" t="s">
        <v>5013</v>
      </c>
      <c r="I366" s="6" t="s">
        <v>79</v>
      </c>
      <c r="J366" s="6" t="s">
        <v>46</v>
      </c>
      <c r="K366" s="6" t="s">
        <v>110</v>
      </c>
      <c r="L366" s="6" t="s">
        <v>5014</v>
      </c>
      <c r="M366" s="6" t="s">
        <v>465</v>
      </c>
      <c r="N366" s="6" t="s">
        <v>335</v>
      </c>
      <c r="O366" s="6" t="s">
        <v>5015</v>
      </c>
      <c r="P366" s="6" t="s">
        <v>5016</v>
      </c>
      <c r="Q366" s="6" t="s">
        <v>1315</v>
      </c>
      <c r="R366" s="6" t="s">
        <v>2494</v>
      </c>
      <c r="S366" s="6" t="s">
        <v>1908</v>
      </c>
      <c r="T366" s="6" t="s">
        <v>5017</v>
      </c>
      <c r="U366" s="6" t="s">
        <v>1314</v>
      </c>
      <c r="V366" s="6" t="s">
        <v>5018</v>
      </c>
      <c r="W366" s="6" t="s">
        <v>3571</v>
      </c>
      <c r="X366" s="6" t="s">
        <v>1886</v>
      </c>
      <c r="Y366" s="6" t="s">
        <v>343</v>
      </c>
      <c r="Z366" s="6" t="s">
        <v>4857</v>
      </c>
      <c r="AA366" s="6" t="s">
        <v>409</v>
      </c>
      <c r="AB366" s="6" t="s">
        <v>94</v>
      </c>
      <c r="AC366" s="6" t="s">
        <v>64</v>
      </c>
      <c r="AD366" s="6" t="s">
        <v>65</v>
      </c>
      <c r="AE366" s="6" t="s">
        <v>5019</v>
      </c>
      <c r="AF366" s="6" t="s">
        <v>5020</v>
      </c>
      <c r="AG366" s="6" t="s">
        <v>5021</v>
      </c>
      <c r="AH366" s="6" t="s">
        <v>5022</v>
      </c>
      <c r="AI366" s="6" t="s">
        <v>5023</v>
      </c>
      <c r="AJ366" s="6" t="s">
        <v>129</v>
      </c>
      <c r="AK366" s="6" t="s">
        <v>100</v>
      </c>
    </row>
    <row r="367" spans="1:37" ht="15.75" customHeight="1">
      <c r="A367" s="6" t="s">
        <v>5024</v>
      </c>
      <c r="B367" s="6" t="s">
        <v>38</v>
      </c>
      <c r="C367" s="6" t="s">
        <v>5025</v>
      </c>
      <c r="D367" s="6" t="s">
        <v>331</v>
      </c>
      <c r="E367" s="6" t="s">
        <v>41</v>
      </c>
      <c r="F367" s="6" t="s">
        <v>305</v>
      </c>
      <c r="G367" s="6" t="s">
        <v>332</v>
      </c>
      <c r="H367" s="6" t="s">
        <v>5026</v>
      </c>
      <c r="I367" s="6" t="s">
        <v>1044</v>
      </c>
      <c r="J367" s="6" t="s">
        <v>194</v>
      </c>
      <c r="K367" s="6" t="s">
        <v>110</v>
      </c>
      <c r="L367" s="6" t="s">
        <v>3156</v>
      </c>
      <c r="M367" s="6" t="s">
        <v>140</v>
      </c>
      <c r="N367" s="6" t="s">
        <v>141</v>
      </c>
      <c r="O367" s="6" t="s">
        <v>5027</v>
      </c>
      <c r="P367" s="6" t="s">
        <v>5028</v>
      </c>
      <c r="Q367" s="6" t="s">
        <v>792</v>
      </c>
      <c r="R367" s="6" t="s">
        <v>151</v>
      </c>
      <c r="S367" s="6" t="s">
        <v>2510</v>
      </c>
      <c r="T367" s="6" t="s">
        <v>792</v>
      </c>
      <c r="U367" s="6" t="s">
        <v>763</v>
      </c>
      <c r="V367" s="6" t="s">
        <v>5029</v>
      </c>
      <c r="W367" s="6" t="s">
        <v>1315</v>
      </c>
      <c r="X367" s="6" t="s">
        <v>66</v>
      </c>
      <c r="Y367" s="6" t="s">
        <v>4550</v>
      </c>
      <c r="Z367" s="6" t="s">
        <v>1445</v>
      </c>
      <c r="AA367" s="6" t="s">
        <v>510</v>
      </c>
      <c r="AB367" s="6" t="s">
        <v>94</v>
      </c>
      <c r="AC367" s="6" t="s">
        <v>64</v>
      </c>
      <c r="AD367" s="6" t="s">
        <v>229</v>
      </c>
      <c r="AE367" s="6" t="s">
        <v>66</v>
      </c>
      <c r="AF367" s="6" t="s">
        <v>68</v>
      </c>
      <c r="AG367" s="6" t="s">
        <v>68</v>
      </c>
      <c r="AH367" s="6" t="s">
        <v>5030</v>
      </c>
      <c r="AI367" s="6" t="s">
        <v>5031</v>
      </c>
      <c r="AJ367" s="6" t="s">
        <v>129</v>
      </c>
      <c r="AK367" s="6" t="s">
        <v>100</v>
      </c>
    </row>
    <row r="368" spans="1:37" ht="15.75" customHeight="1">
      <c r="A368" s="6" t="s">
        <v>5032</v>
      </c>
      <c r="B368" s="6" t="s">
        <v>38</v>
      </c>
      <c r="C368" s="6" t="s">
        <v>5033</v>
      </c>
      <c r="D368" s="6" t="s">
        <v>1539</v>
      </c>
      <c r="E368" s="6" t="s">
        <v>163</v>
      </c>
      <c r="F368" s="6" t="s">
        <v>235</v>
      </c>
      <c r="G368" s="6" t="s">
        <v>1540</v>
      </c>
      <c r="H368" s="6" t="s">
        <v>5034</v>
      </c>
      <c r="I368" s="6" t="s">
        <v>1064</v>
      </c>
      <c r="J368" s="6" t="s">
        <v>168</v>
      </c>
      <c r="K368" s="6" t="s">
        <v>628</v>
      </c>
      <c r="L368" s="6" t="s">
        <v>5035</v>
      </c>
      <c r="M368" s="6" t="s">
        <v>261</v>
      </c>
      <c r="N368" s="6" t="s">
        <v>50</v>
      </c>
      <c r="O368" s="6" t="s">
        <v>5036</v>
      </c>
      <c r="P368" s="6" t="s">
        <v>5037</v>
      </c>
      <c r="Q368" s="6" t="s">
        <v>4347</v>
      </c>
      <c r="R368" s="6" t="s">
        <v>1164</v>
      </c>
      <c r="S368" s="6" t="s">
        <v>1794</v>
      </c>
      <c r="T368" s="6" t="s">
        <v>5038</v>
      </c>
      <c r="U368" s="6" t="s">
        <v>5039</v>
      </c>
      <c r="V368" s="6" t="s">
        <v>2725</v>
      </c>
      <c r="W368" s="6" t="s">
        <v>1977</v>
      </c>
      <c r="X368" s="6" t="s">
        <v>1729</v>
      </c>
      <c r="Y368" s="6" t="s">
        <v>1036</v>
      </c>
      <c r="Z368" s="6" t="s">
        <v>1704</v>
      </c>
      <c r="AA368" s="6" t="s">
        <v>763</v>
      </c>
      <c r="AB368" s="6" t="s">
        <v>94</v>
      </c>
      <c r="AC368" s="6" t="s">
        <v>64</v>
      </c>
      <c r="AE368" s="6" t="s">
        <v>1865</v>
      </c>
      <c r="AF368" s="6" t="s">
        <v>5040</v>
      </c>
      <c r="AG368" s="6" t="s">
        <v>5041</v>
      </c>
      <c r="AH368" s="6" t="s">
        <v>5042</v>
      </c>
      <c r="AI368" s="6" t="s">
        <v>5043</v>
      </c>
      <c r="AJ368" s="6" t="s">
        <v>99</v>
      </c>
      <c r="AK368" s="6" t="s">
        <v>100</v>
      </c>
    </row>
    <row r="369" spans="1:37" ht="15.75" customHeight="1">
      <c r="A369" s="6" t="s">
        <v>5044</v>
      </c>
      <c r="B369" s="6" t="s">
        <v>38</v>
      </c>
      <c r="C369" s="6" t="s">
        <v>5045</v>
      </c>
      <c r="D369" s="6" t="s">
        <v>883</v>
      </c>
      <c r="E369" s="6" t="s">
        <v>41</v>
      </c>
      <c r="F369" s="6" t="s">
        <v>105</v>
      </c>
      <c r="G369" s="6" t="s">
        <v>884</v>
      </c>
      <c r="H369" s="6" t="s">
        <v>5046</v>
      </c>
      <c r="I369" s="6" t="s">
        <v>237</v>
      </c>
      <c r="J369" s="6" t="s">
        <v>109</v>
      </c>
      <c r="K369" s="6" t="s">
        <v>138</v>
      </c>
      <c r="L369" s="6" t="s">
        <v>5047</v>
      </c>
      <c r="M369" s="6" t="s">
        <v>465</v>
      </c>
      <c r="N369" s="6" t="s">
        <v>50</v>
      </c>
      <c r="O369" s="6" t="s">
        <v>5048</v>
      </c>
      <c r="P369" s="6" t="s">
        <v>5049</v>
      </c>
      <c r="Q369" s="6" t="s">
        <v>4057</v>
      </c>
      <c r="R369" s="6" t="s">
        <v>1290</v>
      </c>
      <c r="S369" s="6" t="s">
        <v>449</v>
      </c>
      <c r="T369" s="6" t="s">
        <v>4057</v>
      </c>
      <c r="U369" s="6" t="s">
        <v>1315</v>
      </c>
      <c r="V369" s="6" t="s">
        <v>5050</v>
      </c>
      <c r="W369" s="6" t="s">
        <v>444</v>
      </c>
      <c r="X369" s="6" t="s">
        <v>2269</v>
      </c>
      <c r="Y369" s="6" t="s">
        <v>1633</v>
      </c>
      <c r="Z369" s="6" t="s">
        <v>909</v>
      </c>
      <c r="AA369" s="6" t="s">
        <v>529</v>
      </c>
      <c r="AB369" s="6" t="s">
        <v>64</v>
      </c>
      <c r="AC369" s="6" t="s">
        <v>64</v>
      </c>
      <c r="AD369" s="6" t="s">
        <v>208</v>
      </c>
      <c r="AE369" s="6" t="s">
        <v>66</v>
      </c>
      <c r="AF369" s="6" t="s">
        <v>5051</v>
      </c>
      <c r="AG369" s="6" t="s">
        <v>68</v>
      </c>
      <c r="AH369" s="6" t="s">
        <v>5052</v>
      </c>
      <c r="AI369" s="6" t="s">
        <v>5053</v>
      </c>
      <c r="AJ369" s="6" t="s">
        <v>159</v>
      </c>
      <c r="AK369" s="6" t="s">
        <v>212</v>
      </c>
    </row>
    <row r="370" spans="1:37" ht="15.75" customHeight="1">
      <c r="A370" s="6" t="s">
        <v>5054</v>
      </c>
      <c r="B370" s="6" t="s">
        <v>38</v>
      </c>
      <c r="C370" s="6" t="s">
        <v>5055</v>
      </c>
      <c r="D370" s="6" t="s">
        <v>901</v>
      </c>
      <c r="E370" s="6" t="s">
        <v>104</v>
      </c>
      <c r="F370" s="6" t="s">
        <v>133</v>
      </c>
      <c r="G370" s="6" t="s">
        <v>902</v>
      </c>
      <c r="H370" s="6" t="s">
        <v>5056</v>
      </c>
      <c r="I370" s="6" t="s">
        <v>485</v>
      </c>
      <c r="J370" s="6" t="s">
        <v>194</v>
      </c>
      <c r="K370" s="6" t="s">
        <v>110</v>
      </c>
      <c r="L370" s="6" t="s">
        <v>3777</v>
      </c>
      <c r="M370" s="6" t="s">
        <v>49</v>
      </c>
      <c r="N370" s="6" t="s">
        <v>50</v>
      </c>
      <c r="O370" s="6" t="s">
        <v>5057</v>
      </c>
      <c r="P370" s="6" t="s">
        <v>5058</v>
      </c>
      <c r="Q370" s="6" t="s">
        <v>588</v>
      </c>
      <c r="R370" s="6" t="s">
        <v>5059</v>
      </c>
      <c r="S370" s="6" t="s">
        <v>715</v>
      </c>
      <c r="T370" s="6" t="s">
        <v>1050</v>
      </c>
      <c r="U370" s="6" t="s">
        <v>5060</v>
      </c>
      <c r="V370" s="6" t="s">
        <v>5061</v>
      </c>
      <c r="W370" s="6" t="s">
        <v>242</v>
      </c>
      <c r="X370" s="6" t="s">
        <v>2412</v>
      </c>
      <c r="Y370" s="6" t="s">
        <v>4213</v>
      </c>
      <c r="Z370" s="6" t="s">
        <v>66</v>
      </c>
      <c r="AA370" s="6" t="s">
        <v>514</v>
      </c>
      <c r="AB370" s="6" t="s">
        <v>94</v>
      </c>
      <c r="AC370" s="6" t="s">
        <v>64</v>
      </c>
      <c r="AD370" s="6" t="s">
        <v>65</v>
      </c>
      <c r="AE370" s="6" t="s">
        <v>2575</v>
      </c>
      <c r="AF370" s="6" t="s">
        <v>5062</v>
      </c>
      <c r="AG370" s="6" t="s">
        <v>5063</v>
      </c>
      <c r="AH370" s="6" t="s">
        <v>5064</v>
      </c>
      <c r="AI370" s="6" t="s">
        <v>5065</v>
      </c>
      <c r="AJ370" s="6" t="s">
        <v>71</v>
      </c>
      <c r="AK370" s="6" t="s">
        <v>100</v>
      </c>
    </row>
    <row r="371" spans="1:37" ht="15.75" customHeight="1">
      <c r="A371" s="6" t="s">
        <v>5066</v>
      </c>
      <c r="B371" s="6" t="s">
        <v>38</v>
      </c>
      <c r="C371" s="6" t="s">
        <v>5067</v>
      </c>
      <c r="D371" s="6" t="s">
        <v>460</v>
      </c>
      <c r="E371" s="6" t="s">
        <v>163</v>
      </c>
      <c r="F371" s="6" t="s">
        <v>235</v>
      </c>
      <c r="G371" s="6" t="s">
        <v>461</v>
      </c>
      <c r="H371" s="6" t="s">
        <v>5068</v>
      </c>
      <c r="I371" s="6" t="s">
        <v>1154</v>
      </c>
      <c r="J371" s="6" t="s">
        <v>168</v>
      </c>
      <c r="K371" s="6" t="s">
        <v>47</v>
      </c>
      <c r="L371" s="6" t="s">
        <v>5069</v>
      </c>
      <c r="M371" s="6" t="s">
        <v>261</v>
      </c>
      <c r="N371" s="6" t="s">
        <v>310</v>
      </c>
      <c r="O371" s="6" t="s">
        <v>5070</v>
      </c>
      <c r="P371" s="6" t="s">
        <v>5071</v>
      </c>
      <c r="Q371" s="6" t="s">
        <v>3584</v>
      </c>
      <c r="R371" s="6" t="s">
        <v>1808</v>
      </c>
      <c r="S371" s="6" t="s">
        <v>173</v>
      </c>
      <c r="T371" s="6" t="s">
        <v>3584</v>
      </c>
      <c r="U371" s="6" t="s">
        <v>2947</v>
      </c>
      <c r="V371" s="6" t="s">
        <v>5072</v>
      </c>
      <c r="W371" s="6" t="s">
        <v>3250</v>
      </c>
      <c r="X371" s="6" t="s">
        <v>66</v>
      </c>
      <c r="Y371" s="6" t="s">
        <v>575</v>
      </c>
      <c r="Z371" s="6" t="s">
        <v>972</v>
      </c>
      <c r="AA371" s="6" t="s">
        <v>510</v>
      </c>
      <c r="AB371" s="6" t="s">
        <v>94</v>
      </c>
      <c r="AC371" s="6" t="s">
        <v>64</v>
      </c>
      <c r="AD371" s="6" t="s">
        <v>229</v>
      </c>
      <c r="AE371" s="6" t="s">
        <v>66</v>
      </c>
      <c r="AF371" s="6" t="s">
        <v>68</v>
      </c>
      <c r="AG371" s="6" t="s">
        <v>68</v>
      </c>
      <c r="AH371" s="6" t="s">
        <v>5073</v>
      </c>
      <c r="AI371" s="6" t="s">
        <v>5074</v>
      </c>
      <c r="AJ371" s="6" t="s">
        <v>71</v>
      </c>
      <c r="AK371" s="6" t="s">
        <v>100</v>
      </c>
    </row>
    <row r="372" spans="1:37" ht="15.75" customHeight="1">
      <c r="A372" s="6" t="s">
        <v>5075</v>
      </c>
      <c r="B372" s="6" t="s">
        <v>38</v>
      </c>
      <c r="C372" s="6" t="s">
        <v>672</v>
      </c>
      <c r="D372" s="6" t="s">
        <v>40</v>
      </c>
      <c r="E372" s="6" t="s">
        <v>76</v>
      </c>
      <c r="F372" s="6" t="s">
        <v>42</v>
      </c>
      <c r="G372" s="6" t="s">
        <v>43</v>
      </c>
      <c r="H372" s="6" t="s">
        <v>5076</v>
      </c>
      <c r="I372" s="6" t="s">
        <v>108</v>
      </c>
      <c r="J372" s="6" t="s">
        <v>109</v>
      </c>
      <c r="K372" s="6" t="s">
        <v>80</v>
      </c>
      <c r="L372" s="6" t="s">
        <v>3682</v>
      </c>
      <c r="M372" s="6" t="s">
        <v>49</v>
      </c>
      <c r="N372" s="6" t="s">
        <v>262</v>
      </c>
      <c r="O372" s="6" t="s">
        <v>5077</v>
      </c>
      <c r="P372" s="6" t="s">
        <v>5078</v>
      </c>
      <c r="Q372" s="6" t="s">
        <v>2141</v>
      </c>
      <c r="R372" s="6" t="s">
        <v>4180</v>
      </c>
      <c r="S372" s="6" t="s">
        <v>5079</v>
      </c>
      <c r="T372" s="6" t="s">
        <v>2141</v>
      </c>
      <c r="U372" s="6" t="s">
        <v>3343</v>
      </c>
      <c r="V372" s="6" t="s">
        <v>5080</v>
      </c>
      <c r="W372" s="6" t="s">
        <v>1255</v>
      </c>
      <c r="X372" s="6" t="s">
        <v>322</v>
      </c>
      <c r="Y372" s="6" t="s">
        <v>851</v>
      </c>
      <c r="Z372" s="6" t="s">
        <v>993</v>
      </c>
      <c r="AA372" s="6" t="s">
        <v>272</v>
      </c>
      <c r="AB372" s="6" t="s">
        <v>64</v>
      </c>
      <c r="AC372" s="6" t="s">
        <v>64</v>
      </c>
      <c r="AD372" s="6" t="s">
        <v>208</v>
      </c>
      <c r="AE372" s="6" t="s">
        <v>66</v>
      </c>
      <c r="AF372" s="6" t="s">
        <v>5081</v>
      </c>
      <c r="AG372" s="6" t="s">
        <v>68</v>
      </c>
      <c r="AH372" s="6" t="s">
        <v>5082</v>
      </c>
      <c r="AI372" s="6" t="s">
        <v>5083</v>
      </c>
      <c r="AJ372" s="6" t="s">
        <v>71</v>
      </c>
      <c r="AK372" s="6" t="s">
        <v>212</v>
      </c>
    </row>
    <row r="373" spans="1:37" ht="15.75" customHeight="1">
      <c r="A373" s="6" t="s">
        <v>5084</v>
      </c>
      <c r="B373" s="6" t="s">
        <v>38</v>
      </c>
      <c r="C373" s="6" t="s">
        <v>188</v>
      </c>
      <c r="D373" s="6" t="s">
        <v>103</v>
      </c>
      <c r="E373" s="6" t="s">
        <v>104</v>
      </c>
      <c r="F373" s="6" t="s">
        <v>105</v>
      </c>
      <c r="G373" s="6" t="s">
        <v>106</v>
      </c>
      <c r="H373" s="6" t="s">
        <v>5085</v>
      </c>
      <c r="I373" s="6" t="s">
        <v>627</v>
      </c>
      <c r="J373" s="6" t="s">
        <v>284</v>
      </c>
      <c r="K373" s="6" t="s">
        <v>285</v>
      </c>
      <c r="L373" s="6" t="s">
        <v>712</v>
      </c>
      <c r="M373" s="6" t="s">
        <v>140</v>
      </c>
      <c r="N373" s="6" t="s">
        <v>141</v>
      </c>
      <c r="O373" s="6" t="s">
        <v>5086</v>
      </c>
      <c r="P373" s="6" t="s">
        <v>5087</v>
      </c>
      <c r="Q373" s="6" t="s">
        <v>3787</v>
      </c>
      <c r="R373" s="6" t="s">
        <v>469</v>
      </c>
      <c r="S373" s="6" t="s">
        <v>4021</v>
      </c>
      <c r="T373" s="6" t="s">
        <v>5088</v>
      </c>
      <c r="U373" s="6" t="s">
        <v>5089</v>
      </c>
      <c r="V373" s="6" t="s">
        <v>5090</v>
      </c>
      <c r="W373" s="6" t="s">
        <v>5091</v>
      </c>
      <c r="X373" s="6" t="s">
        <v>4105</v>
      </c>
      <c r="Y373" s="6" t="s">
        <v>2089</v>
      </c>
      <c r="Z373" s="6" t="s">
        <v>66</v>
      </c>
      <c r="AA373" s="6" t="s">
        <v>702</v>
      </c>
      <c r="AB373" s="6" t="s">
        <v>1056</v>
      </c>
      <c r="AC373" s="6" t="s">
        <v>1074</v>
      </c>
      <c r="AD373" s="6" t="s">
        <v>65</v>
      </c>
      <c r="AE373" s="6" t="s">
        <v>1810</v>
      </c>
      <c r="AF373" s="6" t="s">
        <v>5092</v>
      </c>
      <c r="AG373" s="6" t="s">
        <v>5093</v>
      </c>
      <c r="AH373" s="6" t="s">
        <v>5094</v>
      </c>
      <c r="AI373" s="6" t="s">
        <v>5095</v>
      </c>
      <c r="AJ373" s="6" t="s">
        <v>301</v>
      </c>
      <c r="AK373" s="6" t="s">
        <v>1040</v>
      </c>
    </row>
    <row r="374" spans="1:37" ht="15.75" customHeight="1">
      <c r="A374" s="6" t="s">
        <v>5096</v>
      </c>
      <c r="B374" s="6" t="s">
        <v>38</v>
      </c>
      <c r="C374" s="6" t="s">
        <v>1589</v>
      </c>
      <c r="D374" s="6" t="s">
        <v>560</v>
      </c>
      <c r="E374" s="6" t="s">
        <v>41</v>
      </c>
      <c r="F374" s="6" t="s">
        <v>539</v>
      </c>
      <c r="G374" s="6" t="s">
        <v>561</v>
      </c>
      <c r="H374" s="6" t="s">
        <v>5097</v>
      </c>
      <c r="I374" s="6" t="s">
        <v>136</v>
      </c>
      <c r="J374" s="6" t="s">
        <v>137</v>
      </c>
      <c r="K374" s="6" t="s">
        <v>47</v>
      </c>
      <c r="L374" s="6" t="s">
        <v>2808</v>
      </c>
      <c r="M374" s="6" t="s">
        <v>49</v>
      </c>
      <c r="N374" s="6" t="s">
        <v>141</v>
      </c>
      <c r="O374" s="6" t="s">
        <v>5098</v>
      </c>
      <c r="P374" s="6" t="s">
        <v>5099</v>
      </c>
      <c r="Q374" s="6" t="s">
        <v>1429</v>
      </c>
      <c r="R374" s="6" t="s">
        <v>5100</v>
      </c>
      <c r="S374" s="6" t="s">
        <v>3898</v>
      </c>
      <c r="T374" s="6" t="s">
        <v>402</v>
      </c>
      <c r="U374" s="6" t="s">
        <v>2773</v>
      </c>
      <c r="V374" s="6" t="s">
        <v>3941</v>
      </c>
      <c r="W374" s="6" t="s">
        <v>3144</v>
      </c>
      <c r="X374" s="6" t="s">
        <v>3183</v>
      </c>
      <c r="Y374" s="6" t="s">
        <v>5101</v>
      </c>
      <c r="Z374" s="6" t="s">
        <v>956</v>
      </c>
      <c r="AA374" s="6" t="s">
        <v>297</v>
      </c>
      <c r="AB374" s="6" t="s">
        <v>94</v>
      </c>
      <c r="AC374" s="6" t="s">
        <v>64</v>
      </c>
      <c r="AD374" s="6" t="s">
        <v>65</v>
      </c>
      <c r="AE374" s="6" t="s">
        <v>2268</v>
      </c>
      <c r="AF374" s="6" t="s">
        <v>5102</v>
      </c>
      <c r="AG374" s="6" t="s">
        <v>5103</v>
      </c>
      <c r="AH374" s="6" t="s">
        <v>5104</v>
      </c>
      <c r="AI374" s="6" t="s">
        <v>5105</v>
      </c>
      <c r="AJ374" s="6" t="s">
        <v>159</v>
      </c>
      <c r="AK374" s="6" t="s">
        <v>100</v>
      </c>
    </row>
    <row r="375" spans="1:37" ht="15.75" customHeight="1">
      <c r="A375" s="6" t="s">
        <v>5106</v>
      </c>
      <c r="B375" s="6" t="s">
        <v>38</v>
      </c>
      <c r="C375" s="6" t="s">
        <v>5107</v>
      </c>
      <c r="D375" s="6" t="s">
        <v>1340</v>
      </c>
      <c r="E375" s="6" t="s">
        <v>104</v>
      </c>
      <c r="F375" s="6" t="s">
        <v>190</v>
      </c>
      <c r="G375" s="6" t="s">
        <v>1341</v>
      </c>
      <c r="H375" s="6" t="s">
        <v>5108</v>
      </c>
      <c r="I375" s="6" t="s">
        <v>358</v>
      </c>
      <c r="J375" s="6" t="s">
        <v>137</v>
      </c>
      <c r="K375" s="6" t="s">
        <v>138</v>
      </c>
      <c r="L375" s="6" t="s">
        <v>3350</v>
      </c>
      <c r="M375" s="6" t="s">
        <v>49</v>
      </c>
      <c r="N375" s="6" t="s">
        <v>196</v>
      </c>
      <c r="O375" s="6" t="s">
        <v>5109</v>
      </c>
      <c r="P375" s="6"/>
      <c r="Q375" s="6" t="s">
        <v>1163</v>
      </c>
      <c r="R375" s="6" t="s">
        <v>2608</v>
      </c>
      <c r="S375" s="6" t="s">
        <v>792</v>
      </c>
      <c r="T375" s="6" t="s">
        <v>1163</v>
      </c>
      <c r="U375" s="6" t="s">
        <v>2037</v>
      </c>
      <c r="V375" s="6" t="s">
        <v>5110</v>
      </c>
      <c r="W375" s="6" t="s">
        <v>496</v>
      </c>
      <c r="X375" s="6" t="s">
        <v>66</v>
      </c>
      <c r="Y375" s="6" t="s">
        <v>2022</v>
      </c>
      <c r="Z375" s="6" t="s">
        <v>924</v>
      </c>
      <c r="AA375" s="6" t="s">
        <v>250</v>
      </c>
      <c r="AB375" s="6" t="s">
        <v>94</v>
      </c>
      <c r="AC375" s="6" t="s">
        <v>64</v>
      </c>
      <c r="AD375" s="6" t="s">
        <v>229</v>
      </c>
      <c r="AE375" s="6" t="s">
        <v>66</v>
      </c>
      <c r="AF375" s="6" t="s">
        <v>68</v>
      </c>
      <c r="AG375" s="6" t="s">
        <v>68</v>
      </c>
      <c r="AH375" s="6" t="s">
        <v>5111</v>
      </c>
      <c r="AI375" s="6" t="s">
        <v>5112</v>
      </c>
      <c r="AJ375" s="6" t="s">
        <v>159</v>
      </c>
      <c r="AK375" s="6" t="s">
        <v>100</v>
      </c>
    </row>
    <row r="376" spans="1:37" ht="15.75" customHeight="1">
      <c r="A376" s="6" t="s">
        <v>5113</v>
      </c>
      <c r="B376" s="6" t="s">
        <v>38</v>
      </c>
      <c r="C376" s="6" t="s">
        <v>5114</v>
      </c>
      <c r="D376" s="6" t="s">
        <v>985</v>
      </c>
      <c r="E376" s="6" t="s">
        <v>41</v>
      </c>
      <c r="F376" s="6" t="s">
        <v>190</v>
      </c>
      <c r="G376" s="6" t="s">
        <v>986</v>
      </c>
      <c r="H376" s="6" t="s">
        <v>5115</v>
      </c>
      <c r="I376" s="6" t="s">
        <v>463</v>
      </c>
      <c r="J376" s="6" t="s">
        <v>194</v>
      </c>
      <c r="K376" s="6" t="s">
        <v>285</v>
      </c>
      <c r="L376" s="6" t="s">
        <v>1284</v>
      </c>
      <c r="M376" s="6" t="s">
        <v>140</v>
      </c>
      <c r="N376" s="6" t="s">
        <v>50</v>
      </c>
      <c r="O376" s="6" t="s">
        <v>5116</v>
      </c>
      <c r="P376" s="6" t="s">
        <v>4993</v>
      </c>
      <c r="Q376" s="6" t="s">
        <v>1072</v>
      </c>
      <c r="R376" s="6" t="s">
        <v>5117</v>
      </c>
      <c r="S376" s="6" t="s">
        <v>5118</v>
      </c>
      <c r="T376" s="6" t="s">
        <v>5119</v>
      </c>
      <c r="U376" s="6" t="s">
        <v>385</v>
      </c>
      <c r="V376" s="6" t="s">
        <v>5120</v>
      </c>
      <c r="W376" s="6" t="s">
        <v>5121</v>
      </c>
      <c r="X376" s="6" t="s">
        <v>3956</v>
      </c>
      <c r="Y376" s="6" t="s">
        <v>686</v>
      </c>
      <c r="Z376" s="6" t="s">
        <v>66</v>
      </c>
      <c r="AA376" s="6" t="s">
        <v>510</v>
      </c>
      <c r="AB376" s="6" t="s">
        <v>94</v>
      </c>
      <c r="AC376" s="6" t="s">
        <v>64</v>
      </c>
      <c r="AD376" s="6" t="s">
        <v>65</v>
      </c>
      <c r="AE376" s="6" t="s">
        <v>3371</v>
      </c>
      <c r="AF376" s="6" t="s">
        <v>5122</v>
      </c>
      <c r="AG376" s="6" t="s">
        <v>5123</v>
      </c>
      <c r="AH376" s="6" t="s">
        <v>5124</v>
      </c>
      <c r="AI376" s="6" t="s">
        <v>5125</v>
      </c>
      <c r="AJ376" s="6" t="s">
        <v>301</v>
      </c>
      <c r="AK376" s="6" t="s">
        <v>100</v>
      </c>
    </row>
    <row r="377" spans="1:37" ht="15.75" customHeight="1">
      <c r="A377" s="6" t="s">
        <v>5126</v>
      </c>
      <c r="B377" s="6" t="s">
        <v>38</v>
      </c>
      <c r="C377" s="6" t="s">
        <v>2981</v>
      </c>
      <c r="D377" s="6" t="s">
        <v>304</v>
      </c>
      <c r="E377" s="6" t="s">
        <v>76</v>
      </c>
      <c r="F377" s="6" t="s">
        <v>305</v>
      </c>
      <c r="G377" s="6" t="s">
        <v>306</v>
      </c>
      <c r="H377" s="6" t="s">
        <v>5127</v>
      </c>
      <c r="I377" s="6" t="s">
        <v>1154</v>
      </c>
      <c r="J377" s="6" t="s">
        <v>168</v>
      </c>
      <c r="K377" s="6" t="s">
        <v>47</v>
      </c>
      <c r="L377" s="6" t="s">
        <v>3737</v>
      </c>
      <c r="M377" s="6" t="s">
        <v>49</v>
      </c>
      <c r="N377" s="6" t="s">
        <v>262</v>
      </c>
      <c r="O377" s="6" t="s">
        <v>5128</v>
      </c>
      <c r="P377" s="6" t="s">
        <v>5129</v>
      </c>
      <c r="Q377" s="6" t="s">
        <v>495</v>
      </c>
      <c r="R377" s="6" t="s">
        <v>3705</v>
      </c>
      <c r="S377" s="6" t="s">
        <v>2674</v>
      </c>
      <c r="T377" s="6" t="s">
        <v>1164</v>
      </c>
      <c r="U377" s="6" t="s">
        <v>1303</v>
      </c>
      <c r="V377" s="6" t="s">
        <v>5130</v>
      </c>
      <c r="W377" s="6" t="s">
        <v>1720</v>
      </c>
      <c r="X377" s="6" t="s">
        <v>1466</v>
      </c>
      <c r="Y377" s="6" t="s">
        <v>1050</v>
      </c>
      <c r="Z377" s="6" t="s">
        <v>490</v>
      </c>
      <c r="AA377" s="6" t="s">
        <v>875</v>
      </c>
      <c r="AB377" s="6" t="s">
        <v>94</v>
      </c>
      <c r="AC377" s="6" t="s">
        <v>64</v>
      </c>
      <c r="AD377" s="6" t="s">
        <v>3054</v>
      </c>
      <c r="AE377" s="6" t="s">
        <v>2036</v>
      </c>
      <c r="AF377" s="6" t="s">
        <v>5131</v>
      </c>
      <c r="AG377" s="6" t="s">
        <v>5132</v>
      </c>
      <c r="AH377" s="6" t="s">
        <v>5133</v>
      </c>
      <c r="AI377" s="6" t="s">
        <v>5134</v>
      </c>
      <c r="AJ377" s="6" t="s">
        <v>129</v>
      </c>
      <c r="AK377" s="6" t="s">
        <v>100</v>
      </c>
    </row>
    <row r="378" spans="1:37" ht="15.75" customHeight="1">
      <c r="A378" s="6" t="s">
        <v>5135</v>
      </c>
      <c r="B378" s="6" t="s">
        <v>38</v>
      </c>
      <c r="C378" s="6" t="s">
        <v>1296</v>
      </c>
      <c r="D378" s="6" t="s">
        <v>1539</v>
      </c>
      <c r="E378" s="6" t="s">
        <v>76</v>
      </c>
      <c r="F378" s="6" t="s">
        <v>235</v>
      </c>
      <c r="G378" s="6" t="s">
        <v>1540</v>
      </c>
      <c r="H378" s="6" t="s">
        <v>5136</v>
      </c>
      <c r="I378" s="6" t="s">
        <v>108</v>
      </c>
      <c r="J378" s="6" t="s">
        <v>109</v>
      </c>
      <c r="K378" s="6" t="s">
        <v>628</v>
      </c>
      <c r="L378" s="6" t="s">
        <v>5137</v>
      </c>
      <c r="M378" s="6" t="s">
        <v>49</v>
      </c>
      <c r="N378" s="6" t="s">
        <v>196</v>
      </c>
      <c r="O378" s="6" t="s">
        <v>5138</v>
      </c>
      <c r="P378" s="6" t="s">
        <v>5139</v>
      </c>
      <c r="Q378" s="6" t="s">
        <v>2947</v>
      </c>
      <c r="R378" s="6" t="s">
        <v>1633</v>
      </c>
      <c r="S378" s="6" t="s">
        <v>444</v>
      </c>
      <c r="T378" s="6" t="s">
        <v>2947</v>
      </c>
      <c r="U378" s="6" t="s">
        <v>5140</v>
      </c>
      <c r="V378" s="6" t="s">
        <v>2114</v>
      </c>
      <c r="W378" s="6" t="s">
        <v>207</v>
      </c>
      <c r="X378" s="6" t="s">
        <v>2452</v>
      </c>
      <c r="Y378" s="6" t="s">
        <v>1204</v>
      </c>
      <c r="Z378" s="6" t="s">
        <v>347</v>
      </c>
      <c r="AA378" s="6" t="s">
        <v>323</v>
      </c>
      <c r="AB378" s="6" t="s">
        <v>64</v>
      </c>
      <c r="AC378" s="6" t="s">
        <v>64</v>
      </c>
      <c r="AD378" s="6" t="s">
        <v>208</v>
      </c>
      <c r="AE378" s="6" t="s">
        <v>66</v>
      </c>
      <c r="AF378" s="6" t="s">
        <v>5141</v>
      </c>
      <c r="AG378" s="6" t="s">
        <v>68</v>
      </c>
      <c r="AH378" s="6" t="s">
        <v>5142</v>
      </c>
      <c r="AI378" s="6" t="s">
        <v>5143</v>
      </c>
      <c r="AJ378" s="6" t="s">
        <v>129</v>
      </c>
      <c r="AK378" s="6" t="s">
        <v>212</v>
      </c>
    </row>
    <row r="379" spans="1:37" ht="15.75" customHeight="1">
      <c r="A379" s="6" t="s">
        <v>5144</v>
      </c>
      <c r="B379" s="6" t="s">
        <v>38</v>
      </c>
      <c r="C379" s="6" t="s">
        <v>5145</v>
      </c>
      <c r="D379" s="6" t="s">
        <v>1456</v>
      </c>
      <c r="E379" s="6" t="s">
        <v>163</v>
      </c>
      <c r="F379" s="6" t="s">
        <v>164</v>
      </c>
      <c r="G379" s="6" t="s">
        <v>1457</v>
      </c>
      <c r="H379" s="6" t="s">
        <v>5146</v>
      </c>
      <c r="I379" s="6" t="s">
        <v>79</v>
      </c>
      <c r="J379" s="6" t="s">
        <v>46</v>
      </c>
      <c r="K379" s="6" t="s">
        <v>628</v>
      </c>
      <c r="L379" s="6" t="s">
        <v>2220</v>
      </c>
      <c r="M379" s="6" t="s">
        <v>465</v>
      </c>
      <c r="N379" s="6" t="s">
        <v>170</v>
      </c>
      <c r="O379" s="6" t="s">
        <v>5147</v>
      </c>
      <c r="P379" s="6" t="s">
        <v>5148</v>
      </c>
      <c r="Q379" s="6" t="s">
        <v>513</v>
      </c>
      <c r="R379" s="6" t="s">
        <v>250</v>
      </c>
      <c r="S379" s="6" t="s">
        <v>250</v>
      </c>
      <c r="T379" s="6" t="s">
        <v>513</v>
      </c>
      <c r="U379" s="6" t="s">
        <v>1571</v>
      </c>
      <c r="V379" s="6" t="s">
        <v>5149</v>
      </c>
      <c r="W379" s="6" t="s">
        <v>1015</v>
      </c>
      <c r="X379" s="6" t="s">
        <v>1784</v>
      </c>
      <c r="Y379" s="6" t="s">
        <v>1316</v>
      </c>
      <c r="Z379" s="6" t="s">
        <v>66</v>
      </c>
      <c r="AA379" s="6" t="s">
        <v>118</v>
      </c>
      <c r="AB379" s="6" t="s">
        <v>64</v>
      </c>
      <c r="AC379" s="6" t="s">
        <v>94</v>
      </c>
      <c r="AD379" s="6" t="s">
        <v>531</v>
      </c>
      <c r="AE379" s="6" t="s">
        <v>66</v>
      </c>
      <c r="AF379" s="6" t="s">
        <v>5150</v>
      </c>
      <c r="AG379" s="6" t="s">
        <v>68</v>
      </c>
      <c r="AH379" s="6" t="s">
        <v>5151</v>
      </c>
      <c r="AI379" s="6" t="s">
        <v>5152</v>
      </c>
      <c r="AJ379" s="6" t="s">
        <v>277</v>
      </c>
      <c r="AK379" s="6" t="s">
        <v>535</v>
      </c>
    </row>
    <row r="380" spans="1:37" ht="15.75" customHeight="1">
      <c r="A380" s="6" t="s">
        <v>5153</v>
      </c>
      <c r="B380" s="6" t="s">
        <v>38</v>
      </c>
      <c r="C380" s="6" t="s">
        <v>2928</v>
      </c>
      <c r="D380" s="6" t="s">
        <v>304</v>
      </c>
      <c r="E380" s="6" t="s">
        <v>76</v>
      </c>
      <c r="F380" s="6" t="s">
        <v>305</v>
      </c>
      <c r="G380" s="6" t="s">
        <v>306</v>
      </c>
      <c r="H380" s="6" t="s">
        <v>5154</v>
      </c>
      <c r="I380" s="6" t="s">
        <v>136</v>
      </c>
      <c r="J380" s="6" t="s">
        <v>137</v>
      </c>
      <c r="K380" s="6" t="s">
        <v>110</v>
      </c>
      <c r="L380" s="6" t="s">
        <v>334</v>
      </c>
      <c r="M380" s="6" t="s">
        <v>417</v>
      </c>
      <c r="N380" s="6" t="s">
        <v>170</v>
      </c>
      <c r="O380" s="6" t="s">
        <v>5155</v>
      </c>
      <c r="P380" s="6" t="s">
        <v>5156</v>
      </c>
      <c r="Q380" s="6" t="s">
        <v>1893</v>
      </c>
      <c r="R380" s="6" t="s">
        <v>4043</v>
      </c>
      <c r="S380" s="6" t="s">
        <v>716</v>
      </c>
      <c r="T380" s="6" t="s">
        <v>2413</v>
      </c>
      <c r="U380" s="6" t="s">
        <v>297</v>
      </c>
      <c r="V380" s="6" t="s">
        <v>5157</v>
      </c>
      <c r="W380" s="6" t="s">
        <v>5158</v>
      </c>
      <c r="X380" s="6" t="s">
        <v>1071</v>
      </c>
      <c r="Y380" s="6" t="s">
        <v>122</v>
      </c>
      <c r="Z380" s="6" t="s">
        <v>66</v>
      </c>
      <c r="AA380" s="6" t="s">
        <v>514</v>
      </c>
      <c r="AB380" s="6" t="s">
        <v>94</v>
      </c>
      <c r="AC380" s="6" t="s">
        <v>64</v>
      </c>
      <c r="AD380" s="6" t="s">
        <v>65</v>
      </c>
      <c r="AE380" s="6" t="s">
        <v>3380</v>
      </c>
      <c r="AF380" s="6" t="s">
        <v>5159</v>
      </c>
      <c r="AG380" s="6" t="s">
        <v>5160</v>
      </c>
      <c r="AH380" s="6" t="s">
        <v>5161</v>
      </c>
      <c r="AI380" s="6" t="s">
        <v>5162</v>
      </c>
      <c r="AJ380" s="6" t="s">
        <v>129</v>
      </c>
      <c r="AK380" s="6" t="s">
        <v>100</v>
      </c>
    </row>
    <row r="381" spans="1:37" ht="15.75" customHeight="1">
      <c r="A381" s="6" t="s">
        <v>5163</v>
      </c>
      <c r="B381" s="6" t="s">
        <v>38</v>
      </c>
      <c r="C381" s="6" t="s">
        <v>5164</v>
      </c>
      <c r="D381" s="6" t="s">
        <v>189</v>
      </c>
      <c r="E381" s="6" t="s">
        <v>104</v>
      </c>
      <c r="F381" s="6" t="s">
        <v>190</v>
      </c>
      <c r="G381" s="6" t="s">
        <v>191</v>
      </c>
      <c r="H381" s="6" t="s">
        <v>5165</v>
      </c>
      <c r="I381" s="6" t="s">
        <v>730</v>
      </c>
      <c r="J381" s="6" t="s">
        <v>284</v>
      </c>
      <c r="K381" s="6" t="s">
        <v>138</v>
      </c>
      <c r="L381" s="6" t="s">
        <v>675</v>
      </c>
      <c r="M381" s="6" t="s">
        <v>465</v>
      </c>
      <c r="N381" s="6" t="s">
        <v>335</v>
      </c>
      <c r="O381" s="6" t="s">
        <v>5166</v>
      </c>
      <c r="P381" s="6" t="s">
        <v>5167</v>
      </c>
      <c r="Q381" s="6" t="s">
        <v>250</v>
      </c>
      <c r="R381" s="6" t="s">
        <v>496</v>
      </c>
      <c r="S381" s="6" t="s">
        <v>530</v>
      </c>
      <c r="T381" s="6" t="s">
        <v>250</v>
      </c>
      <c r="U381" s="6" t="s">
        <v>4449</v>
      </c>
      <c r="V381" s="6"/>
      <c r="W381" s="6" t="s">
        <v>1927</v>
      </c>
      <c r="X381" s="6" t="s">
        <v>855</v>
      </c>
      <c r="Y381" s="6" t="s">
        <v>496</v>
      </c>
      <c r="Z381" s="6" t="s">
        <v>66</v>
      </c>
      <c r="AA381" s="6" t="s">
        <v>250</v>
      </c>
      <c r="AB381" s="6" t="s">
        <v>64</v>
      </c>
      <c r="AC381" s="6" t="s">
        <v>94</v>
      </c>
      <c r="AD381" s="6" t="s">
        <v>531</v>
      </c>
      <c r="AE381" s="6" t="s">
        <v>66</v>
      </c>
      <c r="AF381" s="6" t="s">
        <v>5168</v>
      </c>
      <c r="AG381" s="6" t="s">
        <v>68</v>
      </c>
      <c r="AH381" s="6" t="s">
        <v>5169</v>
      </c>
      <c r="AI381" s="6" t="s">
        <v>5170</v>
      </c>
      <c r="AJ381" s="6" t="s">
        <v>277</v>
      </c>
      <c r="AK381" s="6" t="s">
        <v>535</v>
      </c>
    </row>
    <row r="382" spans="1:37" ht="15.75" customHeight="1">
      <c r="A382" s="6" t="s">
        <v>5171</v>
      </c>
      <c r="B382" s="6" t="s">
        <v>38</v>
      </c>
      <c r="C382" s="6" t="s">
        <v>3188</v>
      </c>
      <c r="D382" s="6" t="s">
        <v>624</v>
      </c>
      <c r="E382" s="6" t="s">
        <v>163</v>
      </c>
      <c r="F382" s="6" t="s">
        <v>133</v>
      </c>
      <c r="G382" s="6" t="s">
        <v>625</v>
      </c>
      <c r="H382" s="6" t="s">
        <v>5172</v>
      </c>
      <c r="I382" s="6" t="s">
        <v>108</v>
      </c>
      <c r="J382" s="6" t="s">
        <v>109</v>
      </c>
      <c r="K382" s="6" t="s">
        <v>80</v>
      </c>
      <c r="L382" s="6" t="s">
        <v>505</v>
      </c>
      <c r="M382" s="6" t="s">
        <v>140</v>
      </c>
      <c r="N382" s="6" t="s">
        <v>170</v>
      </c>
      <c r="O382" s="6" t="s">
        <v>5173</v>
      </c>
      <c r="P382" s="6" t="s">
        <v>5174</v>
      </c>
      <c r="Q382" s="6" t="s">
        <v>1319</v>
      </c>
      <c r="R382" s="6" t="s">
        <v>2971</v>
      </c>
      <c r="S382" s="6" t="s">
        <v>3143</v>
      </c>
      <c r="T382" s="6" t="s">
        <v>2093</v>
      </c>
      <c r="U382" s="6" t="s">
        <v>512</v>
      </c>
      <c r="V382" s="6" t="s">
        <v>5175</v>
      </c>
      <c r="W382" s="6" t="s">
        <v>2535</v>
      </c>
      <c r="X382" s="6" t="s">
        <v>4157</v>
      </c>
      <c r="Y382" s="6" t="s">
        <v>1678</v>
      </c>
      <c r="Z382" s="6" t="s">
        <v>1835</v>
      </c>
      <c r="AA382" s="6" t="s">
        <v>297</v>
      </c>
      <c r="AB382" s="6" t="s">
        <v>94</v>
      </c>
      <c r="AC382" s="6" t="s">
        <v>64</v>
      </c>
      <c r="AD382" s="6" t="s">
        <v>65</v>
      </c>
      <c r="AE382" s="6" t="s">
        <v>5176</v>
      </c>
      <c r="AF382" s="6" t="s">
        <v>5177</v>
      </c>
      <c r="AG382" s="6" t="s">
        <v>1088</v>
      </c>
      <c r="AH382" s="6" t="s">
        <v>5178</v>
      </c>
      <c r="AI382" s="6" t="s">
        <v>5179</v>
      </c>
      <c r="AJ382" s="6" t="s">
        <v>129</v>
      </c>
      <c r="AK382" s="6" t="s">
        <v>100</v>
      </c>
    </row>
    <row r="383" spans="1:37" ht="15.75" customHeight="1">
      <c r="A383" s="6" t="s">
        <v>5180</v>
      </c>
      <c r="B383" s="6" t="s">
        <v>38</v>
      </c>
      <c r="C383" s="6" t="s">
        <v>5181</v>
      </c>
      <c r="D383" s="6" t="s">
        <v>985</v>
      </c>
      <c r="E383" s="6" t="s">
        <v>104</v>
      </c>
      <c r="F383" s="6" t="s">
        <v>190</v>
      </c>
      <c r="G383" s="6" t="s">
        <v>986</v>
      </c>
      <c r="H383" s="6" t="s">
        <v>5182</v>
      </c>
      <c r="I383" s="6" t="s">
        <v>662</v>
      </c>
      <c r="J383" s="6" t="s">
        <v>168</v>
      </c>
      <c r="K383" s="6" t="s">
        <v>628</v>
      </c>
      <c r="L383" s="6" t="s">
        <v>3296</v>
      </c>
      <c r="M383" s="6" t="s">
        <v>417</v>
      </c>
      <c r="N383" s="6" t="s">
        <v>262</v>
      </c>
      <c r="O383" s="6" t="s">
        <v>5183</v>
      </c>
      <c r="P383" s="6" t="s">
        <v>5184</v>
      </c>
      <c r="Q383" s="6" t="s">
        <v>1701</v>
      </c>
      <c r="R383" s="6" t="s">
        <v>2497</v>
      </c>
      <c r="S383" s="6" t="s">
        <v>3263</v>
      </c>
      <c r="T383" s="6" t="s">
        <v>1701</v>
      </c>
      <c r="U383" s="6" t="s">
        <v>797</v>
      </c>
      <c r="V383" s="6" t="s">
        <v>5185</v>
      </c>
      <c r="W383" s="6" t="s">
        <v>296</v>
      </c>
      <c r="X383" s="6" t="s">
        <v>66</v>
      </c>
      <c r="Y383" s="6" t="s">
        <v>124</v>
      </c>
      <c r="Z383" s="6" t="s">
        <v>5186</v>
      </c>
      <c r="AA383" s="6" t="s">
        <v>292</v>
      </c>
      <c r="AB383" s="6" t="s">
        <v>94</v>
      </c>
      <c r="AC383" s="6" t="s">
        <v>64</v>
      </c>
      <c r="AD383" s="6" t="s">
        <v>229</v>
      </c>
      <c r="AE383" s="6" t="s">
        <v>66</v>
      </c>
      <c r="AF383" s="6" t="s">
        <v>68</v>
      </c>
      <c r="AG383" s="6" t="s">
        <v>68</v>
      </c>
      <c r="AH383" s="6" t="s">
        <v>5187</v>
      </c>
      <c r="AI383" s="6" t="s">
        <v>5188</v>
      </c>
      <c r="AJ383" s="6" t="s">
        <v>99</v>
      </c>
      <c r="AK383" s="6" t="s">
        <v>100</v>
      </c>
    </row>
    <row r="384" spans="1:37" ht="15.75" customHeight="1">
      <c r="A384" s="6" t="s">
        <v>5189</v>
      </c>
      <c r="B384" s="6" t="s">
        <v>38</v>
      </c>
      <c r="C384" s="6" t="s">
        <v>1710</v>
      </c>
      <c r="D384" s="6" t="s">
        <v>582</v>
      </c>
      <c r="E384" s="6" t="s">
        <v>163</v>
      </c>
      <c r="F384" s="6" t="s">
        <v>164</v>
      </c>
      <c r="G384" s="6" t="s">
        <v>583</v>
      </c>
      <c r="H384" s="6" t="s">
        <v>5190</v>
      </c>
      <c r="I384" s="6" t="s">
        <v>3349</v>
      </c>
      <c r="J384" s="6" t="s">
        <v>398</v>
      </c>
      <c r="K384" s="6" t="s">
        <v>110</v>
      </c>
      <c r="L384" s="6" t="s">
        <v>753</v>
      </c>
      <c r="M384" s="6" t="s">
        <v>417</v>
      </c>
      <c r="N384" s="6" t="s">
        <v>335</v>
      </c>
      <c r="O384" s="6" t="s">
        <v>5191</v>
      </c>
      <c r="P384" s="6" t="s">
        <v>5192</v>
      </c>
      <c r="Q384" s="6" t="s">
        <v>4709</v>
      </c>
      <c r="R384" s="6" t="s">
        <v>574</v>
      </c>
      <c r="S384" s="6" t="s">
        <v>4617</v>
      </c>
      <c r="T384" s="6" t="s">
        <v>5193</v>
      </c>
      <c r="U384" s="6" t="s">
        <v>3250</v>
      </c>
      <c r="V384" s="6" t="s">
        <v>5194</v>
      </c>
      <c r="W384" s="6" t="s">
        <v>2493</v>
      </c>
      <c r="X384" s="6" t="s">
        <v>61</v>
      </c>
      <c r="Y384" s="6" t="s">
        <v>570</v>
      </c>
      <c r="Z384" s="6" t="s">
        <v>2480</v>
      </c>
      <c r="AA384" s="6" t="s">
        <v>514</v>
      </c>
      <c r="AB384" s="6" t="s">
        <v>94</v>
      </c>
      <c r="AC384" s="6" t="s">
        <v>64</v>
      </c>
      <c r="AD384" s="6" t="s">
        <v>65</v>
      </c>
      <c r="AE384" s="6" t="s">
        <v>2307</v>
      </c>
      <c r="AF384" s="6" t="s">
        <v>5195</v>
      </c>
      <c r="AG384" s="6" t="s">
        <v>5196</v>
      </c>
      <c r="AH384" s="6" t="s">
        <v>5197</v>
      </c>
      <c r="AI384" s="6" t="s">
        <v>5198</v>
      </c>
      <c r="AJ384" s="6" t="s">
        <v>159</v>
      </c>
      <c r="AK384" s="6" t="s">
        <v>100</v>
      </c>
    </row>
    <row r="385" spans="1:37" ht="15.75" customHeight="1">
      <c r="A385" s="6" t="s">
        <v>5199</v>
      </c>
      <c r="B385" s="6" t="s">
        <v>38</v>
      </c>
      <c r="C385" s="6" t="s">
        <v>4935</v>
      </c>
      <c r="D385" s="6" t="s">
        <v>438</v>
      </c>
      <c r="E385" s="6" t="s">
        <v>76</v>
      </c>
      <c r="F385" s="6" t="s">
        <v>235</v>
      </c>
      <c r="G385" s="6" t="s">
        <v>439</v>
      </c>
      <c r="H385" s="6" t="s">
        <v>5200</v>
      </c>
      <c r="I385" s="6" t="s">
        <v>45</v>
      </c>
      <c r="J385" s="6" t="s">
        <v>46</v>
      </c>
      <c r="K385" s="6" t="s">
        <v>628</v>
      </c>
      <c r="L385" s="6" t="s">
        <v>4916</v>
      </c>
      <c r="M385" s="6" t="s">
        <v>49</v>
      </c>
      <c r="N385" s="6" t="s">
        <v>310</v>
      </c>
      <c r="O385" s="6" t="s">
        <v>5201</v>
      </c>
      <c r="P385" s="6" t="s">
        <v>5202</v>
      </c>
      <c r="Q385" s="6" t="s">
        <v>779</v>
      </c>
      <c r="R385" s="6" t="s">
        <v>1302</v>
      </c>
      <c r="S385" s="6" t="s">
        <v>632</v>
      </c>
      <c r="T385" s="6" t="s">
        <v>779</v>
      </c>
      <c r="U385" s="6" t="s">
        <v>123</v>
      </c>
      <c r="V385" s="6" t="s">
        <v>5203</v>
      </c>
      <c r="W385" s="6" t="s">
        <v>202</v>
      </c>
      <c r="X385" s="6" t="s">
        <v>66</v>
      </c>
      <c r="Y385" s="6" t="s">
        <v>152</v>
      </c>
      <c r="Z385" s="6" t="s">
        <v>3409</v>
      </c>
      <c r="AA385" s="6" t="s">
        <v>763</v>
      </c>
      <c r="AB385" s="6" t="s">
        <v>94</v>
      </c>
      <c r="AC385" s="6" t="s">
        <v>64</v>
      </c>
      <c r="AD385" s="6" t="s">
        <v>229</v>
      </c>
      <c r="AE385" s="6" t="s">
        <v>66</v>
      </c>
      <c r="AF385" s="6" t="s">
        <v>68</v>
      </c>
      <c r="AG385" s="6" t="s">
        <v>68</v>
      </c>
      <c r="AH385" s="6" t="s">
        <v>5204</v>
      </c>
      <c r="AI385" s="6" t="s">
        <v>5205</v>
      </c>
      <c r="AJ385" s="6" t="s">
        <v>129</v>
      </c>
      <c r="AK385" s="6" t="s">
        <v>100</v>
      </c>
    </row>
    <row r="386" spans="1:37" ht="15.75" customHeight="1">
      <c r="A386" s="6" t="s">
        <v>5206</v>
      </c>
      <c r="B386" s="6" t="s">
        <v>38</v>
      </c>
      <c r="C386" s="6" t="s">
        <v>5207</v>
      </c>
      <c r="D386" s="6" t="s">
        <v>132</v>
      </c>
      <c r="E386" s="6" t="s">
        <v>41</v>
      </c>
      <c r="F386" s="6" t="s">
        <v>133</v>
      </c>
      <c r="G386" s="6" t="s">
        <v>134</v>
      </c>
      <c r="H386" s="6" t="s">
        <v>5208</v>
      </c>
      <c r="I386" s="6" t="s">
        <v>563</v>
      </c>
      <c r="J386" s="6" t="s">
        <v>564</v>
      </c>
      <c r="K386" s="6" t="s">
        <v>138</v>
      </c>
      <c r="L386" s="6" t="s">
        <v>5209</v>
      </c>
      <c r="M386" s="6" t="s">
        <v>465</v>
      </c>
      <c r="N386" s="6" t="s">
        <v>310</v>
      </c>
      <c r="O386" s="6" t="s">
        <v>5210</v>
      </c>
      <c r="P386" s="6" t="s">
        <v>5211</v>
      </c>
      <c r="Q386" s="6" t="s">
        <v>251</v>
      </c>
      <c r="R386" s="6" t="s">
        <v>3918</v>
      </c>
      <c r="S386" s="6" t="s">
        <v>5079</v>
      </c>
      <c r="T386" s="6" t="s">
        <v>2411</v>
      </c>
      <c r="U386" s="6" t="s">
        <v>1290</v>
      </c>
      <c r="V386" s="6" t="s">
        <v>5212</v>
      </c>
      <c r="W386" s="6" t="s">
        <v>2008</v>
      </c>
      <c r="X386" s="6" t="s">
        <v>3029</v>
      </c>
      <c r="Y386" s="6" t="s">
        <v>5213</v>
      </c>
      <c r="Z386" s="6" t="s">
        <v>638</v>
      </c>
      <c r="AA386" s="6" t="s">
        <v>743</v>
      </c>
      <c r="AB386" s="6" t="s">
        <v>94</v>
      </c>
      <c r="AC386" s="6" t="s">
        <v>64</v>
      </c>
      <c r="AD386" s="6" t="s">
        <v>65</v>
      </c>
      <c r="AE386" s="6" t="s">
        <v>1849</v>
      </c>
      <c r="AF386" s="6" t="s">
        <v>5214</v>
      </c>
      <c r="AG386" s="6" t="s">
        <v>5215</v>
      </c>
      <c r="AH386" s="6" t="s">
        <v>5216</v>
      </c>
      <c r="AI386" s="6" t="s">
        <v>5217</v>
      </c>
      <c r="AJ386" s="6" t="s">
        <v>71</v>
      </c>
      <c r="AK386" s="6" t="s">
        <v>100</v>
      </c>
    </row>
    <row r="387" spans="1:37" ht="15.75" customHeight="1">
      <c r="A387" s="6" t="s">
        <v>5218</v>
      </c>
      <c r="B387" s="6" t="s">
        <v>38</v>
      </c>
      <c r="C387" s="6" t="s">
        <v>3219</v>
      </c>
      <c r="D387" s="6" t="s">
        <v>1539</v>
      </c>
      <c r="E387" s="6" t="s">
        <v>163</v>
      </c>
      <c r="F387" s="6" t="s">
        <v>235</v>
      </c>
      <c r="G387" s="6" t="s">
        <v>1540</v>
      </c>
      <c r="H387" s="6" t="s">
        <v>5219</v>
      </c>
      <c r="I387" s="6" t="s">
        <v>79</v>
      </c>
      <c r="J387" s="6" t="s">
        <v>46</v>
      </c>
      <c r="K387" s="6" t="s">
        <v>110</v>
      </c>
      <c r="L387" s="6" t="s">
        <v>5220</v>
      </c>
      <c r="M387" s="6" t="s">
        <v>417</v>
      </c>
      <c r="N387" s="6" t="s">
        <v>170</v>
      </c>
      <c r="O387" s="6" t="s">
        <v>5221</v>
      </c>
      <c r="P387" s="6" t="s">
        <v>66</v>
      </c>
      <c r="Q387" s="6" t="s">
        <v>1051</v>
      </c>
      <c r="R387" s="6" t="s">
        <v>1268</v>
      </c>
      <c r="S387" s="6" t="s">
        <v>3489</v>
      </c>
      <c r="T387" s="6" t="s">
        <v>5222</v>
      </c>
      <c r="U387" s="6" t="s">
        <v>5223</v>
      </c>
      <c r="V387" s="6" t="s">
        <v>5224</v>
      </c>
      <c r="W387" s="6" t="s">
        <v>5225</v>
      </c>
      <c r="X387" s="6" t="s">
        <v>5226</v>
      </c>
      <c r="Y387" s="6" t="s">
        <v>1926</v>
      </c>
      <c r="Z387" s="6" t="s">
        <v>1072</v>
      </c>
      <c r="AA387" s="6" t="s">
        <v>347</v>
      </c>
      <c r="AB387" s="6" t="s">
        <v>94</v>
      </c>
      <c r="AC387" s="6" t="s">
        <v>64</v>
      </c>
      <c r="AD387" s="6" t="s">
        <v>65</v>
      </c>
      <c r="AE387" s="6" t="s">
        <v>1158</v>
      </c>
      <c r="AF387" s="6" t="s">
        <v>5227</v>
      </c>
      <c r="AG387" s="6" t="s">
        <v>5228</v>
      </c>
      <c r="AH387" s="6" t="s">
        <v>5229</v>
      </c>
      <c r="AI387" s="6" t="s">
        <v>5230</v>
      </c>
      <c r="AJ387" s="6" t="s">
        <v>129</v>
      </c>
      <c r="AK387" s="6" t="s">
        <v>100</v>
      </c>
    </row>
    <row r="388" spans="1:37" ht="15.75" customHeight="1">
      <c r="A388" s="6" t="s">
        <v>5231</v>
      </c>
      <c r="B388" s="6" t="s">
        <v>38</v>
      </c>
      <c r="C388" s="6" t="s">
        <v>1438</v>
      </c>
      <c r="D388" s="6" t="s">
        <v>624</v>
      </c>
      <c r="E388" s="6" t="s">
        <v>163</v>
      </c>
      <c r="F388" s="6" t="s">
        <v>133</v>
      </c>
      <c r="G388" s="6" t="s">
        <v>625</v>
      </c>
      <c r="H388" s="6" t="s">
        <v>5232</v>
      </c>
      <c r="I388" s="6" t="s">
        <v>283</v>
      </c>
      <c r="J388" s="6" t="s">
        <v>284</v>
      </c>
      <c r="K388" s="6" t="s">
        <v>138</v>
      </c>
      <c r="L388" s="6" t="s">
        <v>3591</v>
      </c>
      <c r="M388" s="6" t="s">
        <v>49</v>
      </c>
      <c r="N388" s="6" t="s">
        <v>262</v>
      </c>
      <c r="O388" s="6" t="s">
        <v>5233</v>
      </c>
      <c r="P388" s="6" t="s">
        <v>5234</v>
      </c>
      <c r="Q388" s="6" t="s">
        <v>57</v>
      </c>
      <c r="R388" s="6" t="s">
        <v>3788</v>
      </c>
      <c r="S388" s="6" t="s">
        <v>3464</v>
      </c>
      <c r="T388" s="6" t="s">
        <v>1966</v>
      </c>
      <c r="U388" s="6" t="s">
        <v>1963</v>
      </c>
      <c r="V388" s="6" t="s">
        <v>5235</v>
      </c>
      <c r="W388" s="6" t="s">
        <v>200</v>
      </c>
      <c r="X388" s="6" t="s">
        <v>1218</v>
      </c>
      <c r="Y388" s="6" t="s">
        <v>3476</v>
      </c>
      <c r="Z388" s="6" t="s">
        <v>66</v>
      </c>
      <c r="AA388" s="6" t="s">
        <v>292</v>
      </c>
      <c r="AB388" s="6" t="s">
        <v>94</v>
      </c>
      <c r="AC388" s="6" t="s">
        <v>94</v>
      </c>
      <c r="AD388" s="6" t="s">
        <v>65</v>
      </c>
      <c r="AE388" s="6" t="s">
        <v>3253</v>
      </c>
      <c r="AF388" s="6" t="s">
        <v>5236</v>
      </c>
      <c r="AG388" s="6" t="s">
        <v>5237</v>
      </c>
      <c r="AH388" s="6" t="s">
        <v>5238</v>
      </c>
      <c r="AI388" s="6" t="s">
        <v>5239</v>
      </c>
      <c r="AJ388" s="6" t="s">
        <v>159</v>
      </c>
      <c r="AK388" s="6" t="s">
        <v>2191</v>
      </c>
    </row>
    <row r="389" spans="1:37" ht="15.75" customHeight="1">
      <c r="A389" s="6" t="s">
        <v>5240</v>
      </c>
      <c r="B389" s="6" t="s">
        <v>38</v>
      </c>
      <c r="C389" s="6" t="s">
        <v>3020</v>
      </c>
      <c r="D389" s="6" t="s">
        <v>355</v>
      </c>
      <c r="E389" s="6" t="s">
        <v>76</v>
      </c>
      <c r="F389" s="6" t="s">
        <v>305</v>
      </c>
      <c r="G389" s="6" t="s">
        <v>356</v>
      </c>
      <c r="H389" s="6" t="s">
        <v>5241</v>
      </c>
      <c r="I389" s="6" t="s">
        <v>1154</v>
      </c>
      <c r="J389" s="6" t="s">
        <v>168</v>
      </c>
      <c r="K389" s="6" t="s">
        <v>138</v>
      </c>
      <c r="L389" s="6" t="s">
        <v>2017</v>
      </c>
      <c r="M389" s="6" t="s">
        <v>465</v>
      </c>
      <c r="N389" s="6" t="s">
        <v>335</v>
      </c>
      <c r="O389" s="6" t="s">
        <v>5242</v>
      </c>
      <c r="P389" s="6" t="s">
        <v>5243</v>
      </c>
      <c r="Q389" s="6" t="s">
        <v>818</v>
      </c>
      <c r="R389" s="6" t="s">
        <v>817</v>
      </c>
      <c r="S389" s="6" t="s">
        <v>3405</v>
      </c>
      <c r="T389" s="6" t="s">
        <v>3918</v>
      </c>
      <c r="U389" s="6" t="s">
        <v>1302</v>
      </c>
      <c r="V389" s="6" t="s">
        <v>5244</v>
      </c>
      <c r="W389" s="6" t="s">
        <v>3861</v>
      </c>
      <c r="X389" s="6" t="s">
        <v>1497</v>
      </c>
      <c r="Y389" s="6" t="s">
        <v>1162</v>
      </c>
      <c r="Z389" s="6" t="s">
        <v>1320</v>
      </c>
      <c r="AA389" s="6" t="s">
        <v>496</v>
      </c>
      <c r="AB389" s="6" t="s">
        <v>94</v>
      </c>
      <c r="AC389" s="6" t="s">
        <v>64</v>
      </c>
      <c r="AD389" s="6" t="s">
        <v>65</v>
      </c>
      <c r="AE389" s="6" t="s">
        <v>124</v>
      </c>
      <c r="AG389" s="6" t="s">
        <v>5245</v>
      </c>
      <c r="AH389" s="6" t="s">
        <v>5246</v>
      </c>
      <c r="AI389" s="6" t="s">
        <v>5247</v>
      </c>
      <c r="AJ389" s="6" t="s">
        <v>99</v>
      </c>
      <c r="AK389" s="6" t="s">
        <v>100</v>
      </c>
    </row>
    <row r="390" spans="1:37" ht="15.75" customHeight="1">
      <c r="A390" s="6" t="s">
        <v>5248</v>
      </c>
      <c r="B390" s="6" t="s">
        <v>38</v>
      </c>
      <c r="C390" s="6" t="s">
        <v>3258</v>
      </c>
      <c r="D390" s="6" t="s">
        <v>520</v>
      </c>
      <c r="E390" s="6" t="s">
        <v>41</v>
      </c>
      <c r="F390" s="6" t="s">
        <v>305</v>
      </c>
      <c r="G390" s="6" t="s">
        <v>521</v>
      </c>
      <c r="H390" s="6" t="s">
        <v>3259</v>
      </c>
      <c r="I390" s="6" t="s">
        <v>237</v>
      </c>
      <c r="J390" s="6" t="s">
        <v>109</v>
      </c>
      <c r="K390" s="6" t="s">
        <v>285</v>
      </c>
      <c r="L390" s="6" t="s">
        <v>753</v>
      </c>
      <c r="M390" s="6" t="s">
        <v>140</v>
      </c>
      <c r="N390" s="6" t="s">
        <v>196</v>
      </c>
      <c r="O390" s="6" t="s">
        <v>3260</v>
      </c>
      <c r="P390" s="6" t="s">
        <v>3261</v>
      </c>
      <c r="Q390" s="6" t="s">
        <v>3262</v>
      </c>
      <c r="R390" s="6" t="s">
        <v>2311</v>
      </c>
      <c r="S390" s="6" t="s">
        <v>3263</v>
      </c>
      <c r="T390" s="6" t="s">
        <v>866</v>
      </c>
      <c r="U390" s="6" t="s">
        <v>3264</v>
      </c>
      <c r="V390" s="6" t="s">
        <v>3265</v>
      </c>
      <c r="W390" s="6" t="s">
        <v>3266</v>
      </c>
      <c r="X390" s="6" t="s">
        <v>1497</v>
      </c>
      <c r="Y390" s="6" t="s">
        <v>251</v>
      </c>
      <c r="Z390" s="6" t="s">
        <v>2021</v>
      </c>
      <c r="AA390" s="6" t="s">
        <v>409</v>
      </c>
      <c r="AB390" s="6" t="s">
        <v>1074</v>
      </c>
      <c r="AC390" s="6" t="s">
        <v>64</v>
      </c>
      <c r="AD390" s="6" t="s">
        <v>65</v>
      </c>
      <c r="AE390" s="6" t="s">
        <v>1103</v>
      </c>
      <c r="AF390" s="6" t="s">
        <v>3267</v>
      </c>
      <c r="AG390" s="6" t="s">
        <v>3268</v>
      </c>
      <c r="AH390" s="6" t="s">
        <v>3269</v>
      </c>
      <c r="AI390" s="6" t="s">
        <v>3270</v>
      </c>
      <c r="AJ390" s="6" t="s">
        <v>277</v>
      </c>
      <c r="AK390" s="6" t="s">
        <v>100</v>
      </c>
    </row>
    <row r="391" spans="1:37" ht="15.75" customHeight="1">
      <c r="A391" s="6" t="s">
        <v>5249</v>
      </c>
      <c r="B391" s="6" t="s">
        <v>38</v>
      </c>
      <c r="C391" s="6" t="s">
        <v>5250</v>
      </c>
      <c r="D391" s="6" t="s">
        <v>103</v>
      </c>
      <c r="E391" s="6" t="s">
        <v>41</v>
      </c>
      <c r="F391" s="6" t="s">
        <v>105</v>
      </c>
      <c r="G391" s="6" t="s">
        <v>106</v>
      </c>
      <c r="H391" s="6" t="s">
        <v>2390</v>
      </c>
      <c r="I391" s="6" t="s">
        <v>108</v>
      </c>
      <c r="J391" s="6" t="s">
        <v>109</v>
      </c>
      <c r="K391" s="6" t="s">
        <v>285</v>
      </c>
      <c r="L391" s="6" t="s">
        <v>5251</v>
      </c>
      <c r="M391" s="6" t="s">
        <v>140</v>
      </c>
      <c r="N391" s="6" t="s">
        <v>5252</v>
      </c>
      <c r="O391" s="6" t="s">
        <v>5253</v>
      </c>
      <c r="P391" s="6" t="s">
        <v>5254</v>
      </c>
      <c r="Q391" s="6" t="s">
        <v>202</v>
      </c>
      <c r="R391" s="6" t="s">
        <v>1734</v>
      </c>
      <c r="S391" s="6" t="s">
        <v>4487</v>
      </c>
      <c r="T391" s="6" t="s">
        <v>4034</v>
      </c>
      <c r="U391" s="6" t="s">
        <v>5255</v>
      </c>
      <c r="V391" s="6" t="s">
        <v>5256</v>
      </c>
      <c r="W391" s="6" t="s">
        <v>389</v>
      </c>
      <c r="X391" s="6" t="s">
        <v>2950</v>
      </c>
      <c r="Y391" s="6" t="s">
        <v>759</v>
      </c>
      <c r="Z391" s="6" t="s">
        <v>66</v>
      </c>
      <c r="AA391" s="6" t="s">
        <v>1015</v>
      </c>
      <c r="AB391" s="6" t="s">
        <v>94</v>
      </c>
      <c r="AC391" s="6" t="s">
        <v>94</v>
      </c>
      <c r="AD391" s="6" t="s">
        <v>65</v>
      </c>
      <c r="AE391" s="6" t="s">
        <v>114</v>
      </c>
      <c r="AF391" s="6" t="s">
        <v>5257</v>
      </c>
      <c r="AG391" s="6" t="s">
        <v>5258</v>
      </c>
      <c r="AH391" s="6" t="s">
        <v>5259</v>
      </c>
      <c r="AI391" s="6" t="s">
        <v>5260</v>
      </c>
      <c r="AJ391" s="6" t="s">
        <v>277</v>
      </c>
      <c r="AK391" s="6" t="s">
        <v>100</v>
      </c>
    </row>
    <row r="392" spans="1:37" ht="15.75" customHeight="1">
      <c r="A392" s="6" t="s">
        <v>5261</v>
      </c>
      <c r="B392" s="6" t="s">
        <v>38</v>
      </c>
      <c r="C392" s="6" t="s">
        <v>2389</v>
      </c>
      <c r="D392" s="6" t="s">
        <v>502</v>
      </c>
      <c r="E392" s="6" t="s">
        <v>76</v>
      </c>
      <c r="F392" s="6" t="s">
        <v>105</v>
      </c>
      <c r="G392" s="6" t="s">
        <v>503</v>
      </c>
      <c r="H392" s="6" t="s">
        <v>5262</v>
      </c>
      <c r="I392" s="6" t="s">
        <v>988</v>
      </c>
      <c r="J392" s="6" t="s">
        <v>564</v>
      </c>
      <c r="K392" s="6" t="s">
        <v>138</v>
      </c>
      <c r="L392" s="6" t="s">
        <v>5263</v>
      </c>
      <c r="M392" s="6" t="s">
        <v>465</v>
      </c>
      <c r="N392" s="6" t="s">
        <v>141</v>
      </c>
      <c r="O392" s="6" t="s">
        <v>5264</v>
      </c>
      <c r="P392" s="6" t="s">
        <v>5265</v>
      </c>
      <c r="Q392" s="6" t="s">
        <v>1937</v>
      </c>
      <c r="R392" s="6" t="s">
        <v>919</v>
      </c>
      <c r="S392" s="6" t="s">
        <v>1700</v>
      </c>
      <c r="T392" s="6" t="s">
        <v>744</v>
      </c>
      <c r="U392" s="6" t="s">
        <v>5266</v>
      </c>
      <c r="V392" s="6" t="s">
        <v>5267</v>
      </c>
      <c r="W392" s="6" t="s">
        <v>319</v>
      </c>
      <c r="X392" s="6" t="s">
        <v>115</v>
      </c>
      <c r="Y392" s="6" t="s">
        <v>3675</v>
      </c>
      <c r="Z392" s="6" t="s">
        <v>4608</v>
      </c>
      <c r="AA392" s="6" t="s">
        <v>347</v>
      </c>
      <c r="AB392" s="6" t="s">
        <v>94</v>
      </c>
      <c r="AC392" s="6" t="s">
        <v>64</v>
      </c>
      <c r="AD392" s="6" t="s">
        <v>65</v>
      </c>
      <c r="AE392" s="6" t="s">
        <v>1398</v>
      </c>
      <c r="AF392" s="6" t="s">
        <v>5268</v>
      </c>
      <c r="AG392" s="6" t="s">
        <v>5269</v>
      </c>
      <c r="AH392" s="6" t="s">
        <v>5270</v>
      </c>
      <c r="AI392" s="6" t="s">
        <v>5271</v>
      </c>
      <c r="AJ392" s="6" t="s">
        <v>71</v>
      </c>
      <c r="AK392" s="6" t="s">
        <v>100</v>
      </c>
    </row>
    <row r="393" spans="1:37" ht="15.75" customHeight="1">
      <c r="A393" s="6" t="s">
        <v>5272</v>
      </c>
      <c r="B393" s="6" t="s">
        <v>38</v>
      </c>
      <c r="C393" s="6" t="s">
        <v>437</v>
      </c>
      <c r="D393" s="6" t="s">
        <v>883</v>
      </c>
      <c r="E393" s="6" t="s">
        <v>163</v>
      </c>
      <c r="F393" s="6" t="s">
        <v>105</v>
      </c>
      <c r="G393" s="6" t="s">
        <v>884</v>
      </c>
      <c r="H393" s="6" t="s">
        <v>5273</v>
      </c>
      <c r="I393" s="6" t="s">
        <v>1170</v>
      </c>
      <c r="J393" s="6" t="s">
        <v>564</v>
      </c>
      <c r="K393" s="6" t="s">
        <v>285</v>
      </c>
      <c r="L393" s="6" t="s">
        <v>5274</v>
      </c>
      <c r="M393" s="6" t="s">
        <v>417</v>
      </c>
      <c r="N393" s="6" t="s">
        <v>335</v>
      </c>
      <c r="O393" s="6" t="s">
        <v>5275</v>
      </c>
      <c r="P393" s="6" t="s">
        <v>5276</v>
      </c>
      <c r="Q393" s="6" t="s">
        <v>1720</v>
      </c>
      <c r="R393" s="6" t="s">
        <v>2861</v>
      </c>
      <c r="S393" s="6" t="s">
        <v>2170</v>
      </c>
      <c r="T393" s="6" t="s">
        <v>4092</v>
      </c>
      <c r="U393" s="6" t="s">
        <v>526</v>
      </c>
      <c r="V393" s="6" t="s">
        <v>4495</v>
      </c>
      <c r="W393" s="6" t="s">
        <v>5277</v>
      </c>
      <c r="X393" s="6" t="s">
        <v>2182</v>
      </c>
      <c r="Y393" s="6" t="s">
        <v>2141</v>
      </c>
      <c r="Z393" s="6" t="s">
        <v>4189</v>
      </c>
      <c r="AA393" s="6" t="s">
        <v>292</v>
      </c>
      <c r="AB393" s="6" t="s">
        <v>94</v>
      </c>
      <c r="AC393" s="6" t="s">
        <v>1074</v>
      </c>
      <c r="AD393" s="6" t="s">
        <v>65</v>
      </c>
      <c r="AE393" s="6" t="s">
        <v>5278</v>
      </c>
      <c r="AF393" s="6" t="s">
        <v>5279</v>
      </c>
      <c r="AG393" s="6" t="s">
        <v>5280</v>
      </c>
      <c r="AH393" s="6" t="s">
        <v>5281</v>
      </c>
      <c r="AI393" s="6" t="s">
        <v>5282</v>
      </c>
      <c r="AJ393" s="6" t="s">
        <v>301</v>
      </c>
      <c r="AK393" s="6" t="s">
        <v>100</v>
      </c>
    </row>
    <row r="394" spans="1:37" ht="15.75" customHeight="1">
      <c r="A394" s="6" t="s">
        <v>5283</v>
      </c>
      <c r="B394" s="6" t="s">
        <v>38</v>
      </c>
      <c r="C394" s="6" t="s">
        <v>5284</v>
      </c>
      <c r="D394" s="6" t="s">
        <v>560</v>
      </c>
      <c r="E394" s="6" t="s">
        <v>163</v>
      </c>
      <c r="F394" s="6" t="s">
        <v>539</v>
      </c>
      <c r="G394" s="6" t="s">
        <v>561</v>
      </c>
      <c r="H394" s="6" t="s">
        <v>5285</v>
      </c>
      <c r="I394" s="6" t="s">
        <v>358</v>
      </c>
      <c r="J394" s="6" t="s">
        <v>137</v>
      </c>
      <c r="K394" s="6" t="s">
        <v>80</v>
      </c>
      <c r="L394" s="6" t="s">
        <v>5286</v>
      </c>
      <c r="M394" s="6" t="s">
        <v>140</v>
      </c>
      <c r="N394" s="6" t="s">
        <v>262</v>
      </c>
      <c r="O394" s="6" t="s">
        <v>5287</v>
      </c>
      <c r="P394" s="6" t="s">
        <v>5288</v>
      </c>
      <c r="Q394" s="6" t="s">
        <v>5289</v>
      </c>
      <c r="R394" s="6" t="s">
        <v>1745</v>
      </c>
      <c r="S394" s="6" t="s">
        <v>5290</v>
      </c>
      <c r="T394" s="6" t="s">
        <v>938</v>
      </c>
      <c r="U394" s="6" t="s">
        <v>3514</v>
      </c>
      <c r="V394" s="6" t="s">
        <v>5291</v>
      </c>
      <c r="W394" s="6" t="s">
        <v>1303</v>
      </c>
      <c r="X394" s="6" t="s">
        <v>66</v>
      </c>
      <c r="Y394" s="6" t="s">
        <v>2904</v>
      </c>
      <c r="Z394" s="6" t="s">
        <v>2396</v>
      </c>
      <c r="AA394" s="6" t="s">
        <v>1687</v>
      </c>
      <c r="AB394" s="6" t="s">
        <v>94</v>
      </c>
      <c r="AD394" s="6" t="s">
        <v>65</v>
      </c>
      <c r="AE394" s="6" t="s">
        <v>1238</v>
      </c>
      <c r="AF394" s="6" t="s">
        <v>68</v>
      </c>
      <c r="AG394" s="6" t="s">
        <v>5292</v>
      </c>
      <c r="AH394" s="6" t="s">
        <v>5293</v>
      </c>
      <c r="AI394" s="6" t="s">
        <v>5294</v>
      </c>
      <c r="AJ394" s="6" t="s">
        <v>301</v>
      </c>
      <c r="AK394" s="6" t="s">
        <v>100</v>
      </c>
    </row>
    <row r="395" spans="1:37" ht="15.75" customHeight="1">
      <c r="A395" s="6" t="s">
        <v>5295</v>
      </c>
      <c r="B395" s="6" t="s">
        <v>38</v>
      </c>
      <c r="C395" s="6" t="s">
        <v>5207</v>
      </c>
      <c r="D395" s="6" t="s">
        <v>883</v>
      </c>
      <c r="E395" s="6" t="s">
        <v>104</v>
      </c>
      <c r="F395" s="6" t="s">
        <v>105</v>
      </c>
      <c r="G395" s="6" t="s">
        <v>884</v>
      </c>
      <c r="H395" s="6" t="s">
        <v>5296</v>
      </c>
      <c r="I395" s="6" t="s">
        <v>237</v>
      </c>
      <c r="J395" s="6" t="s">
        <v>109</v>
      </c>
      <c r="K395" s="6" t="s">
        <v>628</v>
      </c>
      <c r="L395" s="6" t="s">
        <v>5297</v>
      </c>
      <c r="M395" s="6" t="s">
        <v>465</v>
      </c>
      <c r="N395" s="6" t="s">
        <v>310</v>
      </c>
      <c r="O395" s="6" t="s">
        <v>5298</v>
      </c>
      <c r="P395" s="6" t="s">
        <v>5299</v>
      </c>
      <c r="Q395" s="6" t="s">
        <v>1396</v>
      </c>
      <c r="R395" s="6" t="s">
        <v>344</v>
      </c>
      <c r="S395" s="6" t="s">
        <v>1798</v>
      </c>
      <c r="T395" s="6" t="s">
        <v>938</v>
      </c>
      <c r="U395" s="6" t="s">
        <v>5300</v>
      </c>
      <c r="V395" s="6" t="s">
        <v>5301</v>
      </c>
      <c r="W395" s="6" t="s">
        <v>4919</v>
      </c>
      <c r="X395" s="6"/>
      <c r="Y395" s="6" t="s">
        <v>316</v>
      </c>
      <c r="Z395" s="6" t="s">
        <v>289</v>
      </c>
      <c r="AA395" s="6" t="s">
        <v>297</v>
      </c>
      <c r="AB395" s="6" t="s">
        <v>94</v>
      </c>
      <c r="AC395" s="6" t="s">
        <v>64</v>
      </c>
      <c r="AD395" s="6" t="s">
        <v>65</v>
      </c>
      <c r="AE395" s="6" t="s">
        <v>289</v>
      </c>
      <c r="AF395" s="6" t="s">
        <v>5302</v>
      </c>
      <c r="AG395" s="6" t="s">
        <v>5303</v>
      </c>
      <c r="AH395" s="6" t="s">
        <v>5304</v>
      </c>
      <c r="AI395" s="6" t="s">
        <v>5305</v>
      </c>
      <c r="AJ395" s="6" t="s">
        <v>159</v>
      </c>
      <c r="AK395" s="6" t="s">
        <v>100</v>
      </c>
    </row>
    <row r="396" spans="1:37" ht="15.75" customHeight="1">
      <c r="A396" s="6" t="s">
        <v>5306</v>
      </c>
      <c r="B396" s="6" t="s">
        <v>38</v>
      </c>
      <c r="C396" s="6" t="s">
        <v>4050</v>
      </c>
      <c r="D396" s="6" t="s">
        <v>520</v>
      </c>
      <c r="E396" s="6" t="s">
        <v>41</v>
      </c>
      <c r="F396" s="6" t="s">
        <v>305</v>
      </c>
      <c r="G396" s="6" t="s">
        <v>521</v>
      </c>
      <c r="H396" s="6" t="s">
        <v>5307</v>
      </c>
      <c r="I396" s="6" t="s">
        <v>358</v>
      </c>
      <c r="J396" s="6" t="s">
        <v>137</v>
      </c>
      <c r="K396" s="6" t="s">
        <v>110</v>
      </c>
      <c r="L396" s="6" t="s">
        <v>81</v>
      </c>
      <c r="M396" s="6" t="s">
        <v>49</v>
      </c>
      <c r="N396" s="6" t="s">
        <v>310</v>
      </c>
      <c r="O396" s="6" t="s">
        <v>5308</v>
      </c>
      <c r="P396" s="6" t="s">
        <v>5309</v>
      </c>
      <c r="Q396" s="6" t="s">
        <v>653</v>
      </c>
      <c r="R396" s="6" t="s">
        <v>512</v>
      </c>
      <c r="S396" s="6" t="s">
        <v>2269</v>
      </c>
      <c r="T396" s="6" t="s">
        <v>653</v>
      </c>
      <c r="U396" s="6" t="s">
        <v>1992</v>
      </c>
      <c r="V396" s="6" t="s">
        <v>593</v>
      </c>
      <c r="W396" s="6" t="s">
        <v>1853</v>
      </c>
      <c r="X396" s="6" t="s">
        <v>1073</v>
      </c>
      <c r="Y396" s="6" t="s">
        <v>2655</v>
      </c>
      <c r="Z396" s="6" t="s">
        <v>512</v>
      </c>
      <c r="AA396" s="6" t="s">
        <v>63</v>
      </c>
      <c r="AB396" s="6" t="s">
        <v>64</v>
      </c>
      <c r="AC396" s="6" t="s">
        <v>64</v>
      </c>
      <c r="AD396" s="6" t="s">
        <v>208</v>
      </c>
      <c r="AE396" s="6" t="s">
        <v>66</v>
      </c>
      <c r="AF396" s="6" t="s">
        <v>5310</v>
      </c>
      <c r="AG396" s="6" t="s">
        <v>68</v>
      </c>
      <c r="AH396" s="6" t="s">
        <v>5311</v>
      </c>
      <c r="AI396" s="6" t="s">
        <v>5312</v>
      </c>
      <c r="AJ396" s="6" t="s">
        <v>435</v>
      </c>
      <c r="AK396" s="6" t="s">
        <v>212</v>
      </c>
    </row>
    <row r="397" spans="1:37" ht="15.75" customHeight="1">
      <c r="A397" s="6" t="s">
        <v>5313</v>
      </c>
      <c r="B397" s="6" t="s">
        <v>38</v>
      </c>
      <c r="C397" s="6" t="s">
        <v>5314</v>
      </c>
      <c r="D397" s="6" t="s">
        <v>215</v>
      </c>
      <c r="E397" s="6" t="s">
        <v>76</v>
      </c>
      <c r="F397" s="6" t="s">
        <v>235</v>
      </c>
      <c r="G397" s="6" t="s">
        <v>217</v>
      </c>
      <c r="H397" s="6" t="s">
        <v>5315</v>
      </c>
      <c r="I397" s="6" t="s">
        <v>463</v>
      </c>
      <c r="J397" s="6" t="s">
        <v>3724</v>
      </c>
      <c r="K397" s="6" t="s">
        <v>80</v>
      </c>
      <c r="L397" s="6" t="s">
        <v>5316</v>
      </c>
      <c r="M397" s="6" t="s">
        <v>140</v>
      </c>
      <c r="N397" s="6" t="s">
        <v>262</v>
      </c>
      <c r="O397" s="6" t="s">
        <v>5317</v>
      </c>
      <c r="P397" s="6" t="s">
        <v>5318</v>
      </c>
      <c r="Q397" s="6" t="s">
        <v>348</v>
      </c>
      <c r="R397" s="6" t="s">
        <v>609</v>
      </c>
      <c r="S397" s="6" t="s">
        <v>5319</v>
      </c>
      <c r="T397" s="6" t="s">
        <v>85</v>
      </c>
      <c r="U397" s="6" t="s">
        <v>146</v>
      </c>
      <c r="V397" s="6" t="s">
        <v>5320</v>
      </c>
      <c r="W397" s="6" t="s">
        <v>5321</v>
      </c>
      <c r="X397" s="6" t="s">
        <v>3371</v>
      </c>
      <c r="Y397" s="6" t="s">
        <v>1049</v>
      </c>
      <c r="Z397" s="6" t="s">
        <v>2800</v>
      </c>
      <c r="AA397" s="6" t="s">
        <v>1687</v>
      </c>
      <c r="AB397" s="6" t="s">
        <v>94</v>
      </c>
      <c r="AC397" s="6" t="s">
        <v>64</v>
      </c>
      <c r="AD397" s="6" t="s">
        <v>65</v>
      </c>
      <c r="AE397" s="6" t="s">
        <v>923</v>
      </c>
      <c r="AF397" s="6" t="s">
        <v>5322</v>
      </c>
      <c r="AG397" s="6" t="s">
        <v>5323</v>
      </c>
      <c r="AH397" s="6" t="s">
        <v>5324</v>
      </c>
      <c r="AI397" s="6" t="s">
        <v>5325</v>
      </c>
      <c r="AJ397" s="6" t="s">
        <v>301</v>
      </c>
      <c r="AK397" s="6" t="s">
        <v>100</v>
      </c>
    </row>
    <row r="398" spans="1:37" ht="15.75" customHeight="1">
      <c r="A398" s="6" t="s">
        <v>5326</v>
      </c>
      <c r="B398" s="6" t="s">
        <v>38</v>
      </c>
      <c r="C398" s="6" t="s">
        <v>5327</v>
      </c>
      <c r="D398" s="6" t="s">
        <v>75</v>
      </c>
      <c r="E398" s="6" t="s">
        <v>163</v>
      </c>
      <c r="F398" s="6" t="s">
        <v>42</v>
      </c>
      <c r="G398" s="6" t="s">
        <v>77</v>
      </c>
      <c r="H398" s="6" t="s">
        <v>5328</v>
      </c>
      <c r="I398" s="6" t="s">
        <v>1154</v>
      </c>
      <c r="J398" s="6" t="s">
        <v>168</v>
      </c>
      <c r="K398" s="6" t="s">
        <v>80</v>
      </c>
      <c r="L398" s="6" t="s">
        <v>5329</v>
      </c>
      <c r="M398" s="6" t="s">
        <v>140</v>
      </c>
      <c r="N398" s="6" t="s">
        <v>310</v>
      </c>
      <c r="O398" s="6" t="s">
        <v>5330</v>
      </c>
      <c r="P398" s="6" t="s">
        <v>5331</v>
      </c>
      <c r="Q398" s="6" t="s">
        <v>609</v>
      </c>
      <c r="R398" s="6" t="s">
        <v>1546</v>
      </c>
      <c r="S398" s="6" t="s">
        <v>2891</v>
      </c>
      <c r="T398" s="6" t="s">
        <v>4407</v>
      </c>
      <c r="U398" s="6" t="s">
        <v>1319</v>
      </c>
      <c r="V398" s="6" t="s">
        <v>5332</v>
      </c>
      <c r="W398" s="6" t="s">
        <v>573</v>
      </c>
      <c r="X398" s="6" t="s">
        <v>66</v>
      </c>
      <c r="Y398" s="6" t="s">
        <v>1164</v>
      </c>
      <c r="Z398" s="6" t="s">
        <v>5333</v>
      </c>
      <c r="AA398" s="6" t="s">
        <v>273</v>
      </c>
      <c r="AB398" s="6" t="s">
        <v>94</v>
      </c>
      <c r="AC398" s="6" t="s">
        <v>64</v>
      </c>
      <c r="AD398" s="6" t="s">
        <v>65</v>
      </c>
      <c r="AE398" s="6" t="s">
        <v>1595</v>
      </c>
      <c r="AF398" s="6" t="s">
        <v>68</v>
      </c>
      <c r="AG398" s="6" t="s">
        <v>5334</v>
      </c>
      <c r="AH398" s="6" t="s">
        <v>5335</v>
      </c>
      <c r="AI398" s="6" t="s">
        <v>5336</v>
      </c>
      <c r="AJ398" s="6" t="s">
        <v>99</v>
      </c>
      <c r="AK398" s="6" t="s">
        <v>100</v>
      </c>
    </row>
    <row r="399" spans="1:37" ht="15.75" customHeight="1">
      <c r="A399" s="6" t="s">
        <v>5337</v>
      </c>
      <c r="B399" s="6" t="s">
        <v>38</v>
      </c>
      <c r="C399" s="6" t="s">
        <v>5338</v>
      </c>
      <c r="D399" s="6" t="s">
        <v>805</v>
      </c>
      <c r="E399" s="6" t="s">
        <v>104</v>
      </c>
      <c r="F399" s="6" t="s">
        <v>190</v>
      </c>
      <c r="G399" s="6" t="s">
        <v>806</v>
      </c>
      <c r="H399" s="6" t="s">
        <v>5339</v>
      </c>
      <c r="I399" s="6" t="s">
        <v>485</v>
      </c>
      <c r="J399" s="6" t="s">
        <v>194</v>
      </c>
      <c r="K399" s="6" t="s">
        <v>47</v>
      </c>
      <c r="L399" s="6" t="s">
        <v>3236</v>
      </c>
      <c r="M399" s="6" t="s">
        <v>465</v>
      </c>
      <c r="N399" s="6" t="s">
        <v>170</v>
      </c>
      <c r="O399" s="6" t="s">
        <v>5340</v>
      </c>
      <c r="P399" s="6" t="s">
        <v>5341</v>
      </c>
      <c r="Q399" s="6" t="s">
        <v>923</v>
      </c>
      <c r="R399" s="6" t="s">
        <v>3696</v>
      </c>
      <c r="S399" s="6" t="s">
        <v>4919</v>
      </c>
      <c r="T399" s="6" t="s">
        <v>2268</v>
      </c>
      <c r="U399" s="6" t="s">
        <v>875</v>
      </c>
      <c r="V399" s="6" t="s">
        <v>5342</v>
      </c>
      <c r="W399" s="6" t="s">
        <v>5343</v>
      </c>
      <c r="X399" s="6" t="s">
        <v>1715</v>
      </c>
      <c r="Y399" s="6" t="s">
        <v>2250</v>
      </c>
      <c r="Z399" s="6" t="s">
        <v>66</v>
      </c>
      <c r="AA399" s="6" t="s">
        <v>292</v>
      </c>
      <c r="AB399" s="6" t="s">
        <v>94</v>
      </c>
      <c r="AC399" s="6" t="s">
        <v>64</v>
      </c>
      <c r="AD399" s="6" t="s">
        <v>65</v>
      </c>
      <c r="AE399" s="6" t="s">
        <v>1109</v>
      </c>
      <c r="AF399" s="6" t="s">
        <v>5344</v>
      </c>
      <c r="AG399" s="6" t="s">
        <v>5345</v>
      </c>
      <c r="AH399" s="6" t="s">
        <v>5346</v>
      </c>
      <c r="AI399" s="6" t="s">
        <v>5347</v>
      </c>
      <c r="AJ399" s="6" t="s">
        <v>71</v>
      </c>
      <c r="AK399" s="6" t="s">
        <v>100</v>
      </c>
    </row>
    <row r="400" spans="1:37" ht="15.75" customHeight="1">
      <c r="A400" s="6" t="s">
        <v>5348</v>
      </c>
      <c r="B400" s="6" t="s">
        <v>38</v>
      </c>
      <c r="C400" s="6" t="s">
        <v>5349</v>
      </c>
      <c r="D400" s="6" t="s">
        <v>1761</v>
      </c>
      <c r="E400" s="6" t="s">
        <v>76</v>
      </c>
      <c r="F400" s="6" t="s">
        <v>42</v>
      </c>
      <c r="G400" s="6" t="s">
        <v>1763</v>
      </c>
      <c r="H400" s="6" t="s">
        <v>5350</v>
      </c>
      <c r="I400" s="6" t="s">
        <v>826</v>
      </c>
      <c r="J400" s="6" t="s">
        <v>109</v>
      </c>
      <c r="K400" s="6" t="s">
        <v>628</v>
      </c>
      <c r="L400" s="6" t="s">
        <v>2858</v>
      </c>
      <c r="M400" s="6" t="s">
        <v>417</v>
      </c>
      <c r="N400" s="6" t="s">
        <v>196</v>
      </c>
      <c r="O400" s="6" t="s">
        <v>5351</v>
      </c>
      <c r="P400" s="6" t="s">
        <v>5352</v>
      </c>
      <c r="Q400" s="6" t="s">
        <v>5321</v>
      </c>
      <c r="R400" s="6" t="s">
        <v>1158</v>
      </c>
      <c r="S400" s="6" t="s">
        <v>5353</v>
      </c>
      <c r="T400" s="6" t="s">
        <v>4409</v>
      </c>
      <c r="U400" s="6" t="s">
        <v>872</v>
      </c>
      <c r="V400" s="6" t="s">
        <v>5354</v>
      </c>
      <c r="W400" s="6" t="s">
        <v>5355</v>
      </c>
      <c r="X400" s="6" t="s">
        <v>5356</v>
      </c>
      <c r="Y400" s="6" t="s">
        <v>1546</v>
      </c>
      <c r="Z400" s="6" t="s">
        <v>66</v>
      </c>
      <c r="AA400" s="6" t="s">
        <v>496</v>
      </c>
      <c r="AB400" s="6" t="s">
        <v>94</v>
      </c>
      <c r="AC400" s="6" t="s">
        <v>64</v>
      </c>
      <c r="AD400" s="6" t="s">
        <v>65</v>
      </c>
      <c r="AE400" s="6" t="s">
        <v>489</v>
      </c>
      <c r="AF400" s="6" t="s">
        <v>2093</v>
      </c>
      <c r="AG400" s="6" t="s">
        <v>5357</v>
      </c>
      <c r="AH400" s="6" t="s">
        <v>5358</v>
      </c>
      <c r="AI400" s="6" t="s">
        <v>5359</v>
      </c>
      <c r="AJ400" s="6" t="s">
        <v>99</v>
      </c>
      <c r="AK400" s="6" t="s">
        <v>100</v>
      </c>
    </row>
    <row r="401" spans="1:37" ht="15.75" customHeight="1">
      <c r="A401" s="6" t="s">
        <v>5360</v>
      </c>
      <c r="B401" s="6" t="s">
        <v>38</v>
      </c>
      <c r="C401" s="6" t="s">
        <v>5361</v>
      </c>
      <c r="D401" s="6" t="s">
        <v>538</v>
      </c>
      <c r="E401" s="6" t="s">
        <v>76</v>
      </c>
      <c r="F401" s="6" t="s">
        <v>539</v>
      </c>
      <c r="G401" s="6" t="s">
        <v>540</v>
      </c>
      <c r="H401" s="6" t="s">
        <v>5362</v>
      </c>
      <c r="I401" s="6" t="s">
        <v>886</v>
      </c>
      <c r="J401" s="6" t="s">
        <v>398</v>
      </c>
      <c r="K401" s="6" t="s">
        <v>628</v>
      </c>
      <c r="L401" s="6" t="s">
        <v>4287</v>
      </c>
      <c r="M401" s="6" t="s">
        <v>140</v>
      </c>
      <c r="N401" s="6" t="s">
        <v>310</v>
      </c>
      <c r="O401" s="6" t="s">
        <v>5203</v>
      </c>
      <c r="P401" s="6" t="s">
        <v>5363</v>
      </c>
      <c r="Q401" s="6"/>
      <c r="R401" s="6" t="s">
        <v>1315</v>
      </c>
      <c r="S401" s="6" t="s">
        <v>513</v>
      </c>
      <c r="T401" s="6" t="s">
        <v>62</v>
      </c>
      <c r="U401" s="6" t="s">
        <v>53</v>
      </c>
      <c r="V401" s="6" t="s">
        <v>5364</v>
      </c>
      <c r="W401" s="6" t="s">
        <v>62</v>
      </c>
      <c r="X401" s="6" t="s">
        <v>1687</v>
      </c>
      <c r="Y401" s="6" t="s">
        <v>743</v>
      </c>
      <c r="Z401" s="6" t="s">
        <v>3343</v>
      </c>
      <c r="AA401" s="6" t="s">
        <v>1687</v>
      </c>
      <c r="AB401" s="6" t="s">
        <v>64</v>
      </c>
      <c r="AC401" s="6" t="s">
        <v>64</v>
      </c>
      <c r="AD401" s="6" t="s">
        <v>229</v>
      </c>
      <c r="AE401" s="6" t="s">
        <v>66</v>
      </c>
      <c r="AF401" s="6" t="s">
        <v>5365</v>
      </c>
      <c r="AG401" s="6" t="s">
        <v>68</v>
      </c>
      <c r="AH401" s="6" t="s">
        <v>5366</v>
      </c>
      <c r="AI401" s="6" t="s">
        <v>5367</v>
      </c>
      <c r="AJ401" s="6" t="s">
        <v>129</v>
      </c>
      <c r="AK401" s="6" t="s">
        <v>72</v>
      </c>
    </row>
    <row r="402" spans="1:37" ht="15.75" customHeight="1">
      <c r="A402" s="6" t="s">
        <v>5368</v>
      </c>
      <c r="B402" s="6" t="s">
        <v>38</v>
      </c>
      <c r="C402" s="6" t="s">
        <v>1760</v>
      </c>
      <c r="D402" s="6" t="s">
        <v>901</v>
      </c>
      <c r="E402" s="6" t="s">
        <v>76</v>
      </c>
      <c r="F402" s="6" t="s">
        <v>133</v>
      </c>
      <c r="G402" s="6" t="s">
        <v>902</v>
      </c>
      <c r="H402" s="6" t="s">
        <v>5369</v>
      </c>
      <c r="I402" s="6" t="s">
        <v>167</v>
      </c>
      <c r="J402" s="6" t="s">
        <v>168</v>
      </c>
      <c r="K402" s="6" t="s">
        <v>138</v>
      </c>
      <c r="L402" s="6" t="s">
        <v>5370</v>
      </c>
      <c r="M402" s="6" t="s">
        <v>261</v>
      </c>
      <c r="N402" s="6" t="s">
        <v>50</v>
      </c>
      <c r="O402" s="6" t="s">
        <v>5371</v>
      </c>
      <c r="P402" s="6" t="s">
        <v>5372</v>
      </c>
      <c r="Q402" s="6" t="s">
        <v>5373</v>
      </c>
      <c r="R402" s="6" t="s">
        <v>1275</v>
      </c>
      <c r="S402" s="6" t="s">
        <v>3990</v>
      </c>
      <c r="T402" s="6" t="s">
        <v>5373</v>
      </c>
      <c r="U402" s="6" t="s">
        <v>4497</v>
      </c>
      <c r="V402" s="6" t="s">
        <v>5374</v>
      </c>
      <c r="W402" s="6" t="s">
        <v>5375</v>
      </c>
      <c r="X402" s="6" t="s">
        <v>2707</v>
      </c>
      <c r="Y402" s="6" t="s">
        <v>1174</v>
      </c>
      <c r="Z402" s="6" t="s">
        <v>5376</v>
      </c>
      <c r="AA402" s="6" t="s">
        <v>66</v>
      </c>
      <c r="AB402" s="6" t="s">
        <v>64</v>
      </c>
      <c r="AC402" s="6" t="s">
        <v>64</v>
      </c>
      <c r="AD402" s="6" t="s">
        <v>65</v>
      </c>
      <c r="AE402" s="6" t="s">
        <v>66</v>
      </c>
      <c r="AF402" s="6" t="s">
        <v>5377</v>
      </c>
      <c r="AG402" s="6" t="s">
        <v>68</v>
      </c>
      <c r="AH402" s="6" t="s">
        <v>5378</v>
      </c>
      <c r="AI402" s="6" t="s">
        <v>5379</v>
      </c>
      <c r="AJ402" s="6" t="s">
        <v>99</v>
      </c>
      <c r="AK402" s="6" t="s">
        <v>72</v>
      </c>
    </row>
    <row r="403" spans="1:37" ht="15.75" customHeight="1">
      <c r="A403" s="6" t="s">
        <v>5380</v>
      </c>
      <c r="B403" s="6" t="s">
        <v>38</v>
      </c>
      <c r="D403" s="6" t="s">
        <v>502</v>
      </c>
      <c r="E403" s="6" t="s">
        <v>104</v>
      </c>
      <c r="F403" s="6" t="s">
        <v>105</v>
      </c>
      <c r="G403" s="6" t="s">
        <v>503</v>
      </c>
      <c r="H403" s="6" t="s">
        <v>5381</v>
      </c>
      <c r="I403" s="6" t="s">
        <v>863</v>
      </c>
      <c r="J403" s="6" t="s">
        <v>109</v>
      </c>
      <c r="K403" s="6" t="s">
        <v>80</v>
      </c>
      <c r="L403" s="6" t="s">
        <v>5382</v>
      </c>
      <c r="M403" s="6" t="s">
        <v>140</v>
      </c>
      <c r="N403" s="6" t="s">
        <v>310</v>
      </c>
      <c r="O403" s="6" t="s">
        <v>5383</v>
      </c>
      <c r="P403" s="6" t="s">
        <v>5384</v>
      </c>
      <c r="Q403" s="6" t="s">
        <v>385</v>
      </c>
      <c r="R403" s="6" t="s">
        <v>320</v>
      </c>
      <c r="S403" s="6" t="s">
        <v>5101</v>
      </c>
      <c r="T403" s="6" t="s">
        <v>249</v>
      </c>
      <c r="U403" s="6" t="s">
        <v>1595</v>
      </c>
      <c r="V403" s="6" t="s">
        <v>5385</v>
      </c>
      <c r="W403" s="6" t="s">
        <v>2535</v>
      </c>
      <c r="X403" s="6" t="s">
        <v>1823</v>
      </c>
      <c r="Y403" s="6" t="s">
        <v>955</v>
      </c>
      <c r="Z403" s="6" t="s">
        <v>2142</v>
      </c>
      <c r="AA403" s="6" t="s">
        <v>347</v>
      </c>
      <c r="AB403" s="6" t="s">
        <v>94</v>
      </c>
      <c r="AC403" s="6" t="s">
        <v>64</v>
      </c>
      <c r="AD403" s="6" t="s">
        <v>65</v>
      </c>
      <c r="AE403" s="6" t="s">
        <v>319</v>
      </c>
      <c r="AF403" s="6" t="s">
        <v>5386</v>
      </c>
      <c r="AG403" s="6" t="s">
        <v>5387</v>
      </c>
      <c r="AH403" s="6" t="s">
        <v>5388</v>
      </c>
      <c r="AI403" s="6" t="s">
        <v>5389</v>
      </c>
      <c r="AJ403" s="6" t="s">
        <v>99</v>
      </c>
      <c r="AK403" s="6" t="s">
        <v>100</v>
      </c>
    </row>
    <row r="404" spans="1:37" ht="15.75" customHeight="1">
      <c r="A404" s="6" t="s">
        <v>5390</v>
      </c>
      <c r="B404" s="6" t="s">
        <v>38</v>
      </c>
      <c r="C404" s="6" t="s">
        <v>5391</v>
      </c>
      <c r="D404" s="6" t="s">
        <v>75</v>
      </c>
      <c r="E404" s="6" t="s">
        <v>163</v>
      </c>
      <c r="F404" s="6" t="s">
        <v>42</v>
      </c>
      <c r="G404" s="6" t="s">
        <v>77</v>
      </c>
      <c r="H404" s="6" t="s">
        <v>5392</v>
      </c>
      <c r="I404" s="6" t="s">
        <v>136</v>
      </c>
      <c r="J404" s="6" t="s">
        <v>137</v>
      </c>
      <c r="K404" s="6" t="s">
        <v>80</v>
      </c>
      <c r="L404" s="6" t="s">
        <v>5393</v>
      </c>
      <c r="M404" s="6" t="s">
        <v>140</v>
      </c>
      <c r="N404" s="6" t="s">
        <v>170</v>
      </c>
      <c r="O404" s="6" t="s">
        <v>5394</v>
      </c>
      <c r="P404" s="6" t="s">
        <v>5395</v>
      </c>
      <c r="Q404" s="6" t="s">
        <v>576</v>
      </c>
      <c r="R404" s="6" t="s">
        <v>1836</v>
      </c>
      <c r="S404" s="6" t="s">
        <v>174</v>
      </c>
      <c r="T404" s="6" t="s">
        <v>3584</v>
      </c>
      <c r="U404" s="6" t="s">
        <v>153</v>
      </c>
      <c r="V404" s="6" t="s">
        <v>5396</v>
      </c>
      <c r="W404" s="6" t="s">
        <v>2250</v>
      </c>
      <c r="X404" s="6" t="s">
        <v>4032</v>
      </c>
      <c r="Y404" s="6" t="s">
        <v>1396</v>
      </c>
      <c r="Z404" s="6" t="s">
        <v>1195</v>
      </c>
      <c r="AA404" s="6" t="s">
        <v>63</v>
      </c>
      <c r="AB404" s="6" t="s">
        <v>94</v>
      </c>
      <c r="AC404" s="6" t="s">
        <v>64</v>
      </c>
      <c r="AD404" s="6" t="s">
        <v>65</v>
      </c>
      <c r="AE404" s="6" t="s">
        <v>4974</v>
      </c>
      <c r="AF404" s="6" t="s">
        <v>5397</v>
      </c>
      <c r="AG404" s="6" t="s">
        <v>5398</v>
      </c>
      <c r="AH404" s="6" t="s">
        <v>5399</v>
      </c>
      <c r="AI404" s="6" t="s">
        <v>5400</v>
      </c>
      <c r="AJ404" s="6" t="s">
        <v>99</v>
      </c>
      <c r="AK404" s="6" t="s">
        <v>100</v>
      </c>
    </row>
    <row r="405" spans="1:37" ht="15.75" customHeight="1">
      <c r="A405" s="6" t="s">
        <v>5401</v>
      </c>
      <c r="B405" s="6" t="s">
        <v>38</v>
      </c>
      <c r="C405" s="6" t="s">
        <v>1168</v>
      </c>
      <c r="D405" s="6" t="s">
        <v>331</v>
      </c>
      <c r="E405" s="6" t="s">
        <v>104</v>
      </c>
      <c r="F405" s="6" t="s">
        <v>305</v>
      </c>
      <c r="G405" s="6" t="s">
        <v>332</v>
      </c>
      <c r="H405" s="6" t="s">
        <v>5402</v>
      </c>
      <c r="I405" s="6" t="s">
        <v>886</v>
      </c>
      <c r="J405" s="6" t="s">
        <v>398</v>
      </c>
      <c r="K405" s="6" t="s">
        <v>285</v>
      </c>
      <c r="L405" s="6" t="s">
        <v>4886</v>
      </c>
      <c r="M405" s="6" t="s">
        <v>465</v>
      </c>
      <c r="N405" s="6" t="s">
        <v>310</v>
      </c>
      <c r="O405" s="6" t="s">
        <v>5403</v>
      </c>
      <c r="P405" s="6" t="s">
        <v>5404</v>
      </c>
      <c r="Q405" s="6" t="s">
        <v>1087</v>
      </c>
      <c r="R405" s="6" t="s">
        <v>3147</v>
      </c>
      <c r="S405" s="6" t="s">
        <v>1837</v>
      </c>
      <c r="T405" s="6" t="s">
        <v>1087</v>
      </c>
      <c r="U405" s="6" t="s">
        <v>763</v>
      </c>
      <c r="V405" s="6" t="s">
        <v>5405</v>
      </c>
      <c r="W405" s="6" t="s">
        <v>779</v>
      </c>
      <c r="X405" s="6" t="s">
        <v>66</v>
      </c>
      <c r="Y405" s="6" t="s">
        <v>596</v>
      </c>
      <c r="Z405" s="6" t="s">
        <v>5101</v>
      </c>
      <c r="AA405" s="6" t="s">
        <v>323</v>
      </c>
      <c r="AB405" s="6" t="s">
        <v>94</v>
      </c>
      <c r="AC405" s="6" t="s">
        <v>64</v>
      </c>
      <c r="AD405" s="6" t="s">
        <v>229</v>
      </c>
      <c r="AE405" s="6" t="s">
        <v>66</v>
      </c>
      <c r="AF405" s="6" t="s">
        <v>68</v>
      </c>
      <c r="AG405" s="6" t="s">
        <v>68</v>
      </c>
      <c r="AH405" s="6" t="s">
        <v>5406</v>
      </c>
      <c r="AI405" s="6" t="s">
        <v>5407</v>
      </c>
      <c r="AJ405" s="6" t="s">
        <v>99</v>
      </c>
      <c r="AK405" s="6" t="s">
        <v>100</v>
      </c>
    </row>
    <row r="406" spans="1:37" ht="15.75" customHeight="1">
      <c r="A406" s="6" t="s">
        <v>5408</v>
      </c>
      <c r="B406" s="6" t="s">
        <v>38</v>
      </c>
      <c r="C406" s="6" t="s">
        <v>5409</v>
      </c>
      <c r="D406" s="6" t="s">
        <v>438</v>
      </c>
      <c r="E406" s="6" t="s">
        <v>104</v>
      </c>
      <c r="F406" s="6" t="s">
        <v>216</v>
      </c>
      <c r="G406" s="6" t="s">
        <v>439</v>
      </c>
      <c r="H406" s="6" t="s">
        <v>5410</v>
      </c>
      <c r="I406" s="6" t="s">
        <v>1044</v>
      </c>
      <c r="J406" s="6" t="s">
        <v>194</v>
      </c>
      <c r="K406" s="6" t="s">
        <v>628</v>
      </c>
      <c r="L406" s="6" t="s">
        <v>4625</v>
      </c>
      <c r="M406" s="6" t="s">
        <v>140</v>
      </c>
      <c r="O406" s="6" t="s">
        <v>5411</v>
      </c>
      <c r="P406" s="6" t="s">
        <v>5412</v>
      </c>
      <c r="Q406" s="6" t="s">
        <v>956</v>
      </c>
      <c r="R406" s="6" t="s">
        <v>592</v>
      </c>
      <c r="S406" s="6" t="s">
        <v>2239</v>
      </c>
      <c r="T406" s="6" t="s">
        <v>956</v>
      </c>
      <c r="U406" s="6" t="s">
        <v>1850</v>
      </c>
      <c r="V406" s="6" t="s">
        <v>5413</v>
      </c>
      <c r="W406" s="6" t="s">
        <v>1088</v>
      </c>
      <c r="X406" s="6" t="s">
        <v>66</v>
      </c>
      <c r="Y406" s="6" t="s">
        <v>3250</v>
      </c>
      <c r="Z406" s="6" t="s">
        <v>721</v>
      </c>
      <c r="AA406" s="6" t="s">
        <v>66</v>
      </c>
      <c r="AB406" s="6" t="s">
        <v>1449</v>
      </c>
      <c r="AC406" s="6" t="s">
        <v>64</v>
      </c>
      <c r="AD406" s="6" t="s">
        <v>229</v>
      </c>
      <c r="AE406" s="6" t="s">
        <v>66</v>
      </c>
      <c r="AF406" s="6" t="s">
        <v>68</v>
      </c>
      <c r="AG406" s="6" t="s">
        <v>68</v>
      </c>
      <c r="AH406" s="6" t="s">
        <v>5414</v>
      </c>
      <c r="AI406" s="6" t="s">
        <v>5415</v>
      </c>
      <c r="AJ406" s="6" t="s">
        <v>277</v>
      </c>
      <c r="AK406" s="6" t="s">
        <v>100</v>
      </c>
    </row>
    <row r="407" spans="1:37" ht="15.75" customHeight="1">
      <c r="A407" s="6" t="s">
        <v>5416</v>
      </c>
      <c r="B407" s="6" t="s">
        <v>38</v>
      </c>
      <c r="C407" s="6" t="s">
        <v>5417</v>
      </c>
      <c r="D407" s="6" t="s">
        <v>355</v>
      </c>
      <c r="E407" s="6" t="s">
        <v>104</v>
      </c>
      <c r="F407" s="6" t="s">
        <v>305</v>
      </c>
      <c r="G407" s="6" t="s">
        <v>356</v>
      </c>
      <c r="H407" s="6" t="s">
        <v>5418</v>
      </c>
      <c r="I407" s="6" t="s">
        <v>3776</v>
      </c>
      <c r="J407" s="6" t="s">
        <v>564</v>
      </c>
      <c r="K407" s="6" t="s">
        <v>110</v>
      </c>
      <c r="L407" s="6" t="s">
        <v>2378</v>
      </c>
      <c r="M407" s="6" t="s">
        <v>49</v>
      </c>
      <c r="N407" s="6" t="s">
        <v>141</v>
      </c>
      <c r="O407" s="6" t="s">
        <v>5419</v>
      </c>
      <c r="P407" s="6" t="s">
        <v>5420</v>
      </c>
      <c r="Q407" s="6" t="s">
        <v>530</v>
      </c>
      <c r="R407" s="6" t="s">
        <v>1015</v>
      </c>
      <c r="S407" s="6" t="s">
        <v>763</v>
      </c>
      <c r="T407" s="6" t="s">
        <v>530</v>
      </c>
      <c r="U407" s="6" t="s">
        <v>4449</v>
      </c>
      <c r="V407" s="6" t="s">
        <v>5332</v>
      </c>
      <c r="W407" s="6" t="s">
        <v>66</v>
      </c>
      <c r="X407" s="6" t="s">
        <v>526</v>
      </c>
      <c r="Y407" s="6" t="s">
        <v>763</v>
      </c>
      <c r="Z407" s="6" t="s">
        <v>3253</v>
      </c>
      <c r="AA407" s="6" t="s">
        <v>763</v>
      </c>
      <c r="AB407" s="6" t="s">
        <v>64</v>
      </c>
      <c r="AC407" s="6" t="s">
        <v>94</v>
      </c>
      <c r="AD407" s="6" t="s">
        <v>531</v>
      </c>
      <c r="AE407" s="6" t="s">
        <v>66</v>
      </c>
      <c r="AF407" s="6" t="s">
        <v>5421</v>
      </c>
      <c r="AG407" s="6" t="s">
        <v>68</v>
      </c>
      <c r="AH407" s="6" t="s">
        <v>5422</v>
      </c>
      <c r="AI407" s="6" t="s">
        <v>5423</v>
      </c>
      <c r="AJ407" s="6" t="s">
        <v>129</v>
      </c>
      <c r="AK407" s="6" t="s">
        <v>535</v>
      </c>
    </row>
    <row r="408" spans="1:37" ht="15.75" customHeight="1">
      <c r="A408" s="6" t="s">
        <v>5424</v>
      </c>
      <c r="B408" s="6" t="s">
        <v>38</v>
      </c>
      <c r="C408" s="6" t="s">
        <v>5425</v>
      </c>
      <c r="D408" s="6" t="s">
        <v>1403</v>
      </c>
      <c r="E408" s="6" t="s">
        <v>163</v>
      </c>
      <c r="F408" s="6" t="s">
        <v>133</v>
      </c>
      <c r="G408" s="6" t="s">
        <v>1404</v>
      </c>
      <c r="H408" s="6" t="s">
        <v>5426</v>
      </c>
      <c r="I408" s="6" t="s">
        <v>378</v>
      </c>
      <c r="J408" s="6" t="s">
        <v>194</v>
      </c>
      <c r="K408" s="6" t="s">
        <v>138</v>
      </c>
      <c r="L408" s="6" t="s">
        <v>5427</v>
      </c>
      <c r="M408" s="6" t="s">
        <v>417</v>
      </c>
      <c r="N408" s="6" t="s">
        <v>310</v>
      </c>
      <c r="O408" s="6" t="s">
        <v>5428</v>
      </c>
      <c r="P408" s="6" t="s">
        <v>5429</v>
      </c>
      <c r="Q408" s="6" t="s">
        <v>2024</v>
      </c>
      <c r="R408" s="6" t="s">
        <v>4081</v>
      </c>
      <c r="S408" s="6" t="s">
        <v>174</v>
      </c>
      <c r="T408" s="6" t="s">
        <v>1798</v>
      </c>
      <c r="U408" s="6" t="s">
        <v>5430</v>
      </c>
      <c r="V408" s="6" t="s">
        <v>5431</v>
      </c>
      <c r="W408" s="6"/>
      <c r="X408" s="6" t="s">
        <v>1088</v>
      </c>
      <c r="Y408" s="6" t="s">
        <v>1049</v>
      </c>
      <c r="Z408" s="6" t="s">
        <v>3838</v>
      </c>
      <c r="AA408" s="6" t="s">
        <v>182</v>
      </c>
      <c r="AB408" s="6" t="s">
        <v>94</v>
      </c>
      <c r="AC408" s="6" t="s">
        <v>64</v>
      </c>
      <c r="AD408" s="6" t="s">
        <v>65</v>
      </c>
      <c r="AE408" s="6" t="s">
        <v>4440</v>
      </c>
      <c r="AF408" s="6" t="s">
        <v>5432</v>
      </c>
      <c r="AG408" s="6" t="s">
        <v>5433</v>
      </c>
      <c r="AH408" s="6" t="s">
        <v>5434</v>
      </c>
      <c r="AI408" s="6" t="s">
        <v>5435</v>
      </c>
      <c r="AJ408" s="6" t="s">
        <v>129</v>
      </c>
      <c r="AK408" s="6" t="s">
        <v>100</v>
      </c>
    </row>
    <row r="409" spans="1:37" ht="15.75" customHeight="1">
      <c r="A409" s="6" t="s">
        <v>5436</v>
      </c>
      <c r="B409" s="6" t="s">
        <v>38</v>
      </c>
      <c r="C409" s="6" t="s">
        <v>5437</v>
      </c>
      <c r="D409" s="6" t="s">
        <v>331</v>
      </c>
      <c r="E409" s="6" t="s">
        <v>41</v>
      </c>
      <c r="F409" s="6" t="s">
        <v>305</v>
      </c>
      <c r="G409" s="6" t="s">
        <v>332</v>
      </c>
      <c r="H409" s="6" t="s">
        <v>5438</v>
      </c>
      <c r="I409" s="6" t="s">
        <v>1083</v>
      </c>
      <c r="J409" s="6" t="s">
        <v>46</v>
      </c>
      <c r="K409" s="6" t="s">
        <v>285</v>
      </c>
      <c r="L409" s="6" t="s">
        <v>5439</v>
      </c>
      <c r="M409" s="6" t="s">
        <v>49</v>
      </c>
      <c r="N409" s="6" t="s">
        <v>335</v>
      </c>
      <c r="O409" s="6" t="s">
        <v>5440</v>
      </c>
      <c r="P409" s="6" t="s">
        <v>5441</v>
      </c>
      <c r="Q409" s="6" t="s">
        <v>529</v>
      </c>
      <c r="R409" s="6" t="s">
        <v>1633</v>
      </c>
      <c r="S409" s="6" t="s">
        <v>2269</v>
      </c>
      <c r="T409" s="6" t="s">
        <v>202</v>
      </c>
      <c r="U409" s="6" t="s">
        <v>409</v>
      </c>
      <c r="V409" s="6" t="s">
        <v>3501</v>
      </c>
      <c r="W409" s="6" t="s">
        <v>492</v>
      </c>
      <c r="X409" s="6" t="s">
        <v>1719</v>
      </c>
      <c r="Y409" s="6" t="s">
        <v>1316</v>
      </c>
      <c r="Z409" s="6" t="s">
        <v>66</v>
      </c>
      <c r="AA409" s="6" t="s">
        <v>297</v>
      </c>
      <c r="AB409" s="6" t="s">
        <v>94</v>
      </c>
      <c r="AC409" s="6" t="s">
        <v>94</v>
      </c>
      <c r="AD409" s="6" t="s">
        <v>65</v>
      </c>
      <c r="AE409" s="6" t="s">
        <v>526</v>
      </c>
      <c r="AF409" s="6" t="s">
        <v>5442</v>
      </c>
      <c r="AG409" s="6" t="s">
        <v>2093</v>
      </c>
      <c r="AH409" s="6" t="s">
        <v>5443</v>
      </c>
      <c r="AI409" s="6" t="s">
        <v>5444</v>
      </c>
      <c r="AJ409" s="6" t="s">
        <v>129</v>
      </c>
      <c r="AK409" s="6" t="s">
        <v>100</v>
      </c>
    </row>
    <row r="410" spans="1:37" ht="15.75" customHeight="1">
      <c r="A410" s="6" t="s">
        <v>5445</v>
      </c>
      <c r="B410" s="6" t="s">
        <v>38</v>
      </c>
      <c r="C410" s="6" t="s">
        <v>1522</v>
      </c>
      <c r="D410" s="6" t="s">
        <v>985</v>
      </c>
      <c r="E410" s="6" t="s">
        <v>76</v>
      </c>
      <c r="F410" s="6" t="s">
        <v>190</v>
      </c>
      <c r="G410" s="6" t="s">
        <v>986</v>
      </c>
      <c r="H410" s="6" t="s">
        <v>5446</v>
      </c>
      <c r="I410" s="6" t="s">
        <v>1083</v>
      </c>
      <c r="J410" s="6" t="s">
        <v>46</v>
      </c>
      <c r="K410" s="6" t="s">
        <v>138</v>
      </c>
      <c r="L410" s="6" t="s">
        <v>5447</v>
      </c>
      <c r="M410" s="6" t="s">
        <v>49</v>
      </c>
      <c r="N410" s="6" t="s">
        <v>50</v>
      </c>
      <c r="O410" s="6" t="s">
        <v>5448</v>
      </c>
      <c r="P410" s="6" t="s">
        <v>5449</v>
      </c>
      <c r="Q410" s="6" t="s">
        <v>2022</v>
      </c>
      <c r="R410" s="6" t="s">
        <v>270</v>
      </c>
      <c r="S410" s="6" t="s">
        <v>849</v>
      </c>
      <c r="T410" s="6" t="s">
        <v>266</v>
      </c>
      <c r="U410" s="6" t="s">
        <v>702</v>
      </c>
      <c r="V410" s="6" t="s">
        <v>3900</v>
      </c>
      <c r="W410" s="6" t="s">
        <v>781</v>
      </c>
      <c r="X410" s="6" t="s">
        <v>1430</v>
      </c>
      <c r="Y410" s="6" t="s">
        <v>760</v>
      </c>
      <c r="Z410" s="6" t="s">
        <v>1663</v>
      </c>
      <c r="AA410" s="6" t="s">
        <v>1687</v>
      </c>
      <c r="AB410" s="6" t="s">
        <v>94</v>
      </c>
      <c r="AC410" s="6" t="s">
        <v>64</v>
      </c>
      <c r="AD410" s="6" t="s">
        <v>65</v>
      </c>
      <c r="AE410" s="6" t="s">
        <v>1204</v>
      </c>
      <c r="AH410" s="6" t="s">
        <v>5450</v>
      </c>
      <c r="AI410" s="6" t="s">
        <v>5451</v>
      </c>
      <c r="AJ410" s="6" t="s">
        <v>129</v>
      </c>
      <c r="AK410" s="6" t="s">
        <v>100</v>
      </c>
    </row>
    <row r="411" spans="1:37" ht="15.75" customHeight="1">
      <c r="A411" s="6" t="s">
        <v>5452</v>
      </c>
      <c r="B411" s="6" t="s">
        <v>38</v>
      </c>
      <c r="C411" s="6" t="s">
        <v>5453</v>
      </c>
      <c r="D411" s="6" t="s">
        <v>394</v>
      </c>
      <c r="E411" s="6" t="s">
        <v>104</v>
      </c>
      <c r="F411" s="6" t="s">
        <v>105</v>
      </c>
      <c r="G411" s="6" t="s">
        <v>395</v>
      </c>
      <c r="H411" s="6" t="s">
        <v>5454</v>
      </c>
      <c r="I411" s="6" t="s">
        <v>79</v>
      </c>
      <c r="J411" s="6" t="s">
        <v>46</v>
      </c>
      <c r="K411" s="6" t="s">
        <v>47</v>
      </c>
      <c r="L411" s="6" t="s">
        <v>5455</v>
      </c>
      <c r="M411" s="6" t="s">
        <v>140</v>
      </c>
      <c r="N411" s="6" t="s">
        <v>310</v>
      </c>
      <c r="O411" s="6" t="s">
        <v>5456</v>
      </c>
      <c r="P411" s="6" t="s">
        <v>5457</v>
      </c>
      <c r="Q411" s="6" t="s">
        <v>4974</v>
      </c>
      <c r="R411" s="6" t="s">
        <v>1780</v>
      </c>
      <c r="S411" s="6" t="s">
        <v>5458</v>
      </c>
      <c r="T411" s="6" t="s">
        <v>3277</v>
      </c>
      <c r="U411" s="6" t="s">
        <v>1257</v>
      </c>
      <c r="V411" s="6" t="s">
        <v>5459</v>
      </c>
      <c r="W411" s="6"/>
      <c r="X411" s="6" t="s">
        <v>2142</v>
      </c>
      <c r="Y411" s="6" t="s">
        <v>1824</v>
      </c>
      <c r="Z411" s="6" t="s">
        <v>453</v>
      </c>
      <c r="AA411" s="6" t="s">
        <v>297</v>
      </c>
      <c r="AB411" s="6" t="s">
        <v>94</v>
      </c>
      <c r="AC411" s="6" t="s">
        <v>64</v>
      </c>
      <c r="AD411" s="6" t="s">
        <v>65</v>
      </c>
      <c r="AE411" s="6" t="s">
        <v>2059</v>
      </c>
      <c r="AF411" s="6" t="s">
        <v>5460</v>
      </c>
      <c r="AG411" s="6" t="s">
        <v>5461</v>
      </c>
      <c r="AH411" s="6" t="s">
        <v>5462</v>
      </c>
      <c r="AI411" s="6" t="s">
        <v>5463</v>
      </c>
      <c r="AJ411" s="6" t="s">
        <v>277</v>
      </c>
      <c r="AK411" s="6" t="s">
        <v>100</v>
      </c>
    </row>
    <row r="412" spans="1:37" ht="15.75" customHeight="1">
      <c r="A412" s="6" t="s">
        <v>5464</v>
      </c>
      <c r="B412" s="6" t="s">
        <v>38</v>
      </c>
      <c r="C412" s="6" t="s">
        <v>5465</v>
      </c>
      <c r="D412" s="6" t="s">
        <v>1539</v>
      </c>
      <c r="E412" s="6" t="s">
        <v>76</v>
      </c>
      <c r="F412" s="6" t="s">
        <v>235</v>
      </c>
      <c r="G412" s="6" t="s">
        <v>1540</v>
      </c>
      <c r="H412" s="6" t="s">
        <v>5466</v>
      </c>
      <c r="I412" s="6" t="s">
        <v>1154</v>
      </c>
      <c r="J412" s="6" t="s">
        <v>168</v>
      </c>
      <c r="K412" s="6" t="s">
        <v>285</v>
      </c>
      <c r="L412" s="6" t="s">
        <v>629</v>
      </c>
      <c r="M412" s="6" t="s">
        <v>417</v>
      </c>
      <c r="N412" s="6" t="s">
        <v>335</v>
      </c>
      <c r="O412" s="6" t="s">
        <v>5467</v>
      </c>
      <c r="P412" s="6" t="s">
        <v>5468</v>
      </c>
      <c r="Q412" s="6" t="s">
        <v>2254</v>
      </c>
      <c r="R412" s="6" t="s">
        <v>226</v>
      </c>
      <c r="S412" s="6" t="s">
        <v>2282</v>
      </c>
      <c r="T412" s="6" t="s">
        <v>2198</v>
      </c>
      <c r="U412" s="6" t="s">
        <v>996</v>
      </c>
      <c r="V412" s="6" t="s">
        <v>5110</v>
      </c>
      <c r="W412" s="6" t="s">
        <v>5469</v>
      </c>
      <c r="X412" s="6" t="s">
        <v>5470</v>
      </c>
      <c r="Y412" s="6" t="s">
        <v>811</v>
      </c>
      <c r="Z412" s="6" t="s">
        <v>66</v>
      </c>
      <c r="AA412" s="6" t="s">
        <v>1257</v>
      </c>
      <c r="AB412" s="6" t="s">
        <v>94</v>
      </c>
      <c r="AC412" s="6" t="s">
        <v>94</v>
      </c>
      <c r="AD412" s="6" t="s">
        <v>65</v>
      </c>
      <c r="AE412" s="6" t="s">
        <v>5471</v>
      </c>
      <c r="AF412" s="6" t="s">
        <v>5472</v>
      </c>
      <c r="AG412" s="6" t="s">
        <v>5473</v>
      </c>
      <c r="AH412" s="6" t="s">
        <v>5474</v>
      </c>
      <c r="AI412" s="6" t="s">
        <v>5475</v>
      </c>
      <c r="AJ412" s="6" t="s">
        <v>277</v>
      </c>
      <c r="AK412" s="6" t="s">
        <v>100</v>
      </c>
    </row>
    <row r="413" spans="1:37" ht="15.75" customHeight="1">
      <c r="A413" s="6" t="s">
        <v>5476</v>
      </c>
      <c r="B413" s="6" t="s">
        <v>38</v>
      </c>
      <c r="C413" s="6" t="s">
        <v>5477</v>
      </c>
      <c r="D413" s="6" t="s">
        <v>355</v>
      </c>
      <c r="E413" s="6" t="s">
        <v>163</v>
      </c>
      <c r="F413" s="6" t="s">
        <v>305</v>
      </c>
      <c r="G413" s="6" t="s">
        <v>356</v>
      </c>
      <c r="H413" s="6" t="s">
        <v>5478</v>
      </c>
      <c r="I413" s="6" t="s">
        <v>308</v>
      </c>
      <c r="J413" s="6" t="s">
        <v>284</v>
      </c>
      <c r="K413" s="6" t="s">
        <v>80</v>
      </c>
      <c r="L413" s="6" t="s">
        <v>3061</v>
      </c>
      <c r="M413" s="6" t="s">
        <v>417</v>
      </c>
      <c r="N413" s="6" t="s">
        <v>310</v>
      </c>
      <c r="O413" s="6" t="s">
        <v>5479</v>
      </c>
      <c r="P413" s="6" t="s">
        <v>5480</v>
      </c>
      <c r="Q413" s="6" t="s">
        <v>1673</v>
      </c>
      <c r="R413" s="6" t="s">
        <v>4497</v>
      </c>
      <c r="S413" s="6" t="s">
        <v>1888</v>
      </c>
      <c r="T413" s="6" t="s">
        <v>5481</v>
      </c>
      <c r="U413" s="6" t="s">
        <v>144</v>
      </c>
      <c r="V413" s="6" t="s">
        <v>5482</v>
      </c>
      <c r="W413" s="6" t="s">
        <v>5483</v>
      </c>
      <c r="X413" s="6" t="s">
        <v>4258</v>
      </c>
      <c r="Y413" s="6" t="s">
        <v>1091</v>
      </c>
      <c r="Z413" s="6" t="s">
        <v>66</v>
      </c>
      <c r="AA413" s="6" t="s">
        <v>228</v>
      </c>
      <c r="AB413" s="6" t="s">
        <v>94</v>
      </c>
      <c r="AC413" s="6" t="s">
        <v>94</v>
      </c>
      <c r="AD413" s="6" t="s">
        <v>65</v>
      </c>
      <c r="AE413" s="6" t="s">
        <v>85</v>
      </c>
      <c r="AF413" s="6" t="s">
        <v>5484</v>
      </c>
      <c r="AG413" s="6" t="s">
        <v>5485</v>
      </c>
      <c r="AH413" s="6" t="s">
        <v>5486</v>
      </c>
      <c r="AI413" s="6" t="s">
        <v>5487</v>
      </c>
      <c r="AJ413" s="6" t="s">
        <v>159</v>
      </c>
      <c r="AK413" s="6" t="s">
        <v>100</v>
      </c>
    </row>
    <row r="414" spans="1:37" ht="15.75" customHeight="1">
      <c r="A414" s="6" t="s">
        <v>5488</v>
      </c>
      <c r="B414" s="6" t="s">
        <v>38</v>
      </c>
      <c r="C414" s="6" t="s">
        <v>5489</v>
      </c>
      <c r="D414" s="6" t="s">
        <v>502</v>
      </c>
      <c r="E414" s="6" t="s">
        <v>104</v>
      </c>
      <c r="F414" s="6" t="s">
        <v>105</v>
      </c>
      <c r="G414" s="6" t="s">
        <v>503</v>
      </c>
      <c r="H414" s="6" t="s">
        <v>5490</v>
      </c>
      <c r="I414" s="6" t="s">
        <v>988</v>
      </c>
      <c r="J414" s="6" t="s">
        <v>564</v>
      </c>
      <c r="K414" s="6" t="s">
        <v>628</v>
      </c>
      <c r="L414" s="6" t="s">
        <v>3296</v>
      </c>
      <c r="M414" s="6" t="s">
        <v>417</v>
      </c>
      <c r="N414" s="6" t="s">
        <v>310</v>
      </c>
      <c r="O414" s="6" t="s">
        <v>5491</v>
      </c>
      <c r="P414" s="6" t="s">
        <v>5492</v>
      </c>
      <c r="Q414" s="6" t="s">
        <v>1632</v>
      </c>
      <c r="R414" s="6" t="s">
        <v>1513</v>
      </c>
      <c r="S414" s="6" t="s">
        <v>5493</v>
      </c>
      <c r="T414" s="6" t="s">
        <v>2607</v>
      </c>
      <c r="U414" s="6" t="s">
        <v>3727</v>
      </c>
      <c r="V414" s="6" t="s">
        <v>5494</v>
      </c>
      <c r="W414" s="6" t="s">
        <v>5495</v>
      </c>
      <c r="X414" s="6" t="s">
        <v>5496</v>
      </c>
      <c r="Y414" s="6" t="s">
        <v>4867</v>
      </c>
      <c r="Z414" s="6" t="s">
        <v>66</v>
      </c>
      <c r="AA414" s="6" t="s">
        <v>292</v>
      </c>
      <c r="AB414" s="6" t="s">
        <v>94</v>
      </c>
      <c r="AC414" s="6" t="s">
        <v>94</v>
      </c>
      <c r="AD414" s="6" t="s">
        <v>65</v>
      </c>
      <c r="AE414" s="6" t="s">
        <v>5497</v>
      </c>
      <c r="AF414" s="6" t="s">
        <v>5498</v>
      </c>
      <c r="AG414" s="6" t="s">
        <v>5499</v>
      </c>
      <c r="AH414" s="6" t="s">
        <v>5500</v>
      </c>
      <c r="AI414" s="6" t="s">
        <v>5501</v>
      </c>
      <c r="AJ414" s="6" t="s">
        <v>129</v>
      </c>
      <c r="AK414" s="6" t="s">
        <v>100</v>
      </c>
    </row>
    <row r="415" spans="1:37" ht="15.75" customHeight="1">
      <c r="A415" s="6" t="s">
        <v>5502</v>
      </c>
      <c r="B415" s="6" t="s">
        <v>38</v>
      </c>
      <c r="C415" s="6" t="s">
        <v>5503</v>
      </c>
      <c r="D415" s="6" t="s">
        <v>331</v>
      </c>
      <c r="E415" s="6" t="s">
        <v>76</v>
      </c>
      <c r="F415" s="6" t="s">
        <v>305</v>
      </c>
      <c r="G415" s="6" t="s">
        <v>332</v>
      </c>
      <c r="H415" s="6" t="s">
        <v>5504</v>
      </c>
      <c r="I415" s="6" t="s">
        <v>674</v>
      </c>
      <c r="J415" s="6" t="s">
        <v>137</v>
      </c>
      <c r="K415" s="6" t="s">
        <v>138</v>
      </c>
      <c r="L415" s="6" t="s">
        <v>3337</v>
      </c>
      <c r="M415" s="6" t="s">
        <v>140</v>
      </c>
      <c r="N415" s="6" t="s">
        <v>335</v>
      </c>
      <c r="O415" s="6" t="s">
        <v>5505</v>
      </c>
      <c r="P415" s="6" t="s">
        <v>5506</v>
      </c>
      <c r="Q415" s="6" t="s">
        <v>876</v>
      </c>
      <c r="R415" s="6" t="s">
        <v>4549</v>
      </c>
      <c r="S415" s="6" t="s">
        <v>348</v>
      </c>
      <c r="T415" s="6" t="s">
        <v>5507</v>
      </c>
      <c r="U415" s="6" t="s">
        <v>5508</v>
      </c>
      <c r="V415" s="6" t="s">
        <v>5509</v>
      </c>
      <c r="W415" s="6" t="s">
        <v>742</v>
      </c>
      <c r="X415" s="6" t="s">
        <v>2737</v>
      </c>
      <c r="Y415" s="6" t="s">
        <v>3262</v>
      </c>
      <c r="Z415" s="6" t="s">
        <v>2697</v>
      </c>
      <c r="AA415" s="6" t="s">
        <v>273</v>
      </c>
      <c r="AB415" s="6" t="s">
        <v>94</v>
      </c>
      <c r="AC415" s="6" t="s">
        <v>64</v>
      </c>
      <c r="AD415" s="6" t="s">
        <v>65</v>
      </c>
      <c r="AE415" s="6" t="s">
        <v>427</v>
      </c>
      <c r="AF415" s="6" t="s">
        <v>5510</v>
      </c>
      <c r="AG415" s="6" t="s">
        <v>5511</v>
      </c>
      <c r="AH415" s="6" t="s">
        <v>5512</v>
      </c>
      <c r="AI415" s="6" t="s">
        <v>5513</v>
      </c>
      <c r="AJ415" s="6" t="s">
        <v>99</v>
      </c>
      <c r="AK415" s="6" t="s">
        <v>100</v>
      </c>
    </row>
    <row r="416" spans="1:37" ht="15.75" customHeight="1">
      <c r="A416" s="6" t="s">
        <v>5514</v>
      </c>
      <c r="B416" s="6" t="s">
        <v>38</v>
      </c>
      <c r="C416" s="6" t="s">
        <v>5515</v>
      </c>
      <c r="D416" s="6" t="s">
        <v>1403</v>
      </c>
      <c r="E416" s="6" t="s">
        <v>76</v>
      </c>
      <c r="F416" s="6" t="s">
        <v>133</v>
      </c>
      <c r="G416" s="6" t="s">
        <v>1404</v>
      </c>
      <c r="H416" s="6" t="s">
        <v>5516</v>
      </c>
      <c r="I416" s="6" t="s">
        <v>136</v>
      </c>
      <c r="J416" s="6" t="s">
        <v>137</v>
      </c>
      <c r="K416" s="6" t="s">
        <v>138</v>
      </c>
      <c r="L416" s="6" t="s">
        <v>4507</v>
      </c>
      <c r="M416" s="6" t="s">
        <v>261</v>
      </c>
      <c r="N416" s="6" t="s">
        <v>310</v>
      </c>
      <c r="O416" s="6" t="s">
        <v>5517</v>
      </c>
      <c r="P416" s="6" t="s">
        <v>5518</v>
      </c>
      <c r="Q416" s="6" t="s">
        <v>1088</v>
      </c>
      <c r="R416" s="6" t="s">
        <v>2269</v>
      </c>
      <c r="S416" s="6" t="s">
        <v>1209</v>
      </c>
      <c r="T416" s="6" t="s">
        <v>3430</v>
      </c>
      <c r="U416" s="6" t="s">
        <v>53</v>
      </c>
      <c r="V416" s="6" t="s">
        <v>5519</v>
      </c>
      <c r="W416" s="6" t="s">
        <v>346</v>
      </c>
      <c r="X416" s="6" t="s">
        <v>632</v>
      </c>
      <c r="Y416" s="6" t="s">
        <v>5520</v>
      </c>
      <c r="Z416" s="6" t="s">
        <v>66</v>
      </c>
      <c r="AA416" s="6" t="s">
        <v>273</v>
      </c>
      <c r="AB416" s="6" t="s">
        <v>64</v>
      </c>
      <c r="AC416" s="6" t="s">
        <v>94</v>
      </c>
      <c r="AD416" s="6" t="s">
        <v>531</v>
      </c>
      <c r="AE416" s="6" t="s">
        <v>66</v>
      </c>
      <c r="AF416" s="6" t="s">
        <v>5521</v>
      </c>
      <c r="AG416" s="6" t="s">
        <v>68</v>
      </c>
      <c r="AH416" s="6" t="s">
        <v>5522</v>
      </c>
      <c r="AI416" s="6" t="s">
        <v>5523</v>
      </c>
      <c r="AJ416" s="6" t="s">
        <v>129</v>
      </c>
      <c r="AK416" s="6" t="s">
        <v>535</v>
      </c>
    </row>
    <row r="417" spans="1:37" ht="15.75" customHeight="1">
      <c r="A417" s="6" t="s">
        <v>5524</v>
      </c>
      <c r="B417" s="6" t="s">
        <v>38</v>
      </c>
      <c r="C417" s="6" t="s">
        <v>5525</v>
      </c>
      <c r="D417" s="6" t="s">
        <v>883</v>
      </c>
      <c r="E417" s="6" t="s">
        <v>5526</v>
      </c>
      <c r="F417" s="6" t="s">
        <v>105</v>
      </c>
      <c r="G417" s="6" t="s">
        <v>884</v>
      </c>
      <c r="H417" s="6" t="s">
        <v>5527</v>
      </c>
      <c r="I417" s="6" t="s">
        <v>826</v>
      </c>
      <c r="J417" s="6" t="s">
        <v>4354</v>
      </c>
      <c r="K417" s="6" t="s">
        <v>110</v>
      </c>
      <c r="L417" s="6" t="s">
        <v>5137</v>
      </c>
      <c r="M417" s="6" t="s">
        <v>49</v>
      </c>
      <c r="N417" s="6" t="s">
        <v>262</v>
      </c>
      <c r="O417" s="6" t="s">
        <v>1717</v>
      </c>
      <c r="P417" s="6" t="s">
        <v>5528</v>
      </c>
      <c r="Q417" s="6" t="s">
        <v>4768</v>
      </c>
      <c r="R417" s="6" t="s">
        <v>3395</v>
      </c>
      <c r="S417" s="6" t="s">
        <v>5529</v>
      </c>
      <c r="T417" s="6" t="s">
        <v>4768</v>
      </c>
      <c r="U417" s="6" t="s">
        <v>2464</v>
      </c>
      <c r="V417" s="6" t="s">
        <v>5530</v>
      </c>
      <c r="W417" s="6" t="s">
        <v>1689</v>
      </c>
      <c r="X417" s="6" t="s">
        <v>66</v>
      </c>
      <c r="Y417" s="6" t="s">
        <v>3147</v>
      </c>
      <c r="Z417" s="6" t="s">
        <v>2824</v>
      </c>
      <c r="AA417" s="6" t="s">
        <v>118</v>
      </c>
      <c r="AB417" s="6" t="s">
        <v>94</v>
      </c>
      <c r="AC417" s="6" t="s">
        <v>64</v>
      </c>
      <c r="AD417" s="6" t="s">
        <v>229</v>
      </c>
      <c r="AE417" s="6" t="s">
        <v>66</v>
      </c>
      <c r="AF417" s="6" t="s">
        <v>68</v>
      </c>
      <c r="AG417" s="6" t="s">
        <v>68</v>
      </c>
      <c r="AH417" s="6" t="s">
        <v>5531</v>
      </c>
      <c r="AI417" s="6" t="s">
        <v>5532</v>
      </c>
      <c r="AJ417" s="6" t="s">
        <v>129</v>
      </c>
      <c r="AK417" s="6" t="s">
        <v>100</v>
      </c>
    </row>
    <row r="418" spans="1:37" ht="15.75" customHeight="1">
      <c r="A418" s="6" t="s">
        <v>5533</v>
      </c>
      <c r="B418" s="6" t="s">
        <v>38</v>
      </c>
      <c r="C418" s="6" t="s">
        <v>5534</v>
      </c>
      <c r="D418" s="6" t="s">
        <v>502</v>
      </c>
      <c r="E418" s="6" t="s">
        <v>163</v>
      </c>
      <c r="F418" s="6" t="s">
        <v>105</v>
      </c>
      <c r="G418" s="6" t="s">
        <v>503</v>
      </c>
      <c r="H418" s="6" t="s">
        <v>5535</v>
      </c>
      <c r="I418" s="6" t="s">
        <v>1154</v>
      </c>
      <c r="J418" s="6" t="s">
        <v>168</v>
      </c>
      <c r="K418" s="6" t="s">
        <v>47</v>
      </c>
      <c r="L418" s="6" t="s">
        <v>5536</v>
      </c>
      <c r="M418" s="6" t="s">
        <v>261</v>
      </c>
      <c r="N418" s="6" t="s">
        <v>141</v>
      </c>
      <c r="O418" s="6" t="s">
        <v>5537</v>
      </c>
      <c r="P418" s="6" t="s">
        <v>5538</v>
      </c>
      <c r="Q418" s="6" t="s">
        <v>1073</v>
      </c>
      <c r="R418" s="6" t="s">
        <v>891</v>
      </c>
      <c r="S418" s="6" t="s">
        <v>4569</v>
      </c>
      <c r="T418" s="6" t="s">
        <v>452</v>
      </c>
      <c r="U418" s="6" t="s">
        <v>225</v>
      </c>
      <c r="V418" s="6" t="s">
        <v>1363</v>
      </c>
      <c r="W418" s="6" t="s">
        <v>3067</v>
      </c>
      <c r="X418" s="6" t="s">
        <v>2605</v>
      </c>
      <c r="Y418" s="6" t="s">
        <v>3783</v>
      </c>
      <c r="Z418" s="6" t="s">
        <v>66</v>
      </c>
      <c r="AA418" s="6" t="s">
        <v>297</v>
      </c>
      <c r="AB418" s="6" t="s">
        <v>94</v>
      </c>
      <c r="AC418" s="6" t="s">
        <v>94</v>
      </c>
      <c r="AD418" s="6" t="s">
        <v>65</v>
      </c>
      <c r="AE418" s="6" t="s">
        <v>2823</v>
      </c>
      <c r="AF418" s="6" t="s">
        <v>5539</v>
      </c>
      <c r="AG418" s="6" t="s">
        <v>5540</v>
      </c>
      <c r="AH418" s="6" t="s">
        <v>5541</v>
      </c>
      <c r="AI418" s="6" t="s">
        <v>5542</v>
      </c>
      <c r="AJ418" s="6" t="s">
        <v>71</v>
      </c>
      <c r="AK418" s="6" t="s">
        <v>100</v>
      </c>
    </row>
    <row r="419" spans="1:37" ht="15.75" customHeight="1">
      <c r="A419" s="6" t="s">
        <v>5543</v>
      </c>
      <c r="B419" s="6" t="s">
        <v>38</v>
      </c>
      <c r="C419" s="6" t="s">
        <v>3005</v>
      </c>
      <c r="D419" s="6" t="s">
        <v>1456</v>
      </c>
      <c r="E419" s="6" t="s">
        <v>41</v>
      </c>
      <c r="F419" s="6" t="s">
        <v>164</v>
      </c>
      <c r="G419" s="6" t="s">
        <v>1457</v>
      </c>
      <c r="H419" s="6" t="s">
        <v>5544</v>
      </c>
      <c r="J419" s="6" t="s">
        <v>564</v>
      </c>
      <c r="K419" s="6" t="s">
        <v>80</v>
      </c>
      <c r="L419" s="6" t="s">
        <v>3682</v>
      </c>
      <c r="M419" s="6" t="s">
        <v>465</v>
      </c>
      <c r="N419" s="6" t="s">
        <v>335</v>
      </c>
      <c r="O419" s="6" t="s">
        <v>5545</v>
      </c>
      <c r="P419" s="6" t="s">
        <v>5546</v>
      </c>
      <c r="Q419" s="6" t="s">
        <v>53</v>
      </c>
      <c r="R419" s="6" t="s">
        <v>5079</v>
      </c>
      <c r="S419" s="6" t="s">
        <v>1350</v>
      </c>
      <c r="T419" s="6" t="s">
        <v>2589</v>
      </c>
      <c r="U419" s="6" t="s">
        <v>666</v>
      </c>
      <c r="V419" s="6" t="s">
        <v>5547</v>
      </c>
      <c r="W419" s="6" t="s">
        <v>5548</v>
      </c>
      <c r="X419" s="6" t="s">
        <v>4569</v>
      </c>
      <c r="Y419" s="6" t="s">
        <v>2723</v>
      </c>
      <c r="Z419" s="6" t="s">
        <v>1569</v>
      </c>
      <c r="AA419" s="6" t="s">
        <v>323</v>
      </c>
      <c r="AB419" s="6" t="s">
        <v>64</v>
      </c>
      <c r="AC419" s="6" t="s">
        <v>64</v>
      </c>
      <c r="AD419" s="6" t="s">
        <v>208</v>
      </c>
      <c r="AE419" s="6" t="s">
        <v>66</v>
      </c>
      <c r="AF419" s="6" t="s">
        <v>5549</v>
      </c>
      <c r="AG419" s="6" t="s">
        <v>68</v>
      </c>
      <c r="AH419" s="6" t="s">
        <v>5550</v>
      </c>
      <c r="AI419" s="6" t="s">
        <v>5551</v>
      </c>
      <c r="AJ419" s="6" t="s">
        <v>159</v>
      </c>
      <c r="AK419" s="6" t="s">
        <v>212</v>
      </c>
    </row>
    <row r="420" spans="1:37" ht="15.75" customHeight="1">
      <c r="A420" s="6" t="s">
        <v>5552</v>
      </c>
      <c r="B420" s="6" t="s">
        <v>38</v>
      </c>
      <c r="C420" s="6" t="s">
        <v>3447</v>
      </c>
      <c r="D420" s="6" t="s">
        <v>162</v>
      </c>
      <c r="E420" s="6" t="s">
        <v>104</v>
      </c>
      <c r="F420" s="6" t="s">
        <v>164</v>
      </c>
      <c r="G420" s="6" t="s">
        <v>165</v>
      </c>
      <c r="H420" s="6" t="s">
        <v>5553</v>
      </c>
      <c r="I420" s="6" t="s">
        <v>167</v>
      </c>
      <c r="J420" s="6" t="s">
        <v>168</v>
      </c>
      <c r="K420" s="6" t="s">
        <v>110</v>
      </c>
      <c r="L420" s="6" t="s">
        <v>5554</v>
      </c>
      <c r="M420" s="6" t="s">
        <v>261</v>
      </c>
      <c r="N420" s="6" t="s">
        <v>141</v>
      </c>
      <c r="O420" s="6" t="s">
        <v>5555</v>
      </c>
      <c r="P420" s="6" t="s">
        <v>5556</v>
      </c>
      <c r="Q420" s="6" t="s">
        <v>199</v>
      </c>
      <c r="R420" s="6" t="s">
        <v>701</v>
      </c>
      <c r="S420" s="6" t="s">
        <v>851</v>
      </c>
      <c r="T420" s="6" t="s">
        <v>199</v>
      </c>
      <c r="U420" s="6" t="s">
        <v>228</v>
      </c>
      <c r="V420" s="6" t="s">
        <v>5557</v>
      </c>
      <c r="W420" s="6" t="s">
        <v>2823</v>
      </c>
      <c r="X420" s="6" t="s">
        <v>614</v>
      </c>
      <c r="Y420" s="6" t="s">
        <v>700</v>
      </c>
      <c r="Z420" s="6" t="s">
        <v>450</v>
      </c>
      <c r="AA420" s="6" t="s">
        <v>182</v>
      </c>
      <c r="AB420" s="6" t="s">
        <v>64</v>
      </c>
      <c r="AC420" s="6" t="s">
        <v>64</v>
      </c>
      <c r="AD420" s="6" t="s">
        <v>208</v>
      </c>
      <c r="AE420" s="6" t="s">
        <v>66</v>
      </c>
      <c r="AF420" s="6" t="s">
        <v>5558</v>
      </c>
      <c r="AG420" s="6" t="s">
        <v>68</v>
      </c>
      <c r="AH420" s="6" t="s">
        <v>5559</v>
      </c>
      <c r="AI420" s="6" t="s">
        <v>5560</v>
      </c>
      <c r="AJ420" s="6" t="s">
        <v>71</v>
      </c>
      <c r="AK420" s="6" t="s">
        <v>212</v>
      </c>
    </row>
    <row r="421" spans="1:37" ht="15.75" customHeight="1">
      <c r="A421" s="6" t="s">
        <v>5561</v>
      </c>
      <c r="B421" s="6" t="s">
        <v>38</v>
      </c>
      <c r="C421" s="6" t="s">
        <v>5562</v>
      </c>
      <c r="D421" s="6" t="s">
        <v>1539</v>
      </c>
      <c r="E421" s="6" t="s">
        <v>104</v>
      </c>
      <c r="F421" s="6" t="s">
        <v>235</v>
      </c>
      <c r="G421" s="6" t="s">
        <v>1540</v>
      </c>
      <c r="H421" s="6" t="s">
        <v>5563</v>
      </c>
      <c r="I421" s="6" t="s">
        <v>358</v>
      </c>
      <c r="J421" s="6" t="s">
        <v>137</v>
      </c>
      <c r="K421" s="6" t="s">
        <v>285</v>
      </c>
      <c r="L421" s="6" t="s">
        <v>4089</v>
      </c>
      <c r="M421" s="6" t="s">
        <v>49</v>
      </c>
      <c r="N421" s="6" t="s">
        <v>262</v>
      </c>
      <c r="O421" s="6" t="s">
        <v>5564</v>
      </c>
      <c r="P421" s="6" t="s">
        <v>5565</v>
      </c>
      <c r="Q421" s="6" t="s">
        <v>509</v>
      </c>
      <c r="R421" s="6" t="s">
        <v>509</v>
      </c>
      <c r="T421" s="6" t="s">
        <v>509</v>
      </c>
      <c r="U421" s="6" t="s">
        <v>3170</v>
      </c>
      <c r="V421" s="6" t="s">
        <v>5566</v>
      </c>
      <c r="W421" s="6" t="s">
        <v>1209</v>
      </c>
      <c r="X421" s="6" t="s">
        <v>272</v>
      </c>
      <c r="Y421" s="6" t="s">
        <v>685</v>
      </c>
      <c r="Z421" s="6" t="s">
        <v>1239</v>
      </c>
      <c r="AA421" s="6" t="s">
        <v>272</v>
      </c>
      <c r="AB421" s="6" t="s">
        <v>64</v>
      </c>
      <c r="AC421" s="6" t="s">
        <v>64</v>
      </c>
      <c r="AD421" s="6" t="s">
        <v>208</v>
      </c>
      <c r="AE421" s="6" t="s">
        <v>66</v>
      </c>
      <c r="AF421" s="6" t="s">
        <v>5567</v>
      </c>
      <c r="AG421" s="6" t="s">
        <v>68</v>
      </c>
      <c r="AH421" s="6" t="s">
        <v>5568</v>
      </c>
      <c r="AI421" s="6" t="s">
        <v>5569</v>
      </c>
      <c r="AJ421" s="6" t="s">
        <v>277</v>
      </c>
      <c r="AK421" s="6" t="s">
        <v>212</v>
      </c>
    </row>
    <row r="422" spans="1:37" ht="15.75" customHeight="1">
      <c r="A422" s="6" t="s">
        <v>5570</v>
      </c>
      <c r="B422" s="6" t="s">
        <v>38</v>
      </c>
      <c r="C422" s="6" t="s">
        <v>2054</v>
      </c>
      <c r="D422" s="6" t="s">
        <v>438</v>
      </c>
      <c r="E422" s="6" t="s">
        <v>41</v>
      </c>
      <c r="F422" s="6" t="s">
        <v>235</v>
      </c>
      <c r="G422" s="6" t="s">
        <v>439</v>
      </c>
      <c r="H422" s="6" t="s">
        <v>5571</v>
      </c>
      <c r="I422" s="6" t="s">
        <v>674</v>
      </c>
      <c r="J422" s="6" t="s">
        <v>137</v>
      </c>
      <c r="K422" s="6" t="s">
        <v>80</v>
      </c>
      <c r="L422" s="6" t="s">
        <v>5069</v>
      </c>
      <c r="M422" s="6" t="s">
        <v>140</v>
      </c>
      <c r="N422" s="6" t="s">
        <v>196</v>
      </c>
      <c r="O422" s="6" t="s">
        <v>5572</v>
      </c>
      <c r="P422" s="6" t="s">
        <v>5573</v>
      </c>
      <c r="Q422" s="6" t="s">
        <v>250</v>
      </c>
      <c r="R422" s="6" t="s">
        <v>1569</v>
      </c>
      <c r="S422" s="6" t="s">
        <v>1731</v>
      </c>
      <c r="T422" s="6" t="s">
        <v>4189</v>
      </c>
      <c r="U422" s="6" t="s">
        <v>1748</v>
      </c>
      <c r="V422" s="6" t="s">
        <v>178</v>
      </c>
      <c r="W422" s="6" t="s">
        <v>5574</v>
      </c>
      <c r="X422" s="6" t="s">
        <v>5575</v>
      </c>
      <c r="Y422" s="6" t="s">
        <v>369</v>
      </c>
      <c r="Z422" s="6" t="s">
        <v>66</v>
      </c>
      <c r="AA422" s="6" t="s">
        <v>763</v>
      </c>
      <c r="AB422" s="6" t="s">
        <v>94</v>
      </c>
      <c r="AC422" s="6" t="s">
        <v>94</v>
      </c>
      <c r="AE422" s="6" t="s">
        <v>289</v>
      </c>
      <c r="AF422" s="6" t="s">
        <v>5576</v>
      </c>
      <c r="AG422" s="6" t="s">
        <v>5577</v>
      </c>
      <c r="AH422" s="6" t="s">
        <v>5578</v>
      </c>
      <c r="AI422" s="6" t="s">
        <v>5579</v>
      </c>
      <c r="AJ422" s="6" t="s">
        <v>99</v>
      </c>
      <c r="AK422" s="6" t="s">
        <v>100</v>
      </c>
    </row>
    <row r="423" spans="1:37" ht="15.75" customHeight="1">
      <c r="A423" s="6" t="s">
        <v>5580</v>
      </c>
      <c r="B423" s="6" t="s">
        <v>38</v>
      </c>
      <c r="C423" s="6" t="s">
        <v>5581</v>
      </c>
      <c r="D423" s="6" t="s">
        <v>520</v>
      </c>
      <c r="E423" s="6" t="s">
        <v>104</v>
      </c>
      <c r="F423" s="6" t="s">
        <v>305</v>
      </c>
      <c r="G423" s="6" t="s">
        <v>521</v>
      </c>
      <c r="H423" s="6" t="s">
        <v>5582</v>
      </c>
      <c r="I423" s="6" t="s">
        <v>3349</v>
      </c>
      <c r="J423" s="6" t="s">
        <v>398</v>
      </c>
      <c r="K423" s="6" t="s">
        <v>47</v>
      </c>
      <c r="L423" s="6" t="s">
        <v>3653</v>
      </c>
      <c r="M423" s="6" t="s">
        <v>140</v>
      </c>
      <c r="N423" s="6" t="s">
        <v>335</v>
      </c>
      <c r="O423" s="6" t="s">
        <v>4002</v>
      </c>
      <c r="P423" s="6" t="s">
        <v>5583</v>
      </c>
      <c r="Q423" s="6" t="s">
        <v>684</v>
      </c>
      <c r="R423" s="6" t="s">
        <v>4032</v>
      </c>
      <c r="S423" s="6" t="s">
        <v>1049</v>
      </c>
      <c r="T423" s="6" t="s">
        <v>2558</v>
      </c>
      <c r="U423" s="6" t="s">
        <v>5508</v>
      </c>
      <c r="V423" s="6" t="s">
        <v>5584</v>
      </c>
      <c r="W423" s="6" t="s">
        <v>1072</v>
      </c>
      <c r="X423" s="6" t="s">
        <v>848</v>
      </c>
      <c r="Y423" s="6" t="s">
        <v>383</v>
      </c>
      <c r="Z423" s="6" t="s">
        <v>115</v>
      </c>
      <c r="AA423" s="6" t="s">
        <v>1687</v>
      </c>
      <c r="AB423" s="6" t="s">
        <v>94</v>
      </c>
      <c r="AC423" s="6" t="s">
        <v>64</v>
      </c>
      <c r="AD423" s="6" t="s">
        <v>1225</v>
      </c>
      <c r="AE423" s="6" t="s">
        <v>1432</v>
      </c>
      <c r="AF423" s="6" t="s">
        <v>5585</v>
      </c>
      <c r="AG423" s="6" t="s">
        <v>5586</v>
      </c>
      <c r="AH423" s="6" t="s">
        <v>5587</v>
      </c>
      <c r="AI423" s="6" t="s">
        <v>5588</v>
      </c>
      <c r="AJ423" s="6" t="s">
        <v>277</v>
      </c>
      <c r="AK423" s="6" t="s">
        <v>100</v>
      </c>
    </row>
    <row r="424" spans="1:37" ht="15.75" customHeight="1">
      <c r="A424" s="6" t="s">
        <v>5589</v>
      </c>
      <c r="B424" s="6" t="s">
        <v>38</v>
      </c>
      <c r="C424" s="6" t="s">
        <v>2319</v>
      </c>
      <c r="D424" s="6" t="s">
        <v>355</v>
      </c>
      <c r="E424" s="6" t="s">
        <v>41</v>
      </c>
      <c r="F424" s="6" t="s">
        <v>305</v>
      </c>
      <c r="G424" s="6" t="s">
        <v>356</v>
      </c>
      <c r="H424" s="6" t="s">
        <v>5590</v>
      </c>
      <c r="I424" s="6" t="s">
        <v>283</v>
      </c>
      <c r="J424" s="6" t="s">
        <v>284</v>
      </c>
      <c r="K424" s="6" t="s">
        <v>138</v>
      </c>
      <c r="L424" s="6" t="s">
        <v>2983</v>
      </c>
      <c r="M424" s="6" t="s">
        <v>417</v>
      </c>
      <c r="N424" s="6" t="s">
        <v>196</v>
      </c>
      <c r="O424" s="6" t="s">
        <v>5591</v>
      </c>
      <c r="P424" s="6" t="s">
        <v>5592</v>
      </c>
      <c r="Q424" s="6" t="s">
        <v>1121</v>
      </c>
      <c r="R424" s="6" t="s">
        <v>1193</v>
      </c>
      <c r="S424" s="6" t="s">
        <v>1140</v>
      </c>
      <c r="T424" s="6" t="s">
        <v>1121</v>
      </c>
      <c r="U424" s="6" t="s">
        <v>152</v>
      </c>
      <c r="V424" s="6" t="s">
        <v>5593</v>
      </c>
      <c r="W424" s="6" t="s">
        <v>2279</v>
      </c>
      <c r="X424" s="6" t="s">
        <v>892</v>
      </c>
      <c r="Y424" s="6" t="s">
        <v>1865</v>
      </c>
      <c r="Z424" s="6" t="s">
        <v>699</v>
      </c>
      <c r="AA424" s="6" t="s">
        <v>323</v>
      </c>
      <c r="AB424" s="6" t="s">
        <v>64</v>
      </c>
      <c r="AC424" s="6" t="s">
        <v>1449</v>
      </c>
      <c r="AD424" s="6" t="s">
        <v>208</v>
      </c>
      <c r="AE424" s="6" t="s">
        <v>66</v>
      </c>
      <c r="AF424" s="6" t="s">
        <v>5594</v>
      </c>
      <c r="AG424" s="6" t="s">
        <v>68</v>
      </c>
      <c r="AH424" s="6" t="s">
        <v>5595</v>
      </c>
      <c r="AI424" s="6" t="s">
        <v>5596</v>
      </c>
      <c r="AJ424" s="6" t="s">
        <v>129</v>
      </c>
      <c r="AK424" s="6" t="s">
        <v>212</v>
      </c>
    </row>
    <row r="425" spans="1:37" ht="15.75" customHeight="1">
      <c r="A425" s="6" t="s">
        <v>5597</v>
      </c>
      <c r="B425" s="6" t="s">
        <v>38</v>
      </c>
      <c r="C425" s="6" t="s">
        <v>5598</v>
      </c>
      <c r="D425" s="6" t="s">
        <v>901</v>
      </c>
      <c r="E425" s="6" t="s">
        <v>104</v>
      </c>
      <c r="F425" s="6" t="s">
        <v>133</v>
      </c>
      <c r="G425" s="6" t="s">
        <v>902</v>
      </c>
      <c r="H425" s="6" t="s">
        <v>5599</v>
      </c>
      <c r="I425" s="6" t="s">
        <v>397</v>
      </c>
      <c r="J425" s="6" t="s">
        <v>5600</v>
      </c>
      <c r="K425" s="6" t="s">
        <v>285</v>
      </c>
      <c r="L425" s="6" t="s">
        <v>5601</v>
      </c>
      <c r="M425" s="6" t="s">
        <v>465</v>
      </c>
      <c r="N425" s="6" t="s">
        <v>310</v>
      </c>
      <c r="O425" s="6" t="s">
        <v>5602</v>
      </c>
      <c r="P425" s="6" t="s">
        <v>5603</v>
      </c>
      <c r="Q425" s="6" t="s">
        <v>811</v>
      </c>
      <c r="R425" s="6" t="s">
        <v>402</v>
      </c>
      <c r="S425" s="6" t="s">
        <v>5088</v>
      </c>
      <c r="T425" s="6" t="s">
        <v>597</v>
      </c>
      <c r="U425" s="6" t="s">
        <v>792</v>
      </c>
      <c r="V425" s="6" t="s">
        <v>5604</v>
      </c>
      <c r="W425" s="6" t="s">
        <v>5529</v>
      </c>
      <c r="X425" s="6" t="s">
        <v>756</v>
      </c>
      <c r="Y425" s="6" t="s">
        <v>2863</v>
      </c>
      <c r="Z425" s="6" t="s">
        <v>3213</v>
      </c>
      <c r="AA425" s="6" t="s">
        <v>1015</v>
      </c>
      <c r="AB425" s="6" t="s">
        <v>94</v>
      </c>
      <c r="AC425" s="6" t="s">
        <v>64</v>
      </c>
      <c r="AD425" s="6" t="s">
        <v>65</v>
      </c>
      <c r="AE425" s="6" t="s">
        <v>489</v>
      </c>
      <c r="AF425" s="6" t="s">
        <v>5605</v>
      </c>
      <c r="AG425" s="6" t="s">
        <v>2093</v>
      </c>
      <c r="AH425" s="6" t="s">
        <v>5606</v>
      </c>
      <c r="AI425" s="6" t="s">
        <v>5607</v>
      </c>
      <c r="AJ425" s="6" t="s">
        <v>159</v>
      </c>
      <c r="AK425" s="6" t="s">
        <v>100</v>
      </c>
    </row>
    <row r="426" spans="1:37" ht="15.75" customHeight="1">
      <c r="A426" s="6" t="s">
        <v>5608</v>
      </c>
      <c r="B426" s="6" t="s">
        <v>38</v>
      </c>
      <c r="C426" s="6" t="s">
        <v>5609</v>
      </c>
      <c r="D426" s="6" t="s">
        <v>520</v>
      </c>
      <c r="E426" s="6" t="s">
        <v>76</v>
      </c>
      <c r="F426" s="6" t="s">
        <v>305</v>
      </c>
      <c r="G426" s="6" t="s">
        <v>521</v>
      </c>
      <c r="H426" s="6" t="s">
        <v>5610</v>
      </c>
      <c r="I426" s="6" t="s">
        <v>79</v>
      </c>
      <c r="J426" s="6" t="s">
        <v>46</v>
      </c>
      <c r="K426" s="6" t="s">
        <v>47</v>
      </c>
      <c r="L426" s="6" t="s">
        <v>1684</v>
      </c>
      <c r="M426" s="6" t="s">
        <v>140</v>
      </c>
      <c r="N426" s="6" t="s">
        <v>310</v>
      </c>
      <c r="O426" s="6" t="s">
        <v>5611</v>
      </c>
      <c r="P426" s="6" t="s">
        <v>5612</v>
      </c>
      <c r="Q426" s="6" t="s">
        <v>2250</v>
      </c>
      <c r="R426" s="6" t="s">
        <v>760</v>
      </c>
      <c r="S426" s="6" t="s">
        <v>696</v>
      </c>
      <c r="T426" s="6" t="s">
        <v>2250</v>
      </c>
      <c r="U426" s="6" t="s">
        <v>93</v>
      </c>
      <c r="V426" s="6" t="s">
        <v>3889</v>
      </c>
      <c r="W426" s="6" t="s">
        <v>2254</v>
      </c>
      <c r="X426" s="6" t="s">
        <v>66</v>
      </c>
      <c r="Y426" s="6" t="s">
        <v>1595</v>
      </c>
      <c r="Z426" s="6" t="s">
        <v>2238</v>
      </c>
      <c r="AA426" s="6" t="s">
        <v>273</v>
      </c>
      <c r="AB426" s="6" t="s">
        <v>94</v>
      </c>
      <c r="AC426" s="6" t="s">
        <v>64</v>
      </c>
      <c r="AD426" s="6" t="s">
        <v>229</v>
      </c>
      <c r="AE426" s="6" t="s">
        <v>66</v>
      </c>
      <c r="AF426" s="6" t="s">
        <v>68</v>
      </c>
      <c r="AG426" s="6" t="s">
        <v>68</v>
      </c>
      <c r="AH426" s="6" t="s">
        <v>5613</v>
      </c>
      <c r="AI426" s="6" t="s">
        <v>5614</v>
      </c>
      <c r="AJ426" s="6" t="s">
        <v>435</v>
      </c>
      <c r="AK426" s="6" t="s">
        <v>2191</v>
      </c>
    </row>
    <row r="427" spans="1:37" ht="15.75" customHeight="1">
      <c r="A427" s="6" t="s">
        <v>5615</v>
      </c>
      <c r="B427" s="6" t="s">
        <v>38</v>
      </c>
      <c r="C427" s="6" t="s">
        <v>5616</v>
      </c>
      <c r="D427" s="6" t="s">
        <v>215</v>
      </c>
      <c r="E427" s="6" t="s">
        <v>41</v>
      </c>
      <c r="F427" s="6" t="s">
        <v>235</v>
      </c>
      <c r="G427" s="6" t="s">
        <v>217</v>
      </c>
      <c r="H427" s="6" t="s">
        <v>5617</v>
      </c>
      <c r="I427" s="6" t="s">
        <v>283</v>
      </c>
      <c r="J427" s="6" t="s">
        <v>284</v>
      </c>
      <c r="K427" s="6" t="s">
        <v>628</v>
      </c>
      <c r="L427" s="6" t="s">
        <v>5618</v>
      </c>
      <c r="M427" s="6" t="s">
        <v>49</v>
      </c>
      <c r="N427" s="6" t="s">
        <v>50</v>
      </c>
      <c r="O427" s="6" t="s">
        <v>5619</v>
      </c>
      <c r="P427" s="6" t="s">
        <v>5620</v>
      </c>
      <c r="Q427" s="6"/>
      <c r="R427" s="6" t="s">
        <v>5621</v>
      </c>
      <c r="S427" s="6" t="s">
        <v>5622</v>
      </c>
      <c r="T427" s="6" t="s">
        <v>2354</v>
      </c>
      <c r="U427" s="6" t="s">
        <v>182</v>
      </c>
      <c r="V427" s="6" t="s">
        <v>5623</v>
      </c>
      <c r="W427" s="6" t="s">
        <v>1224</v>
      </c>
      <c r="X427" s="6" t="s">
        <v>891</v>
      </c>
      <c r="Y427" s="6" t="s">
        <v>742</v>
      </c>
      <c r="Z427" s="6" t="s">
        <v>1492</v>
      </c>
      <c r="AA427" s="6" t="s">
        <v>292</v>
      </c>
      <c r="AB427" s="6" t="s">
        <v>94</v>
      </c>
      <c r="AC427" s="6" t="s">
        <v>64</v>
      </c>
      <c r="AD427" s="6" t="s">
        <v>65</v>
      </c>
      <c r="AE427" s="6" t="s">
        <v>4136</v>
      </c>
      <c r="AF427" s="6" t="s">
        <v>5624</v>
      </c>
      <c r="AG427" s="6" t="s">
        <v>5625</v>
      </c>
      <c r="AH427" s="6" t="s">
        <v>5626</v>
      </c>
      <c r="AI427" s="6" t="s">
        <v>5627</v>
      </c>
      <c r="AJ427" s="6" t="s">
        <v>277</v>
      </c>
      <c r="AK427" s="6" t="s">
        <v>100</v>
      </c>
    </row>
    <row r="428" spans="1:37" ht="15.75" customHeight="1">
      <c r="A428" s="6" t="s">
        <v>5628</v>
      </c>
      <c r="B428" s="6" t="s">
        <v>38</v>
      </c>
      <c r="C428" s="6" t="s">
        <v>5629</v>
      </c>
      <c r="D428" s="6" t="s">
        <v>2014</v>
      </c>
      <c r="E428" s="6" t="s">
        <v>163</v>
      </c>
      <c r="F428" s="6" t="s">
        <v>539</v>
      </c>
      <c r="G428" s="6" t="s">
        <v>2015</v>
      </c>
      <c r="H428" s="6" t="s">
        <v>5630</v>
      </c>
      <c r="I428" s="6" t="s">
        <v>308</v>
      </c>
      <c r="J428" s="6" t="s">
        <v>284</v>
      </c>
      <c r="K428" s="6" t="s">
        <v>80</v>
      </c>
      <c r="L428" s="6" t="s">
        <v>5631</v>
      </c>
      <c r="M428" s="6" t="s">
        <v>261</v>
      </c>
      <c r="N428" s="6" t="s">
        <v>196</v>
      </c>
      <c r="O428" s="6" t="s">
        <v>5632</v>
      </c>
      <c r="P428" s="6" t="s">
        <v>5633</v>
      </c>
      <c r="Q428" s="6" t="s">
        <v>526</v>
      </c>
      <c r="R428" s="6" t="s">
        <v>1204</v>
      </c>
      <c r="S428" s="6" t="s">
        <v>1145</v>
      </c>
      <c r="T428" s="6" t="s">
        <v>526</v>
      </c>
      <c r="U428" s="6" t="s">
        <v>273</v>
      </c>
      <c r="V428" s="6" t="s">
        <v>3889</v>
      </c>
      <c r="W428" s="6" t="s">
        <v>513</v>
      </c>
      <c r="X428" s="6" t="s">
        <v>225</v>
      </c>
      <c r="Y428" s="6" t="s">
        <v>666</v>
      </c>
      <c r="Z428" s="6" t="s">
        <v>1315</v>
      </c>
      <c r="AA428" s="6" t="s">
        <v>529</v>
      </c>
      <c r="AB428" s="6" t="s">
        <v>64</v>
      </c>
      <c r="AC428" s="6" t="s">
        <v>94</v>
      </c>
      <c r="AD428" s="6" t="s">
        <v>531</v>
      </c>
      <c r="AE428" s="6" t="s">
        <v>66</v>
      </c>
      <c r="AF428" s="6" t="s">
        <v>5634</v>
      </c>
      <c r="AG428" s="6" t="s">
        <v>68</v>
      </c>
      <c r="AH428" s="6" t="s">
        <v>5635</v>
      </c>
      <c r="AI428" s="6" t="s">
        <v>5636</v>
      </c>
      <c r="AJ428" s="6" t="s">
        <v>301</v>
      </c>
      <c r="AK428" s="6" t="s">
        <v>535</v>
      </c>
    </row>
    <row r="429" spans="1:37" ht="15.75" customHeight="1">
      <c r="A429" s="6" t="s">
        <v>5637</v>
      </c>
      <c r="B429" s="6" t="s">
        <v>38</v>
      </c>
      <c r="C429" s="6" t="s">
        <v>5638</v>
      </c>
      <c r="D429" s="6" t="s">
        <v>280</v>
      </c>
      <c r="E429" s="6" t="s">
        <v>163</v>
      </c>
      <c r="F429" s="6" t="s">
        <v>164</v>
      </c>
      <c r="G429" s="6" t="s">
        <v>281</v>
      </c>
      <c r="H429" s="6" t="s">
        <v>5639</v>
      </c>
      <c r="I429" s="6" t="s">
        <v>752</v>
      </c>
      <c r="J429" s="6" t="s">
        <v>46</v>
      </c>
      <c r="K429" s="6" t="s">
        <v>138</v>
      </c>
      <c r="L429" s="6" t="s">
        <v>1284</v>
      </c>
      <c r="M429" s="6" t="s">
        <v>140</v>
      </c>
      <c r="N429" s="6" t="s">
        <v>196</v>
      </c>
      <c r="O429" s="6" t="s">
        <v>5640</v>
      </c>
      <c r="P429" s="6" t="s">
        <v>5641</v>
      </c>
      <c r="Q429" s="6" t="s">
        <v>2270</v>
      </c>
      <c r="R429" s="6" t="s">
        <v>115</v>
      </c>
      <c r="S429" s="6" t="s">
        <v>1621</v>
      </c>
      <c r="T429" s="6" t="s">
        <v>2270</v>
      </c>
      <c r="U429" s="6" t="s">
        <v>5642</v>
      </c>
      <c r="V429" s="6" t="s">
        <v>5643</v>
      </c>
      <c r="W429" s="6" t="s">
        <v>1850</v>
      </c>
      <c r="X429" s="6" t="s">
        <v>66</v>
      </c>
      <c r="Y429" s="6" t="s">
        <v>2022</v>
      </c>
      <c r="Z429" s="6" t="s">
        <v>851</v>
      </c>
      <c r="AA429" s="6" t="s">
        <v>323</v>
      </c>
      <c r="AB429" s="6" t="s">
        <v>94</v>
      </c>
      <c r="AC429" s="6" t="s">
        <v>64</v>
      </c>
      <c r="AD429" s="6" t="s">
        <v>229</v>
      </c>
      <c r="AE429" s="6" t="s">
        <v>66</v>
      </c>
      <c r="AF429" s="6" t="s">
        <v>68</v>
      </c>
      <c r="AG429" s="6" t="s">
        <v>68</v>
      </c>
      <c r="AH429" s="6" t="s">
        <v>5644</v>
      </c>
      <c r="AI429" s="6" t="s">
        <v>5645</v>
      </c>
      <c r="AJ429" s="6" t="s">
        <v>71</v>
      </c>
      <c r="AK429" s="6" t="s">
        <v>100</v>
      </c>
    </row>
    <row r="430" spans="1:37" ht="15.75" customHeight="1">
      <c r="A430" s="6" t="s">
        <v>5646</v>
      </c>
      <c r="B430" s="6" t="s">
        <v>38</v>
      </c>
      <c r="C430" s="6" t="s">
        <v>5647</v>
      </c>
      <c r="D430" s="6" t="s">
        <v>538</v>
      </c>
      <c r="E430" s="6" t="s">
        <v>5648</v>
      </c>
      <c r="F430" s="6" t="s">
        <v>539</v>
      </c>
      <c r="G430" s="6" t="s">
        <v>540</v>
      </c>
      <c r="H430" s="6" t="s">
        <v>5649</v>
      </c>
      <c r="I430" s="6" t="s">
        <v>378</v>
      </c>
      <c r="J430" s="6" t="s">
        <v>194</v>
      </c>
      <c r="K430" s="6" t="s">
        <v>628</v>
      </c>
      <c r="L430" s="6" t="s">
        <v>5650</v>
      </c>
      <c r="M430" s="6" t="s">
        <v>49</v>
      </c>
      <c r="N430" s="6" t="s">
        <v>50</v>
      </c>
      <c r="O430" s="6" t="s">
        <v>5651</v>
      </c>
      <c r="P430" s="6" t="s">
        <v>5652</v>
      </c>
      <c r="Q430" s="6" t="s">
        <v>919</v>
      </c>
      <c r="R430" s="6" t="s">
        <v>574</v>
      </c>
      <c r="S430" s="6" t="s">
        <v>921</v>
      </c>
      <c r="T430" s="6" t="s">
        <v>919</v>
      </c>
      <c r="U430" s="6" t="s">
        <v>909</v>
      </c>
      <c r="V430" s="6" t="s">
        <v>922</v>
      </c>
      <c r="W430" s="6" t="s">
        <v>179</v>
      </c>
      <c r="X430" s="6" t="s">
        <v>225</v>
      </c>
      <c r="Y430" s="6" t="s">
        <v>4497</v>
      </c>
      <c r="Z430" s="6" t="s">
        <v>117</v>
      </c>
      <c r="AA430" s="6" t="s">
        <v>685</v>
      </c>
      <c r="AB430" s="6" t="s">
        <v>94</v>
      </c>
      <c r="AC430" s="6" t="s">
        <v>64</v>
      </c>
      <c r="AD430" s="6" t="s">
        <v>229</v>
      </c>
      <c r="AE430" s="6" t="s">
        <v>66</v>
      </c>
      <c r="AF430" s="6" t="s">
        <v>5653</v>
      </c>
      <c r="AG430" s="6" t="s">
        <v>68</v>
      </c>
      <c r="AH430" s="6" t="s">
        <v>5654</v>
      </c>
      <c r="AI430" s="6" t="s">
        <v>5655</v>
      </c>
      <c r="AK430" s="6" t="s">
        <v>100</v>
      </c>
    </row>
    <row r="431" spans="1:37" ht="15.75" customHeight="1">
      <c r="A431" s="6" t="s">
        <v>5656</v>
      </c>
      <c r="B431" s="6" t="s">
        <v>38</v>
      </c>
      <c r="C431" s="6" t="s">
        <v>4269</v>
      </c>
      <c r="D431" s="6" t="s">
        <v>805</v>
      </c>
      <c r="E431" s="6" t="s">
        <v>104</v>
      </c>
      <c r="F431" s="6" t="s">
        <v>190</v>
      </c>
      <c r="G431" s="6" t="s">
        <v>806</v>
      </c>
      <c r="H431" s="6" t="s">
        <v>5657</v>
      </c>
      <c r="I431" s="6" t="s">
        <v>378</v>
      </c>
      <c r="J431" s="6" t="s">
        <v>194</v>
      </c>
      <c r="K431" s="6" t="s">
        <v>138</v>
      </c>
      <c r="L431" s="6" t="s">
        <v>5658</v>
      </c>
      <c r="M431" s="6" t="s">
        <v>417</v>
      </c>
      <c r="N431" s="6" t="s">
        <v>196</v>
      </c>
      <c r="O431" s="6" t="s">
        <v>5659</v>
      </c>
      <c r="P431" s="6" t="s">
        <v>5660</v>
      </c>
      <c r="Q431" s="6" t="s">
        <v>1207</v>
      </c>
      <c r="R431" s="6" t="s">
        <v>1140</v>
      </c>
      <c r="S431" s="6" t="s">
        <v>4092</v>
      </c>
      <c r="T431" s="6" t="s">
        <v>5661</v>
      </c>
      <c r="U431" s="6" t="s">
        <v>5662</v>
      </c>
      <c r="V431" s="6" t="s">
        <v>5663</v>
      </c>
      <c r="W431" s="6" t="s">
        <v>5664</v>
      </c>
      <c r="X431" s="6" t="s">
        <v>5665</v>
      </c>
      <c r="Y431" s="6" t="s">
        <v>2279</v>
      </c>
      <c r="Z431" s="6" t="s">
        <v>66</v>
      </c>
      <c r="AA431" s="6" t="s">
        <v>273</v>
      </c>
      <c r="AB431" s="6" t="s">
        <v>94</v>
      </c>
      <c r="AC431" s="6" t="s">
        <v>94</v>
      </c>
      <c r="AD431" s="6" t="s">
        <v>65</v>
      </c>
      <c r="AE431" s="6" t="s">
        <v>5666</v>
      </c>
      <c r="AG431" s="6" t="s">
        <v>5667</v>
      </c>
      <c r="AH431" s="6" t="s">
        <v>5668</v>
      </c>
      <c r="AI431" s="6" t="s">
        <v>5669</v>
      </c>
      <c r="AJ431" s="6" t="s">
        <v>99</v>
      </c>
      <c r="AK431" s="6" t="s">
        <v>100</v>
      </c>
    </row>
    <row r="432" spans="1:37" ht="15.75" customHeight="1">
      <c r="A432" s="6" t="s">
        <v>5670</v>
      </c>
      <c r="B432" s="6" t="s">
        <v>38</v>
      </c>
      <c r="C432" s="6" t="s">
        <v>5671</v>
      </c>
      <c r="D432" s="6" t="s">
        <v>901</v>
      </c>
      <c r="E432" s="6" t="s">
        <v>163</v>
      </c>
      <c r="F432" s="6" t="s">
        <v>133</v>
      </c>
      <c r="G432" s="6" t="s">
        <v>902</v>
      </c>
      <c r="H432" s="6" t="s">
        <v>5672</v>
      </c>
      <c r="I432" s="6" t="s">
        <v>863</v>
      </c>
      <c r="J432" s="6" t="s">
        <v>109</v>
      </c>
      <c r="K432" s="6" t="s">
        <v>110</v>
      </c>
      <c r="L432" s="6" t="s">
        <v>4706</v>
      </c>
      <c r="M432" s="6" t="s">
        <v>261</v>
      </c>
      <c r="N432" s="6" t="s">
        <v>335</v>
      </c>
      <c r="O432" s="6"/>
      <c r="P432" s="6" t="s">
        <v>5673</v>
      </c>
      <c r="Q432" s="6" t="s">
        <v>1450</v>
      </c>
      <c r="R432" s="6" t="s">
        <v>294</v>
      </c>
      <c r="S432" s="6" t="s">
        <v>1173</v>
      </c>
      <c r="T432" s="6" t="s">
        <v>4461</v>
      </c>
      <c r="U432" s="6" t="s">
        <v>3937</v>
      </c>
      <c r="V432" s="6" t="s">
        <v>4212</v>
      </c>
      <c r="W432" s="6" t="s">
        <v>5674</v>
      </c>
      <c r="X432" s="6" t="s">
        <v>3913</v>
      </c>
      <c r="Y432" s="6" t="s">
        <v>1556</v>
      </c>
      <c r="Z432" s="6" t="s">
        <v>66</v>
      </c>
      <c r="AA432" s="6" t="s">
        <v>182</v>
      </c>
      <c r="AB432" s="6" t="s">
        <v>94</v>
      </c>
      <c r="AC432" s="6" t="s">
        <v>94</v>
      </c>
      <c r="AD432" s="6" t="s">
        <v>65</v>
      </c>
      <c r="AE432" s="6" t="s">
        <v>3144</v>
      </c>
      <c r="AF432" s="6" t="s">
        <v>5675</v>
      </c>
      <c r="AG432" s="6" t="s">
        <v>5676</v>
      </c>
      <c r="AH432" s="6" t="s">
        <v>5677</v>
      </c>
      <c r="AI432" s="6" t="s">
        <v>5678</v>
      </c>
      <c r="AJ432" s="6" t="s">
        <v>277</v>
      </c>
      <c r="AK432" s="6" t="s">
        <v>100</v>
      </c>
    </row>
    <row r="433" spans="1:37" ht="15.75" customHeight="1">
      <c r="A433" s="6" t="s">
        <v>5679</v>
      </c>
      <c r="B433" s="6" t="s">
        <v>38</v>
      </c>
      <c r="C433" s="6" t="s">
        <v>3447</v>
      </c>
      <c r="D433" s="6" t="s">
        <v>438</v>
      </c>
      <c r="E433" s="6" t="s">
        <v>3933</v>
      </c>
      <c r="F433" s="6" t="s">
        <v>235</v>
      </c>
      <c r="G433" s="6" t="s">
        <v>439</v>
      </c>
      <c r="H433" s="6" t="s">
        <v>5680</v>
      </c>
      <c r="I433" s="6" t="s">
        <v>1064</v>
      </c>
      <c r="J433" s="6" t="s">
        <v>4947</v>
      </c>
      <c r="K433" s="6" t="s">
        <v>80</v>
      </c>
      <c r="L433" s="6" t="s">
        <v>1919</v>
      </c>
      <c r="M433" s="6" t="s">
        <v>261</v>
      </c>
      <c r="N433" s="6" t="s">
        <v>262</v>
      </c>
      <c r="O433" s="6" t="s">
        <v>5681</v>
      </c>
      <c r="P433" s="6" t="s">
        <v>5682</v>
      </c>
      <c r="Q433" s="6" t="s">
        <v>1865</v>
      </c>
      <c r="R433" s="6" t="s">
        <v>3079</v>
      </c>
      <c r="S433" s="6" t="s">
        <v>450</v>
      </c>
      <c r="T433" s="6" t="s">
        <v>1865</v>
      </c>
      <c r="U433" s="6" t="s">
        <v>5430</v>
      </c>
      <c r="V433" s="6" t="s">
        <v>1688</v>
      </c>
      <c r="W433" s="6" t="s">
        <v>528</v>
      </c>
      <c r="X433" s="6" t="s">
        <v>228</v>
      </c>
      <c r="Y433" s="6" t="s">
        <v>346</v>
      </c>
      <c r="Z433" s="6" t="s">
        <v>2036</v>
      </c>
      <c r="AA433" s="6" t="s">
        <v>1853</v>
      </c>
      <c r="AB433" s="6" t="s">
        <v>94</v>
      </c>
      <c r="AC433" s="6" t="s">
        <v>64</v>
      </c>
      <c r="AD433" s="6" t="s">
        <v>229</v>
      </c>
      <c r="AE433" s="6" t="s">
        <v>66</v>
      </c>
      <c r="AF433" s="6" t="s">
        <v>5683</v>
      </c>
      <c r="AG433" s="6" t="s">
        <v>68</v>
      </c>
      <c r="AH433" s="6" t="s">
        <v>5684</v>
      </c>
      <c r="AI433" s="6" t="s">
        <v>5685</v>
      </c>
      <c r="AJ433" s="6" t="s">
        <v>129</v>
      </c>
      <c r="AK433" s="6" t="s">
        <v>100</v>
      </c>
    </row>
    <row r="434" spans="1:37" ht="15.75" customHeight="1">
      <c r="A434" s="6" t="s">
        <v>5686</v>
      </c>
      <c r="B434" s="6" t="s">
        <v>38</v>
      </c>
      <c r="C434" s="6" t="s">
        <v>5687</v>
      </c>
      <c r="D434" s="6" t="s">
        <v>1456</v>
      </c>
      <c r="E434" s="6" t="s">
        <v>41</v>
      </c>
      <c r="F434" s="6" t="s">
        <v>164</v>
      </c>
      <c r="G434" s="6" t="s">
        <v>1457</v>
      </c>
      <c r="H434" s="6" t="s">
        <v>5688</v>
      </c>
      <c r="I434" s="6" t="s">
        <v>3776</v>
      </c>
      <c r="J434" s="6" t="s">
        <v>564</v>
      </c>
      <c r="K434" s="6" t="s">
        <v>138</v>
      </c>
      <c r="L434" s="6" t="s">
        <v>5689</v>
      </c>
      <c r="M434" s="6" t="s">
        <v>261</v>
      </c>
      <c r="N434" s="6" t="s">
        <v>196</v>
      </c>
      <c r="O434" s="6" t="s">
        <v>5690</v>
      </c>
      <c r="P434" s="6" t="s">
        <v>5691</v>
      </c>
      <c r="Q434" s="6" t="s">
        <v>2617</v>
      </c>
      <c r="R434" s="6" t="s">
        <v>249</v>
      </c>
      <c r="S434" s="6" t="s">
        <v>1255</v>
      </c>
      <c r="T434" s="6" t="s">
        <v>4867</v>
      </c>
      <c r="U434" s="6" t="s">
        <v>5692</v>
      </c>
      <c r="V434" s="6" t="s">
        <v>5693</v>
      </c>
      <c r="W434" s="6" t="s">
        <v>1556</v>
      </c>
      <c r="X434" s="6" t="s">
        <v>66</v>
      </c>
      <c r="Y434" s="6" t="s">
        <v>1733</v>
      </c>
      <c r="Z434" s="6" t="s">
        <v>5226</v>
      </c>
      <c r="AA434" s="6" t="s">
        <v>409</v>
      </c>
      <c r="AB434" s="6" t="s">
        <v>94</v>
      </c>
      <c r="AC434" s="6" t="s">
        <v>64</v>
      </c>
      <c r="AD434" s="6" t="s">
        <v>65</v>
      </c>
      <c r="AE434" s="6" t="s">
        <v>1271</v>
      </c>
      <c r="AF434" s="6" t="s">
        <v>68</v>
      </c>
      <c r="AG434" s="6" t="s">
        <v>5694</v>
      </c>
      <c r="AH434" s="6" t="s">
        <v>5695</v>
      </c>
      <c r="AI434" s="6" t="s">
        <v>5696</v>
      </c>
      <c r="AJ434" s="6" t="s">
        <v>129</v>
      </c>
      <c r="AK434" s="6" t="s">
        <v>100</v>
      </c>
    </row>
    <row r="435" spans="1:37" ht="15.75" customHeight="1">
      <c r="A435" s="6" t="s">
        <v>5697</v>
      </c>
      <c r="B435" s="6" t="s">
        <v>38</v>
      </c>
      <c r="C435" s="6" t="s">
        <v>1372</v>
      </c>
      <c r="D435" s="6" t="s">
        <v>624</v>
      </c>
      <c r="E435" s="6" t="s">
        <v>76</v>
      </c>
      <c r="F435" s="6" t="s">
        <v>133</v>
      </c>
      <c r="G435" s="6" t="s">
        <v>625</v>
      </c>
      <c r="H435" s="6" t="s">
        <v>5698</v>
      </c>
      <c r="I435" s="6" t="s">
        <v>730</v>
      </c>
      <c r="J435" s="6" t="s">
        <v>284</v>
      </c>
      <c r="K435" s="6" t="s">
        <v>47</v>
      </c>
      <c r="L435" s="6" t="s">
        <v>5699</v>
      </c>
      <c r="M435" s="6" t="s">
        <v>49</v>
      </c>
      <c r="N435" s="6" t="s">
        <v>170</v>
      </c>
      <c r="O435" s="6" t="s">
        <v>5700</v>
      </c>
      <c r="P435" s="6" t="s">
        <v>5701</v>
      </c>
      <c r="Q435" s="6" t="s">
        <v>4509</v>
      </c>
      <c r="R435" s="6" t="s">
        <v>871</v>
      </c>
      <c r="S435" s="6" t="s">
        <v>5702</v>
      </c>
      <c r="T435" s="6" t="s">
        <v>5703</v>
      </c>
      <c r="U435" s="6" t="s">
        <v>3430</v>
      </c>
      <c r="V435" s="6" t="s">
        <v>5704</v>
      </c>
      <c r="W435" s="6" t="s">
        <v>5705</v>
      </c>
      <c r="X435" s="6" t="s">
        <v>1054</v>
      </c>
      <c r="Y435" s="6" t="s">
        <v>90</v>
      </c>
      <c r="Z435" s="6" t="s">
        <v>1164</v>
      </c>
      <c r="AA435" s="6" t="s">
        <v>1687</v>
      </c>
      <c r="AB435" s="6" t="s">
        <v>94</v>
      </c>
      <c r="AC435" s="6" t="s">
        <v>64</v>
      </c>
      <c r="AD435" s="6" t="s">
        <v>65</v>
      </c>
      <c r="AE435" s="6" t="s">
        <v>2022</v>
      </c>
      <c r="AF435" s="6" t="s">
        <v>5706</v>
      </c>
      <c r="AG435" s="6" t="s">
        <v>5707</v>
      </c>
      <c r="AH435" s="6" t="s">
        <v>5708</v>
      </c>
      <c r="AI435" s="6" t="s">
        <v>5709</v>
      </c>
      <c r="AJ435" s="6" t="s">
        <v>277</v>
      </c>
      <c r="AK435" s="6" t="s">
        <v>1150</v>
      </c>
    </row>
    <row r="436" spans="1:37" ht="15.75" customHeight="1">
      <c r="A436" s="6" t="s">
        <v>5710</v>
      </c>
      <c r="B436" s="6" t="s">
        <v>38</v>
      </c>
      <c r="C436" s="6" t="s">
        <v>5711</v>
      </c>
      <c r="D436" s="6" t="s">
        <v>1403</v>
      </c>
      <c r="E436" s="6" t="s">
        <v>104</v>
      </c>
      <c r="F436" s="6" t="s">
        <v>133</v>
      </c>
      <c r="G436" s="6" t="s">
        <v>1404</v>
      </c>
      <c r="H436" s="6" t="s">
        <v>5712</v>
      </c>
      <c r="I436" s="6" t="s">
        <v>627</v>
      </c>
      <c r="J436" s="6" t="s">
        <v>284</v>
      </c>
      <c r="K436" s="6" t="s">
        <v>47</v>
      </c>
      <c r="L436" s="6" t="s">
        <v>585</v>
      </c>
      <c r="M436" s="6" t="s">
        <v>417</v>
      </c>
      <c r="N436" s="6" t="s">
        <v>310</v>
      </c>
      <c r="O436" s="6" t="s">
        <v>5713</v>
      </c>
      <c r="P436" s="6" t="s">
        <v>5714</v>
      </c>
      <c r="Q436" s="6" t="s">
        <v>1618</v>
      </c>
      <c r="R436" s="6" t="s">
        <v>269</v>
      </c>
      <c r="S436" s="6" t="s">
        <v>2279</v>
      </c>
      <c r="T436" s="6" t="s">
        <v>3686</v>
      </c>
      <c r="U436" s="6" t="s">
        <v>1849</v>
      </c>
      <c r="V436" s="6" t="s">
        <v>4615</v>
      </c>
      <c r="W436" s="6" t="s">
        <v>5715</v>
      </c>
      <c r="X436" s="6" t="s">
        <v>5716</v>
      </c>
      <c r="Y436" s="6" t="s">
        <v>1289</v>
      </c>
      <c r="Z436" s="6" t="s">
        <v>66</v>
      </c>
      <c r="AA436" s="6" t="s">
        <v>1015</v>
      </c>
      <c r="AB436" s="6" t="s">
        <v>94</v>
      </c>
      <c r="AC436" s="6" t="s">
        <v>64</v>
      </c>
      <c r="AD436" s="6" t="s">
        <v>65</v>
      </c>
      <c r="AE436" s="6" t="s">
        <v>296</v>
      </c>
      <c r="AF436" s="6" t="s">
        <v>5717</v>
      </c>
      <c r="AG436" s="6" t="s">
        <v>5718</v>
      </c>
      <c r="AH436" s="6" t="s">
        <v>5719</v>
      </c>
      <c r="AI436" s="6" t="s">
        <v>5720</v>
      </c>
      <c r="AJ436" s="6" t="s">
        <v>159</v>
      </c>
      <c r="AK436" s="6" t="s">
        <v>100</v>
      </c>
    </row>
    <row r="437" spans="1:37" ht="15.75" customHeight="1">
      <c r="A437" s="6" t="s">
        <v>5721</v>
      </c>
      <c r="B437" s="6" t="s">
        <v>38</v>
      </c>
      <c r="C437" s="6" t="s">
        <v>5722</v>
      </c>
      <c r="D437" s="6" t="s">
        <v>883</v>
      </c>
      <c r="E437" s="6" t="s">
        <v>76</v>
      </c>
      <c r="F437" s="6" t="s">
        <v>105</v>
      </c>
      <c r="G437" s="6" t="s">
        <v>884</v>
      </c>
      <c r="H437" s="6" t="s">
        <v>5723</v>
      </c>
      <c r="I437" s="6" t="s">
        <v>886</v>
      </c>
      <c r="J437" s="6" t="s">
        <v>398</v>
      </c>
      <c r="K437" s="6" t="s">
        <v>80</v>
      </c>
      <c r="L437" s="6" t="s">
        <v>2781</v>
      </c>
      <c r="M437" s="6" t="s">
        <v>140</v>
      </c>
      <c r="N437" s="6" t="s">
        <v>335</v>
      </c>
      <c r="O437" s="6" t="s">
        <v>5724</v>
      </c>
      <c r="P437" s="6" t="s">
        <v>5725</v>
      </c>
      <c r="Q437" s="6" t="s">
        <v>576</v>
      </c>
      <c r="R437" s="6" t="s">
        <v>1704</v>
      </c>
      <c r="S437" s="6" t="s">
        <v>2228</v>
      </c>
      <c r="T437" s="6" t="s">
        <v>679</v>
      </c>
      <c r="U437" s="6" t="s">
        <v>5726</v>
      </c>
      <c r="V437" s="6" t="s">
        <v>5727</v>
      </c>
      <c r="W437" s="6" t="s">
        <v>249</v>
      </c>
      <c r="X437" s="6" t="s">
        <v>53</v>
      </c>
      <c r="Y437" s="6" t="s">
        <v>2665</v>
      </c>
      <c r="Z437" s="6" t="s">
        <v>66</v>
      </c>
      <c r="AA437" s="6" t="s">
        <v>273</v>
      </c>
      <c r="AB437" s="6" t="s">
        <v>94</v>
      </c>
      <c r="AC437" s="6" t="s">
        <v>64</v>
      </c>
      <c r="AD437" s="6" t="s">
        <v>65</v>
      </c>
      <c r="AE437" s="6" t="s">
        <v>1255</v>
      </c>
      <c r="AF437" s="6" t="s">
        <v>5728</v>
      </c>
      <c r="AG437" s="6" t="s">
        <v>5729</v>
      </c>
      <c r="AH437" s="6" t="s">
        <v>5730</v>
      </c>
      <c r="AI437" s="6" t="s">
        <v>5731</v>
      </c>
      <c r="AJ437" s="6" t="s">
        <v>71</v>
      </c>
      <c r="AK437" s="6" t="s">
        <v>100</v>
      </c>
    </row>
    <row r="438" spans="1:37" ht="15.75" customHeight="1">
      <c r="A438" s="6" t="s">
        <v>5732</v>
      </c>
      <c r="B438" s="6" t="s">
        <v>38</v>
      </c>
      <c r="C438" s="6" t="s">
        <v>5733</v>
      </c>
      <c r="D438" s="6" t="s">
        <v>438</v>
      </c>
      <c r="E438" s="6" t="s">
        <v>76</v>
      </c>
      <c r="F438" s="6" t="s">
        <v>235</v>
      </c>
      <c r="G438" s="6" t="s">
        <v>439</v>
      </c>
      <c r="H438" s="6" t="s">
        <v>5734</v>
      </c>
      <c r="I438" s="6" t="s">
        <v>863</v>
      </c>
      <c r="J438" s="6" t="s">
        <v>109</v>
      </c>
      <c r="K438" s="6" t="s">
        <v>80</v>
      </c>
      <c r="L438" s="6" t="s">
        <v>5735</v>
      </c>
      <c r="M438" s="6" t="s">
        <v>261</v>
      </c>
      <c r="N438" s="6" t="s">
        <v>335</v>
      </c>
      <c r="O438" s="6" t="s">
        <v>5736</v>
      </c>
      <c r="P438" s="6" t="s">
        <v>5737</v>
      </c>
      <c r="Q438" s="6" t="s">
        <v>1204</v>
      </c>
      <c r="R438" s="6" t="s">
        <v>851</v>
      </c>
      <c r="S438" s="6" t="s">
        <v>791</v>
      </c>
      <c r="T438" s="6" t="s">
        <v>320</v>
      </c>
      <c r="U438" s="6" t="s">
        <v>5738</v>
      </c>
      <c r="V438" s="6" t="s">
        <v>5739</v>
      </c>
      <c r="W438" s="6" t="s">
        <v>575</v>
      </c>
      <c r="X438" s="6" t="s">
        <v>269</v>
      </c>
      <c r="Y438" s="6" t="s">
        <v>1769</v>
      </c>
      <c r="Z438" s="6" t="s">
        <v>510</v>
      </c>
      <c r="AA438" s="6" t="s">
        <v>118</v>
      </c>
      <c r="AB438" s="6" t="s">
        <v>94</v>
      </c>
      <c r="AC438" s="6" t="s">
        <v>64</v>
      </c>
      <c r="AD438" s="6" t="s">
        <v>65</v>
      </c>
      <c r="AE438" s="6" t="s">
        <v>199</v>
      </c>
      <c r="AF438" s="6" t="s">
        <v>5740</v>
      </c>
      <c r="AG438" s="6" t="s">
        <v>5741</v>
      </c>
      <c r="AH438" s="6" t="s">
        <v>5742</v>
      </c>
      <c r="AI438" s="6" t="s">
        <v>5743</v>
      </c>
      <c r="AJ438" s="6" t="s">
        <v>301</v>
      </c>
      <c r="AK438" s="6" t="s">
        <v>100</v>
      </c>
    </row>
    <row r="439" spans="1:37" ht="15.75" customHeight="1">
      <c r="A439" s="6" t="s">
        <v>5744</v>
      </c>
      <c r="B439" s="6" t="s">
        <v>38</v>
      </c>
      <c r="C439" s="6" t="s">
        <v>5745</v>
      </c>
      <c r="D439" s="6" t="s">
        <v>1539</v>
      </c>
      <c r="E439" s="6" t="s">
        <v>41</v>
      </c>
      <c r="F439" s="6" t="s">
        <v>235</v>
      </c>
      <c r="G439" s="6" t="s">
        <v>1540</v>
      </c>
      <c r="H439" s="6" t="s">
        <v>5746</v>
      </c>
      <c r="I439" s="6" t="s">
        <v>662</v>
      </c>
      <c r="J439" s="6" t="s">
        <v>4947</v>
      </c>
      <c r="K439" s="6" t="s">
        <v>47</v>
      </c>
      <c r="L439" s="6" t="s">
        <v>2460</v>
      </c>
      <c r="M439" s="6" t="s">
        <v>140</v>
      </c>
      <c r="N439" s="6" t="s">
        <v>50</v>
      </c>
      <c r="O439" s="6" t="s">
        <v>5747</v>
      </c>
      <c r="P439" s="6" t="s">
        <v>5748</v>
      </c>
      <c r="Q439" s="6" t="s">
        <v>3675</v>
      </c>
      <c r="R439" s="6" t="s">
        <v>2102</v>
      </c>
      <c r="S439" s="6" t="s">
        <v>2297</v>
      </c>
      <c r="T439" s="6" t="s">
        <v>3675</v>
      </c>
      <c r="U439" s="6" t="s">
        <v>1204</v>
      </c>
      <c r="V439" s="6" t="s">
        <v>5749</v>
      </c>
      <c r="W439" s="6" t="s">
        <v>2936</v>
      </c>
      <c r="X439" s="6" t="s">
        <v>638</v>
      </c>
      <c r="Y439" s="6" t="s">
        <v>145</v>
      </c>
      <c r="Z439" s="6" t="s">
        <v>66</v>
      </c>
      <c r="AA439" s="6" t="s">
        <v>207</v>
      </c>
      <c r="AB439" s="6" t="s">
        <v>64</v>
      </c>
      <c r="AC439" s="6" t="s">
        <v>64</v>
      </c>
      <c r="AD439" s="6" t="s">
        <v>208</v>
      </c>
      <c r="AE439" s="6" t="s">
        <v>66</v>
      </c>
      <c r="AF439" s="6" t="s">
        <v>5750</v>
      </c>
      <c r="AH439" s="6" t="s">
        <v>5751</v>
      </c>
      <c r="AI439" s="6" t="s">
        <v>5752</v>
      </c>
      <c r="AJ439" s="6" t="s">
        <v>129</v>
      </c>
      <c r="AK439" s="6" t="s">
        <v>1150</v>
      </c>
    </row>
    <row r="440" spans="1:37" ht="15.75" customHeight="1">
      <c r="A440" s="6" t="s">
        <v>5753</v>
      </c>
      <c r="B440" s="6" t="s">
        <v>38</v>
      </c>
      <c r="C440" s="6" t="s">
        <v>5754</v>
      </c>
      <c r="D440" s="6" t="s">
        <v>280</v>
      </c>
      <c r="E440" s="6" t="s">
        <v>104</v>
      </c>
      <c r="F440" s="6" t="s">
        <v>164</v>
      </c>
      <c r="G440" s="6" t="s">
        <v>281</v>
      </c>
      <c r="H440" s="6" t="s">
        <v>5755</v>
      </c>
      <c r="I440" s="6" t="s">
        <v>463</v>
      </c>
      <c r="J440" s="6" t="s">
        <v>194</v>
      </c>
      <c r="K440" s="6" t="s">
        <v>47</v>
      </c>
      <c r="L440" s="6" t="s">
        <v>1553</v>
      </c>
      <c r="M440" s="6" t="s">
        <v>465</v>
      </c>
      <c r="N440" s="6" t="s">
        <v>5756</v>
      </c>
      <c r="O440" s="6" t="s">
        <v>5757</v>
      </c>
      <c r="P440" s="6" t="s">
        <v>5758</v>
      </c>
      <c r="Q440" s="6" t="s">
        <v>1328</v>
      </c>
      <c r="R440" s="6" t="s">
        <v>1849</v>
      </c>
      <c r="S440" s="6" t="s">
        <v>718</v>
      </c>
      <c r="T440" s="6" t="s">
        <v>1328</v>
      </c>
      <c r="U440" s="6" t="s">
        <v>530</v>
      </c>
      <c r="V440" s="6" t="s">
        <v>5759</v>
      </c>
      <c r="W440" s="6" t="s">
        <v>2655</v>
      </c>
      <c r="X440" s="6" t="s">
        <v>1302</v>
      </c>
      <c r="Y440" s="6" t="s">
        <v>527</v>
      </c>
      <c r="Z440" s="6" t="s">
        <v>702</v>
      </c>
      <c r="AA440" s="6" t="s">
        <v>323</v>
      </c>
      <c r="AB440" s="6" t="s">
        <v>64</v>
      </c>
      <c r="AC440" s="6" t="s">
        <v>64</v>
      </c>
      <c r="AD440" s="6" t="s">
        <v>208</v>
      </c>
      <c r="AE440" s="6" t="s">
        <v>66</v>
      </c>
      <c r="AF440" s="6" t="s">
        <v>5760</v>
      </c>
      <c r="AG440" s="6" t="s">
        <v>68</v>
      </c>
      <c r="AH440" s="6" t="s">
        <v>5761</v>
      </c>
      <c r="AI440" s="6" t="s">
        <v>5762</v>
      </c>
      <c r="AJ440" s="6" t="s">
        <v>129</v>
      </c>
      <c r="AK440" s="6" t="s">
        <v>212</v>
      </c>
    </row>
    <row r="441" spans="1:37" ht="15.75" customHeight="1">
      <c r="A441" s="6" t="s">
        <v>5763</v>
      </c>
      <c r="B441" s="6" t="s">
        <v>38</v>
      </c>
      <c r="C441" s="6" t="s">
        <v>5764</v>
      </c>
      <c r="D441" s="6" t="s">
        <v>805</v>
      </c>
      <c r="E441" s="6" t="s">
        <v>76</v>
      </c>
      <c r="F441" s="6" t="s">
        <v>190</v>
      </c>
      <c r="G441" s="6" t="s">
        <v>806</v>
      </c>
      <c r="H441" s="6" t="s">
        <v>5765</v>
      </c>
      <c r="I441" s="6" t="s">
        <v>283</v>
      </c>
      <c r="J441" s="6" t="s">
        <v>284</v>
      </c>
      <c r="K441" s="6" t="s">
        <v>628</v>
      </c>
      <c r="L441" s="6" t="s">
        <v>5766</v>
      </c>
      <c r="M441" s="6" t="s">
        <v>49</v>
      </c>
      <c r="N441" s="6" t="s">
        <v>50</v>
      </c>
      <c r="O441" s="6" t="s">
        <v>5767</v>
      </c>
      <c r="P441" s="6" t="s">
        <v>5051</v>
      </c>
      <c r="Q441" s="6" t="s">
        <v>699</v>
      </c>
      <c r="R441" s="6" t="s">
        <v>4509</v>
      </c>
      <c r="S441" s="6" t="s">
        <v>5768</v>
      </c>
      <c r="T441" s="6" t="s">
        <v>716</v>
      </c>
      <c r="U441" s="6" t="s">
        <v>792</v>
      </c>
      <c r="V441" s="6" t="s">
        <v>5769</v>
      </c>
      <c r="W441" s="6" t="s">
        <v>1674</v>
      </c>
      <c r="X441" s="6" t="s">
        <v>1618</v>
      </c>
      <c r="Y441" s="6" t="s">
        <v>721</v>
      </c>
      <c r="Z441" s="6" t="s">
        <v>1351</v>
      </c>
      <c r="AA441" s="6" t="s">
        <v>93</v>
      </c>
      <c r="AB441" s="6" t="s">
        <v>94</v>
      </c>
      <c r="AC441" s="6" t="s">
        <v>64</v>
      </c>
      <c r="AD441" s="6" t="s">
        <v>65</v>
      </c>
      <c r="AE441" s="6" t="s">
        <v>1072</v>
      </c>
      <c r="AF441" s="6" t="s">
        <v>5770</v>
      </c>
      <c r="AG441" s="6" t="s">
        <v>5771</v>
      </c>
      <c r="AH441" s="6" t="s">
        <v>5772</v>
      </c>
      <c r="AI441" s="6" t="s">
        <v>5773</v>
      </c>
      <c r="AJ441" s="6" t="s">
        <v>301</v>
      </c>
      <c r="AK441" s="6" t="s">
        <v>100</v>
      </c>
    </row>
    <row r="442" spans="1:37" ht="15.75" customHeight="1">
      <c r="A442" s="6" t="s">
        <v>5774</v>
      </c>
      <c r="B442" s="6" t="s">
        <v>38</v>
      </c>
      <c r="C442" s="6" t="s">
        <v>1538</v>
      </c>
      <c r="D442" s="6" t="s">
        <v>304</v>
      </c>
      <c r="E442" s="6" t="s">
        <v>104</v>
      </c>
      <c r="F442" s="6" t="s">
        <v>305</v>
      </c>
      <c r="G442" s="6" t="s">
        <v>306</v>
      </c>
      <c r="H442" s="6" t="s">
        <v>5775</v>
      </c>
      <c r="I442" s="6" t="s">
        <v>863</v>
      </c>
      <c r="J442" s="6" t="s">
        <v>109</v>
      </c>
      <c r="K442" s="6" t="s">
        <v>80</v>
      </c>
      <c r="L442" s="6" t="s">
        <v>1045</v>
      </c>
      <c r="M442" s="6" t="s">
        <v>261</v>
      </c>
      <c r="N442" s="6" t="s">
        <v>335</v>
      </c>
      <c r="O442" s="6" t="s">
        <v>5776</v>
      </c>
      <c r="P442" s="6" t="s">
        <v>5777</v>
      </c>
      <c r="Q442" s="6" t="s">
        <v>920</v>
      </c>
      <c r="R442" s="6" t="s">
        <v>633</v>
      </c>
      <c r="S442" s="6" t="s">
        <v>369</v>
      </c>
      <c r="T442" s="6" t="s">
        <v>3839</v>
      </c>
      <c r="U442" s="6" t="s">
        <v>3940</v>
      </c>
      <c r="V442" s="6" t="s">
        <v>5778</v>
      </c>
      <c r="W442" s="6" t="s">
        <v>1069</v>
      </c>
      <c r="X442" s="6" t="s">
        <v>181</v>
      </c>
      <c r="Y442" s="6" t="s">
        <v>494</v>
      </c>
      <c r="Z442" s="6" t="s">
        <v>66</v>
      </c>
      <c r="AA442" s="6" t="s">
        <v>207</v>
      </c>
      <c r="AB442" s="6" t="s">
        <v>94</v>
      </c>
      <c r="AC442" s="6" t="s">
        <v>64</v>
      </c>
      <c r="AD442" s="6" t="s">
        <v>65</v>
      </c>
      <c r="AE442" s="6" t="s">
        <v>759</v>
      </c>
      <c r="AF442" s="6" t="s">
        <v>5779</v>
      </c>
      <c r="AG442" s="6" t="s">
        <v>5780</v>
      </c>
      <c r="AH442" s="6" t="s">
        <v>5781</v>
      </c>
      <c r="AI442" s="6" t="s">
        <v>5782</v>
      </c>
      <c r="AJ442" s="6" t="s">
        <v>129</v>
      </c>
      <c r="AK442" s="6" t="s">
        <v>100</v>
      </c>
    </row>
    <row r="443" spans="1:37" ht="15.75" customHeight="1">
      <c r="A443" s="6" t="s">
        <v>5783</v>
      </c>
      <c r="B443" s="6" t="s">
        <v>38</v>
      </c>
      <c r="C443" s="6" t="s">
        <v>4564</v>
      </c>
      <c r="D443" s="6" t="s">
        <v>624</v>
      </c>
      <c r="E443" s="6" t="s">
        <v>104</v>
      </c>
      <c r="F443" s="6" t="s">
        <v>133</v>
      </c>
      <c r="G443" s="6" t="s">
        <v>625</v>
      </c>
      <c r="H443" s="6" t="s">
        <v>5784</v>
      </c>
      <c r="I443" s="6" t="s">
        <v>45</v>
      </c>
      <c r="J443" s="6" t="s">
        <v>46</v>
      </c>
      <c r="K443" s="6" t="s">
        <v>138</v>
      </c>
      <c r="L443" s="6" t="s">
        <v>5785</v>
      </c>
      <c r="M443" s="6" t="s">
        <v>261</v>
      </c>
      <c r="N443" s="6" t="s">
        <v>310</v>
      </c>
      <c r="O443" s="6" t="s">
        <v>5786</v>
      </c>
      <c r="P443" s="6" t="s">
        <v>5787</v>
      </c>
      <c r="Q443" s="6" t="s">
        <v>1075</v>
      </c>
      <c r="R443" s="6" t="s">
        <v>1320</v>
      </c>
      <c r="S443" s="6" t="s">
        <v>1937</v>
      </c>
      <c r="T443" s="6" t="s">
        <v>4145</v>
      </c>
      <c r="U443" s="6" t="s">
        <v>757</v>
      </c>
      <c r="V443" s="6" t="s">
        <v>5788</v>
      </c>
      <c r="W443" s="6" t="s">
        <v>1526</v>
      </c>
      <c r="X443" s="6" t="s">
        <v>5789</v>
      </c>
      <c r="Y443" s="6" t="s">
        <v>1328</v>
      </c>
      <c r="Z443" s="6" t="s">
        <v>66</v>
      </c>
      <c r="AA443" s="6" t="s">
        <v>1257</v>
      </c>
      <c r="AB443" s="6" t="s">
        <v>94</v>
      </c>
      <c r="AC443" s="6" t="s">
        <v>94</v>
      </c>
      <c r="AD443" s="6" t="s">
        <v>65</v>
      </c>
      <c r="AE443" s="6" t="s">
        <v>2254</v>
      </c>
      <c r="AF443" s="6" t="s">
        <v>5790</v>
      </c>
      <c r="AG443" s="6" t="s">
        <v>5791</v>
      </c>
      <c r="AH443" s="6" t="s">
        <v>5792</v>
      </c>
      <c r="AI443" s="6" t="s">
        <v>5793</v>
      </c>
      <c r="AJ443" s="6" t="s">
        <v>129</v>
      </c>
      <c r="AK443" s="6" t="s">
        <v>100</v>
      </c>
    </row>
    <row r="444" spans="1:37" ht="15.75" customHeight="1">
      <c r="A444" s="6" t="s">
        <v>5794</v>
      </c>
      <c r="B444" s="6" t="s">
        <v>38</v>
      </c>
      <c r="C444" s="6" t="s">
        <v>2260</v>
      </c>
      <c r="D444" s="6" t="s">
        <v>460</v>
      </c>
      <c r="E444" s="6" t="s">
        <v>76</v>
      </c>
      <c r="F444" s="6" t="s">
        <v>235</v>
      </c>
      <c r="G444" s="6" t="s">
        <v>461</v>
      </c>
      <c r="H444" s="6" t="s">
        <v>5795</v>
      </c>
      <c r="I444" s="6" t="s">
        <v>45</v>
      </c>
      <c r="J444" s="6" t="s">
        <v>46</v>
      </c>
      <c r="K444" s="6" t="s">
        <v>285</v>
      </c>
      <c r="L444" s="6" t="s">
        <v>5427</v>
      </c>
      <c r="M444" s="6" t="s">
        <v>49</v>
      </c>
      <c r="N444" s="6" t="s">
        <v>170</v>
      </c>
      <c r="O444" s="6" t="s">
        <v>5796</v>
      </c>
      <c r="P444" s="6" t="s">
        <v>5797</v>
      </c>
      <c r="Q444" s="6" t="s">
        <v>3183</v>
      </c>
      <c r="R444" s="6" t="s">
        <v>59</v>
      </c>
      <c r="S444" s="6" t="s">
        <v>2394</v>
      </c>
      <c r="T444" s="6" t="s">
        <v>384</v>
      </c>
      <c r="U444" s="6" t="s">
        <v>5798</v>
      </c>
      <c r="V444" s="6" t="s">
        <v>5799</v>
      </c>
      <c r="W444" s="6" t="s">
        <v>5520</v>
      </c>
      <c r="X444" s="6" t="s">
        <v>66</v>
      </c>
      <c r="Y444" s="6" t="s">
        <v>924</v>
      </c>
      <c r="Z444" s="6" t="s">
        <v>5800</v>
      </c>
      <c r="AA444" s="6" t="s">
        <v>272</v>
      </c>
      <c r="AB444" s="6" t="s">
        <v>94</v>
      </c>
      <c r="AC444" s="6" t="s">
        <v>64</v>
      </c>
      <c r="AD444" s="6" t="s">
        <v>65</v>
      </c>
      <c r="AE444" s="6" t="s">
        <v>1515</v>
      </c>
      <c r="AF444" s="6" t="s">
        <v>1088</v>
      </c>
      <c r="AG444" s="6" t="s">
        <v>5801</v>
      </c>
      <c r="AH444" s="6" t="s">
        <v>5802</v>
      </c>
      <c r="AI444" s="6" t="s">
        <v>5803</v>
      </c>
      <c r="AJ444" s="6" t="s">
        <v>71</v>
      </c>
      <c r="AK444" s="6" t="s">
        <v>100</v>
      </c>
    </row>
    <row r="445" spans="1:37" ht="15.75" customHeight="1">
      <c r="A445" s="6" t="s">
        <v>5804</v>
      </c>
      <c r="B445" s="6" t="s">
        <v>38</v>
      </c>
      <c r="C445" s="6" t="s">
        <v>3886</v>
      </c>
      <c r="D445" s="6" t="s">
        <v>355</v>
      </c>
      <c r="E445" s="6" t="s">
        <v>76</v>
      </c>
      <c r="F445" s="6" t="s">
        <v>305</v>
      </c>
      <c r="G445" s="6" t="s">
        <v>356</v>
      </c>
      <c r="H445" s="6" t="s">
        <v>5805</v>
      </c>
      <c r="I445" s="6" t="s">
        <v>237</v>
      </c>
      <c r="J445" s="6" t="s">
        <v>109</v>
      </c>
      <c r="K445" s="6" t="s">
        <v>138</v>
      </c>
      <c r="L445" s="6" t="s">
        <v>1393</v>
      </c>
      <c r="M445" s="6" t="s">
        <v>465</v>
      </c>
      <c r="N445" s="6" t="s">
        <v>170</v>
      </c>
      <c r="O445" s="6" t="s">
        <v>5806</v>
      </c>
      <c r="P445" s="6" t="s">
        <v>5807</v>
      </c>
      <c r="Q445" s="6"/>
      <c r="R445" s="6" t="s">
        <v>760</v>
      </c>
      <c r="S445" s="6" t="s">
        <v>2021</v>
      </c>
      <c r="T445" s="6" t="s">
        <v>3838</v>
      </c>
      <c r="U445" s="6" t="s">
        <v>1190</v>
      </c>
      <c r="V445" s="6" t="s">
        <v>5808</v>
      </c>
      <c r="W445" s="6" t="s">
        <v>666</v>
      </c>
      <c r="X445" s="6" t="s">
        <v>57</v>
      </c>
      <c r="Y445" s="6" t="s">
        <v>3253</v>
      </c>
      <c r="Z445" s="6" t="s">
        <v>62</v>
      </c>
      <c r="AA445" s="6" t="s">
        <v>529</v>
      </c>
      <c r="AB445" s="6" t="s">
        <v>94</v>
      </c>
      <c r="AC445" s="6" t="s">
        <v>64</v>
      </c>
      <c r="AD445" s="6" t="s">
        <v>65</v>
      </c>
      <c r="AE445" s="6" t="s">
        <v>1320</v>
      </c>
      <c r="AF445" s="6" t="s">
        <v>5809</v>
      </c>
      <c r="AG445" s="6" t="s">
        <v>5810</v>
      </c>
      <c r="AH445" s="6" t="s">
        <v>5811</v>
      </c>
      <c r="AI445" s="6" t="s">
        <v>5812</v>
      </c>
      <c r="AJ445" s="6" t="s">
        <v>129</v>
      </c>
      <c r="AK445" s="6" t="s">
        <v>100</v>
      </c>
    </row>
    <row r="446" spans="1:37" ht="15.75" customHeight="1">
      <c r="A446" s="6" t="s">
        <v>5813</v>
      </c>
      <c r="B446" s="6" t="s">
        <v>38</v>
      </c>
      <c r="C446" s="6" t="s">
        <v>5814</v>
      </c>
      <c r="D446" s="6" t="s">
        <v>582</v>
      </c>
      <c r="E446" s="6" t="s">
        <v>76</v>
      </c>
      <c r="F446" s="6" t="s">
        <v>164</v>
      </c>
      <c r="G446" s="6" t="s">
        <v>583</v>
      </c>
      <c r="H446" s="6" t="s">
        <v>5815</v>
      </c>
      <c r="I446" s="6" t="s">
        <v>193</v>
      </c>
      <c r="J446" s="6" t="s">
        <v>194</v>
      </c>
      <c r="K446" s="6" t="s">
        <v>47</v>
      </c>
      <c r="L446" s="6" t="s">
        <v>5816</v>
      </c>
      <c r="M446" s="6" t="s">
        <v>140</v>
      </c>
      <c r="N446" s="6" t="s">
        <v>170</v>
      </c>
      <c r="O446" s="6" t="s">
        <v>5817</v>
      </c>
      <c r="P446" s="6" t="s">
        <v>5818</v>
      </c>
      <c r="Q446" s="6" t="s">
        <v>4055</v>
      </c>
      <c r="R446" s="6" t="s">
        <v>340</v>
      </c>
      <c r="S446" s="6" t="s">
        <v>2873</v>
      </c>
      <c r="T446" s="6" t="s">
        <v>5819</v>
      </c>
      <c r="U446" s="6" t="s">
        <v>509</v>
      </c>
      <c r="V446" s="6" t="s">
        <v>5820</v>
      </c>
      <c r="W446" s="6" t="s">
        <v>5821</v>
      </c>
      <c r="X446" s="6" t="s">
        <v>5822</v>
      </c>
      <c r="Y446" s="6" t="s">
        <v>1364</v>
      </c>
      <c r="Z446" s="6" t="s">
        <v>66</v>
      </c>
      <c r="AA446" s="6" t="s">
        <v>250</v>
      </c>
      <c r="AB446" s="6" t="s">
        <v>94</v>
      </c>
      <c r="AC446" s="6" t="s">
        <v>94</v>
      </c>
      <c r="AD446" s="6" t="s">
        <v>65</v>
      </c>
      <c r="AE446" s="6" t="s">
        <v>2141</v>
      </c>
      <c r="AF446" s="6" t="s">
        <v>5823</v>
      </c>
      <c r="AG446" s="6" t="s">
        <v>5824</v>
      </c>
      <c r="AH446" s="6" t="s">
        <v>5825</v>
      </c>
      <c r="AI446" s="6" t="s">
        <v>5826</v>
      </c>
      <c r="AJ446" s="6" t="s">
        <v>99</v>
      </c>
      <c r="AK446" s="6" t="s">
        <v>100</v>
      </c>
    </row>
    <row r="447" spans="1:37" ht="15.75" customHeight="1">
      <c r="A447" s="6" t="s">
        <v>5827</v>
      </c>
      <c r="B447" s="6" t="s">
        <v>38</v>
      </c>
      <c r="C447" s="6" t="s">
        <v>5828</v>
      </c>
      <c r="D447" s="6" t="s">
        <v>560</v>
      </c>
      <c r="E447" s="6" t="s">
        <v>163</v>
      </c>
      <c r="F447" s="6" t="s">
        <v>539</v>
      </c>
      <c r="G447" s="6" t="s">
        <v>561</v>
      </c>
      <c r="H447" s="6" t="s">
        <v>5829</v>
      </c>
      <c r="I447" s="6" t="s">
        <v>397</v>
      </c>
      <c r="J447" s="6" t="s">
        <v>398</v>
      </c>
      <c r="K447" s="6" t="s">
        <v>47</v>
      </c>
      <c r="L447" s="6" t="s">
        <v>3286</v>
      </c>
      <c r="M447" s="6" t="s">
        <v>140</v>
      </c>
      <c r="N447" s="6" t="s">
        <v>310</v>
      </c>
      <c r="O447" s="6" t="s">
        <v>5830</v>
      </c>
      <c r="P447" s="6" t="s">
        <v>5831</v>
      </c>
      <c r="Q447" s="6" t="s">
        <v>3029</v>
      </c>
      <c r="R447" s="6" t="s">
        <v>3838</v>
      </c>
      <c r="S447" s="6" t="s">
        <v>3356</v>
      </c>
      <c r="T447" s="6" t="s">
        <v>3029</v>
      </c>
      <c r="U447" s="6" t="s">
        <v>760</v>
      </c>
      <c r="V447" s="6" t="s">
        <v>5832</v>
      </c>
      <c r="W447" s="6" t="s">
        <v>3340</v>
      </c>
      <c r="X447" s="6" t="s">
        <v>3523</v>
      </c>
      <c r="Y447" s="6" t="s">
        <v>313</v>
      </c>
      <c r="Z447" s="6" t="s">
        <v>3715</v>
      </c>
      <c r="AA447" s="6" t="s">
        <v>250</v>
      </c>
      <c r="AB447" s="6" t="s">
        <v>64</v>
      </c>
      <c r="AC447" s="6" t="s">
        <v>64</v>
      </c>
      <c r="AD447" s="6" t="s">
        <v>229</v>
      </c>
      <c r="AE447" s="6" t="s">
        <v>66</v>
      </c>
      <c r="AF447" s="6" t="s">
        <v>5833</v>
      </c>
      <c r="AG447" s="6" t="s">
        <v>68</v>
      </c>
      <c r="AH447" s="6" t="s">
        <v>5834</v>
      </c>
      <c r="AI447" s="6" t="s">
        <v>5835</v>
      </c>
      <c r="AJ447" s="6" t="s">
        <v>99</v>
      </c>
      <c r="AK447" s="6" t="s">
        <v>72</v>
      </c>
    </row>
    <row r="448" spans="1:37" ht="15.75" customHeight="1">
      <c r="A448" s="6" t="s">
        <v>5836</v>
      </c>
      <c r="B448" s="6" t="s">
        <v>38</v>
      </c>
      <c r="C448" s="6" t="s">
        <v>1438</v>
      </c>
      <c r="D448" s="6" t="s">
        <v>103</v>
      </c>
      <c r="E448" s="6" t="s">
        <v>104</v>
      </c>
      <c r="F448" s="6" t="s">
        <v>105</v>
      </c>
      <c r="G448" s="6" t="s">
        <v>106</v>
      </c>
      <c r="H448" s="6" t="s">
        <v>5837</v>
      </c>
      <c r="J448" s="6" t="s">
        <v>168</v>
      </c>
      <c r="K448" s="6" t="s">
        <v>285</v>
      </c>
      <c r="L448" s="6" t="s">
        <v>2149</v>
      </c>
      <c r="M448" s="6" t="s">
        <v>140</v>
      </c>
      <c r="N448" s="6" t="s">
        <v>335</v>
      </c>
      <c r="O448" s="6" t="s">
        <v>5838</v>
      </c>
      <c r="P448" s="6" t="s">
        <v>5839</v>
      </c>
      <c r="Q448" s="6" t="s">
        <v>1718</v>
      </c>
      <c r="R448" s="6" t="s">
        <v>1367</v>
      </c>
      <c r="S448" s="6" t="s">
        <v>5840</v>
      </c>
      <c r="T448" s="6" t="s">
        <v>5841</v>
      </c>
      <c r="U448" s="6" t="s">
        <v>3159</v>
      </c>
      <c r="V448" s="6" t="s">
        <v>5842</v>
      </c>
      <c r="W448" s="6" t="s">
        <v>5843</v>
      </c>
      <c r="X448" s="6" t="s">
        <v>2310</v>
      </c>
      <c r="Y448" s="6" t="s">
        <v>2723</v>
      </c>
      <c r="Z448" s="6" t="s">
        <v>3760</v>
      </c>
      <c r="AA448" s="6" t="s">
        <v>182</v>
      </c>
      <c r="AB448" s="6" t="s">
        <v>94</v>
      </c>
      <c r="AC448" s="6" t="s">
        <v>1056</v>
      </c>
      <c r="AD448" s="6" t="s">
        <v>65</v>
      </c>
      <c r="AE448" s="6" t="s">
        <v>854</v>
      </c>
      <c r="AF448" s="6" t="s">
        <v>5844</v>
      </c>
      <c r="AG448" s="6" t="s">
        <v>5845</v>
      </c>
      <c r="AH448" s="6" t="s">
        <v>5846</v>
      </c>
      <c r="AI448" s="6" t="s">
        <v>5847</v>
      </c>
      <c r="AJ448" s="6" t="s">
        <v>159</v>
      </c>
      <c r="AK448" s="6" t="s">
        <v>100</v>
      </c>
    </row>
    <row r="449" spans="1:37" ht="15.75" customHeight="1">
      <c r="A449" s="6" t="s">
        <v>5848</v>
      </c>
      <c r="B449" s="6" t="s">
        <v>38</v>
      </c>
      <c r="C449" s="6" t="s">
        <v>5849</v>
      </c>
      <c r="D449" s="6" t="s">
        <v>502</v>
      </c>
      <c r="E449" s="6" t="s">
        <v>41</v>
      </c>
      <c r="F449" s="6" t="s">
        <v>105</v>
      </c>
      <c r="G449" s="6" t="s">
        <v>503</v>
      </c>
      <c r="H449" s="6" t="s">
        <v>5850</v>
      </c>
      <c r="I449" s="6" t="s">
        <v>674</v>
      </c>
      <c r="J449" s="6" t="s">
        <v>137</v>
      </c>
      <c r="K449" s="6" t="s">
        <v>80</v>
      </c>
      <c r="L449" s="6" t="s">
        <v>2586</v>
      </c>
      <c r="M449" s="6" t="s">
        <v>465</v>
      </c>
      <c r="N449" s="6" t="s">
        <v>170</v>
      </c>
      <c r="O449" s="6" t="s">
        <v>5851</v>
      </c>
      <c r="P449" s="6" t="s">
        <v>5852</v>
      </c>
      <c r="Q449" s="6" t="s">
        <v>1271</v>
      </c>
      <c r="R449" s="6" t="s">
        <v>1032</v>
      </c>
      <c r="S449" s="6" t="s">
        <v>588</v>
      </c>
      <c r="T449" s="6" t="s">
        <v>1271</v>
      </c>
      <c r="U449" s="6" t="s">
        <v>143</v>
      </c>
      <c r="V449" s="6" t="s">
        <v>5853</v>
      </c>
      <c r="W449" s="6" t="s">
        <v>638</v>
      </c>
      <c r="X449" s="6" t="s">
        <v>1218</v>
      </c>
      <c r="Y449" s="6" t="s">
        <v>2254</v>
      </c>
      <c r="Z449" s="6" t="s">
        <v>1595</v>
      </c>
      <c r="AA449" s="6"/>
      <c r="AB449" s="6" t="s">
        <v>64</v>
      </c>
      <c r="AC449" s="6" t="s">
        <v>64</v>
      </c>
      <c r="AD449" s="6" t="s">
        <v>208</v>
      </c>
      <c r="AE449" s="6" t="s">
        <v>66</v>
      </c>
      <c r="AF449" s="6" t="s">
        <v>5854</v>
      </c>
      <c r="AG449" s="6" t="s">
        <v>68</v>
      </c>
      <c r="AH449" s="6" t="s">
        <v>5855</v>
      </c>
      <c r="AI449" s="6" t="s">
        <v>5856</v>
      </c>
      <c r="AJ449" s="6" t="s">
        <v>1758</v>
      </c>
      <c r="AK449" s="6" t="s">
        <v>212</v>
      </c>
    </row>
    <row r="450" spans="1:37" ht="15.75" customHeight="1">
      <c r="A450" s="6" t="s">
        <v>5857</v>
      </c>
      <c r="B450" s="6" t="s">
        <v>38</v>
      </c>
      <c r="C450" s="6" t="s">
        <v>5858</v>
      </c>
      <c r="D450" s="6" t="s">
        <v>103</v>
      </c>
      <c r="E450" s="6" t="s">
        <v>41</v>
      </c>
      <c r="F450" s="6" t="s">
        <v>105</v>
      </c>
      <c r="G450" s="6" t="s">
        <v>106</v>
      </c>
      <c r="H450" s="6" t="s">
        <v>5859</v>
      </c>
      <c r="I450" s="6" t="s">
        <v>752</v>
      </c>
      <c r="J450" s="6" t="s">
        <v>46</v>
      </c>
      <c r="K450" s="6" t="s">
        <v>80</v>
      </c>
      <c r="L450" s="6" t="s">
        <v>4530</v>
      </c>
      <c r="M450" s="6" t="s">
        <v>261</v>
      </c>
      <c r="N450" s="6" t="s">
        <v>50</v>
      </c>
      <c r="O450" s="6" t="s">
        <v>5860</v>
      </c>
      <c r="P450" s="6" t="s">
        <v>5861</v>
      </c>
      <c r="Q450" s="6" t="s">
        <v>2268</v>
      </c>
      <c r="R450" s="6" t="s">
        <v>1893</v>
      </c>
      <c r="S450" s="6" t="s">
        <v>3369</v>
      </c>
      <c r="T450" s="6" t="s">
        <v>744</v>
      </c>
      <c r="U450" s="6" t="s">
        <v>3193</v>
      </c>
      <c r="V450" s="6" t="s">
        <v>5862</v>
      </c>
      <c r="W450" s="6" t="s">
        <v>4021</v>
      </c>
      <c r="X450" s="6" t="s">
        <v>937</v>
      </c>
      <c r="Y450" s="6" t="s">
        <v>761</v>
      </c>
      <c r="Z450" s="6" t="s">
        <v>893</v>
      </c>
      <c r="AA450" s="6" t="s">
        <v>93</v>
      </c>
      <c r="AB450" s="6" t="s">
        <v>94</v>
      </c>
      <c r="AC450" s="6" t="s">
        <v>64</v>
      </c>
      <c r="AD450" s="6" t="s">
        <v>65</v>
      </c>
      <c r="AE450" s="6" t="s">
        <v>2383</v>
      </c>
      <c r="AF450" s="6" t="s">
        <v>5863</v>
      </c>
      <c r="AG450" s="6" t="s">
        <v>5864</v>
      </c>
      <c r="AH450" s="6" t="s">
        <v>5865</v>
      </c>
      <c r="AI450" s="6" t="s">
        <v>5866</v>
      </c>
      <c r="AJ450" s="6" t="s">
        <v>301</v>
      </c>
      <c r="AK450" s="6" t="s">
        <v>100</v>
      </c>
    </row>
    <row r="451" spans="1:37" ht="15.75" customHeight="1">
      <c r="A451" s="6" t="s">
        <v>5867</v>
      </c>
      <c r="B451" s="6" t="s">
        <v>38</v>
      </c>
      <c r="C451" s="6" t="s">
        <v>5868</v>
      </c>
      <c r="D451" s="6" t="s">
        <v>304</v>
      </c>
      <c r="E451" s="6" t="s">
        <v>76</v>
      </c>
      <c r="F451" s="6" t="s">
        <v>305</v>
      </c>
      <c r="G451" s="6" t="s">
        <v>306</v>
      </c>
      <c r="H451" s="6" t="s">
        <v>5869</v>
      </c>
      <c r="I451" s="6" t="s">
        <v>259</v>
      </c>
      <c r="J451" s="6" t="s">
        <v>137</v>
      </c>
      <c r="K451" s="6" t="s">
        <v>628</v>
      </c>
      <c r="L451" s="6" t="s">
        <v>5766</v>
      </c>
      <c r="M451" s="6" t="s">
        <v>417</v>
      </c>
      <c r="N451" s="6" t="s">
        <v>50</v>
      </c>
      <c r="O451" s="6" t="s">
        <v>5268</v>
      </c>
      <c r="P451" s="6" t="s">
        <v>5870</v>
      </c>
      <c r="Q451" s="6" t="s">
        <v>5871</v>
      </c>
      <c r="R451" s="6" t="s">
        <v>2762</v>
      </c>
      <c r="S451" s="6" t="s">
        <v>2354</v>
      </c>
      <c r="T451" s="6" t="s">
        <v>5872</v>
      </c>
      <c r="U451" s="6" t="s">
        <v>5873</v>
      </c>
      <c r="V451" s="6" t="s">
        <v>1839</v>
      </c>
      <c r="W451" s="6" t="s">
        <v>1092</v>
      </c>
      <c r="X451" s="6" t="s">
        <v>66</v>
      </c>
      <c r="Y451" s="6" t="s">
        <v>1396</v>
      </c>
      <c r="Z451" s="6" t="s">
        <v>2354</v>
      </c>
      <c r="AA451" s="6" t="s">
        <v>323</v>
      </c>
      <c r="AB451" s="6" t="s">
        <v>94</v>
      </c>
      <c r="AC451" s="6" t="s">
        <v>64</v>
      </c>
      <c r="AD451" s="6" t="s">
        <v>65</v>
      </c>
      <c r="AE451" s="6" t="s">
        <v>2297</v>
      </c>
      <c r="AF451" s="6" t="s">
        <v>68</v>
      </c>
      <c r="AG451" s="6" t="s">
        <v>5874</v>
      </c>
      <c r="AH451" s="6" t="s">
        <v>5875</v>
      </c>
      <c r="AI451" s="6" t="s">
        <v>5876</v>
      </c>
      <c r="AJ451" s="6" t="s">
        <v>159</v>
      </c>
      <c r="AK451" s="6" t="s">
        <v>100</v>
      </c>
    </row>
    <row r="452" spans="1:37" ht="15.75" customHeight="1">
      <c r="A452" s="6" t="s">
        <v>5877</v>
      </c>
      <c r="B452" s="6" t="s">
        <v>38</v>
      </c>
      <c r="C452" s="6" t="s">
        <v>5878</v>
      </c>
      <c r="D452" s="6" t="s">
        <v>1761</v>
      </c>
      <c r="E452" s="6" t="s">
        <v>163</v>
      </c>
      <c r="F452" s="6" t="s">
        <v>42</v>
      </c>
      <c r="G452" s="6" t="s">
        <v>1763</v>
      </c>
      <c r="H452" s="6" t="s">
        <v>5879</v>
      </c>
      <c r="I452" s="6" t="s">
        <v>627</v>
      </c>
      <c r="J452" s="6" t="s">
        <v>284</v>
      </c>
      <c r="L452" s="6" t="s">
        <v>1065</v>
      </c>
      <c r="M452" s="6" t="s">
        <v>465</v>
      </c>
      <c r="N452" s="6" t="s">
        <v>141</v>
      </c>
      <c r="O452" s="6" t="s">
        <v>5880</v>
      </c>
      <c r="P452" s="6" t="s">
        <v>5881</v>
      </c>
      <c r="Q452" s="6" t="s">
        <v>1674</v>
      </c>
      <c r="R452" s="6" t="s">
        <v>2708</v>
      </c>
      <c r="S452" s="6" t="s">
        <v>1809</v>
      </c>
      <c r="T452" s="6" t="s">
        <v>1351</v>
      </c>
      <c r="U452" s="6" t="s">
        <v>1317</v>
      </c>
      <c r="V452" s="6" t="s">
        <v>5882</v>
      </c>
      <c r="W452" s="6" t="s">
        <v>5883</v>
      </c>
      <c r="X452" s="6" t="s">
        <v>1514</v>
      </c>
      <c r="Y452" s="6" t="s">
        <v>2971</v>
      </c>
      <c r="Z452" s="6" t="s">
        <v>508</v>
      </c>
      <c r="AA452" s="6" t="s">
        <v>743</v>
      </c>
      <c r="AB452" s="6" t="s">
        <v>94</v>
      </c>
      <c r="AC452" s="6" t="s">
        <v>64</v>
      </c>
      <c r="AD452" s="6" t="s">
        <v>65</v>
      </c>
      <c r="AE452" s="6" t="s">
        <v>2383</v>
      </c>
      <c r="AF452" s="6" t="s">
        <v>5884</v>
      </c>
      <c r="AG452" s="6" t="s">
        <v>5885</v>
      </c>
      <c r="AH452" s="6" t="s">
        <v>5886</v>
      </c>
      <c r="AI452" s="6" t="s">
        <v>5887</v>
      </c>
      <c r="AJ452" s="6" t="s">
        <v>99</v>
      </c>
      <c r="AK452" s="6" t="s">
        <v>100</v>
      </c>
    </row>
    <row r="453" spans="1:37" ht="15.75" customHeight="1">
      <c r="A453" s="6" t="s">
        <v>5888</v>
      </c>
      <c r="B453" s="6" t="s">
        <v>38</v>
      </c>
      <c r="C453" s="6" t="s">
        <v>5889</v>
      </c>
      <c r="D453" s="6" t="s">
        <v>394</v>
      </c>
      <c r="E453" s="6" t="s">
        <v>76</v>
      </c>
      <c r="F453" s="6" t="s">
        <v>105</v>
      </c>
      <c r="G453" s="6" t="s">
        <v>395</v>
      </c>
      <c r="H453" s="6" t="s">
        <v>5890</v>
      </c>
      <c r="I453" s="6" t="s">
        <v>358</v>
      </c>
      <c r="J453" s="6" t="s">
        <v>137</v>
      </c>
      <c r="K453" s="6" t="s">
        <v>628</v>
      </c>
      <c r="L453" s="6" t="s">
        <v>3682</v>
      </c>
      <c r="M453" s="6" t="s">
        <v>140</v>
      </c>
      <c r="N453" s="6" t="s">
        <v>310</v>
      </c>
      <c r="O453" s="6" t="s">
        <v>5891</v>
      </c>
      <c r="P453" s="6" t="s">
        <v>5892</v>
      </c>
      <c r="Q453" s="6" t="s">
        <v>226</v>
      </c>
      <c r="R453" s="6" t="s">
        <v>1049</v>
      </c>
      <c r="S453" s="6" t="s">
        <v>2357</v>
      </c>
      <c r="T453" s="6" t="s">
        <v>226</v>
      </c>
      <c r="U453" s="6" t="s">
        <v>151</v>
      </c>
      <c r="V453" s="6" t="s">
        <v>5893</v>
      </c>
      <c r="W453" s="6" t="s">
        <v>2142</v>
      </c>
      <c r="X453" s="6" t="s">
        <v>66</v>
      </c>
      <c r="Y453" s="6" t="s">
        <v>324</v>
      </c>
      <c r="Z453" s="6" t="s">
        <v>2199</v>
      </c>
      <c r="AA453" s="6" t="s">
        <v>347</v>
      </c>
      <c r="AB453" s="6" t="s">
        <v>94</v>
      </c>
      <c r="AC453" s="6" t="s">
        <v>64</v>
      </c>
      <c r="AD453" s="6" t="s">
        <v>229</v>
      </c>
      <c r="AE453" s="6" t="s">
        <v>66</v>
      </c>
      <c r="AF453" s="6" t="s">
        <v>68</v>
      </c>
      <c r="AG453" s="6" t="s">
        <v>68</v>
      </c>
      <c r="AH453" s="6" t="s">
        <v>5894</v>
      </c>
      <c r="AI453" s="6" t="s">
        <v>5895</v>
      </c>
      <c r="AJ453" s="6" t="s">
        <v>71</v>
      </c>
      <c r="AK453" s="6" t="s">
        <v>100</v>
      </c>
    </row>
    <row r="454" spans="1:37" ht="15.75" customHeight="1">
      <c r="A454" s="6" t="s">
        <v>5896</v>
      </c>
      <c r="B454" s="6" t="s">
        <v>38</v>
      </c>
      <c r="C454" s="6" t="s">
        <v>5897</v>
      </c>
      <c r="D454" s="6" t="s">
        <v>132</v>
      </c>
      <c r="E454" s="6" t="s">
        <v>41</v>
      </c>
      <c r="F454" s="6" t="s">
        <v>133</v>
      </c>
      <c r="G454" s="6" t="s">
        <v>134</v>
      </c>
      <c r="H454" s="6" t="s">
        <v>5898</v>
      </c>
      <c r="I454" s="6" t="s">
        <v>730</v>
      </c>
      <c r="J454" s="6" t="s">
        <v>284</v>
      </c>
      <c r="K454" s="6" t="s">
        <v>285</v>
      </c>
      <c r="L454" s="6" t="s">
        <v>5899</v>
      </c>
      <c r="M454" s="6" t="s">
        <v>49</v>
      </c>
      <c r="N454" s="6" t="s">
        <v>310</v>
      </c>
      <c r="O454" s="6" t="s">
        <v>5900</v>
      </c>
      <c r="P454" s="6" t="s">
        <v>5901</v>
      </c>
      <c r="Q454" s="6" t="s">
        <v>3107</v>
      </c>
      <c r="R454" s="6" t="s">
        <v>2493</v>
      </c>
      <c r="S454" s="6" t="s">
        <v>2412</v>
      </c>
      <c r="T454" s="6" t="s">
        <v>4461</v>
      </c>
      <c r="U454" s="6" t="s">
        <v>5902</v>
      </c>
      <c r="V454" s="6" t="s">
        <v>5903</v>
      </c>
      <c r="W454" s="6" t="s">
        <v>5904</v>
      </c>
      <c r="X454" s="6" t="s">
        <v>2059</v>
      </c>
      <c r="Y454" s="6" t="s">
        <v>241</v>
      </c>
      <c r="Z454" s="6" t="s">
        <v>923</v>
      </c>
      <c r="AA454" s="6" t="s">
        <v>123</v>
      </c>
      <c r="AB454" s="6" t="s">
        <v>94</v>
      </c>
      <c r="AC454" s="6" t="s">
        <v>64</v>
      </c>
      <c r="AD454" s="6" t="s">
        <v>65</v>
      </c>
      <c r="AE454" s="6" t="s">
        <v>509</v>
      </c>
      <c r="AF454" s="6" t="s">
        <v>5905</v>
      </c>
      <c r="AG454" s="6" t="s">
        <v>5906</v>
      </c>
      <c r="AH454" s="6" t="s">
        <v>5907</v>
      </c>
      <c r="AI454" s="6" t="s">
        <v>5908</v>
      </c>
      <c r="AJ454" s="6" t="s">
        <v>301</v>
      </c>
      <c r="AK454" s="6" t="s">
        <v>100</v>
      </c>
    </row>
    <row r="455" spans="1:37" ht="15.75" customHeight="1">
      <c r="A455" s="6" t="s">
        <v>5909</v>
      </c>
      <c r="B455" s="6" t="s">
        <v>38</v>
      </c>
      <c r="C455" s="6" t="s">
        <v>5910</v>
      </c>
      <c r="D455" s="6" t="s">
        <v>132</v>
      </c>
      <c r="E455" s="6" t="s">
        <v>41</v>
      </c>
      <c r="F455" s="6" t="s">
        <v>5911</v>
      </c>
      <c r="G455" s="6" t="s">
        <v>134</v>
      </c>
      <c r="H455" s="6" t="s">
        <v>5912</v>
      </c>
      <c r="I455" s="6" t="s">
        <v>915</v>
      </c>
      <c r="J455" s="6" t="s">
        <v>46</v>
      </c>
      <c r="K455" s="6" t="s">
        <v>47</v>
      </c>
      <c r="L455" s="6" t="s">
        <v>48</v>
      </c>
      <c r="M455" s="6" t="s">
        <v>49</v>
      </c>
      <c r="N455" s="6" t="s">
        <v>50</v>
      </c>
      <c r="O455" s="6" t="s">
        <v>5913</v>
      </c>
      <c r="P455" s="6" t="s">
        <v>5914</v>
      </c>
      <c r="Q455" s="6" t="s">
        <v>1331</v>
      </c>
      <c r="R455" s="6" t="s">
        <v>5915</v>
      </c>
      <c r="S455" s="6" t="s">
        <v>5916</v>
      </c>
      <c r="T455" s="6" t="s">
        <v>3619</v>
      </c>
      <c r="U455" s="6" t="s">
        <v>666</v>
      </c>
      <c r="V455" s="6" t="s">
        <v>5917</v>
      </c>
      <c r="W455" s="6" t="s">
        <v>5918</v>
      </c>
      <c r="X455" s="6" t="s">
        <v>5919</v>
      </c>
      <c r="Y455" s="6" t="s">
        <v>1673</v>
      </c>
      <c r="Z455" s="6" t="s">
        <v>66</v>
      </c>
      <c r="AA455" s="6" t="s">
        <v>702</v>
      </c>
      <c r="AB455" s="6" t="s">
        <v>94</v>
      </c>
      <c r="AC455" s="6" t="s">
        <v>94</v>
      </c>
      <c r="AD455" s="6" t="s">
        <v>65</v>
      </c>
      <c r="AE455" s="6" t="s">
        <v>5920</v>
      </c>
      <c r="AF455" s="6" t="s">
        <v>5921</v>
      </c>
      <c r="AG455" s="6" t="s">
        <v>5922</v>
      </c>
      <c r="AH455" s="6" t="s">
        <v>5923</v>
      </c>
      <c r="AI455" s="6" t="s">
        <v>5924</v>
      </c>
      <c r="AJ455" s="6" t="s">
        <v>159</v>
      </c>
      <c r="AK455" s="6" t="s">
        <v>100</v>
      </c>
    </row>
    <row r="456" spans="1:37" ht="15.75" customHeight="1">
      <c r="A456" s="6" t="s">
        <v>5925</v>
      </c>
      <c r="B456" s="6" t="s">
        <v>38</v>
      </c>
      <c r="C456" s="6" t="s">
        <v>5926</v>
      </c>
      <c r="D456" s="6" t="s">
        <v>1403</v>
      </c>
      <c r="E456" s="6" t="s">
        <v>163</v>
      </c>
      <c r="F456" s="6" t="s">
        <v>133</v>
      </c>
      <c r="G456" s="6" t="s">
        <v>1404</v>
      </c>
      <c r="H456" s="6" t="s">
        <v>5927</v>
      </c>
      <c r="I456" s="6" t="s">
        <v>2109</v>
      </c>
      <c r="J456" s="6" t="s">
        <v>398</v>
      </c>
      <c r="K456" s="6" t="s">
        <v>138</v>
      </c>
      <c r="L456" s="6" t="s">
        <v>3317</v>
      </c>
      <c r="M456" s="6" t="s">
        <v>465</v>
      </c>
      <c r="N456" s="6" t="s">
        <v>262</v>
      </c>
      <c r="O456" s="6" t="s">
        <v>5928</v>
      </c>
      <c r="P456" s="6" t="s">
        <v>5929</v>
      </c>
      <c r="Q456" s="6" t="s">
        <v>2241</v>
      </c>
      <c r="R456" s="6" t="s">
        <v>5800</v>
      </c>
      <c r="S456" s="6" t="s">
        <v>3026</v>
      </c>
      <c r="T456" s="6"/>
      <c r="U456" s="6" t="s">
        <v>177</v>
      </c>
      <c r="V456" s="6" t="s">
        <v>5930</v>
      </c>
      <c r="W456" s="6" t="s">
        <v>389</v>
      </c>
      <c r="X456" s="6" t="s">
        <v>409</v>
      </c>
      <c r="Y456" s="6" t="s">
        <v>908</v>
      </c>
      <c r="Z456" s="6" t="s">
        <v>1514</v>
      </c>
      <c r="AA456" s="6" t="s">
        <v>250</v>
      </c>
      <c r="AB456" s="6" t="s">
        <v>94</v>
      </c>
      <c r="AC456" s="6" t="s">
        <v>64</v>
      </c>
      <c r="AD456" s="6" t="s">
        <v>65</v>
      </c>
      <c r="AE456" s="6" t="s">
        <v>117</v>
      </c>
      <c r="AF456" s="6" t="s">
        <v>5931</v>
      </c>
      <c r="AG456" s="6" t="s">
        <v>5932</v>
      </c>
      <c r="AH456" s="6" t="s">
        <v>5933</v>
      </c>
      <c r="AI456" s="6" t="s">
        <v>5934</v>
      </c>
      <c r="AJ456" s="6" t="s">
        <v>159</v>
      </c>
      <c r="AK456" s="6" t="s">
        <v>100</v>
      </c>
    </row>
    <row r="457" spans="1:37" ht="15.75" customHeight="1">
      <c r="A457" s="6" t="s">
        <v>5935</v>
      </c>
      <c r="B457" s="6" t="s">
        <v>38</v>
      </c>
      <c r="C457" s="6" t="s">
        <v>2245</v>
      </c>
      <c r="D457" s="6" t="s">
        <v>331</v>
      </c>
      <c r="E457" s="6" t="s">
        <v>76</v>
      </c>
      <c r="F457" s="6" t="s">
        <v>305</v>
      </c>
      <c r="G457" s="6" t="s">
        <v>332</v>
      </c>
      <c r="H457" s="6" t="s">
        <v>5936</v>
      </c>
      <c r="J457" s="6" t="s">
        <v>168</v>
      </c>
      <c r="K457" s="6" t="s">
        <v>47</v>
      </c>
      <c r="L457" s="6" t="s">
        <v>808</v>
      </c>
      <c r="M457" s="6" t="s">
        <v>261</v>
      </c>
      <c r="N457" s="6" t="s">
        <v>335</v>
      </c>
      <c r="O457" s="6" t="s">
        <v>66</v>
      </c>
      <c r="P457" s="6" t="s">
        <v>5937</v>
      </c>
      <c r="Q457" s="6" t="s">
        <v>385</v>
      </c>
      <c r="R457" s="6" t="s">
        <v>153</v>
      </c>
      <c r="S457" s="6" t="s">
        <v>848</v>
      </c>
      <c r="T457" s="6" t="s">
        <v>1432</v>
      </c>
      <c r="U457" s="6" t="s">
        <v>1315</v>
      </c>
      <c r="V457" s="6" t="s">
        <v>5938</v>
      </c>
      <c r="W457" s="6" t="s">
        <v>696</v>
      </c>
      <c r="X457" s="6" t="s">
        <v>920</v>
      </c>
      <c r="Y457" s="6" t="s">
        <v>762</v>
      </c>
      <c r="Z457" s="6" t="s">
        <v>66</v>
      </c>
      <c r="AA457" s="6" t="s">
        <v>1257</v>
      </c>
      <c r="AB457" s="6" t="s">
        <v>94</v>
      </c>
      <c r="AC457" s="6" t="s">
        <v>94</v>
      </c>
      <c r="AD457" s="6" t="s">
        <v>65</v>
      </c>
      <c r="AE457" s="6" t="s">
        <v>1315</v>
      </c>
      <c r="AF457" s="6" t="s">
        <v>5939</v>
      </c>
      <c r="AG457" s="6" t="s">
        <v>5940</v>
      </c>
      <c r="AH457" s="6" t="s">
        <v>5941</v>
      </c>
      <c r="AI457" s="6" t="s">
        <v>5942</v>
      </c>
      <c r="AJ457" s="6" t="s">
        <v>129</v>
      </c>
    </row>
    <row r="458" spans="1:37" ht="15.75" customHeight="1">
      <c r="A458" s="6" t="s">
        <v>5943</v>
      </c>
      <c r="B458" s="6" t="s">
        <v>38</v>
      </c>
      <c r="C458" s="6" t="s">
        <v>2044</v>
      </c>
      <c r="D458" s="6" t="s">
        <v>520</v>
      </c>
      <c r="E458" s="6" t="s">
        <v>41</v>
      </c>
      <c r="F458" s="6" t="s">
        <v>305</v>
      </c>
      <c r="G458" s="6" t="s">
        <v>521</v>
      </c>
      <c r="H458" s="6" t="s">
        <v>5944</v>
      </c>
      <c r="I458" s="6" t="s">
        <v>1044</v>
      </c>
      <c r="J458" s="6" t="s">
        <v>194</v>
      </c>
      <c r="K458" s="6" t="s">
        <v>80</v>
      </c>
      <c r="L458" s="6" t="s">
        <v>5945</v>
      </c>
      <c r="M458" s="6" t="s">
        <v>417</v>
      </c>
      <c r="N458" s="6" t="s">
        <v>310</v>
      </c>
      <c r="O458" s="6" t="s">
        <v>5946</v>
      </c>
      <c r="P458" s="6" t="s">
        <v>5947</v>
      </c>
      <c r="Q458" s="6" t="s">
        <v>1450</v>
      </c>
      <c r="R458" s="6" t="s">
        <v>178</v>
      </c>
      <c r="S458" s="6" t="s">
        <v>2383</v>
      </c>
      <c r="T458" s="6" t="s">
        <v>1010</v>
      </c>
      <c r="U458" s="6" t="s">
        <v>5948</v>
      </c>
      <c r="V458" s="6" t="s">
        <v>5949</v>
      </c>
      <c r="W458" s="6" t="s">
        <v>322</v>
      </c>
      <c r="X458" s="6" t="s">
        <v>2974</v>
      </c>
      <c r="Y458" s="6" t="s">
        <v>154</v>
      </c>
      <c r="Z458" s="6" t="s">
        <v>153</v>
      </c>
      <c r="AA458" s="6" t="s">
        <v>496</v>
      </c>
      <c r="AB458" s="6" t="s">
        <v>94</v>
      </c>
      <c r="AC458" s="6" t="s">
        <v>780</v>
      </c>
      <c r="AD458" s="6" t="s">
        <v>65</v>
      </c>
      <c r="AE458" s="6" t="s">
        <v>225</v>
      </c>
      <c r="AF458" s="6" t="s">
        <v>5950</v>
      </c>
      <c r="AG458" s="6" t="s">
        <v>5951</v>
      </c>
      <c r="AH458" s="6" t="s">
        <v>5952</v>
      </c>
      <c r="AI458" s="6" t="s">
        <v>5953</v>
      </c>
      <c r="AJ458" s="6" t="s">
        <v>159</v>
      </c>
      <c r="AK458" s="6" t="s">
        <v>100</v>
      </c>
    </row>
    <row r="459" spans="1:37" ht="15.75" customHeight="1">
      <c r="A459" s="6" t="s">
        <v>5954</v>
      </c>
      <c r="B459" s="6" t="s">
        <v>38</v>
      </c>
      <c r="C459" s="6" t="s">
        <v>5955</v>
      </c>
      <c r="D459" s="6" t="s">
        <v>1231</v>
      </c>
      <c r="E459" s="6" t="s">
        <v>76</v>
      </c>
      <c r="F459" s="6" t="s">
        <v>539</v>
      </c>
      <c r="G459" s="6" t="s">
        <v>1232</v>
      </c>
      <c r="H459" s="6" t="s">
        <v>5956</v>
      </c>
      <c r="I459" s="6" t="s">
        <v>485</v>
      </c>
      <c r="J459" s="6" t="s">
        <v>194</v>
      </c>
      <c r="K459" s="6" t="s">
        <v>138</v>
      </c>
      <c r="L459" s="6" t="s">
        <v>5957</v>
      </c>
      <c r="M459" s="6" t="s">
        <v>465</v>
      </c>
      <c r="N459" s="6" t="s">
        <v>262</v>
      </c>
      <c r="O459" s="6" t="s">
        <v>5958</v>
      </c>
      <c r="P459" s="6" t="s">
        <v>5959</v>
      </c>
      <c r="Q459" s="6" t="s">
        <v>3131</v>
      </c>
      <c r="R459" s="6" t="s">
        <v>3918</v>
      </c>
      <c r="S459" s="6" t="s">
        <v>122</v>
      </c>
      <c r="T459" s="6" t="s">
        <v>2372</v>
      </c>
      <c r="U459" s="6" t="s">
        <v>5960</v>
      </c>
      <c r="V459" s="6" t="s">
        <v>5961</v>
      </c>
      <c r="W459" s="6" t="s">
        <v>1687</v>
      </c>
      <c r="X459" s="6" t="s">
        <v>66</v>
      </c>
      <c r="Y459" s="6" t="s">
        <v>5962</v>
      </c>
      <c r="Z459" s="6" t="s">
        <v>4114</v>
      </c>
      <c r="AA459" s="6" t="s">
        <v>743</v>
      </c>
      <c r="AB459" s="6" t="s">
        <v>94</v>
      </c>
      <c r="AC459" s="6" t="s">
        <v>64</v>
      </c>
      <c r="AD459" s="6" t="s">
        <v>65</v>
      </c>
      <c r="AE459" s="6" t="s">
        <v>1597</v>
      </c>
      <c r="AF459" s="6" t="s">
        <v>2093</v>
      </c>
      <c r="AG459" s="6" t="s">
        <v>5963</v>
      </c>
      <c r="AH459" s="6" t="s">
        <v>5964</v>
      </c>
      <c r="AI459" s="6" t="s">
        <v>5965</v>
      </c>
      <c r="AJ459" s="6" t="s">
        <v>277</v>
      </c>
      <c r="AK459" s="6" t="s">
        <v>100</v>
      </c>
    </row>
    <row r="460" spans="1:37" ht="15.75" customHeight="1">
      <c r="A460" s="6" t="s">
        <v>5966</v>
      </c>
      <c r="B460" s="6" t="s">
        <v>38</v>
      </c>
      <c r="C460" s="6" t="s">
        <v>5967</v>
      </c>
      <c r="D460" s="6" t="s">
        <v>582</v>
      </c>
      <c r="E460" s="6" t="s">
        <v>104</v>
      </c>
      <c r="F460" s="6" t="s">
        <v>164</v>
      </c>
      <c r="G460" s="6" t="s">
        <v>583</v>
      </c>
      <c r="H460" s="6" t="s">
        <v>5968</v>
      </c>
      <c r="I460" s="6" t="s">
        <v>485</v>
      </c>
      <c r="J460" s="6" t="s">
        <v>194</v>
      </c>
      <c r="K460" s="6" t="s">
        <v>47</v>
      </c>
      <c r="L460" s="6" t="s">
        <v>5969</v>
      </c>
      <c r="M460" s="6" t="s">
        <v>49</v>
      </c>
      <c r="N460" s="6" t="s">
        <v>141</v>
      </c>
      <c r="O460" s="6" t="s">
        <v>5970</v>
      </c>
      <c r="P460" s="6" t="s">
        <v>5971</v>
      </c>
      <c r="Q460" s="6" t="s">
        <v>5972</v>
      </c>
      <c r="R460" s="6" t="s">
        <v>84</v>
      </c>
      <c r="S460" s="6" t="s">
        <v>5973</v>
      </c>
      <c r="T460" s="6" t="s">
        <v>5974</v>
      </c>
      <c r="U460" s="6" t="s">
        <v>1194</v>
      </c>
      <c r="V460" s="6" t="s">
        <v>5975</v>
      </c>
      <c r="W460" s="6" t="s">
        <v>3939</v>
      </c>
      <c r="X460" s="6" t="s">
        <v>3090</v>
      </c>
      <c r="Y460" s="6" t="s">
        <v>715</v>
      </c>
      <c r="Z460" s="6" t="s">
        <v>568</v>
      </c>
      <c r="AA460" s="6" t="s">
        <v>323</v>
      </c>
      <c r="AB460" s="6" t="s">
        <v>94</v>
      </c>
      <c r="AC460" s="6" t="s">
        <v>64</v>
      </c>
      <c r="AD460" s="6" t="s">
        <v>65</v>
      </c>
      <c r="AE460" s="6" t="s">
        <v>779</v>
      </c>
      <c r="AF460" s="6" t="s">
        <v>5976</v>
      </c>
      <c r="AG460" s="6" t="s">
        <v>5977</v>
      </c>
      <c r="AH460" s="6" t="s">
        <v>5978</v>
      </c>
      <c r="AI460" s="6" t="s">
        <v>5979</v>
      </c>
      <c r="AJ460" s="6" t="s">
        <v>301</v>
      </c>
      <c r="AK460" s="6" t="s">
        <v>100</v>
      </c>
    </row>
    <row r="461" spans="1:37" ht="15.75" customHeight="1">
      <c r="A461" s="6" t="s">
        <v>5980</v>
      </c>
      <c r="B461" s="6" t="s">
        <v>38</v>
      </c>
      <c r="C461" s="6" t="s">
        <v>5981</v>
      </c>
      <c r="D461" s="6" t="s">
        <v>520</v>
      </c>
      <c r="E461" s="6" t="s">
        <v>41</v>
      </c>
      <c r="F461" s="6" t="s">
        <v>4817</v>
      </c>
      <c r="G461" s="6" t="s">
        <v>521</v>
      </c>
      <c r="H461" s="6" t="s">
        <v>5630</v>
      </c>
      <c r="I461" s="6" t="s">
        <v>136</v>
      </c>
      <c r="J461" s="6" t="s">
        <v>137</v>
      </c>
      <c r="K461" s="6" t="s">
        <v>110</v>
      </c>
      <c r="L461" s="6" t="s">
        <v>5297</v>
      </c>
      <c r="M461" s="6" t="s">
        <v>465</v>
      </c>
      <c r="N461" s="6" t="s">
        <v>170</v>
      </c>
      <c r="O461" s="6" t="s">
        <v>5982</v>
      </c>
      <c r="P461" s="6" t="s">
        <v>5983</v>
      </c>
      <c r="Q461" s="6" t="s">
        <v>2312</v>
      </c>
      <c r="R461" s="6" t="s">
        <v>3490</v>
      </c>
      <c r="S461" s="6" t="s">
        <v>5984</v>
      </c>
      <c r="T461" s="6" t="s">
        <v>2312</v>
      </c>
      <c r="U461" s="6" t="s">
        <v>2250</v>
      </c>
      <c r="V461" s="6" t="s">
        <v>5985</v>
      </c>
      <c r="W461" s="6" t="s">
        <v>2372</v>
      </c>
      <c r="X461" s="6" t="s">
        <v>66</v>
      </c>
      <c r="Y461" s="6" t="s">
        <v>778</v>
      </c>
      <c r="Z461" s="6" t="s">
        <v>5986</v>
      </c>
      <c r="AA461" s="6" t="s">
        <v>530</v>
      </c>
      <c r="AB461" s="6" t="s">
        <v>94</v>
      </c>
      <c r="AC461" s="6" t="s">
        <v>64</v>
      </c>
      <c r="AD461" s="6" t="s">
        <v>229</v>
      </c>
      <c r="AE461" s="6" t="s">
        <v>66</v>
      </c>
      <c r="AF461" s="6" t="s">
        <v>68</v>
      </c>
      <c r="AG461" s="6" t="s">
        <v>68</v>
      </c>
      <c r="AH461" s="6" t="s">
        <v>5987</v>
      </c>
      <c r="AI461" s="6" t="s">
        <v>5988</v>
      </c>
      <c r="AJ461" s="6" t="s">
        <v>277</v>
      </c>
      <c r="AK461" s="6" t="s">
        <v>100</v>
      </c>
    </row>
    <row r="462" spans="1:37" ht="15.75" customHeight="1">
      <c r="A462" s="6" t="s">
        <v>5989</v>
      </c>
      <c r="B462" s="6" t="s">
        <v>38</v>
      </c>
      <c r="C462" s="6" t="s">
        <v>5990</v>
      </c>
      <c r="D462" s="6" t="s">
        <v>438</v>
      </c>
      <c r="E462" s="6" t="s">
        <v>163</v>
      </c>
      <c r="F462" s="6" t="s">
        <v>235</v>
      </c>
      <c r="G462" s="6" t="s">
        <v>439</v>
      </c>
      <c r="H462" s="6" t="s">
        <v>5991</v>
      </c>
      <c r="I462" s="6" t="s">
        <v>988</v>
      </c>
      <c r="J462" s="6" t="s">
        <v>564</v>
      </c>
      <c r="K462" s="6" t="s">
        <v>285</v>
      </c>
      <c r="L462" s="6" t="s">
        <v>5618</v>
      </c>
      <c r="M462" s="6" t="s">
        <v>465</v>
      </c>
      <c r="N462" s="6" t="s">
        <v>335</v>
      </c>
      <c r="O462" s="6" t="s">
        <v>5992</v>
      </c>
      <c r="P462" s="6" t="s">
        <v>5993</v>
      </c>
      <c r="Q462" s="6" t="s">
        <v>1010</v>
      </c>
      <c r="R462" s="6" t="s">
        <v>5994</v>
      </c>
      <c r="S462" s="6" t="s">
        <v>2564</v>
      </c>
      <c r="T462" s="6" t="s">
        <v>1701</v>
      </c>
      <c r="U462" s="6" t="s">
        <v>5995</v>
      </c>
      <c r="V462" s="6" t="s">
        <v>991</v>
      </c>
      <c r="W462" s="6" t="s">
        <v>55</v>
      </c>
      <c r="X462" s="6" t="s">
        <v>3394</v>
      </c>
      <c r="Y462" s="6" t="s">
        <v>1661</v>
      </c>
      <c r="Z462" s="6" t="s">
        <v>637</v>
      </c>
      <c r="AA462" s="6" t="s">
        <v>182</v>
      </c>
      <c r="AB462" s="6" t="s">
        <v>94</v>
      </c>
      <c r="AC462" s="6" t="s">
        <v>64</v>
      </c>
      <c r="AD462" s="6" t="s">
        <v>65</v>
      </c>
      <c r="AE462" s="6" t="s">
        <v>955</v>
      </c>
      <c r="AF462" s="6" t="s">
        <v>5996</v>
      </c>
      <c r="AG462" s="6" t="s">
        <v>5997</v>
      </c>
      <c r="AH462" s="6" t="s">
        <v>5998</v>
      </c>
      <c r="AI462" s="6" t="s">
        <v>5999</v>
      </c>
      <c r="AJ462" s="6" t="s">
        <v>71</v>
      </c>
      <c r="AK462" s="6" t="s">
        <v>100</v>
      </c>
    </row>
    <row r="463" spans="1:37" ht="15.75" customHeight="1">
      <c r="A463" s="6" t="s">
        <v>6000</v>
      </c>
      <c r="B463" s="6" t="s">
        <v>38</v>
      </c>
      <c r="C463" s="6" t="s">
        <v>6001</v>
      </c>
      <c r="D463" s="6" t="s">
        <v>1539</v>
      </c>
      <c r="E463" s="6" t="s">
        <v>76</v>
      </c>
      <c r="F463" s="6" t="s">
        <v>235</v>
      </c>
      <c r="G463" s="6" t="s">
        <v>1540</v>
      </c>
      <c r="H463" s="6" t="s">
        <v>6002</v>
      </c>
      <c r="I463" s="6" t="s">
        <v>674</v>
      </c>
      <c r="J463" s="6" t="s">
        <v>137</v>
      </c>
      <c r="K463" s="6" t="s">
        <v>628</v>
      </c>
      <c r="L463" s="6" t="s">
        <v>2900</v>
      </c>
      <c r="M463" s="6" t="s">
        <v>49</v>
      </c>
      <c r="N463" s="6" t="s">
        <v>170</v>
      </c>
      <c r="O463" s="6" t="s">
        <v>6003</v>
      </c>
      <c r="P463" s="6" t="s">
        <v>6004</v>
      </c>
      <c r="Q463" s="6" t="s">
        <v>1621</v>
      </c>
      <c r="R463" s="6" t="s">
        <v>1430</v>
      </c>
      <c r="S463" s="6" t="s">
        <v>1559</v>
      </c>
      <c r="T463" s="6" t="s">
        <v>1621</v>
      </c>
      <c r="U463" s="6" t="s">
        <v>650</v>
      </c>
      <c r="V463" s="6" t="s">
        <v>6005</v>
      </c>
      <c r="W463" s="6" t="s">
        <v>4550</v>
      </c>
      <c r="X463" s="6" t="s">
        <v>53</v>
      </c>
      <c r="Y463" s="6" t="s">
        <v>1527</v>
      </c>
      <c r="Z463" s="6" t="s">
        <v>2563</v>
      </c>
      <c r="AA463" s="6" t="s">
        <v>875</v>
      </c>
      <c r="AB463" s="6" t="s">
        <v>94</v>
      </c>
      <c r="AC463" s="6" t="s">
        <v>64</v>
      </c>
      <c r="AD463" s="6" t="s">
        <v>229</v>
      </c>
      <c r="AE463" s="6" t="s">
        <v>66</v>
      </c>
      <c r="AF463" s="6" t="s">
        <v>1088</v>
      </c>
      <c r="AH463" s="6" t="s">
        <v>6006</v>
      </c>
      <c r="AI463" s="6" t="s">
        <v>6007</v>
      </c>
      <c r="AJ463" s="6" t="s">
        <v>71</v>
      </c>
      <c r="AK463" s="6" t="s">
        <v>100</v>
      </c>
    </row>
    <row r="464" spans="1:37" ht="15.75" customHeight="1">
      <c r="A464" s="6" t="s">
        <v>6008</v>
      </c>
      <c r="B464" s="6" t="s">
        <v>38</v>
      </c>
      <c r="C464" s="6" t="s">
        <v>6009</v>
      </c>
      <c r="D464" s="6" t="s">
        <v>560</v>
      </c>
      <c r="E464" s="6" t="s">
        <v>163</v>
      </c>
      <c r="F464" s="6" t="s">
        <v>539</v>
      </c>
      <c r="G464" s="6" t="s">
        <v>561</v>
      </c>
      <c r="H464" s="6" t="s">
        <v>6010</v>
      </c>
      <c r="I464" s="6" t="s">
        <v>863</v>
      </c>
      <c r="J464" s="6" t="s">
        <v>109</v>
      </c>
      <c r="K464" s="6" t="s">
        <v>628</v>
      </c>
      <c r="L464" s="6" t="s">
        <v>6011</v>
      </c>
      <c r="M464" s="6" t="s">
        <v>140</v>
      </c>
      <c r="N464" s="6" t="s">
        <v>170</v>
      </c>
      <c r="O464" s="6" t="s">
        <v>6012</v>
      </c>
      <c r="P464" s="6" t="s">
        <v>6013</v>
      </c>
      <c r="Q464" s="6" t="s">
        <v>2722</v>
      </c>
      <c r="R464" s="6" t="s">
        <v>348</v>
      </c>
      <c r="S464" s="6" t="s">
        <v>2878</v>
      </c>
      <c r="T464" s="6" t="s">
        <v>3489</v>
      </c>
      <c r="U464" s="6" t="s">
        <v>1126</v>
      </c>
      <c r="V464" s="6" t="s">
        <v>6014</v>
      </c>
      <c r="W464" s="6" t="s">
        <v>6015</v>
      </c>
      <c r="X464" s="6" t="s">
        <v>1513</v>
      </c>
      <c r="Y464" s="6" t="s">
        <v>815</v>
      </c>
      <c r="Z464" s="6" t="s">
        <v>1836</v>
      </c>
      <c r="AA464" s="6" t="s">
        <v>93</v>
      </c>
      <c r="AB464" s="6" t="s">
        <v>94</v>
      </c>
      <c r="AC464" s="6" t="s">
        <v>64</v>
      </c>
      <c r="AD464" s="6" t="s">
        <v>65</v>
      </c>
      <c r="AE464" s="6" t="s">
        <v>346</v>
      </c>
      <c r="AF464" s="6" t="s">
        <v>6016</v>
      </c>
      <c r="AG464" s="6" t="s">
        <v>6017</v>
      </c>
      <c r="AH464" s="6" t="s">
        <v>6018</v>
      </c>
      <c r="AI464" s="6" t="s">
        <v>6019</v>
      </c>
      <c r="AJ464" s="6" t="s">
        <v>99</v>
      </c>
      <c r="AK464" s="6" t="s">
        <v>100</v>
      </c>
    </row>
    <row r="465" spans="1:37" ht="15.75" customHeight="1">
      <c r="A465" s="6" t="s">
        <v>6020</v>
      </c>
      <c r="B465" s="6" t="s">
        <v>38</v>
      </c>
      <c r="C465" s="6" t="s">
        <v>6021</v>
      </c>
      <c r="D465" s="6" t="s">
        <v>103</v>
      </c>
      <c r="E465" s="6" t="s">
        <v>41</v>
      </c>
      <c r="F465" s="6" t="s">
        <v>105</v>
      </c>
      <c r="G465" s="6" t="s">
        <v>106</v>
      </c>
      <c r="H465" s="6" t="s">
        <v>6022</v>
      </c>
      <c r="I465" s="6" t="s">
        <v>378</v>
      </c>
      <c r="J465" s="6" t="s">
        <v>194</v>
      </c>
      <c r="K465" s="6" t="s">
        <v>47</v>
      </c>
      <c r="L465" s="6" t="s">
        <v>1566</v>
      </c>
      <c r="M465" s="6" t="s">
        <v>465</v>
      </c>
      <c r="N465" s="6" t="s">
        <v>170</v>
      </c>
      <c r="O465" s="6" t="s">
        <v>6023</v>
      </c>
      <c r="P465" s="6" t="s">
        <v>6024</v>
      </c>
      <c r="Q465" s="6" t="s">
        <v>2772</v>
      </c>
      <c r="R465" s="6" t="s">
        <v>1606</v>
      </c>
      <c r="S465" s="6" t="s">
        <v>6025</v>
      </c>
      <c r="T465" s="6" t="s">
        <v>2772</v>
      </c>
      <c r="U465" s="6" t="s">
        <v>1271</v>
      </c>
      <c r="V465" s="6" t="s">
        <v>3475</v>
      </c>
      <c r="W465" s="6" t="s">
        <v>6026</v>
      </c>
      <c r="X465" s="6" t="s">
        <v>1446</v>
      </c>
      <c r="Y465" s="6" t="s">
        <v>2535</v>
      </c>
      <c r="Z465" s="6" t="s">
        <v>1570</v>
      </c>
      <c r="AA465" s="6" t="s">
        <v>63</v>
      </c>
      <c r="AB465" s="6" t="s">
        <v>64</v>
      </c>
      <c r="AC465" s="6" t="s">
        <v>64</v>
      </c>
      <c r="AD465" s="6" t="s">
        <v>208</v>
      </c>
      <c r="AE465" s="6" t="s">
        <v>66</v>
      </c>
      <c r="AF465" s="6" t="s">
        <v>6027</v>
      </c>
      <c r="AG465" s="6" t="s">
        <v>68</v>
      </c>
      <c r="AH465" s="6" t="s">
        <v>6028</v>
      </c>
      <c r="AI465" s="6" t="s">
        <v>6029</v>
      </c>
      <c r="AJ465" s="6" t="s">
        <v>71</v>
      </c>
      <c r="AK465" s="6" t="s">
        <v>212</v>
      </c>
    </row>
    <row r="466" spans="1:37" ht="15.75" customHeight="1">
      <c r="A466" s="6" t="s">
        <v>6030</v>
      </c>
      <c r="B466" s="6" t="s">
        <v>38</v>
      </c>
      <c r="C466" s="6" t="s">
        <v>6031</v>
      </c>
      <c r="D466" s="6" t="s">
        <v>162</v>
      </c>
      <c r="E466" s="6" t="s">
        <v>104</v>
      </c>
      <c r="F466" s="6" t="s">
        <v>164</v>
      </c>
      <c r="G466" s="6" t="s">
        <v>165</v>
      </c>
      <c r="H466" s="6" t="s">
        <v>6032</v>
      </c>
      <c r="I466" s="6" t="s">
        <v>259</v>
      </c>
      <c r="J466" s="6" t="s">
        <v>137</v>
      </c>
      <c r="K466" s="6" t="s">
        <v>285</v>
      </c>
      <c r="L466" s="6" t="s">
        <v>1741</v>
      </c>
      <c r="M466" s="6" t="s">
        <v>465</v>
      </c>
      <c r="N466" s="6" t="s">
        <v>335</v>
      </c>
      <c r="O466" s="6" t="s">
        <v>6033</v>
      </c>
      <c r="P466" s="6" t="s">
        <v>6034</v>
      </c>
      <c r="Q466" s="6" t="s">
        <v>977</v>
      </c>
      <c r="R466" s="6" t="s">
        <v>348</v>
      </c>
      <c r="T466" s="6" t="s">
        <v>6035</v>
      </c>
      <c r="U466" s="6" t="s">
        <v>2239</v>
      </c>
      <c r="V466" s="6" t="s">
        <v>6036</v>
      </c>
      <c r="W466" s="6" t="s">
        <v>1808</v>
      </c>
      <c r="X466" s="6" t="s">
        <v>66</v>
      </c>
      <c r="Y466" s="6" t="s">
        <v>2707</v>
      </c>
      <c r="Z466" s="6" t="s">
        <v>6037</v>
      </c>
      <c r="AA466" s="6" t="s">
        <v>576</v>
      </c>
      <c r="AB466" s="6" t="s">
        <v>94</v>
      </c>
      <c r="AC466" s="6" t="s">
        <v>64</v>
      </c>
      <c r="AD466" s="6" t="s">
        <v>65</v>
      </c>
      <c r="AE466" s="6" t="s">
        <v>476</v>
      </c>
      <c r="AF466" s="6" t="s">
        <v>68</v>
      </c>
      <c r="AG466" s="6" t="s">
        <v>6038</v>
      </c>
      <c r="AH466" s="6" t="s">
        <v>6039</v>
      </c>
      <c r="AI466" s="6" t="s">
        <v>6040</v>
      </c>
      <c r="AJ466" s="6" t="s">
        <v>159</v>
      </c>
      <c r="AK466" s="6" t="s">
        <v>100</v>
      </c>
    </row>
    <row r="467" spans="1:37" ht="15.75" customHeight="1">
      <c r="A467" s="6" t="s">
        <v>6041</v>
      </c>
      <c r="B467" s="6" t="s">
        <v>38</v>
      </c>
      <c r="C467" s="6" t="s">
        <v>6042</v>
      </c>
      <c r="D467" s="6" t="s">
        <v>901</v>
      </c>
      <c r="E467" s="6" t="s">
        <v>41</v>
      </c>
      <c r="F467" s="6" t="s">
        <v>133</v>
      </c>
      <c r="G467" s="6" t="s">
        <v>902</v>
      </c>
      <c r="H467" s="6" t="s">
        <v>6043</v>
      </c>
      <c r="I467" s="6" t="s">
        <v>45</v>
      </c>
      <c r="J467" s="6" t="s">
        <v>46</v>
      </c>
      <c r="K467" s="6" t="s">
        <v>80</v>
      </c>
      <c r="L467" s="6" t="s">
        <v>1343</v>
      </c>
      <c r="M467" s="6" t="s">
        <v>417</v>
      </c>
      <c r="N467" s="6" t="s">
        <v>50</v>
      </c>
      <c r="O467" s="6" t="s">
        <v>6044</v>
      </c>
      <c r="P467" s="6" t="s">
        <v>6045</v>
      </c>
      <c r="Q467" s="6" t="s">
        <v>1674</v>
      </c>
      <c r="R467" s="6" t="s">
        <v>1720</v>
      </c>
      <c r="S467" s="6" t="s">
        <v>2607</v>
      </c>
      <c r="T467" s="6" t="s">
        <v>777</v>
      </c>
      <c r="U467" s="6" t="s">
        <v>2313</v>
      </c>
      <c r="V467" s="6" t="s">
        <v>6046</v>
      </c>
      <c r="W467" s="6" t="s">
        <v>6047</v>
      </c>
      <c r="X467" s="6" t="s">
        <v>890</v>
      </c>
      <c r="Y467" s="6" t="s">
        <v>1570</v>
      </c>
      <c r="Z467" s="6" t="s">
        <v>1273</v>
      </c>
      <c r="AA467" s="6" t="s">
        <v>1687</v>
      </c>
      <c r="AB467" s="6" t="s">
        <v>94</v>
      </c>
      <c r="AC467" s="6" t="s">
        <v>64</v>
      </c>
      <c r="AD467" s="6" t="s">
        <v>65</v>
      </c>
      <c r="AE467" s="6" t="s">
        <v>4497</v>
      </c>
      <c r="AF467" s="6" t="s">
        <v>6048</v>
      </c>
      <c r="AG467" s="6" t="s">
        <v>6049</v>
      </c>
      <c r="AH467" s="6" t="s">
        <v>6050</v>
      </c>
      <c r="AI467" s="6" t="s">
        <v>6051</v>
      </c>
      <c r="AJ467" s="6" t="s">
        <v>71</v>
      </c>
      <c r="AK467" s="6" t="s">
        <v>100</v>
      </c>
    </row>
    <row r="468" spans="1:37" ht="15.75" customHeight="1">
      <c r="A468" s="6" t="s">
        <v>6052</v>
      </c>
      <c r="B468" s="6" t="s">
        <v>38</v>
      </c>
      <c r="C468" s="6" t="s">
        <v>6053</v>
      </c>
      <c r="D468" s="6" t="s">
        <v>304</v>
      </c>
      <c r="E468" s="6" t="s">
        <v>163</v>
      </c>
      <c r="F468" s="6" t="s">
        <v>305</v>
      </c>
      <c r="G468" s="6" t="s">
        <v>306</v>
      </c>
      <c r="H468" s="6" t="s">
        <v>6054</v>
      </c>
      <c r="I468" s="6" t="s">
        <v>1170</v>
      </c>
      <c r="J468" s="6" t="s">
        <v>564</v>
      </c>
      <c r="K468" s="6" t="s">
        <v>110</v>
      </c>
      <c r="L468" s="6" t="s">
        <v>2871</v>
      </c>
      <c r="M468" s="6" t="s">
        <v>465</v>
      </c>
      <c r="O468" s="6" t="s">
        <v>6055</v>
      </c>
      <c r="P468" s="6" t="s">
        <v>6056</v>
      </c>
      <c r="Q468" s="6" t="s">
        <v>815</v>
      </c>
      <c r="R468" s="6" t="s">
        <v>2564</v>
      </c>
      <c r="S468" s="6" t="s">
        <v>340</v>
      </c>
      <c r="T468" s="6" t="s">
        <v>3107</v>
      </c>
      <c r="U468" s="6" t="s">
        <v>6057</v>
      </c>
      <c r="V468" s="6" t="s">
        <v>6058</v>
      </c>
      <c r="W468" s="6" t="s">
        <v>2282</v>
      </c>
      <c r="X468" s="6" t="s">
        <v>6059</v>
      </c>
      <c r="Y468" s="6" t="s">
        <v>315</v>
      </c>
      <c r="Z468" s="6" t="s">
        <v>66</v>
      </c>
      <c r="AA468" s="6" t="s">
        <v>63</v>
      </c>
      <c r="AB468" s="6" t="s">
        <v>1056</v>
      </c>
      <c r="AC468" s="6" t="s">
        <v>64</v>
      </c>
      <c r="AD468" s="6" t="s">
        <v>65</v>
      </c>
      <c r="AE468" s="6" t="s">
        <v>3788</v>
      </c>
      <c r="AF468" s="6" t="s">
        <v>6060</v>
      </c>
      <c r="AG468" s="6" t="s">
        <v>6061</v>
      </c>
      <c r="AH468" s="6" t="s">
        <v>6062</v>
      </c>
      <c r="AI468" s="6" t="s">
        <v>6063</v>
      </c>
      <c r="AJ468" s="6" t="s">
        <v>129</v>
      </c>
      <c r="AK468" s="6" t="s">
        <v>100</v>
      </c>
    </row>
    <row r="469" spans="1:37" ht="15.75" customHeight="1">
      <c r="A469" s="6" t="s">
        <v>6064</v>
      </c>
      <c r="B469" s="6" t="s">
        <v>38</v>
      </c>
      <c r="D469" s="6" t="s">
        <v>40</v>
      </c>
      <c r="E469" s="6" t="s">
        <v>104</v>
      </c>
      <c r="F469" s="6" t="s">
        <v>42</v>
      </c>
      <c r="G469" s="6" t="s">
        <v>43</v>
      </c>
      <c r="H469" s="6" t="s">
        <v>6065</v>
      </c>
      <c r="I469" s="6" t="s">
        <v>826</v>
      </c>
      <c r="J469" s="6" t="s">
        <v>109</v>
      </c>
      <c r="K469" s="6" t="s">
        <v>285</v>
      </c>
      <c r="L469" s="6" t="s">
        <v>1820</v>
      </c>
      <c r="M469" s="6" t="s">
        <v>140</v>
      </c>
      <c r="N469" s="6" t="s">
        <v>170</v>
      </c>
      <c r="O469" s="6" t="s">
        <v>6066</v>
      </c>
      <c r="P469" s="6" t="s">
        <v>6067</v>
      </c>
      <c r="Q469" s="6" t="s">
        <v>2878</v>
      </c>
      <c r="R469" s="6" t="s">
        <v>589</v>
      </c>
      <c r="T469" s="6" t="s">
        <v>6068</v>
      </c>
      <c r="U469" s="6" t="s">
        <v>569</v>
      </c>
      <c r="V469" s="6" t="s">
        <v>6069</v>
      </c>
      <c r="W469" s="6" t="s">
        <v>6070</v>
      </c>
      <c r="X469" s="6" t="s">
        <v>1016</v>
      </c>
      <c r="Y469" s="6" t="s">
        <v>205</v>
      </c>
      <c r="Z469" s="6" t="s">
        <v>6071</v>
      </c>
      <c r="AA469" s="6" t="s">
        <v>347</v>
      </c>
      <c r="AB469" s="6" t="s">
        <v>94</v>
      </c>
      <c r="AC469" s="6" t="s">
        <v>64</v>
      </c>
      <c r="AD469" s="6" t="s">
        <v>65</v>
      </c>
      <c r="AE469" s="6" t="s">
        <v>3215</v>
      </c>
      <c r="AF469" s="6" t="s">
        <v>6072</v>
      </c>
      <c r="AG469" s="6" t="s">
        <v>6073</v>
      </c>
      <c r="AH469" s="6" t="s">
        <v>6074</v>
      </c>
      <c r="AI469" s="6" t="s">
        <v>6075</v>
      </c>
      <c r="AJ469" s="6" t="s">
        <v>301</v>
      </c>
      <c r="AK469" s="6" t="s">
        <v>100</v>
      </c>
    </row>
    <row r="470" spans="1:37" ht="15.75" customHeight="1">
      <c r="A470" s="6" t="s">
        <v>6076</v>
      </c>
      <c r="B470" s="6" t="s">
        <v>38</v>
      </c>
      <c r="C470" s="6" t="s">
        <v>6077</v>
      </c>
      <c r="D470" s="6" t="s">
        <v>394</v>
      </c>
      <c r="E470" s="6" t="s">
        <v>76</v>
      </c>
      <c r="F470" s="6" t="s">
        <v>105</v>
      </c>
      <c r="G470" s="6" t="s">
        <v>395</v>
      </c>
      <c r="H470" s="6" t="s">
        <v>6078</v>
      </c>
      <c r="I470" s="6" t="s">
        <v>108</v>
      </c>
      <c r="J470" s="6" t="s">
        <v>109</v>
      </c>
      <c r="K470" s="6" t="s">
        <v>47</v>
      </c>
      <c r="L470" s="6" t="s">
        <v>2754</v>
      </c>
      <c r="M470" s="6" t="s">
        <v>417</v>
      </c>
      <c r="N470" s="6" t="s">
        <v>170</v>
      </c>
      <c r="O470" s="6" t="s">
        <v>6079</v>
      </c>
      <c r="P470" s="6" t="s">
        <v>5623</v>
      </c>
      <c r="Q470" s="6" t="s">
        <v>2266</v>
      </c>
      <c r="R470" s="6" t="s">
        <v>2559</v>
      </c>
      <c r="S470" s="6" t="s">
        <v>6080</v>
      </c>
      <c r="T470" s="6" t="s">
        <v>6081</v>
      </c>
      <c r="U470" s="6" t="s">
        <v>4002</v>
      </c>
      <c r="V470" s="6" t="s">
        <v>6082</v>
      </c>
      <c r="W470" s="6" t="s">
        <v>6083</v>
      </c>
      <c r="X470" s="6" t="s">
        <v>6084</v>
      </c>
      <c r="Y470" s="6" t="s">
        <v>4974</v>
      </c>
      <c r="Z470" s="6" t="s">
        <v>66</v>
      </c>
      <c r="AA470" s="6" t="s">
        <v>530</v>
      </c>
      <c r="AB470" s="6" t="s">
        <v>94</v>
      </c>
      <c r="AC470" s="6" t="s">
        <v>64</v>
      </c>
      <c r="AD470" s="6" t="s">
        <v>65</v>
      </c>
      <c r="AE470" s="6" t="s">
        <v>1476</v>
      </c>
      <c r="AF470" s="6" t="s">
        <v>6085</v>
      </c>
      <c r="AG470" s="6" t="s">
        <v>6086</v>
      </c>
      <c r="AH470" s="6" t="s">
        <v>6087</v>
      </c>
      <c r="AI470" s="6" t="s">
        <v>6088</v>
      </c>
      <c r="AJ470" s="6" t="s">
        <v>129</v>
      </c>
      <c r="AK470" s="6" t="s">
        <v>100</v>
      </c>
    </row>
    <row r="471" spans="1:37" ht="15.75" customHeight="1">
      <c r="A471" s="6" t="s">
        <v>6089</v>
      </c>
      <c r="B471" s="6" t="s">
        <v>38</v>
      </c>
      <c r="C471" s="6" t="s">
        <v>6090</v>
      </c>
      <c r="D471" s="6" t="s">
        <v>215</v>
      </c>
      <c r="E471" s="6" t="s">
        <v>163</v>
      </c>
      <c r="F471" s="6" t="s">
        <v>235</v>
      </c>
      <c r="G471" s="6" t="s">
        <v>217</v>
      </c>
      <c r="H471" s="6" t="s">
        <v>1615</v>
      </c>
      <c r="I471" s="6" t="s">
        <v>167</v>
      </c>
      <c r="J471" s="6" t="s">
        <v>168</v>
      </c>
      <c r="K471" s="6" t="s">
        <v>47</v>
      </c>
      <c r="L471" s="6" t="s">
        <v>2071</v>
      </c>
      <c r="M471" s="6" t="s">
        <v>49</v>
      </c>
      <c r="N471" s="6" t="s">
        <v>141</v>
      </c>
      <c r="O471" s="6" t="s">
        <v>6091</v>
      </c>
      <c r="P471" s="6" t="s">
        <v>6092</v>
      </c>
      <c r="Q471" s="6" t="s">
        <v>795</v>
      </c>
      <c r="R471" s="6" t="s">
        <v>2810</v>
      </c>
      <c r="S471" s="6" t="s">
        <v>1689</v>
      </c>
      <c r="T471" s="6" t="s">
        <v>2790</v>
      </c>
      <c r="U471" s="6" t="s">
        <v>1317</v>
      </c>
      <c r="V471" s="6" t="s">
        <v>511</v>
      </c>
      <c r="W471" s="6" t="s">
        <v>2022</v>
      </c>
      <c r="X471" s="6" t="s">
        <v>4145</v>
      </c>
      <c r="Y471" s="6" t="s">
        <v>1532</v>
      </c>
      <c r="Z471" s="6" t="s">
        <v>66</v>
      </c>
      <c r="AA471" s="6" t="s">
        <v>743</v>
      </c>
      <c r="AB471" s="6" t="s">
        <v>94</v>
      </c>
      <c r="AC471" s="6" t="s">
        <v>94</v>
      </c>
      <c r="AD471" s="6" t="s">
        <v>65</v>
      </c>
      <c r="AE471" s="6" t="s">
        <v>409</v>
      </c>
      <c r="AF471" s="6" t="s">
        <v>6093</v>
      </c>
      <c r="AG471" s="6" t="s">
        <v>6094</v>
      </c>
      <c r="AH471" s="6" t="s">
        <v>6095</v>
      </c>
      <c r="AI471" s="6" t="s">
        <v>6096</v>
      </c>
      <c r="AJ471" s="6" t="s">
        <v>159</v>
      </c>
      <c r="AK471" s="6" t="s">
        <v>100</v>
      </c>
    </row>
    <row r="472" spans="1:37" ht="15.75" customHeight="1">
      <c r="A472" s="6" t="s">
        <v>6097</v>
      </c>
      <c r="B472" s="6" t="s">
        <v>38</v>
      </c>
      <c r="C472" s="6" t="s">
        <v>6098</v>
      </c>
      <c r="D472" s="6" t="s">
        <v>582</v>
      </c>
      <c r="E472" s="6" t="s">
        <v>76</v>
      </c>
      <c r="F472" s="6" t="s">
        <v>164</v>
      </c>
      <c r="G472" s="6" t="s">
        <v>583</v>
      </c>
      <c r="H472" s="6" t="s">
        <v>6099</v>
      </c>
      <c r="I472" s="6" t="s">
        <v>1901</v>
      </c>
      <c r="J472" s="6" t="s">
        <v>564</v>
      </c>
      <c r="K472" s="6" t="s">
        <v>80</v>
      </c>
      <c r="L472" s="6" t="s">
        <v>6100</v>
      </c>
      <c r="M472" s="6" t="s">
        <v>417</v>
      </c>
      <c r="N472" s="6" t="s">
        <v>310</v>
      </c>
      <c r="O472" s="6" t="s">
        <v>6101</v>
      </c>
      <c r="P472" s="6" t="s">
        <v>6102</v>
      </c>
      <c r="Q472" s="6" t="s">
        <v>6103</v>
      </c>
      <c r="R472" s="6" t="s">
        <v>404</v>
      </c>
      <c r="S472" s="6" t="s">
        <v>6104</v>
      </c>
      <c r="T472" s="6" t="s">
        <v>6105</v>
      </c>
      <c r="U472" s="6" t="s">
        <v>2665</v>
      </c>
      <c r="V472" s="6" t="s">
        <v>6106</v>
      </c>
      <c r="W472" s="6" t="s">
        <v>6107</v>
      </c>
      <c r="X472" s="6" t="s">
        <v>53</v>
      </c>
      <c r="Y472" s="6" t="s">
        <v>2618</v>
      </c>
      <c r="Z472" s="6" t="s">
        <v>6108</v>
      </c>
      <c r="AA472" s="6" t="s">
        <v>207</v>
      </c>
      <c r="AB472" s="6" t="s">
        <v>94</v>
      </c>
      <c r="AC472" s="6" t="s">
        <v>64</v>
      </c>
      <c r="AD472" s="6" t="s">
        <v>65</v>
      </c>
      <c r="AE472" s="6" t="s">
        <v>955</v>
      </c>
      <c r="AF472" s="6" t="s">
        <v>6109</v>
      </c>
      <c r="AG472" s="6" t="s">
        <v>6110</v>
      </c>
      <c r="AH472" s="6" t="s">
        <v>6111</v>
      </c>
      <c r="AI472" s="6" t="s">
        <v>6112</v>
      </c>
      <c r="AJ472" s="6" t="s">
        <v>301</v>
      </c>
      <c r="AK472" s="6" t="s">
        <v>100</v>
      </c>
    </row>
    <row r="473" spans="1:37" ht="15.75" customHeight="1">
      <c r="A473" s="6" t="s">
        <v>6113</v>
      </c>
      <c r="B473" s="6" t="s">
        <v>38</v>
      </c>
      <c r="C473" s="6" t="s">
        <v>6114</v>
      </c>
      <c r="D473" s="6" t="s">
        <v>40</v>
      </c>
      <c r="E473" s="6" t="s">
        <v>104</v>
      </c>
      <c r="F473" s="6" t="s">
        <v>1762</v>
      </c>
      <c r="G473" s="6" t="s">
        <v>43</v>
      </c>
      <c r="H473" s="6" t="s">
        <v>6115</v>
      </c>
      <c r="I473" s="6" t="s">
        <v>627</v>
      </c>
      <c r="J473" s="6" t="s">
        <v>284</v>
      </c>
      <c r="K473" s="6" t="s">
        <v>80</v>
      </c>
      <c r="L473" s="6" t="s">
        <v>6116</v>
      </c>
      <c r="M473" s="6" t="s">
        <v>261</v>
      </c>
      <c r="N473" s="6" t="s">
        <v>335</v>
      </c>
      <c r="O473" s="6" t="s">
        <v>6117</v>
      </c>
      <c r="P473" s="6" t="s">
        <v>6118</v>
      </c>
      <c r="Q473" s="6" t="s">
        <v>650</v>
      </c>
      <c r="R473" s="6" t="s">
        <v>874</v>
      </c>
      <c r="S473" s="6" t="s">
        <v>6119</v>
      </c>
      <c r="T473" s="6" t="s">
        <v>6120</v>
      </c>
      <c r="U473" s="6" t="s">
        <v>6121</v>
      </c>
      <c r="V473" s="6" t="s">
        <v>6122</v>
      </c>
      <c r="W473" s="6" t="s">
        <v>1559</v>
      </c>
      <c r="X473" s="6"/>
      <c r="Y473" s="6" t="s">
        <v>389</v>
      </c>
      <c r="Z473" s="6" t="s">
        <v>3107</v>
      </c>
      <c r="AA473" s="6" t="s">
        <v>347</v>
      </c>
      <c r="AB473" s="6" t="s">
        <v>94</v>
      </c>
      <c r="AC473" s="6" t="s">
        <v>64</v>
      </c>
      <c r="AD473" s="6" t="s">
        <v>65</v>
      </c>
      <c r="AE473" s="6" t="s">
        <v>4781</v>
      </c>
      <c r="AF473" s="6" t="s">
        <v>6123</v>
      </c>
      <c r="AG473" s="6" t="s">
        <v>6124</v>
      </c>
      <c r="AH473" s="6" t="s">
        <v>6125</v>
      </c>
      <c r="AI473" s="6" t="s">
        <v>6126</v>
      </c>
      <c r="AJ473" s="6" t="s">
        <v>99</v>
      </c>
      <c r="AK473" s="6" t="s">
        <v>100</v>
      </c>
    </row>
    <row r="474" spans="1:37" ht="15.75" customHeight="1">
      <c r="A474" s="6" t="s">
        <v>6127</v>
      </c>
      <c r="B474" s="6" t="s">
        <v>38</v>
      </c>
      <c r="C474" s="6" t="s">
        <v>5897</v>
      </c>
      <c r="D474" s="6" t="s">
        <v>985</v>
      </c>
      <c r="E474" s="6" t="s">
        <v>41</v>
      </c>
      <c r="F474" s="6" t="s">
        <v>190</v>
      </c>
      <c r="G474" s="6" t="s">
        <v>986</v>
      </c>
      <c r="H474" s="6" t="s">
        <v>6128</v>
      </c>
      <c r="I474" s="6" t="s">
        <v>237</v>
      </c>
      <c r="J474" s="6" t="s">
        <v>109</v>
      </c>
      <c r="K474" s="6" t="s">
        <v>80</v>
      </c>
      <c r="L474" s="6" t="s">
        <v>4657</v>
      </c>
      <c r="M474" s="6" t="s">
        <v>417</v>
      </c>
      <c r="N474" s="6" t="s">
        <v>196</v>
      </c>
      <c r="O474" s="6" t="s">
        <v>6129</v>
      </c>
      <c r="P474" s="6" t="s">
        <v>6130</v>
      </c>
      <c r="Q474" s="6" t="s">
        <v>1622</v>
      </c>
      <c r="R474" s="6" t="s">
        <v>1209</v>
      </c>
      <c r="S474" s="6" t="s">
        <v>1850</v>
      </c>
      <c r="T474" s="6" t="s">
        <v>1622</v>
      </c>
      <c r="U474" s="6" t="s">
        <v>3052</v>
      </c>
      <c r="V474" s="6" t="s">
        <v>178</v>
      </c>
      <c r="W474" s="6" t="s">
        <v>1314</v>
      </c>
      <c r="X474" s="6" t="s">
        <v>685</v>
      </c>
      <c r="Y474" s="6" t="s">
        <v>1290</v>
      </c>
      <c r="Z474" s="6" t="s">
        <v>923</v>
      </c>
      <c r="AA474" s="6" t="s">
        <v>576</v>
      </c>
      <c r="AB474" s="6" t="s">
        <v>64</v>
      </c>
      <c r="AC474" s="6" t="s">
        <v>1074</v>
      </c>
      <c r="AD474" s="6" t="s">
        <v>208</v>
      </c>
      <c r="AE474" s="6" t="s">
        <v>66</v>
      </c>
      <c r="AF474" s="6" t="s">
        <v>6131</v>
      </c>
      <c r="AG474" s="6" t="s">
        <v>68</v>
      </c>
      <c r="AH474" s="6" t="s">
        <v>6132</v>
      </c>
      <c r="AI474" s="6" t="s">
        <v>6133</v>
      </c>
      <c r="AJ474" s="6" t="s">
        <v>99</v>
      </c>
      <c r="AK474" s="6" t="s">
        <v>212</v>
      </c>
    </row>
    <row r="475" spans="1:37" ht="15.75" customHeight="1">
      <c r="A475" s="6" t="s">
        <v>6134</v>
      </c>
      <c r="B475" s="6" t="s">
        <v>38</v>
      </c>
      <c r="C475" s="6" t="s">
        <v>6135</v>
      </c>
      <c r="D475" s="6" t="s">
        <v>1340</v>
      </c>
      <c r="E475" s="6" t="s">
        <v>41</v>
      </c>
      <c r="F475" s="6" t="s">
        <v>190</v>
      </c>
      <c r="G475" s="6" t="s">
        <v>1341</v>
      </c>
      <c r="H475" s="6" t="s">
        <v>6136</v>
      </c>
      <c r="I475" s="6" t="s">
        <v>485</v>
      </c>
      <c r="J475" s="6" t="s">
        <v>194</v>
      </c>
      <c r="K475" s="6" t="s">
        <v>110</v>
      </c>
      <c r="L475" s="6" t="s">
        <v>1065</v>
      </c>
      <c r="M475" s="6" t="s">
        <v>49</v>
      </c>
      <c r="N475" s="6" t="s">
        <v>141</v>
      </c>
      <c r="O475" s="6" t="s">
        <v>6137</v>
      </c>
      <c r="P475" s="6" t="s">
        <v>6138</v>
      </c>
      <c r="Q475" s="6" t="s">
        <v>4043</v>
      </c>
      <c r="R475" s="6" t="s">
        <v>2112</v>
      </c>
      <c r="S475" s="6" t="s">
        <v>6139</v>
      </c>
      <c r="T475" s="6" t="s">
        <v>2007</v>
      </c>
      <c r="U475" s="6" t="s">
        <v>552</v>
      </c>
      <c r="V475" s="6" t="s">
        <v>6140</v>
      </c>
      <c r="W475" s="6" t="s">
        <v>6141</v>
      </c>
      <c r="X475" s="6" t="s">
        <v>6142</v>
      </c>
      <c r="Y475" s="6" t="s">
        <v>547</v>
      </c>
      <c r="Z475" s="6" t="s">
        <v>66</v>
      </c>
      <c r="AA475" s="6" t="s">
        <v>576</v>
      </c>
      <c r="AB475" s="6" t="s">
        <v>94</v>
      </c>
      <c r="AC475" s="6" t="s">
        <v>94</v>
      </c>
      <c r="AD475" s="6" t="s">
        <v>65</v>
      </c>
      <c r="AE475" s="6" t="s">
        <v>2183</v>
      </c>
      <c r="AF475" s="6" t="s">
        <v>6143</v>
      </c>
      <c r="AG475" s="6" t="s">
        <v>6144</v>
      </c>
      <c r="AH475" s="6" t="s">
        <v>6145</v>
      </c>
      <c r="AI475" s="6" t="s">
        <v>6146</v>
      </c>
      <c r="AJ475" s="6" t="s">
        <v>129</v>
      </c>
      <c r="AK475" s="6" t="s">
        <v>100</v>
      </c>
    </row>
    <row r="476" spans="1:37" ht="15.75" customHeight="1">
      <c r="A476" s="6" t="s">
        <v>6147</v>
      </c>
      <c r="B476" s="6" t="s">
        <v>38</v>
      </c>
      <c r="C476" s="6" t="s">
        <v>900</v>
      </c>
      <c r="D476" s="6" t="s">
        <v>520</v>
      </c>
      <c r="E476" s="6" t="s">
        <v>76</v>
      </c>
      <c r="F476" s="6" t="s">
        <v>305</v>
      </c>
      <c r="G476" s="6" t="s">
        <v>521</v>
      </c>
      <c r="H476" s="6" t="s">
        <v>6148</v>
      </c>
      <c r="I476" s="6" t="s">
        <v>463</v>
      </c>
      <c r="J476" s="6" t="s">
        <v>194</v>
      </c>
      <c r="K476" s="6" t="s">
        <v>138</v>
      </c>
      <c r="L476" s="6" t="s">
        <v>6149</v>
      </c>
      <c r="M476" s="6" t="s">
        <v>49</v>
      </c>
      <c r="N476" s="6" t="s">
        <v>262</v>
      </c>
      <c r="O476" s="6" t="s">
        <v>1008</v>
      </c>
      <c r="P476" s="6" t="s">
        <v>6150</v>
      </c>
      <c r="Q476" s="6" t="s">
        <v>528</v>
      </c>
      <c r="R476" s="6" t="s">
        <v>3464</v>
      </c>
      <c r="S476" s="6" t="s">
        <v>1328</v>
      </c>
      <c r="T476" s="6" t="s">
        <v>528</v>
      </c>
      <c r="U476" s="6" t="s">
        <v>4166</v>
      </c>
      <c r="V476" s="6" t="s">
        <v>6151</v>
      </c>
      <c r="W476" s="6" t="s">
        <v>592</v>
      </c>
      <c r="X476" s="6" t="s">
        <v>4057</v>
      </c>
      <c r="Y476" s="6" t="s">
        <v>2790</v>
      </c>
      <c r="Z476" s="6" t="s">
        <v>666</v>
      </c>
      <c r="AA476" s="6" t="s">
        <v>530</v>
      </c>
      <c r="AB476" s="6" t="s">
        <v>64</v>
      </c>
      <c r="AC476" s="6" t="s">
        <v>1056</v>
      </c>
      <c r="AD476" s="6" t="s">
        <v>208</v>
      </c>
      <c r="AE476" s="6" t="s">
        <v>66</v>
      </c>
      <c r="AF476" s="6" t="s">
        <v>6152</v>
      </c>
      <c r="AG476" s="6" t="s">
        <v>68</v>
      </c>
      <c r="AH476" s="6" t="s">
        <v>6153</v>
      </c>
      <c r="AI476" s="6" t="s">
        <v>6154</v>
      </c>
      <c r="AJ476" s="6" t="s">
        <v>71</v>
      </c>
      <c r="AK476" s="6" t="s">
        <v>212</v>
      </c>
    </row>
    <row r="477" spans="1:37" ht="15.75" customHeight="1">
      <c r="A477" s="6" t="s">
        <v>6155</v>
      </c>
      <c r="B477" s="6" t="s">
        <v>38</v>
      </c>
      <c r="C477" s="6" t="s">
        <v>257</v>
      </c>
      <c r="D477" s="6" t="s">
        <v>460</v>
      </c>
      <c r="E477" s="6" t="s">
        <v>163</v>
      </c>
      <c r="F477" s="6" t="s">
        <v>235</v>
      </c>
      <c r="G477" s="6" t="s">
        <v>461</v>
      </c>
      <c r="H477" s="6" t="s">
        <v>2421</v>
      </c>
      <c r="I477" s="6" t="s">
        <v>1170</v>
      </c>
      <c r="J477" s="6" t="s">
        <v>564</v>
      </c>
      <c r="K477" s="6" t="s">
        <v>47</v>
      </c>
      <c r="L477" s="6" t="s">
        <v>6156</v>
      </c>
      <c r="M477" s="6" t="s">
        <v>49</v>
      </c>
      <c r="N477" s="6" t="s">
        <v>141</v>
      </c>
      <c r="O477" s="6" t="s">
        <v>6157</v>
      </c>
      <c r="P477" s="6" t="s">
        <v>6158</v>
      </c>
      <c r="Q477" s="6" t="s">
        <v>794</v>
      </c>
      <c r="R477" s="6" t="s">
        <v>450</v>
      </c>
      <c r="S477" s="6" t="s">
        <v>2557</v>
      </c>
      <c r="T477" s="6" t="s">
        <v>794</v>
      </c>
      <c r="U477" s="6" t="s">
        <v>4166</v>
      </c>
      <c r="V477" s="6" t="s">
        <v>6159</v>
      </c>
      <c r="W477" s="6" t="s">
        <v>228</v>
      </c>
      <c r="X477" s="6" t="s">
        <v>118</v>
      </c>
      <c r="Y477" s="6" t="s">
        <v>1848</v>
      </c>
      <c r="Z477" s="6" t="s">
        <v>2049</v>
      </c>
      <c r="AA477" s="6" t="s">
        <v>297</v>
      </c>
      <c r="AB477" s="6" t="s">
        <v>94</v>
      </c>
      <c r="AC477" s="6" t="s">
        <v>64</v>
      </c>
      <c r="AD477" s="6" t="s">
        <v>229</v>
      </c>
      <c r="AE477" s="6" t="s">
        <v>66</v>
      </c>
      <c r="AF477" s="6" t="s">
        <v>6160</v>
      </c>
      <c r="AG477" s="6" t="s">
        <v>68</v>
      </c>
      <c r="AH477" s="6" t="s">
        <v>6161</v>
      </c>
      <c r="AI477" s="6" t="s">
        <v>6162</v>
      </c>
      <c r="AJ477" s="6" t="s">
        <v>301</v>
      </c>
      <c r="AK477" s="6" t="s">
        <v>100</v>
      </c>
    </row>
    <row r="478" spans="1:37" ht="15.75" customHeight="1">
      <c r="A478" s="6" t="s">
        <v>6163</v>
      </c>
      <c r="B478" s="6" t="s">
        <v>38</v>
      </c>
      <c r="C478" s="6" t="s">
        <v>5745</v>
      </c>
      <c r="D478" s="6" t="s">
        <v>2014</v>
      </c>
      <c r="E478" s="6" t="s">
        <v>41</v>
      </c>
      <c r="F478" s="6" t="s">
        <v>539</v>
      </c>
      <c r="G478" s="6" t="s">
        <v>2015</v>
      </c>
      <c r="H478" s="6" t="s">
        <v>6164</v>
      </c>
      <c r="J478" s="6" t="s">
        <v>398</v>
      </c>
      <c r="K478" s="6" t="s">
        <v>285</v>
      </c>
      <c r="L478" s="6" t="s">
        <v>5393</v>
      </c>
      <c r="M478" s="6" t="s">
        <v>49</v>
      </c>
      <c r="N478" s="6" t="s">
        <v>170</v>
      </c>
      <c r="O478" s="6" t="s">
        <v>6165</v>
      </c>
      <c r="P478" s="6" t="s">
        <v>6166</v>
      </c>
      <c r="Q478" s="6" t="s">
        <v>1052</v>
      </c>
      <c r="R478" s="6" t="s">
        <v>573</v>
      </c>
      <c r="S478" s="6" t="s">
        <v>3404</v>
      </c>
      <c r="T478" s="6" t="s">
        <v>6167</v>
      </c>
      <c r="U478" s="6" t="s">
        <v>6168</v>
      </c>
      <c r="V478" s="6" t="s">
        <v>6169</v>
      </c>
      <c r="W478" s="6" t="s">
        <v>1164</v>
      </c>
      <c r="X478" s="6" t="s">
        <v>6170</v>
      </c>
      <c r="Y478" s="6" t="s">
        <v>488</v>
      </c>
      <c r="Z478" s="6" t="s">
        <v>273</v>
      </c>
      <c r="AA478" s="6" t="s">
        <v>323</v>
      </c>
      <c r="AB478" s="6" t="s">
        <v>94</v>
      </c>
      <c r="AC478" s="6" t="s">
        <v>64</v>
      </c>
      <c r="AD478" s="6" t="s">
        <v>65</v>
      </c>
      <c r="AE478" s="6" t="s">
        <v>5575</v>
      </c>
      <c r="AF478" s="6" t="s">
        <v>6171</v>
      </c>
      <c r="AG478" s="6" t="s">
        <v>6172</v>
      </c>
      <c r="AH478" s="6" t="s">
        <v>6173</v>
      </c>
      <c r="AI478" s="6" t="s">
        <v>6174</v>
      </c>
      <c r="AJ478" s="6" t="s">
        <v>301</v>
      </c>
      <c r="AK478" s="6" t="s">
        <v>100</v>
      </c>
    </row>
    <row r="479" spans="1:37" ht="15.75" customHeight="1">
      <c r="A479" s="6" t="s">
        <v>6175</v>
      </c>
      <c r="B479" s="6" t="s">
        <v>38</v>
      </c>
      <c r="C479" s="6" t="s">
        <v>6176</v>
      </c>
      <c r="D479" s="6" t="s">
        <v>502</v>
      </c>
      <c r="E479" s="6" t="s">
        <v>41</v>
      </c>
      <c r="F479" s="6" t="s">
        <v>105</v>
      </c>
      <c r="G479" s="6" t="s">
        <v>503</v>
      </c>
      <c r="H479" s="6" t="s">
        <v>6177</v>
      </c>
      <c r="I479" s="6" t="s">
        <v>136</v>
      </c>
      <c r="J479" s="6" t="s">
        <v>137</v>
      </c>
      <c r="K479" s="6" t="s">
        <v>110</v>
      </c>
      <c r="L479" s="6" t="s">
        <v>1007</v>
      </c>
      <c r="M479" s="6" t="s">
        <v>261</v>
      </c>
      <c r="N479" s="6" t="s">
        <v>196</v>
      </c>
      <c r="O479" s="6" t="s">
        <v>6178</v>
      </c>
      <c r="P479" s="6" t="s">
        <v>6179</v>
      </c>
      <c r="Q479" s="6" t="s">
        <v>1687</v>
      </c>
      <c r="R479" s="6" t="s">
        <v>509</v>
      </c>
      <c r="S479" s="6" t="s">
        <v>923</v>
      </c>
      <c r="T479" s="6" t="s">
        <v>444</v>
      </c>
      <c r="U479" s="6" t="s">
        <v>323</v>
      </c>
      <c r="V479" s="6" t="s">
        <v>6180</v>
      </c>
      <c r="W479" s="6" t="s">
        <v>1319</v>
      </c>
      <c r="X479" s="6" t="s">
        <v>890</v>
      </c>
      <c r="Y479" s="6" t="s">
        <v>1209</v>
      </c>
      <c r="Z479" s="6" t="s">
        <v>66</v>
      </c>
      <c r="AA479" s="6" t="s">
        <v>292</v>
      </c>
      <c r="AB479" s="6" t="s">
        <v>94</v>
      </c>
      <c r="AC479" s="6" t="s">
        <v>94</v>
      </c>
      <c r="AD479" s="6" t="s">
        <v>65</v>
      </c>
      <c r="AE479" s="6" t="s">
        <v>1314</v>
      </c>
      <c r="AF479" s="6" t="s">
        <v>6181</v>
      </c>
      <c r="AG479" s="6" t="s">
        <v>6182</v>
      </c>
      <c r="AH479" s="6" t="s">
        <v>6183</v>
      </c>
      <c r="AI479" s="6" t="s">
        <v>6184</v>
      </c>
      <c r="AJ479" s="6" t="s">
        <v>129</v>
      </c>
      <c r="AK479" s="6" t="s">
        <v>100</v>
      </c>
    </row>
    <row r="480" spans="1:37" ht="15.75" customHeight="1">
      <c r="A480" s="6" t="s">
        <v>6185</v>
      </c>
      <c r="B480" s="6" t="s">
        <v>38</v>
      </c>
      <c r="C480" s="6" t="s">
        <v>6186</v>
      </c>
      <c r="D480" s="6" t="s">
        <v>1403</v>
      </c>
      <c r="E480" s="6" t="s">
        <v>41</v>
      </c>
      <c r="F480" s="6" t="s">
        <v>133</v>
      </c>
      <c r="G480" s="6" t="s">
        <v>1404</v>
      </c>
      <c r="H480" s="6" t="s">
        <v>6187</v>
      </c>
      <c r="I480" s="6" t="s">
        <v>674</v>
      </c>
      <c r="J480" s="6" t="s">
        <v>137</v>
      </c>
      <c r="L480" s="6" t="s">
        <v>4829</v>
      </c>
      <c r="M480" s="6" t="s">
        <v>417</v>
      </c>
      <c r="N480" s="6" t="s">
        <v>335</v>
      </c>
      <c r="O480" s="6" t="s">
        <v>6188</v>
      </c>
      <c r="P480" s="6" t="s">
        <v>6189</v>
      </c>
      <c r="Q480" s="6" t="s">
        <v>122</v>
      </c>
      <c r="R480" s="6" t="s">
        <v>1922</v>
      </c>
      <c r="S480" s="6" t="s">
        <v>4637</v>
      </c>
      <c r="T480" s="6" t="s">
        <v>6120</v>
      </c>
      <c r="U480" s="6" t="s">
        <v>6190</v>
      </c>
      <c r="V480" s="6" t="s">
        <v>6191</v>
      </c>
      <c r="W480" s="6" t="s">
        <v>1314</v>
      </c>
      <c r="X480" s="6" t="s">
        <v>66</v>
      </c>
      <c r="Y480" s="6" t="s">
        <v>5176</v>
      </c>
      <c r="Z480" s="6" t="s">
        <v>1071</v>
      </c>
      <c r="AA480" s="6" t="s">
        <v>63</v>
      </c>
      <c r="AB480" s="6" t="s">
        <v>94</v>
      </c>
      <c r="AC480" s="6" t="s">
        <v>64</v>
      </c>
      <c r="AD480" s="6" t="s">
        <v>65</v>
      </c>
      <c r="AE480" s="6" t="s">
        <v>2367</v>
      </c>
      <c r="AF480" s="6" t="s">
        <v>68</v>
      </c>
      <c r="AG480" s="6" t="s">
        <v>6192</v>
      </c>
      <c r="AH480" s="6" t="s">
        <v>6193</v>
      </c>
      <c r="AI480" s="6" t="s">
        <v>6194</v>
      </c>
      <c r="AJ480" s="6" t="s">
        <v>301</v>
      </c>
      <c r="AK480" s="6" t="s">
        <v>100</v>
      </c>
    </row>
    <row r="481" spans="1:37" ht="15.75" customHeight="1">
      <c r="A481" s="6" t="s">
        <v>6195</v>
      </c>
      <c r="B481" s="6" t="s">
        <v>38</v>
      </c>
      <c r="C481" s="6" t="s">
        <v>6196</v>
      </c>
      <c r="D481" s="6" t="s">
        <v>103</v>
      </c>
      <c r="E481" s="6" t="s">
        <v>104</v>
      </c>
      <c r="F481" s="6" t="s">
        <v>105</v>
      </c>
      <c r="G481" s="6" t="s">
        <v>106</v>
      </c>
      <c r="H481" s="6" t="s">
        <v>6197</v>
      </c>
      <c r="I481" s="6" t="s">
        <v>1154</v>
      </c>
      <c r="J481" s="6" t="s">
        <v>168</v>
      </c>
      <c r="K481" s="6" t="s">
        <v>47</v>
      </c>
      <c r="L481" s="6" t="s">
        <v>6198</v>
      </c>
      <c r="M481" s="6" t="s">
        <v>417</v>
      </c>
      <c r="N481" s="6" t="s">
        <v>262</v>
      </c>
      <c r="O481" s="6" t="s">
        <v>6199</v>
      </c>
      <c r="P481" s="6" t="s">
        <v>6200</v>
      </c>
      <c r="Q481" s="6" t="s">
        <v>153</v>
      </c>
      <c r="R481" s="6" t="s">
        <v>1126</v>
      </c>
      <c r="S481" s="6" t="s">
        <v>1208</v>
      </c>
      <c r="T481" s="6" t="s">
        <v>153</v>
      </c>
      <c r="U481" s="6" t="s">
        <v>1874</v>
      </c>
      <c r="V481" s="6" t="s">
        <v>6201</v>
      </c>
      <c r="W481" s="6" t="s">
        <v>1450</v>
      </c>
      <c r="X481" s="6" t="s">
        <v>3430</v>
      </c>
      <c r="Y481" s="6" t="s">
        <v>202</v>
      </c>
      <c r="Z481" s="6" t="s">
        <v>1994</v>
      </c>
      <c r="AA481" s="6" t="s">
        <v>66</v>
      </c>
      <c r="AB481" s="6" t="s">
        <v>64</v>
      </c>
      <c r="AD481" s="6" t="s">
        <v>208</v>
      </c>
      <c r="AE481" s="6" t="s">
        <v>66</v>
      </c>
      <c r="AF481" s="6" t="s">
        <v>6202</v>
      </c>
      <c r="AG481" s="6" t="s">
        <v>68</v>
      </c>
      <c r="AH481" s="6" t="s">
        <v>6203</v>
      </c>
      <c r="AI481" s="6" t="s">
        <v>6204</v>
      </c>
      <c r="AJ481" s="6" t="s">
        <v>71</v>
      </c>
      <c r="AK481" s="6" t="s">
        <v>212</v>
      </c>
    </row>
    <row r="482" spans="1:37" ht="15.75" customHeight="1">
      <c r="A482" s="6" t="s">
        <v>6205</v>
      </c>
      <c r="B482" s="6" t="s">
        <v>38</v>
      </c>
      <c r="C482" s="6" t="s">
        <v>74</v>
      </c>
      <c r="D482" s="6" t="s">
        <v>162</v>
      </c>
      <c r="E482" s="6" t="s">
        <v>163</v>
      </c>
      <c r="F482" s="6" t="s">
        <v>164</v>
      </c>
      <c r="G482" s="6" t="s">
        <v>165</v>
      </c>
      <c r="H482" s="6" t="s">
        <v>6206</v>
      </c>
      <c r="I482" s="6" t="s">
        <v>674</v>
      </c>
      <c r="J482" s="6" t="s">
        <v>137</v>
      </c>
      <c r="K482" s="6" t="s">
        <v>628</v>
      </c>
      <c r="L482" s="6" t="s">
        <v>6207</v>
      </c>
      <c r="M482" s="6" t="s">
        <v>465</v>
      </c>
      <c r="N482" s="6" t="s">
        <v>141</v>
      </c>
      <c r="O482" s="6" t="s">
        <v>6208</v>
      </c>
      <c r="P482" s="6" t="s">
        <v>6209</v>
      </c>
      <c r="Q482" s="6" t="s">
        <v>609</v>
      </c>
      <c r="R482" s="6" t="s">
        <v>2971</v>
      </c>
      <c r="S482" s="6" t="s">
        <v>3513</v>
      </c>
      <c r="T482" s="6" t="s">
        <v>720</v>
      </c>
      <c r="U482" s="6" t="s">
        <v>5266</v>
      </c>
      <c r="V482" s="6" t="s">
        <v>1448</v>
      </c>
      <c r="W482" s="6" t="s">
        <v>2761</v>
      </c>
      <c r="X482" s="6" t="s">
        <v>1345</v>
      </c>
      <c r="Y482" s="6" t="s">
        <v>313</v>
      </c>
      <c r="Z482" s="6" t="s">
        <v>4608</v>
      </c>
      <c r="AA482" s="6" t="s">
        <v>514</v>
      </c>
      <c r="AB482" s="6" t="s">
        <v>94</v>
      </c>
      <c r="AC482" s="6" t="s">
        <v>64</v>
      </c>
      <c r="AD482" s="6" t="s">
        <v>65</v>
      </c>
      <c r="AE482" s="6" t="s">
        <v>3343</v>
      </c>
      <c r="AF482" s="6" t="s">
        <v>6210</v>
      </c>
      <c r="AG482" s="6" t="s">
        <v>6211</v>
      </c>
      <c r="AH482" s="6" t="s">
        <v>6212</v>
      </c>
      <c r="AI482" s="6" t="s">
        <v>6213</v>
      </c>
      <c r="AJ482" s="6" t="s">
        <v>99</v>
      </c>
      <c r="AK482" s="6" t="s">
        <v>100</v>
      </c>
    </row>
    <row r="483" spans="1:37" ht="15.75" customHeight="1">
      <c r="A483" s="6" t="s">
        <v>6214</v>
      </c>
      <c r="B483" s="6" t="s">
        <v>38</v>
      </c>
      <c r="C483" s="6" t="s">
        <v>5581</v>
      </c>
      <c r="D483" s="6" t="s">
        <v>1340</v>
      </c>
      <c r="E483" s="6" t="s">
        <v>6215</v>
      </c>
      <c r="F483" s="6" t="s">
        <v>190</v>
      </c>
      <c r="G483" s="6" t="s">
        <v>1341</v>
      </c>
      <c r="H483" s="6" t="s">
        <v>6216</v>
      </c>
      <c r="I483" s="6" t="s">
        <v>1170</v>
      </c>
      <c r="J483" s="6" t="s">
        <v>564</v>
      </c>
      <c r="K483" s="6" t="s">
        <v>80</v>
      </c>
      <c r="L483" s="6" t="s">
        <v>6217</v>
      </c>
      <c r="M483" s="6" t="s">
        <v>465</v>
      </c>
      <c r="N483" s="6" t="s">
        <v>262</v>
      </c>
      <c r="O483" s="6" t="s">
        <v>6218</v>
      </c>
      <c r="P483" s="6" t="s">
        <v>6219</v>
      </c>
      <c r="Q483" s="6" t="s">
        <v>2342</v>
      </c>
      <c r="R483" s="6" t="s">
        <v>4941</v>
      </c>
      <c r="S483" s="6" t="s">
        <v>2326</v>
      </c>
      <c r="T483" s="6" t="s">
        <v>2342</v>
      </c>
      <c r="U483" s="6" t="s">
        <v>1220</v>
      </c>
      <c r="V483" s="6" t="s">
        <v>6220</v>
      </c>
      <c r="W483" s="6" t="s">
        <v>5321</v>
      </c>
      <c r="X483" s="6" t="s">
        <v>5117</v>
      </c>
      <c r="Y483" s="6" t="s">
        <v>3223</v>
      </c>
      <c r="Z483" s="6" t="s">
        <v>66</v>
      </c>
      <c r="AA483" s="6" t="s">
        <v>1687</v>
      </c>
      <c r="AB483" s="6" t="s">
        <v>64</v>
      </c>
      <c r="AC483" s="6" t="s">
        <v>64</v>
      </c>
      <c r="AD483" s="6" t="s">
        <v>208</v>
      </c>
      <c r="AE483" s="6" t="s">
        <v>66</v>
      </c>
      <c r="AF483" s="6" t="s">
        <v>6221</v>
      </c>
      <c r="AG483" s="6" t="s">
        <v>68</v>
      </c>
      <c r="AH483" s="6" t="s">
        <v>6222</v>
      </c>
      <c r="AI483" s="6" t="s">
        <v>6223</v>
      </c>
      <c r="AJ483" s="6" t="s">
        <v>99</v>
      </c>
      <c r="AK483" s="6" t="s">
        <v>212</v>
      </c>
    </row>
    <row r="484" spans="1:37" ht="15.75" customHeight="1">
      <c r="A484" s="6" t="s">
        <v>6224</v>
      </c>
      <c r="B484" s="6" t="s">
        <v>38</v>
      </c>
      <c r="C484" s="6" t="s">
        <v>6225</v>
      </c>
      <c r="D484" s="6" t="s">
        <v>1403</v>
      </c>
      <c r="E484" s="6" t="s">
        <v>41</v>
      </c>
      <c r="F484" s="6" t="s">
        <v>133</v>
      </c>
      <c r="G484" s="6" t="s">
        <v>1404</v>
      </c>
      <c r="H484" s="6" t="s">
        <v>6226</v>
      </c>
      <c r="I484" s="6" t="s">
        <v>2109</v>
      </c>
      <c r="J484" s="6" t="s">
        <v>398</v>
      </c>
      <c r="K484" s="6" t="s">
        <v>138</v>
      </c>
      <c r="L484" s="6" t="s">
        <v>6227</v>
      </c>
      <c r="M484" s="6" t="s">
        <v>465</v>
      </c>
      <c r="N484" s="6" t="s">
        <v>170</v>
      </c>
      <c r="O484" s="6" t="s">
        <v>6228</v>
      </c>
      <c r="P484" s="6" t="s">
        <v>6229</v>
      </c>
      <c r="Q484" s="6" t="s">
        <v>570</v>
      </c>
      <c r="R484" s="6" t="s">
        <v>1331</v>
      </c>
      <c r="S484" s="6" t="s">
        <v>495</v>
      </c>
      <c r="T484" s="6" t="s">
        <v>570</v>
      </c>
      <c r="U484" s="6" t="s">
        <v>444</v>
      </c>
      <c r="V484" s="6" t="s">
        <v>6230</v>
      </c>
      <c r="W484" s="6" t="s">
        <v>5789</v>
      </c>
      <c r="X484" s="6" t="s">
        <v>66</v>
      </c>
      <c r="Y484" s="6" t="s">
        <v>3409</v>
      </c>
      <c r="Z484" s="6" t="s">
        <v>5059</v>
      </c>
      <c r="AA484" s="6" t="s">
        <v>1015</v>
      </c>
      <c r="AB484" s="6" t="s">
        <v>94</v>
      </c>
      <c r="AC484" s="6" t="s">
        <v>64</v>
      </c>
      <c r="AD484" s="6" t="s">
        <v>229</v>
      </c>
      <c r="AE484" s="6" t="s">
        <v>66</v>
      </c>
      <c r="AF484" s="6" t="s">
        <v>68</v>
      </c>
      <c r="AG484" s="6" t="s">
        <v>68</v>
      </c>
      <c r="AH484" s="6" t="s">
        <v>6231</v>
      </c>
      <c r="AI484" s="6" t="s">
        <v>6232</v>
      </c>
      <c r="AJ484" s="6" t="s">
        <v>301</v>
      </c>
      <c r="AK484" s="6" t="s">
        <v>100</v>
      </c>
    </row>
    <row r="485" spans="1:37" ht="15.75" customHeight="1">
      <c r="A485" s="6" t="s">
        <v>6233</v>
      </c>
      <c r="B485" s="6" t="s">
        <v>38</v>
      </c>
      <c r="C485" s="6" t="s">
        <v>6234</v>
      </c>
      <c r="D485" s="6" t="s">
        <v>438</v>
      </c>
      <c r="E485" s="6" t="s">
        <v>41</v>
      </c>
      <c r="F485" s="6" t="s">
        <v>235</v>
      </c>
      <c r="G485" s="6" t="s">
        <v>439</v>
      </c>
      <c r="H485" s="6" t="s">
        <v>6235</v>
      </c>
      <c r="I485" s="6" t="s">
        <v>3349</v>
      </c>
      <c r="J485" s="6" t="s">
        <v>398</v>
      </c>
      <c r="K485" s="6" t="s">
        <v>80</v>
      </c>
      <c r="L485" s="6" t="s">
        <v>6236</v>
      </c>
      <c r="M485" s="6" t="s">
        <v>417</v>
      </c>
      <c r="N485" s="6" t="s">
        <v>170</v>
      </c>
      <c r="O485" s="6" t="s">
        <v>6237</v>
      </c>
      <c r="P485" s="6" t="s">
        <v>6238</v>
      </c>
      <c r="Q485" s="6" t="s">
        <v>1075</v>
      </c>
      <c r="R485" s="6" t="s">
        <v>763</v>
      </c>
      <c r="S485" s="6" t="s">
        <v>797</v>
      </c>
      <c r="T485" s="6" t="s">
        <v>1075</v>
      </c>
      <c r="U485" s="6" t="s">
        <v>143</v>
      </c>
      <c r="V485" s="6" t="s">
        <v>6239</v>
      </c>
      <c r="W485" s="6" t="s">
        <v>1209</v>
      </c>
      <c r="X485" s="6" t="s">
        <v>512</v>
      </c>
      <c r="Y485" s="6" t="s">
        <v>272</v>
      </c>
      <c r="Z485" s="6" t="s">
        <v>1103</v>
      </c>
      <c r="AA485" s="6" t="s">
        <v>323</v>
      </c>
      <c r="AB485" s="6" t="s">
        <v>64</v>
      </c>
      <c r="AC485" s="6" t="s">
        <v>64</v>
      </c>
      <c r="AD485" s="6" t="s">
        <v>208</v>
      </c>
      <c r="AE485" s="6" t="s">
        <v>66</v>
      </c>
      <c r="AF485" s="6" t="s">
        <v>6240</v>
      </c>
      <c r="AG485" s="6" t="s">
        <v>68</v>
      </c>
      <c r="AH485" s="6" t="s">
        <v>6241</v>
      </c>
      <c r="AI485" s="6" t="s">
        <v>6242</v>
      </c>
      <c r="AJ485" s="6" t="s">
        <v>301</v>
      </c>
      <c r="AK485" s="6" t="s">
        <v>212</v>
      </c>
    </row>
    <row r="486" spans="1:37" ht="15.75" customHeight="1">
      <c r="A486" s="6" t="s">
        <v>6243</v>
      </c>
      <c r="B486" s="6" t="s">
        <v>38</v>
      </c>
      <c r="C486" s="6" t="s">
        <v>6244</v>
      </c>
      <c r="D486" s="6" t="s">
        <v>280</v>
      </c>
      <c r="E486" s="6" t="s">
        <v>76</v>
      </c>
      <c r="F486" s="6" t="s">
        <v>164</v>
      </c>
      <c r="G486" s="6" t="s">
        <v>281</v>
      </c>
      <c r="H486" s="6" t="s">
        <v>3295</v>
      </c>
      <c r="I486" s="6" t="s">
        <v>662</v>
      </c>
      <c r="J486" s="6" t="s">
        <v>168</v>
      </c>
      <c r="K486" s="6" t="s">
        <v>47</v>
      </c>
      <c r="L486" s="6" t="s">
        <v>2210</v>
      </c>
      <c r="M486" s="6" t="s">
        <v>261</v>
      </c>
      <c r="N486" s="6" t="s">
        <v>196</v>
      </c>
      <c r="O486" s="6" t="s">
        <v>6245</v>
      </c>
      <c r="P486" s="6" t="s">
        <v>6246</v>
      </c>
      <c r="Q486" s="6" t="s">
        <v>3487</v>
      </c>
      <c r="R486" s="6" t="s">
        <v>633</v>
      </c>
      <c r="S486" s="6" t="s">
        <v>3535</v>
      </c>
      <c r="T486" s="6" t="s">
        <v>773</v>
      </c>
      <c r="U486" s="6" t="s">
        <v>153</v>
      </c>
      <c r="V486" s="6" t="s">
        <v>6247</v>
      </c>
      <c r="W486" s="6" t="s">
        <v>1222</v>
      </c>
      <c r="X486" s="6" t="s">
        <v>4486</v>
      </c>
      <c r="Y486" s="6" t="s">
        <v>383</v>
      </c>
      <c r="Z486" s="6" t="s">
        <v>759</v>
      </c>
      <c r="AA486" s="6" t="s">
        <v>1257</v>
      </c>
      <c r="AB486" s="6" t="s">
        <v>94</v>
      </c>
      <c r="AC486" s="6" t="s">
        <v>64</v>
      </c>
      <c r="AD486" s="6" t="s">
        <v>65</v>
      </c>
      <c r="AE486" s="6" t="s">
        <v>1619</v>
      </c>
      <c r="AF486" s="6" t="s">
        <v>6248</v>
      </c>
      <c r="AG486" s="6" t="s">
        <v>6249</v>
      </c>
      <c r="AH486" s="6" t="s">
        <v>6250</v>
      </c>
      <c r="AI486" s="6" t="s">
        <v>6251</v>
      </c>
      <c r="AJ486" s="6" t="s">
        <v>129</v>
      </c>
      <c r="AK486" s="6" t="s">
        <v>100</v>
      </c>
    </row>
    <row r="487" spans="1:37" ht="15.75" customHeight="1">
      <c r="A487" s="6" t="s">
        <v>6252</v>
      </c>
      <c r="B487" s="6" t="s">
        <v>38</v>
      </c>
      <c r="D487" s="6" t="s">
        <v>280</v>
      </c>
      <c r="E487" s="6" t="s">
        <v>4989</v>
      </c>
      <c r="F487" s="6" t="s">
        <v>164</v>
      </c>
      <c r="G487" s="6" t="s">
        <v>281</v>
      </c>
      <c r="H487" s="6" t="s">
        <v>6253</v>
      </c>
      <c r="I487" s="6" t="s">
        <v>167</v>
      </c>
      <c r="J487" s="6" t="s">
        <v>168</v>
      </c>
      <c r="K487" s="6" t="s">
        <v>110</v>
      </c>
      <c r="L487" s="6" t="s">
        <v>6254</v>
      </c>
      <c r="M487" s="6" t="s">
        <v>465</v>
      </c>
      <c r="N487" s="6" t="s">
        <v>335</v>
      </c>
      <c r="O487" s="6" t="s">
        <v>6255</v>
      </c>
      <c r="P487" s="6" t="s">
        <v>6256</v>
      </c>
      <c r="Q487" s="6" t="s">
        <v>3410</v>
      </c>
      <c r="R487" s="6" t="s">
        <v>1138</v>
      </c>
      <c r="S487" s="6" t="s">
        <v>1409</v>
      </c>
      <c r="T487" s="6" t="s">
        <v>382</v>
      </c>
      <c r="U487" s="6" t="s">
        <v>6257</v>
      </c>
      <c r="V487" s="6" t="s">
        <v>6258</v>
      </c>
      <c r="W487" s="6" t="s">
        <v>2873</v>
      </c>
      <c r="X487" s="6" t="s">
        <v>1701</v>
      </c>
      <c r="Y487" s="6" t="s">
        <v>491</v>
      </c>
      <c r="Z487" s="6" t="s">
        <v>795</v>
      </c>
      <c r="AA487" s="6" t="s">
        <v>1257</v>
      </c>
      <c r="AB487" s="6" t="s">
        <v>94</v>
      </c>
      <c r="AC487" s="6" t="s">
        <v>64</v>
      </c>
      <c r="AD487" s="6" t="s">
        <v>65</v>
      </c>
      <c r="AE487" s="6" t="s">
        <v>338</v>
      </c>
      <c r="AF487" s="6" t="s">
        <v>6259</v>
      </c>
      <c r="AG487" s="6" t="s">
        <v>6260</v>
      </c>
      <c r="AH487" s="6" t="s">
        <v>6261</v>
      </c>
      <c r="AI487" s="6" t="s">
        <v>6262</v>
      </c>
      <c r="AJ487" s="6" t="s">
        <v>301</v>
      </c>
      <c r="AK487" s="6" t="s">
        <v>100</v>
      </c>
    </row>
    <row r="488" spans="1:37" ht="15.75" customHeight="1">
      <c r="A488" s="6" t="s">
        <v>6263</v>
      </c>
      <c r="B488" s="6" t="s">
        <v>38</v>
      </c>
      <c r="C488" s="6" t="s">
        <v>4576</v>
      </c>
      <c r="D488" s="6" t="s">
        <v>1340</v>
      </c>
      <c r="E488" s="6" t="s">
        <v>76</v>
      </c>
      <c r="F488" s="6" t="s">
        <v>190</v>
      </c>
      <c r="G488" s="6" t="s">
        <v>1341</v>
      </c>
      <c r="H488" s="6" t="s">
        <v>6264</v>
      </c>
      <c r="I488" s="6" t="s">
        <v>563</v>
      </c>
      <c r="J488" s="6" t="s">
        <v>564</v>
      </c>
      <c r="K488" s="6" t="s">
        <v>47</v>
      </c>
      <c r="L488" s="6" t="s">
        <v>950</v>
      </c>
      <c r="M488" s="6" t="s">
        <v>465</v>
      </c>
      <c r="N488" s="6" t="s">
        <v>50</v>
      </c>
      <c r="O488" s="6" t="s">
        <v>6265</v>
      </c>
      <c r="P488" s="6" t="s">
        <v>6266</v>
      </c>
      <c r="Q488" s="6" t="s">
        <v>892</v>
      </c>
      <c r="R488" s="6" t="s">
        <v>1193</v>
      </c>
      <c r="S488" s="6" t="s">
        <v>2975</v>
      </c>
      <c r="T488" s="6" t="s">
        <v>3371</v>
      </c>
      <c r="U488" s="6" t="s">
        <v>1632</v>
      </c>
      <c r="V488" s="6"/>
      <c r="W488" s="6" t="s">
        <v>1274</v>
      </c>
      <c r="X488" s="6" t="s">
        <v>320</v>
      </c>
      <c r="Y488" s="6" t="s">
        <v>322</v>
      </c>
      <c r="Z488" s="6" t="s">
        <v>265</v>
      </c>
      <c r="AA488" s="6" t="s">
        <v>347</v>
      </c>
      <c r="AB488" s="6" t="s">
        <v>94</v>
      </c>
      <c r="AC488" s="6" t="s">
        <v>64</v>
      </c>
      <c r="AD488" s="6" t="s">
        <v>65</v>
      </c>
      <c r="AE488" s="6" t="s">
        <v>1220</v>
      </c>
      <c r="AF488" s="6" t="s">
        <v>6267</v>
      </c>
      <c r="AG488" s="6" t="s">
        <v>6268</v>
      </c>
      <c r="AH488" s="6" t="s">
        <v>6269</v>
      </c>
      <c r="AI488" s="6" t="s">
        <v>6270</v>
      </c>
      <c r="AJ488" s="6" t="s">
        <v>301</v>
      </c>
      <c r="AK488" s="6" t="s">
        <v>100</v>
      </c>
    </row>
    <row r="489" spans="1:37" ht="15.75" customHeight="1">
      <c r="A489" s="6" t="s">
        <v>6271</v>
      </c>
      <c r="B489" s="6" t="s">
        <v>38</v>
      </c>
      <c r="C489" s="6" t="s">
        <v>6272</v>
      </c>
      <c r="D489" s="6" t="s">
        <v>538</v>
      </c>
      <c r="E489" s="6" t="s">
        <v>76</v>
      </c>
      <c r="F489" s="6" t="s">
        <v>539</v>
      </c>
      <c r="G489" s="6" t="s">
        <v>540</v>
      </c>
      <c r="H489" s="6" t="s">
        <v>6273</v>
      </c>
      <c r="I489" s="6" t="s">
        <v>259</v>
      </c>
      <c r="J489" s="6" t="s">
        <v>137</v>
      </c>
      <c r="K489" s="6" t="s">
        <v>110</v>
      </c>
      <c r="L489" s="6" t="s">
        <v>6274</v>
      </c>
      <c r="M489" s="6" t="s">
        <v>49</v>
      </c>
      <c r="N489" s="6" t="s">
        <v>310</v>
      </c>
      <c r="O489" s="6" t="s">
        <v>6275</v>
      </c>
      <c r="P489" s="6" t="s">
        <v>6276</v>
      </c>
      <c r="Q489" s="6" t="s">
        <v>1290</v>
      </c>
      <c r="R489" s="6" t="s">
        <v>2425</v>
      </c>
      <c r="S489" s="6" t="s">
        <v>1126</v>
      </c>
      <c r="T489" s="6" t="s">
        <v>1328</v>
      </c>
      <c r="U489" s="6" t="s">
        <v>3899</v>
      </c>
      <c r="V489" s="6" t="s">
        <v>6277</v>
      </c>
      <c r="W489" s="6" t="s">
        <v>5520</v>
      </c>
      <c r="X489" s="6" t="s">
        <v>154</v>
      </c>
      <c r="Y489" s="6" t="s">
        <v>62</v>
      </c>
      <c r="Z489" s="6" t="s">
        <v>530</v>
      </c>
      <c r="AA489" s="6" t="s">
        <v>207</v>
      </c>
      <c r="AB489" s="6" t="s">
        <v>94</v>
      </c>
      <c r="AC489" s="6" t="s">
        <v>94</v>
      </c>
      <c r="AD489" s="6" t="s">
        <v>65</v>
      </c>
      <c r="AE489" s="6" t="s">
        <v>894</v>
      </c>
      <c r="AF489" s="6" t="s">
        <v>6278</v>
      </c>
      <c r="AG489" s="6" t="s">
        <v>6279</v>
      </c>
      <c r="AH489" s="6" t="s">
        <v>6280</v>
      </c>
      <c r="AI489" s="6" t="s">
        <v>6281</v>
      </c>
      <c r="AJ489" s="6" t="s">
        <v>277</v>
      </c>
      <c r="AK489" s="6" t="s">
        <v>100</v>
      </c>
    </row>
    <row r="490" spans="1:37" ht="15.75" customHeight="1">
      <c r="A490" s="6" t="s">
        <v>6282</v>
      </c>
      <c r="B490" s="6" t="s">
        <v>38</v>
      </c>
      <c r="C490" s="6" t="s">
        <v>6283</v>
      </c>
      <c r="D490" s="6" t="s">
        <v>280</v>
      </c>
      <c r="E490" s="6" t="s">
        <v>163</v>
      </c>
      <c r="F490" s="6" t="s">
        <v>164</v>
      </c>
      <c r="G490" s="6" t="s">
        <v>281</v>
      </c>
      <c r="H490" s="6" t="s">
        <v>1099</v>
      </c>
      <c r="I490" s="6" t="s">
        <v>1083</v>
      </c>
      <c r="J490" s="6" t="s">
        <v>46</v>
      </c>
      <c r="K490" s="6" t="s">
        <v>138</v>
      </c>
      <c r="L490" s="6" t="s">
        <v>753</v>
      </c>
      <c r="M490" s="6" t="s">
        <v>140</v>
      </c>
      <c r="N490" s="6" t="s">
        <v>50</v>
      </c>
      <c r="O490" s="6" t="s">
        <v>6284</v>
      </c>
      <c r="P490" s="6" t="s">
        <v>143</v>
      </c>
      <c r="Q490" s="6" t="s">
        <v>6285</v>
      </c>
      <c r="R490" s="6" t="s">
        <v>1241</v>
      </c>
      <c r="S490" s="6" t="s">
        <v>6286</v>
      </c>
      <c r="T490" s="6" t="s">
        <v>6285</v>
      </c>
      <c r="U490" s="6" t="s">
        <v>1125</v>
      </c>
      <c r="V490" s="6" t="s">
        <v>6287</v>
      </c>
      <c r="W490" s="6" t="s">
        <v>2919</v>
      </c>
      <c r="X490" s="6" t="s">
        <v>66</v>
      </c>
      <c r="Y490" s="6" t="s">
        <v>249</v>
      </c>
      <c r="Z490" s="6" t="s">
        <v>6288</v>
      </c>
      <c r="AA490" s="6" t="s">
        <v>496</v>
      </c>
      <c r="AB490" s="6" t="s">
        <v>94</v>
      </c>
      <c r="AC490" s="6" t="s">
        <v>64</v>
      </c>
      <c r="AD490" s="6" t="s">
        <v>229</v>
      </c>
      <c r="AE490" s="6" t="s">
        <v>66</v>
      </c>
      <c r="AF490" s="6" t="s">
        <v>68</v>
      </c>
      <c r="AG490" s="6" t="s">
        <v>68</v>
      </c>
      <c r="AH490" s="6" t="s">
        <v>6289</v>
      </c>
      <c r="AI490" s="6" t="s">
        <v>6290</v>
      </c>
      <c r="AJ490" s="6" t="s">
        <v>99</v>
      </c>
      <c r="AK490" s="6" t="s">
        <v>100</v>
      </c>
    </row>
    <row r="491" spans="1:37" ht="15.75" customHeight="1">
      <c r="A491" s="6" t="s">
        <v>6291</v>
      </c>
      <c r="B491" s="6" t="s">
        <v>38</v>
      </c>
      <c r="C491" s="6" t="s">
        <v>6292</v>
      </c>
      <c r="D491" s="6" t="s">
        <v>103</v>
      </c>
      <c r="E491" s="6" t="s">
        <v>76</v>
      </c>
      <c r="F491" s="6" t="s">
        <v>105</v>
      </c>
      <c r="G491" s="6" t="s">
        <v>106</v>
      </c>
      <c r="H491" s="6" t="s">
        <v>5698</v>
      </c>
      <c r="I491" s="6" t="s">
        <v>463</v>
      </c>
      <c r="J491" s="6" t="s">
        <v>194</v>
      </c>
      <c r="K491" s="6" t="s">
        <v>47</v>
      </c>
      <c r="L491" s="6" t="s">
        <v>1406</v>
      </c>
      <c r="M491" s="6" t="s">
        <v>261</v>
      </c>
      <c r="N491" s="6" t="s">
        <v>141</v>
      </c>
      <c r="O491" s="6" t="s">
        <v>6293</v>
      </c>
      <c r="P491" s="6" t="s">
        <v>6294</v>
      </c>
      <c r="Q491" s="6" t="s">
        <v>3540</v>
      </c>
      <c r="R491" s="6" t="s">
        <v>362</v>
      </c>
      <c r="S491" s="6" t="s">
        <v>6295</v>
      </c>
      <c r="T491" s="6" t="s">
        <v>4345</v>
      </c>
      <c r="U491" s="6" t="s">
        <v>891</v>
      </c>
      <c r="V491" s="6" t="s">
        <v>1874</v>
      </c>
      <c r="W491" s="6" t="s">
        <v>6296</v>
      </c>
      <c r="X491" s="6" t="s">
        <v>6297</v>
      </c>
      <c r="Y491" s="6" t="s">
        <v>2800</v>
      </c>
      <c r="Z491" s="6" t="s">
        <v>66</v>
      </c>
      <c r="AA491" s="6" t="s">
        <v>510</v>
      </c>
      <c r="AB491" s="6" t="s">
        <v>94</v>
      </c>
      <c r="AC491" s="6" t="s">
        <v>64</v>
      </c>
      <c r="AD491" s="6" t="s">
        <v>65</v>
      </c>
      <c r="AE491" s="6" t="s">
        <v>1194</v>
      </c>
      <c r="AF491" s="6" t="s">
        <v>6298</v>
      </c>
      <c r="AG491" s="6" t="s">
        <v>6299</v>
      </c>
      <c r="AH491" s="6" t="s">
        <v>6300</v>
      </c>
      <c r="AI491" s="6" t="s">
        <v>6301</v>
      </c>
      <c r="AJ491" s="6" t="s">
        <v>277</v>
      </c>
      <c r="AK491" s="6" t="s">
        <v>100</v>
      </c>
    </row>
    <row r="492" spans="1:37" ht="15.75" customHeight="1">
      <c r="A492" s="6" t="s">
        <v>6302</v>
      </c>
      <c r="B492" s="6" t="s">
        <v>38</v>
      </c>
      <c r="C492" s="6" t="s">
        <v>6303</v>
      </c>
      <c r="D492" s="6" t="s">
        <v>520</v>
      </c>
      <c r="E492" s="6" t="s">
        <v>163</v>
      </c>
      <c r="F492" s="6" t="s">
        <v>305</v>
      </c>
      <c r="G492" s="6" t="s">
        <v>521</v>
      </c>
      <c r="H492" s="6" t="s">
        <v>6304</v>
      </c>
      <c r="I492" s="6" t="s">
        <v>1170</v>
      </c>
      <c r="J492" s="6" t="s">
        <v>564</v>
      </c>
      <c r="K492" s="6" t="s">
        <v>138</v>
      </c>
      <c r="L492" s="6" t="s">
        <v>3221</v>
      </c>
      <c r="M492" s="6" t="s">
        <v>261</v>
      </c>
      <c r="N492" s="6" t="s">
        <v>196</v>
      </c>
      <c r="O492" s="6" t="s">
        <v>6305</v>
      </c>
      <c r="P492" s="6" t="s">
        <v>6306</v>
      </c>
      <c r="Q492" s="6" t="s">
        <v>3356</v>
      </c>
      <c r="R492" s="6" t="s">
        <v>1559</v>
      </c>
      <c r="S492" s="6" t="s">
        <v>3395</v>
      </c>
      <c r="T492" s="6" t="s">
        <v>3356</v>
      </c>
      <c r="U492" s="6" t="s">
        <v>894</v>
      </c>
      <c r="V492" s="6" t="s">
        <v>6307</v>
      </c>
      <c r="W492" s="6" t="s">
        <v>6308</v>
      </c>
      <c r="X492" s="6" t="s">
        <v>4189</v>
      </c>
      <c r="Y492" s="6" t="s">
        <v>2049</v>
      </c>
      <c r="Z492" s="6" t="s">
        <v>496</v>
      </c>
      <c r="AA492" s="6" t="s">
        <v>702</v>
      </c>
      <c r="AB492" s="6" t="s">
        <v>64</v>
      </c>
      <c r="AC492" s="6" t="s">
        <v>64</v>
      </c>
      <c r="AD492" s="6" t="s">
        <v>208</v>
      </c>
      <c r="AE492" s="6" t="s">
        <v>66</v>
      </c>
      <c r="AF492" s="6" t="s">
        <v>1088</v>
      </c>
      <c r="AG492" s="6" t="s">
        <v>68</v>
      </c>
      <c r="AH492" s="6" t="s">
        <v>6309</v>
      </c>
      <c r="AI492" s="6" t="s">
        <v>6310</v>
      </c>
      <c r="AK492" s="6" t="s">
        <v>212</v>
      </c>
    </row>
    <row r="493" spans="1:37" ht="15.75" customHeight="1">
      <c r="A493" s="6" t="s">
        <v>6311</v>
      </c>
      <c r="B493" s="6" t="s">
        <v>38</v>
      </c>
      <c r="C493" s="6" t="s">
        <v>3826</v>
      </c>
      <c r="D493" s="6" t="s">
        <v>560</v>
      </c>
      <c r="E493" s="6" t="s">
        <v>76</v>
      </c>
      <c r="F493" s="6" t="s">
        <v>539</v>
      </c>
      <c r="G493" s="6" t="s">
        <v>561</v>
      </c>
      <c r="H493" s="6" t="s">
        <v>6312</v>
      </c>
      <c r="I493" s="6" t="s">
        <v>2109</v>
      </c>
      <c r="J493" s="6" t="s">
        <v>398</v>
      </c>
      <c r="K493" s="6" t="s">
        <v>110</v>
      </c>
      <c r="L493" s="6" t="s">
        <v>6313</v>
      </c>
      <c r="M493" s="6" t="s">
        <v>417</v>
      </c>
      <c r="N493" s="6" t="s">
        <v>335</v>
      </c>
      <c r="O493" s="6" t="s">
        <v>6314</v>
      </c>
      <c r="P493" s="6" t="s">
        <v>6315</v>
      </c>
      <c r="Q493" s="6" t="s">
        <v>637</v>
      </c>
      <c r="R493" s="6" t="s">
        <v>1533</v>
      </c>
      <c r="S493" s="6" t="s">
        <v>1719</v>
      </c>
      <c r="T493" s="6" t="s">
        <v>1892</v>
      </c>
      <c r="U493" s="6" t="s">
        <v>4232</v>
      </c>
      <c r="V493" s="6" t="s">
        <v>6316</v>
      </c>
      <c r="W493" s="6" t="s">
        <v>6317</v>
      </c>
      <c r="X493" s="6" t="s">
        <v>4081</v>
      </c>
      <c r="Y493" s="6" t="s">
        <v>2024</v>
      </c>
      <c r="Z493" s="6" t="s">
        <v>66</v>
      </c>
      <c r="AA493" s="6" t="s">
        <v>514</v>
      </c>
      <c r="AB493" s="6" t="s">
        <v>94</v>
      </c>
      <c r="AC493" s="6" t="s">
        <v>94</v>
      </c>
      <c r="AD493" s="6" t="s">
        <v>65</v>
      </c>
      <c r="AE493" s="6" t="s">
        <v>1195</v>
      </c>
      <c r="AF493" s="6" t="s">
        <v>6318</v>
      </c>
      <c r="AG493" s="6" t="s">
        <v>6319</v>
      </c>
      <c r="AH493" s="6" t="s">
        <v>6320</v>
      </c>
      <c r="AI493" s="6" t="s">
        <v>6321</v>
      </c>
      <c r="AJ493" s="6" t="s">
        <v>159</v>
      </c>
      <c r="AK493" s="6" t="s">
        <v>100</v>
      </c>
    </row>
    <row r="494" spans="1:37" ht="15.75" customHeight="1">
      <c r="A494" s="6" t="s">
        <v>6322</v>
      </c>
      <c r="B494" s="6" t="s">
        <v>38</v>
      </c>
      <c r="C494" s="6" t="s">
        <v>6323</v>
      </c>
      <c r="D494" s="6" t="s">
        <v>985</v>
      </c>
      <c r="E494" s="6" t="s">
        <v>163</v>
      </c>
      <c r="F494" s="6" t="s">
        <v>190</v>
      </c>
      <c r="G494" s="6" t="s">
        <v>986</v>
      </c>
      <c r="H494" s="6" t="s">
        <v>6324</v>
      </c>
      <c r="I494" s="6" t="s">
        <v>136</v>
      </c>
      <c r="J494" s="6" t="s">
        <v>137</v>
      </c>
      <c r="K494" s="6" t="s">
        <v>80</v>
      </c>
      <c r="L494" s="6" t="s">
        <v>6325</v>
      </c>
      <c r="M494" s="6" t="s">
        <v>140</v>
      </c>
      <c r="N494" s="6" t="s">
        <v>50</v>
      </c>
      <c r="O494" s="6" t="s">
        <v>6326</v>
      </c>
      <c r="P494" s="6" t="s">
        <v>6327</v>
      </c>
      <c r="Q494" s="6" t="s">
        <v>3340</v>
      </c>
      <c r="R494" s="6" t="s">
        <v>2369</v>
      </c>
      <c r="S494" s="6" t="s">
        <v>2008</v>
      </c>
      <c r="T494" s="6" t="s">
        <v>1514</v>
      </c>
      <c r="U494" s="6" t="s">
        <v>757</v>
      </c>
      <c r="V494" s="6" t="s">
        <v>6328</v>
      </c>
      <c r="W494" s="6" t="s">
        <v>853</v>
      </c>
      <c r="X494" s="6" t="s">
        <v>66</v>
      </c>
      <c r="Y494" s="6" t="s">
        <v>241</v>
      </c>
      <c r="Z494" s="6" t="s">
        <v>774</v>
      </c>
      <c r="AA494" s="6" t="s">
        <v>250</v>
      </c>
      <c r="AB494" s="6" t="s">
        <v>94</v>
      </c>
      <c r="AC494" s="6" t="s">
        <v>64</v>
      </c>
      <c r="AD494" s="6" t="s">
        <v>65</v>
      </c>
      <c r="AE494" s="6" t="s">
        <v>1271</v>
      </c>
      <c r="AF494" s="6" t="s">
        <v>68</v>
      </c>
      <c r="AG494" s="6" t="s">
        <v>6329</v>
      </c>
      <c r="AH494" s="6" t="s">
        <v>6330</v>
      </c>
      <c r="AI494" s="6" t="s">
        <v>6331</v>
      </c>
      <c r="AJ494" s="6" t="s">
        <v>277</v>
      </c>
      <c r="AK494" s="6" t="s">
        <v>100</v>
      </c>
    </row>
    <row r="495" spans="1:37" ht="15.75" customHeight="1">
      <c r="A495" s="6" t="s">
        <v>6332</v>
      </c>
      <c r="B495" s="6" t="s">
        <v>38</v>
      </c>
      <c r="C495" s="6" t="s">
        <v>6333</v>
      </c>
      <c r="D495" s="6" t="s">
        <v>1403</v>
      </c>
      <c r="E495" s="6" t="s">
        <v>163</v>
      </c>
      <c r="F495" s="6" t="s">
        <v>133</v>
      </c>
      <c r="G495" s="6" t="s">
        <v>1404</v>
      </c>
      <c r="H495" s="6" t="s">
        <v>6334</v>
      </c>
      <c r="I495" s="6" t="s">
        <v>167</v>
      </c>
      <c r="J495" s="6" t="s">
        <v>168</v>
      </c>
      <c r="K495" s="6" t="s">
        <v>80</v>
      </c>
      <c r="L495" s="6" t="s">
        <v>6335</v>
      </c>
      <c r="M495" s="6" t="s">
        <v>465</v>
      </c>
      <c r="N495" s="6" t="s">
        <v>335</v>
      </c>
      <c r="O495" s="6" t="s">
        <v>6336</v>
      </c>
      <c r="P495" s="6" t="s">
        <v>6337</v>
      </c>
      <c r="Q495" s="6" t="s">
        <v>295</v>
      </c>
      <c r="R495" s="6" t="s">
        <v>5079</v>
      </c>
      <c r="S495" s="6" t="s">
        <v>938</v>
      </c>
      <c r="T495" s="6" t="s">
        <v>5277</v>
      </c>
      <c r="U495" s="6" t="s">
        <v>6338</v>
      </c>
      <c r="V495" s="6" t="s">
        <v>6339</v>
      </c>
      <c r="W495" s="6" t="s">
        <v>6340</v>
      </c>
      <c r="X495" s="6" t="s">
        <v>1087</v>
      </c>
      <c r="Y495" s="6" t="s">
        <v>891</v>
      </c>
      <c r="Z495" s="6" t="s">
        <v>365</v>
      </c>
      <c r="AA495" s="6" t="s">
        <v>272</v>
      </c>
      <c r="AB495" s="6" t="s">
        <v>94</v>
      </c>
      <c r="AC495" s="6" t="s">
        <v>64</v>
      </c>
      <c r="AD495" s="6" t="s">
        <v>65</v>
      </c>
      <c r="AE495" s="6" t="s">
        <v>6167</v>
      </c>
      <c r="AF495" s="6" t="s">
        <v>6341</v>
      </c>
      <c r="AG495" s="6" t="s">
        <v>6342</v>
      </c>
      <c r="AH495" s="6" t="s">
        <v>6343</v>
      </c>
      <c r="AI495" s="6" t="s">
        <v>6344</v>
      </c>
      <c r="AJ495" s="6" t="s">
        <v>99</v>
      </c>
      <c r="AK495" s="6" t="s">
        <v>100</v>
      </c>
    </row>
    <row r="496" spans="1:37" ht="15.75" customHeight="1">
      <c r="A496" s="6" t="s">
        <v>6345</v>
      </c>
      <c r="B496" s="6" t="s">
        <v>38</v>
      </c>
      <c r="C496" s="6" t="s">
        <v>6346</v>
      </c>
      <c r="D496" s="6" t="s">
        <v>1403</v>
      </c>
      <c r="E496" s="6" t="s">
        <v>76</v>
      </c>
      <c r="F496" s="6" t="s">
        <v>133</v>
      </c>
      <c r="G496" s="6" t="s">
        <v>1404</v>
      </c>
      <c r="H496" s="6" t="s">
        <v>6347</v>
      </c>
      <c r="I496" s="6" t="s">
        <v>2109</v>
      </c>
      <c r="J496" s="6" t="s">
        <v>398</v>
      </c>
      <c r="K496" s="6" t="s">
        <v>285</v>
      </c>
      <c r="L496" s="6" t="s">
        <v>1249</v>
      </c>
      <c r="M496" s="6" t="s">
        <v>261</v>
      </c>
      <c r="N496" s="6" t="s">
        <v>310</v>
      </c>
      <c r="O496" s="6" t="s">
        <v>6348</v>
      </c>
      <c r="P496" s="6" t="s">
        <v>6349</v>
      </c>
      <c r="Q496" s="6" t="s">
        <v>1622</v>
      </c>
      <c r="R496" s="6" t="s">
        <v>344</v>
      </c>
      <c r="S496" s="6" t="s">
        <v>1493</v>
      </c>
      <c r="T496" s="6" t="s">
        <v>6350</v>
      </c>
      <c r="U496" s="6" t="s">
        <v>6351</v>
      </c>
      <c r="V496" s="6" t="s">
        <v>6352</v>
      </c>
      <c r="W496" s="6" t="s">
        <v>972</v>
      </c>
      <c r="X496" s="6" t="s">
        <v>679</v>
      </c>
      <c r="Y496" s="6" t="s">
        <v>3300</v>
      </c>
      <c r="Z496" s="6" t="s">
        <v>1892</v>
      </c>
      <c r="AA496" s="6" t="s">
        <v>1257</v>
      </c>
      <c r="AB496" s="6" t="s">
        <v>94</v>
      </c>
      <c r="AC496" s="6" t="s">
        <v>64</v>
      </c>
      <c r="AD496" s="6" t="s">
        <v>65</v>
      </c>
      <c r="AE496" s="6" t="s">
        <v>2482</v>
      </c>
      <c r="AF496" s="6" t="s">
        <v>6353</v>
      </c>
      <c r="AG496" s="6" t="s">
        <v>6354</v>
      </c>
      <c r="AH496" s="6" t="s">
        <v>6355</v>
      </c>
      <c r="AI496" s="6" t="s">
        <v>6356</v>
      </c>
      <c r="AJ496" s="6" t="s">
        <v>159</v>
      </c>
      <c r="AK496" s="6" t="s">
        <v>100</v>
      </c>
    </row>
    <row r="497" spans="1:37" ht="15.75" customHeight="1">
      <c r="A497" s="6" t="s">
        <v>6357</v>
      </c>
      <c r="B497" s="6" t="s">
        <v>38</v>
      </c>
      <c r="C497" s="6" t="s">
        <v>3735</v>
      </c>
      <c r="D497" s="6" t="s">
        <v>985</v>
      </c>
      <c r="E497" s="6" t="s">
        <v>76</v>
      </c>
      <c r="F497" s="6" t="s">
        <v>190</v>
      </c>
      <c r="G497" s="6" t="s">
        <v>986</v>
      </c>
      <c r="H497" s="6" t="s">
        <v>6358</v>
      </c>
      <c r="I497" s="6" t="s">
        <v>1901</v>
      </c>
      <c r="J497" s="6" t="s">
        <v>564</v>
      </c>
      <c r="K497" s="6" t="s">
        <v>47</v>
      </c>
      <c r="L497" s="6" t="s">
        <v>6011</v>
      </c>
      <c r="M497" s="6" t="s">
        <v>417</v>
      </c>
      <c r="N497" s="6" t="s">
        <v>335</v>
      </c>
      <c r="O497" s="6" t="s">
        <v>3778</v>
      </c>
      <c r="P497" s="6" t="s">
        <v>6359</v>
      </c>
      <c r="Q497" s="6" t="s">
        <v>5702</v>
      </c>
      <c r="R497" s="6" t="s">
        <v>1276</v>
      </c>
      <c r="S497" s="6" t="s">
        <v>617</v>
      </c>
      <c r="T497" s="6" t="s">
        <v>5702</v>
      </c>
      <c r="U497" s="6" t="s">
        <v>6360</v>
      </c>
      <c r="V497" s="6" t="s">
        <v>6361</v>
      </c>
      <c r="W497" s="6" t="s">
        <v>1305</v>
      </c>
      <c r="X497" s="6" t="s">
        <v>6362</v>
      </c>
      <c r="Y497" s="6" t="s">
        <v>1528</v>
      </c>
      <c r="Z497" s="6" t="s">
        <v>289</v>
      </c>
      <c r="AA497" s="6" t="s">
        <v>272</v>
      </c>
      <c r="AC497" s="6" t="s">
        <v>64</v>
      </c>
      <c r="AD497" s="6" t="s">
        <v>208</v>
      </c>
      <c r="AE497" s="6" t="s">
        <v>66</v>
      </c>
      <c r="AF497" s="6" t="s">
        <v>6363</v>
      </c>
      <c r="AG497" s="6" t="s">
        <v>68</v>
      </c>
      <c r="AH497" s="6" t="s">
        <v>6364</v>
      </c>
      <c r="AI497" s="6" t="s">
        <v>6365</v>
      </c>
      <c r="AJ497" s="6" t="s">
        <v>159</v>
      </c>
      <c r="AK497" s="6" t="s">
        <v>212</v>
      </c>
    </row>
    <row r="498" spans="1:37" ht="15.75" customHeight="1">
      <c r="A498" s="6" t="s">
        <v>6366</v>
      </c>
      <c r="B498" s="6" t="s">
        <v>38</v>
      </c>
      <c r="C498" s="6" t="s">
        <v>3834</v>
      </c>
      <c r="D498" s="6" t="s">
        <v>280</v>
      </c>
      <c r="E498" s="6" t="s">
        <v>41</v>
      </c>
      <c r="F498" s="6" t="s">
        <v>164</v>
      </c>
      <c r="G498" s="6" t="s">
        <v>281</v>
      </c>
      <c r="H498" s="6" t="s">
        <v>6367</v>
      </c>
      <c r="I498" s="6" t="s">
        <v>6368</v>
      </c>
      <c r="J498" s="6" t="s">
        <v>564</v>
      </c>
      <c r="K498" s="6" t="s">
        <v>47</v>
      </c>
      <c r="L498" s="6" t="s">
        <v>6369</v>
      </c>
      <c r="M498" s="6" t="s">
        <v>417</v>
      </c>
      <c r="O498" s="6" t="s">
        <v>6370</v>
      </c>
      <c r="P498" s="6" t="s">
        <v>6371</v>
      </c>
      <c r="Q498" s="6" t="s">
        <v>3383</v>
      </c>
      <c r="R498" s="6" t="s">
        <v>341</v>
      </c>
      <c r="S498" s="6" t="s">
        <v>6372</v>
      </c>
      <c r="T498" s="6"/>
      <c r="U498" s="6" t="s">
        <v>6373</v>
      </c>
      <c r="V498" s="6" t="s">
        <v>6374</v>
      </c>
      <c r="W498" s="6" t="s">
        <v>2311</v>
      </c>
      <c r="X498" s="6" t="s">
        <v>66</v>
      </c>
      <c r="Y498" s="6" t="s">
        <v>3229</v>
      </c>
      <c r="Z498" s="6" t="s">
        <v>4790</v>
      </c>
      <c r="AA498" s="6" t="s">
        <v>228</v>
      </c>
      <c r="AB498" s="6" t="s">
        <v>94</v>
      </c>
      <c r="AC498" s="6" t="s">
        <v>64</v>
      </c>
      <c r="AD498" s="6" t="s">
        <v>65</v>
      </c>
      <c r="AE498" s="6" t="s">
        <v>6375</v>
      </c>
      <c r="AF498" s="6" t="s">
        <v>68</v>
      </c>
      <c r="AG498" s="6" t="s">
        <v>6376</v>
      </c>
      <c r="AH498" s="6" t="s">
        <v>6377</v>
      </c>
      <c r="AI498" s="6" t="s">
        <v>6378</v>
      </c>
      <c r="AJ498" s="6" t="s">
        <v>277</v>
      </c>
      <c r="AK498" s="6" t="s">
        <v>100</v>
      </c>
    </row>
    <row r="499" spans="1:37" ht="15.75" customHeight="1">
      <c r="A499" s="6" t="s">
        <v>6379</v>
      </c>
      <c r="B499" s="6" t="s">
        <v>38</v>
      </c>
      <c r="C499" s="6" t="s">
        <v>6380</v>
      </c>
      <c r="D499" s="6" t="s">
        <v>582</v>
      </c>
      <c r="E499" s="6" t="s">
        <v>163</v>
      </c>
      <c r="F499" s="6" t="s">
        <v>164</v>
      </c>
      <c r="G499" s="6" t="s">
        <v>583</v>
      </c>
      <c r="H499" s="6" t="s">
        <v>6381</v>
      </c>
      <c r="I499" s="6" t="s">
        <v>3349</v>
      </c>
      <c r="J499" s="6" t="s">
        <v>398</v>
      </c>
      <c r="K499" s="6" t="s">
        <v>80</v>
      </c>
      <c r="L499" s="6" t="s">
        <v>2983</v>
      </c>
      <c r="M499" s="6" t="s">
        <v>465</v>
      </c>
      <c r="N499" s="6" t="s">
        <v>310</v>
      </c>
      <c r="O499" s="6" t="s">
        <v>6382</v>
      </c>
      <c r="P499" s="6" t="s">
        <v>6383</v>
      </c>
      <c r="Q499" s="6" t="s">
        <v>1745</v>
      </c>
      <c r="R499" s="6" t="s">
        <v>1714</v>
      </c>
      <c r="S499" s="6" t="s">
        <v>3956</v>
      </c>
      <c r="T499" s="6" t="s">
        <v>1745</v>
      </c>
      <c r="U499" s="6" t="s">
        <v>2563</v>
      </c>
      <c r="V499" s="6" t="s">
        <v>6384</v>
      </c>
      <c r="W499" s="6" t="s">
        <v>6385</v>
      </c>
      <c r="X499" s="6" t="s">
        <v>6386</v>
      </c>
      <c r="Y499" s="6" t="s">
        <v>341</v>
      </c>
      <c r="Z499" s="6" t="s">
        <v>409</v>
      </c>
      <c r="AA499" s="6" t="s">
        <v>323</v>
      </c>
      <c r="AB499" s="6" t="s">
        <v>64</v>
      </c>
      <c r="AC499" s="6" t="s">
        <v>64</v>
      </c>
      <c r="AD499" s="6" t="s">
        <v>3054</v>
      </c>
      <c r="AE499" s="6" t="s">
        <v>66</v>
      </c>
      <c r="AF499" s="6" t="s">
        <v>6387</v>
      </c>
      <c r="AG499" s="6" t="s">
        <v>68</v>
      </c>
      <c r="AH499" s="6" t="s">
        <v>6388</v>
      </c>
      <c r="AI499" s="6" t="s">
        <v>6389</v>
      </c>
      <c r="AJ499" s="6" t="s">
        <v>99</v>
      </c>
      <c r="AK499" s="6" t="s">
        <v>72</v>
      </c>
    </row>
    <row r="500" spans="1:37" ht="15.75" customHeight="1">
      <c r="A500" s="6" t="s">
        <v>6390</v>
      </c>
      <c r="B500" s="6" t="s">
        <v>38</v>
      </c>
      <c r="C500" s="6" t="s">
        <v>2473</v>
      </c>
      <c r="D500" s="6" t="s">
        <v>132</v>
      </c>
      <c r="E500" s="6" t="s">
        <v>41</v>
      </c>
      <c r="F500" s="6" t="s">
        <v>133</v>
      </c>
      <c r="G500" s="6" t="s">
        <v>134</v>
      </c>
      <c r="H500" s="6" t="s">
        <v>6391</v>
      </c>
      <c r="I500" s="6" t="s">
        <v>915</v>
      </c>
      <c r="J500" s="6" t="s">
        <v>46</v>
      </c>
      <c r="K500" s="6" t="s">
        <v>47</v>
      </c>
      <c r="L500" s="6" t="s">
        <v>4530</v>
      </c>
      <c r="M500" s="6" t="s">
        <v>261</v>
      </c>
      <c r="N500" s="6" t="s">
        <v>6392</v>
      </c>
      <c r="O500" s="6" t="s">
        <v>6393</v>
      </c>
      <c r="P500" s="6" t="s">
        <v>6394</v>
      </c>
      <c r="Q500" s="6" t="s">
        <v>576</v>
      </c>
      <c r="R500" s="6" t="s">
        <v>792</v>
      </c>
      <c r="S500" s="6" t="s">
        <v>1252</v>
      </c>
      <c r="T500" s="6" t="s">
        <v>3783</v>
      </c>
      <c r="U500" s="6" t="s">
        <v>6395</v>
      </c>
      <c r="V500" s="6" t="s">
        <v>1874</v>
      </c>
      <c r="W500" s="6" t="s">
        <v>389</v>
      </c>
      <c r="X500" s="6" t="s">
        <v>715</v>
      </c>
      <c r="Y500" s="6" t="s">
        <v>146</v>
      </c>
      <c r="Z500" s="6" t="s">
        <v>66</v>
      </c>
      <c r="AA500" s="6" t="s">
        <v>510</v>
      </c>
      <c r="AB500" s="6" t="s">
        <v>94</v>
      </c>
      <c r="AC500" s="6" t="s">
        <v>94</v>
      </c>
      <c r="AD500" s="6" t="s">
        <v>65</v>
      </c>
      <c r="AE500" s="6" t="s">
        <v>4034</v>
      </c>
      <c r="AF500" s="6" t="s">
        <v>6396</v>
      </c>
      <c r="AG500" s="6" t="s">
        <v>6397</v>
      </c>
      <c r="AH500" s="6" t="s">
        <v>6398</v>
      </c>
      <c r="AI500" s="6" t="s">
        <v>6399</v>
      </c>
      <c r="AJ500" s="6" t="s">
        <v>301</v>
      </c>
      <c r="AK500" s="6" t="s">
        <v>100</v>
      </c>
    </row>
    <row r="501" spans="1:37" ht="15.75" customHeight="1">
      <c r="A501" s="6" t="s">
        <v>6400</v>
      </c>
      <c r="B501" s="6" t="s">
        <v>38</v>
      </c>
      <c r="C501" s="6" t="s">
        <v>2054</v>
      </c>
      <c r="D501" s="6" t="s">
        <v>520</v>
      </c>
      <c r="E501" s="6" t="s">
        <v>41</v>
      </c>
      <c r="F501" s="6" t="s">
        <v>305</v>
      </c>
      <c r="G501" s="6" t="s">
        <v>521</v>
      </c>
      <c r="H501" s="6" t="s">
        <v>6401</v>
      </c>
      <c r="I501" s="6" t="s">
        <v>2109</v>
      </c>
      <c r="J501" s="6" t="s">
        <v>398</v>
      </c>
      <c r="K501" s="6" t="s">
        <v>138</v>
      </c>
      <c r="L501" s="6" t="s">
        <v>6402</v>
      </c>
      <c r="M501" s="6" t="s">
        <v>140</v>
      </c>
      <c r="N501" s="6" t="s">
        <v>310</v>
      </c>
      <c r="O501" s="6" t="s">
        <v>6403</v>
      </c>
      <c r="P501" s="6" t="s">
        <v>6404</v>
      </c>
      <c r="Q501" s="6" t="s">
        <v>2546</v>
      </c>
      <c r="R501" s="6" t="s">
        <v>1351</v>
      </c>
      <c r="S501" s="6" t="s">
        <v>6405</v>
      </c>
      <c r="T501" s="6" t="s">
        <v>1887</v>
      </c>
      <c r="U501" s="6" t="s">
        <v>2428</v>
      </c>
      <c r="V501" s="6" t="s">
        <v>6406</v>
      </c>
      <c r="W501" s="6" t="s">
        <v>6407</v>
      </c>
      <c r="X501" s="6" t="s">
        <v>6408</v>
      </c>
      <c r="Y501" s="6" t="s">
        <v>596</v>
      </c>
      <c r="Z501" s="6" t="s">
        <v>66</v>
      </c>
      <c r="AA501" s="6" t="s">
        <v>93</v>
      </c>
      <c r="AB501" s="6" t="s">
        <v>1074</v>
      </c>
      <c r="AC501" s="6" t="s">
        <v>64</v>
      </c>
      <c r="AD501" s="6" t="s">
        <v>65</v>
      </c>
      <c r="AE501" s="6" t="s">
        <v>6409</v>
      </c>
      <c r="AF501" s="6" t="s">
        <v>6410</v>
      </c>
      <c r="AG501" s="6" t="s">
        <v>6411</v>
      </c>
      <c r="AH501" s="6" t="s">
        <v>6412</v>
      </c>
      <c r="AI501" s="6" t="s">
        <v>6413</v>
      </c>
      <c r="AJ501" s="6" t="s">
        <v>71</v>
      </c>
      <c r="AK501" s="6" t="s">
        <v>100</v>
      </c>
    </row>
    <row r="502" spans="1:37" ht="15.75" customHeight="1">
      <c r="A502" s="6" t="s">
        <v>6414</v>
      </c>
      <c r="B502" s="6" t="s">
        <v>38</v>
      </c>
      <c r="C502" s="6" t="s">
        <v>2031</v>
      </c>
      <c r="D502" s="6" t="s">
        <v>132</v>
      </c>
      <c r="E502" s="6" t="s">
        <v>104</v>
      </c>
      <c r="F502" s="6" t="s">
        <v>133</v>
      </c>
      <c r="G502" s="6" t="s">
        <v>134</v>
      </c>
      <c r="H502" s="6" t="s">
        <v>6415</v>
      </c>
      <c r="I502" s="6" t="s">
        <v>563</v>
      </c>
      <c r="J502" s="6" t="s">
        <v>564</v>
      </c>
      <c r="K502" s="6" t="s">
        <v>47</v>
      </c>
      <c r="L502" s="6" t="s">
        <v>6416</v>
      </c>
      <c r="M502" s="6" t="s">
        <v>140</v>
      </c>
      <c r="N502" s="6" t="s">
        <v>262</v>
      </c>
      <c r="O502" s="6" t="s">
        <v>6417</v>
      </c>
      <c r="P502" s="6" t="s">
        <v>6418</v>
      </c>
      <c r="Q502" s="6" t="s">
        <v>5789</v>
      </c>
      <c r="R502" s="6" t="s">
        <v>4497</v>
      </c>
      <c r="S502" s="6" t="s">
        <v>2266</v>
      </c>
      <c r="T502" s="6" t="s">
        <v>5343</v>
      </c>
      <c r="U502" s="6" t="s">
        <v>1160</v>
      </c>
      <c r="V502" s="6" t="s">
        <v>6419</v>
      </c>
      <c r="W502" s="6" t="s">
        <v>2904</v>
      </c>
      <c r="X502" s="6" t="s">
        <v>876</v>
      </c>
      <c r="Y502" s="6" t="s">
        <v>1048</v>
      </c>
      <c r="Z502" s="6" t="s">
        <v>66</v>
      </c>
      <c r="AA502" s="6" t="s">
        <v>250</v>
      </c>
      <c r="AB502" s="6" t="s">
        <v>94</v>
      </c>
      <c r="AC502" s="6" t="s">
        <v>64</v>
      </c>
      <c r="AD502" s="6" t="s">
        <v>65</v>
      </c>
      <c r="AE502" s="6" t="s">
        <v>1252</v>
      </c>
      <c r="AF502" s="6" t="s">
        <v>6420</v>
      </c>
      <c r="AG502" s="6" t="s">
        <v>6421</v>
      </c>
      <c r="AH502" s="6" t="s">
        <v>6422</v>
      </c>
      <c r="AI502" s="6" t="s">
        <v>6423</v>
      </c>
      <c r="AJ502" s="6" t="s">
        <v>277</v>
      </c>
      <c r="AK502" s="6" t="s">
        <v>100</v>
      </c>
    </row>
    <row r="503" spans="1:37" ht="15.75" customHeight="1">
      <c r="A503" s="6" t="s">
        <v>6424</v>
      </c>
      <c r="B503" s="6" t="s">
        <v>38</v>
      </c>
      <c r="C503" s="6" t="s">
        <v>4228</v>
      </c>
      <c r="D503" s="6" t="s">
        <v>215</v>
      </c>
      <c r="E503" s="6" t="s">
        <v>104</v>
      </c>
      <c r="F503" s="6" t="s">
        <v>235</v>
      </c>
      <c r="G503" s="6" t="s">
        <v>217</v>
      </c>
      <c r="H503" s="6" t="s">
        <v>6425</v>
      </c>
      <c r="I503" s="6" t="s">
        <v>1459</v>
      </c>
      <c r="J503" s="6" t="s">
        <v>284</v>
      </c>
      <c r="K503" s="6" t="s">
        <v>80</v>
      </c>
      <c r="L503" s="6" t="s">
        <v>359</v>
      </c>
      <c r="M503" s="6" t="s">
        <v>261</v>
      </c>
      <c r="N503" s="6" t="s">
        <v>50</v>
      </c>
      <c r="O503" s="6" t="s">
        <v>6426</v>
      </c>
      <c r="P503" s="6" t="s">
        <v>4471</v>
      </c>
      <c r="Q503" s="6" t="s">
        <v>2228</v>
      </c>
      <c r="R503" s="6" t="s">
        <v>1546</v>
      </c>
      <c r="S503" s="6" t="s">
        <v>2920</v>
      </c>
      <c r="T503" s="6" t="s">
        <v>476</v>
      </c>
      <c r="U503" s="6" t="s">
        <v>3079</v>
      </c>
      <c r="V503" s="6" t="s">
        <v>2787</v>
      </c>
      <c r="W503" s="6" t="s">
        <v>224</v>
      </c>
      <c r="X503" s="6" t="s">
        <v>4134</v>
      </c>
      <c r="Y503" s="6" t="s">
        <v>6317</v>
      </c>
      <c r="Z503" s="6" t="s">
        <v>576</v>
      </c>
      <c r="AA503" s="6" t="s">
        <v>1687</v>
      </c>
      <c r="AB503" s="6" t="s">
        <v>94</v>
      </c>
      <c r="AC503" s="6" t="s">
        <v>64</v>
      </c>
      <c r="AD503" s="6" t="s">
        <v>65</v>
      </c>
      <c r="AE503" s="6" t="s">
        <v>57</v>
      </c>
      <c r="AF503" s="6" t="s">
        <v>6427</v>
      </c>
      <c r="AG503" s="6" t="s">
        <v>6428</v>
      </c>
      <c r="AH503" s="6" t="s">
        <v>6429</v>
      </c>
      <c r="AI503" s="6" t="s">
        <v>6430</v>
      </c>
      <c r="AJ503" s="6" t="s">
        <v>159</v>
      </c>
      <c r="AK503" s="6" t="s">
        <v>100</v>
      </c>
    </row>
    <row r="504" spans="1:37" ht="15.75" customHeight="1">
      <c r="A504" s="6" t="s">
        <v>6431</v>
      </c>
      <c r="B504" s="6" t="s">
        <v>38</v>
      </c>
      <c r="C504" s="6" t="s">
        <v>6432</v>
      </c>
      <c r="D504" s="6" t="s">
        <v>331</v>
      </c>
      <c r="E504" s="6" t="s">
        <v>163</v>
      </c>
      <c r="F504" s="6" t="s">
        <v>305</v>
      </c>
      <c r="G504" s="6" t="s">
        <v>332</v>
      </c>
      <c r="H504" s="6" t="s">
        <v>6433</v>
      </c>
      <c r="I504" s="6" t="s">
        <v>563</v>
      </c>
      <c r="J504" s="6" t="s">
        <v>564</v>
      </c>
      <c r="K504" s="6" t="s">
        <v>80</v>
      </c>
      <c r="L504" s="6" t="s">
        <v>6434</v>
      </c>
      <c r="M504" s="6" t="s">
        <v>140</v>
      </c>
      <c r="N504" s="6" t="s">
        <v>335</v>
      </c>
      <c r="O504" s="6" t="s">
        <v>6435</v>
      </c>
      <c r="P504" s="6" t="s">
        <v>6436</v>
      </c>
      <c r="Q504" s="6" t="s">
        <v>3215</v>
      </c>
      <c r="R504" s="6" t="s">
        <v>3557</v>
      </c>
      <c r="S504" s="6" t="s">
        <v>6437</v>
      </c>
      <c r="T504" s="6" t="s">
        <v>6438</v>
      </c>
      <c r="U504" s="6" t="s">
        <v>2608</v>
      </c>
      <c r="V504" s="6" t="s">
        <v>6439</v>
      </c>
      <c r="W504" s="6" t="s">
        <v>2090</v>
      </c>
      <c r="X504" s="6" t="s">
        <v>891</v>
      </c>
      <c r="Y504" s="6" t="s">
        <v>5289</v>
      </c>
      <c r="Z504" s="6" t="s">
        <v>5376</v>
      </c>
      <c r="AA504" s="6" t="s">
        <v>118</v>
      </c>
      <c r="AB504" s="6" t="s">
        <v>94</v>
      </c>
      <c r="AC504" s="6" t="s">
        <v>64</v>
      </c>
      <c r="AD504" s="6" t="s">
        <v>65</v>
      </c>
      <c r="AE504" s="6" t="s">
        <v>4462</v>
      </c>
      <c r="AF504" s="6" t="s">
        <v>6440</v>
      </c>
      <c r="AG504" s="6" t="s">
        <v>6441</v>
      </c>
      <c r="AH504" s="6" t="s">
        <v>6442</v>
      </c>
      <c r="AI504" s="6" t="s">
        <v>6443</v>
      </c>
      <c r="AJ504" s="6" t="s">
        <v>277</v>
      </c>
      <c r="AK504" s="6" t="s">
        <v>100</v>
      </c>
    </row>
    <row r="505" spans="1:37" ht="15.75" customHeight="1">
      <c r="A505" s="6" t="s">
        <v>6444</v>
      </c>
      <c r="B505" s="6" t="s">
        <v>38</v>
      </c>
      <c r="C505" s="6" t="s">
        <v>5207</v>
      </c>
      <c r="D505" s="6" t="s">
        <v>162</v>
      </c>
      <c r="E505" s="6" t="s">
        <v>41</v>
      </c>
      <c r="F505" s="6" t="s">
        <v>164</v>
      </c>
      <c r="G505" s="6" t="s">
        <v>165</v>
      </c>
      <c r="H505" s="6" t="s">
        <v>6445</v>
      </c>
      <c r="I505" s="6" t="s">
        <v>1791</v>
      </c>
      <c r="J505" s="6" t="s">
        <v>168</v>
      </c>
      <c r="K505" s="6" t="s">
        <v>628</v>
      </c>
      <c r="L505" s="6" t="s">
        <v>6446</v>
      </c>
      <c r="M505" s="6" t="s">
        <v>465</v>
      </c>
      <c r="N505" s="6" t="s">
        <v>310</v>
      </c>
      <c r="O505" s="6" t="s">
        <v>6447</v>
      </c>
      <c r="P505" s="6" t="s">
        <v>6448</v>
      </c>
      <c r="Q505" s="6" t="s">
        <v>666</v>
      </c>
      <c r="R505" s="6" t="s">
        <v>655</v>
      </c>
      <c r="S505" s="6" t="s">
        <v>295</v>
      </c>
      <c r="T505" s="6" t="s">
        <v>2428</v>
      </c>
      <c r="U505" s="6" t="s">
        <v>743</v>
      </c>
      <c r="V505" s="6" t="s">
        <v>6449</v>
      </c>
      <c r="W505" s="6" t="s">
        <v>1316</v>
      </c>
      <c r="X505" s="6"/>
      <c r="Y505" s="6" t="s">
        <v>116</v>
      </c>
      <c r="Z505" s="6" t="s">
        <v>2270</v>
      </c>
      <c r="AA505" s="6" t="s">
        <v>63</v>
      </c>
      <c r="AB505" s="6" t="s">
        <v>94</v>
      </c>
      <c r="AC505" s="6" t="s">
        <v>64</v>
      </c>
      <c r="AD505" s="6" t="s">
        <v>65</v>
      </c>
      <c r="AE505" s="6" t="s">
        <v>120</v>
      </c>
      <c r="AF505" s="6" t="s">
        <v>6450</v>
      </c>
      <c r="AG505" s="6" t="s">
        <v>6451</v>
      </c>
      <c r="AH505" s="6" t="s">
        <v>6452</v>
      </c>
      <c r="AI505" s="6" t="s">
        <v>6453</v>
      </c>
      <c r="AJ505" s="6" t="s">
        <v>71</v>
      </c>
      <c r="AK505" s="6" t="s">
        <v>100</v>
      </c>
    </row>
    <row r="506" spans="1:37" ht="15.75" customHeight="1">
      <c r="A506" s="6" t="s">
        <v>6454</v>
      </c>
      <c r="B506" s="6" t="s">
        <v>38</v>
      </c>
      <c r="C506" s="6" t="s">
        <v>6455</v>
      </c>
      <c r="D506" s="6" t="s">
        <v>624</v>
      </c>
      <c r="E506" s="6" t="s">
        <v>41</v>
      </c>
      <c r="F506" s="6" t="s">
        <v>133</v>
      </c>
      <c r="G506" s="6" t="s">
        <v>625</v>
      </c>
      <c r="H506" s="6" t="s">
        <v>6456</v>
      </c>
      <c r="I506" s="6" t="s">
        <v>308</v>
      </c>
      <c r="J506" s="6" t="s">
        <v>284</v>
      </c>
      <c r="K506" s="6" t="s">
        <v>285</v>
      </c>
      <c r="L506" s="6" t="s">
        <v>6457</v>
      </c>
      <c r="M506" s="6" t="s">
        <v>261</v>
      </c>
      <c r="N506" s="6" t="s">
        <v>170</v>
      </c>
      <c r="O506" s="6" t="s">
        <v>6458</v>
      </c>
      <c r="P506" s="6" t="s">
        <v>6459</v>
      </c>
      <c r="Q506" s="6" t="s">
        <v>2452</v>
      </c>
      <c r="R506" s="6" t="s">
        <v>3937</v>
      </c>
      <c r="S506" s="6" t="s">
        <v>701</v>
      </c>
      <c r="T506" s="6" t="s">
        <v>792</v>
      </c>
      <c r="U506" s="6" t="s">
        <v>3052</v>
      </c>
      <c r="V506" s="6" t="s">
        <v>6460</v>
      </c>
      <c r="W506" s="6" t="s">
        <v>427</v>
      </c>
      <c r="X506" s="6" t="s">
        <v>2268</v>
      </c>
      <c r="Y506" s="6" t="s">
        <v>151</v>
      </c>
      <c r="Z506" s="6" t="s">
        <v>66</v>
      </c>
      <c r="AA506" s="6" t="s">
        <v>63</v>
      </c>
      <c r="AB506" s="6" t="s">
        <v>94</v>
      </c>
      <c r="AC506" s="6" t="s">
        <v>94</v>
      </c>
      <c r="AD506" s="6" t="s">
        <v>65</v>
      </c>
      <c r="AE506" s="6" t="s">
        <v>151</v>
      </c>
      <c r="AF506" s="6" t="s">
        <v>6461</v>
      </c>
      <c r="AG506" s="6" t="s">
        <v>6462</v>
      </c>
      <c r="AH506" s="6" t="s">
        <v>6463</v>
      </c>
      <c r="AI506" s="6" t="s">
        <v>6464</v>
      </c>
      <c r="AJ506" s="6" t="s">
        <v>301</v>
      </c>
      <c r="AK506" s="6" t="s">
        <v>100</v>
      </c>
    </row>
    <row r="507" spans="1:37" ht="15.75" customHeight="1">
      <c r="A507" s="6" t="s">
        <v>6465</v>
      </c>
      <c r="B507" s="6" t="s">
        <v>38</v>
      </c>
      <c r="C507" s="6" t="s">
        <v>6466</v>
      </c>
      <c r="D507" s="6" t="s">
        <v>1231</v>
      </c>
      <c r="E507" s="6" t="s">
        <v>5648</v>
      </c>
      <c r="F507" s="6" t="s">
        <v>539</v>
      </c>
      <c r="G507" s="6" t="s">
        <v>1232</v>
      </c>
      <c r="H507" s="6" t="s">
        <v>6467</v>
      </c>
      <c r="I507" s="6" t="s">
        <v>730</v>
      </c>
      <c r="J507" s="6" t="s">
        <v>284</v>
      </c>
      <c r="K507" s="6" t="s">
        <v>628</v>
      </c>
      <c r="L507" s="6" t="s">
        <v>5014</v>
      </c>
      <c r="M507" s="6" t="s">
        <v>140</v>
      </c>
      <c r="N507" s="6" t="s">
        <v>170</v>
      </c>
      <c r="O507" s="6" t="s">
        <v>6468</v>
      </c>
      <c r="P507" s="6" t="s">
        <v>6469</v>
      </c>
      <c r="Q507" s="6" t="s">
        <v>1432</v>
      </c>
      <c r="R507" s="6" t="s">
        <v>1274</v>
      </c>
      <c r="S507" s="6" t="s">
        <v>1274</v>
      </c>
      <c r="T507" s="6" t="s">
        <v>403</v>
      </c>
      <c r="U507" s="6" t="s">
        <v>1303</v>
      </c>
      <c r="V507" s="6" t="s">
        <v>6122</v>
      </c>
      <c r="W507" s="6" t="s">
        <v>324</v>
      </c>
      <c r="X507" s="6" t="s">
        <v>924</v>
      </c>
      <c r="Y507" s="6" t="s">
        <v>403</v>
      </c>
      <c r="Z507" s="6" t="s">
        <v>1432</v>
      </c>
      <c r="AA507" s="6" t="s">
        <v>409</v>
      </c>
      <c r="AB507" s="6" t="s">
        <v>94</v>
      </c>
      <c r="AC507" s="6" t="s">
        <v>64</v>
      </c>
      <c r="AD507" s="6" t="s">
        <v>65</v>
      </c>
      <c r="AE507" s="6" t="s">
        <v>199</v>
      </c>
      <c r="AF507" s="6" t="s">
        <v>6470</v>
      </c>
      <c r="AG507" s="6" t="s">
        <v>6471</v>
      </c>
      <c r="AH507" s="6" t="s">
        <v>6472</v>
      </c>
      <c r="AI507" s="6" t="s">
        <v>6473</v>
      </c>
      <c r="AJ507" s="6" t="s">
        <v>301</v>
      </c>
      <c r="AK507" s="6" t="s">
        <v>100</v>
      </c>
    </row>
    <row r="508" spans="1:37" ht="15.75" customHeight="1">
      <c r="A508" s="6" t="s">
        <v>6474</v>
      </c>
      <c r="B508" s="6" t="s">
        <v>38</v>
      </c>
      <c r="C508" s="6" t="s">
        <v>3722</v>
      </c>
      <c r="D508" s="6" t="s">
        <v>304</v>
      </c>
      <c r="E508" s="6" t="s">
        <v>76</v>
      </c>
      <c r="F508" s="6" t="s">
        <v>305</v>
      </c>
      <c r="G508" s="6" t="s">
        <v>306</v>
      </c>
      <c r="H508" s="6" t="s">
        <v>6475</v>
      </c>
      <c r="I508" s="6" t="s">
        <v>6476</v>
      </c>
      <c r="J508" s="6" t="s">
        <v>168</v>
      </c>
      <c r="K508" s="6" t="s">
        <v>47</v>
      </c>
      <c r="L508" s="6" t="s">
        <v>4163</v>
      </c>
      <c r="M508" s="6" t="s">
        <v>465</v>
      </c>
      <c r="N508" s="6" t="s">
        <v>335</v>
      </c>
      <c r="O508" s="6" t="s">
        <v>6477</v>
      </c>
      <c r="P508" s="6" t="s">
        <v>6478</v>
      </c>
      <c r="Q508" s="6" t="s">
        <v>3514</v>
      </c>
      <c r="R508" s="6" t="s">
        <v>1329</v>
      </c>
      <c r="S508" s="6" t="s">
        <v>851</v>
      </c>
      <c r="T508" s="6" t="s">
        <v>1981</v>
      </c>
      <c r="U508" s="6" t="s">
        <v>797</v>
      </c>
      <c r="V508" s="6" t="s">
        <v>6479</v>
      </c>
      <c r="W508" s="6" t="s">
        <v>1893</v>
      </c>
      <c r="X508" s="6" t="s">
        <v>2326</v>
      </c>
      <c r="Y508" s="6" t="s">
        <v>893</v>
      </c>
      <c r="Z508" s="6" t="s">
        <v>66</v>
      </c>
      <c r="AA508" s="6" t="s">
        <v>1257</v>
      </c>
      <c r="AB508" s="6" t="s">
        <v>94</v>
      </c>
      <c r="AC508" s="6" t="s">
        <v>94</v>
      </c>
      <c r="AD508" s="6" t="s">
        <v>65</v>
      </c>
      <c r="AE508" s="6" t="s">
        <v>576</v>
      </c>
      <c r="AF508" s="6" t="s">
        <v>6480</v>
      </c>
      <c r="AG508" s="6" t="s">
        <v>6481</v>
      </c>
      <c r="AH508" s="6" t="s">
        <v>6482</v>
      </c>
      <c r="AI508" s="6" t="s">
        <v>6483</v>
      </c>
      <c r="AJ508" s="6" t="s">
        <v>71</v>
      </c>
      <c r="AK508" s="6" t="s">
        <v>100</v>
      </c>
    </row>
    <row r="509" spans="1:37" ht="15.75" customHeight="1">
      <c r="A509" s="6" t="s">
        <v>6484</v>
      </c>
      <c r="B509" s="6" t="s">
        <v>38</v>
      </c>
      <c r="C509" s="6" t="s">
        <v>5503</v>
      </c>
      <c r="D509" s="6" t="s">
        <v>189</v>
      </c>
      <c r="E509" s="6" t="s">
        <v>104</v>
      </c>
      <c r="F509" s="6" t="s">
        <v>190</v>
      </c>
      <c r="G509" s="6" t="s">
        <v>191</v>
      </c>
      <c r="H509" s="6" t="s">
        <v>6485</v>
      </c>
      <c r="I509" s="6" t="s">
        <v>1154</v>
      </c>
      <c r="J509" s="6" t="s">
        <v>168</v>
      </c>
      <c r="K509" s="6" t="s">
        <v>138</v>
      </c>
      <c r="L509" s="6" t="s">
        <v>6486</v>
      </c>
      <c r="M509" s="6" t="s">
        <v>140</v>
      </c>
      <c r="N509" s="6" t="s">
        <v>50</v>
      </c>
      <c r="O509" s="6" t="s">
        <v>5860</v>
      </c>
      <c r="P509" s="6" t="s">
        <v>5602</v>
      </c>
      <c r="Q509" s="6" t="s">
        <v>154</v>
      </c>
      <c r="R509" s="6" t="s">
        <v>1208</v>
      </c>
      <c r="S509" s="6" t="s">
        <v>3343</v>
      </c>
      <c r="T509" s="6" t="s">
        <v>154</v>
      </c>
      <c r="U509" s="6" t="s">
        <v>2037</v>
      </c>
      <c r="V509" s="6" t="s">
        <v>6487</v>
      </c>
      <c r="W509" s="6" t="s">
        <v>183</v>
      </c>
      <c r="X509" s="6" t="s">
        <v>250</v>
      </c>
      <c r="Y509" s="6" t="s">
        <v>338</v>
      </c>
      <c r="Z509" s="6" t="s">
        <v>1126</v>
      </c>
      <c r="AA509" s="6" t="s">
        <v>763</v>
      </c>
      <c r="AB509" s="6" t="s">
        <v>94</v>
      </c>
      <c r="AC509" s="6" t="s">
        <v>64</v>
      </c>
      <c r="AD509" s="6" t="s">
        <v>229</v>
      </c>
      <c r="AE509" s="6" t="s">
        <v>66</v>
      </c>
      <c r="AF509" s="6" t="s">
        <v>6488</v>
      </c>
      <c r="AG509" s="6" t="s">
        <v>68</v>
      </c>
      <c r="AH509" s="6" t="s">
        <v>6489</v>
      </c>
      <c r="AI509" s="6" t="s">
        <v>6490</v>
      </c>
      <c r="AJ509" s="6" t="s">
        <v>159</v>
      </c>
      <c r="AK509" s="6" t="s">
        <v>100</v>
      </c>
    </row>
    <row r="510" spans="1:37" ht="15.75" customHeight="1">
      <c r="A510" s="6" t="s">
        <v>6491</v>
      </c>
      <c r="B510" s="6" t="s">
        <v>38</v>
      </c>
      <c r="C510" s="6" t="s">
        <v>6492</v>
      </c>
      <c r="D510" s="6" t="s">
        <v>624</v>
      </c>
      <c r="E510" s="6" t="s">
        <v>104</v>
      </c>
      <c r="F510" s="6" t="s">
        <v>133</v>
      </c>
      <c r="G510" s="6" t="s">
        <v>625</v>
      </c>
      <c r="H510" s="6" t="s">
        <v>6493</v>
      </c>
      <c r="I510" s="6" t="s">
        <v>283</v>
      </c>
      <c r="J510" s="6" t="s">
        <v>284</v>
      </c>
      <c r="K510" s="6" t="s">
        <v>138</v>
      </c>
      <c r="L510" s="6" t="s">
        <v>6325</v>
      </c>
      <c r="M510" s="6" t="s">
        <v>465</v>
      </c>
      <c r="N510" s="6" t="s">
        <v>262</v>
      </c>
      <c r="O510" s="6" t="s">
        <v>6494</v>
      </c>
      <c r="P510" s="6" t="s">
        <v>6495</v>
      </c>
      <c r="Q510" s="6" t="s">
        <v>292</v>
      </c>
      <c r="R510" s="6" t="s">
        <v>2238</v>
      </c>
      <c r="S510" s="6" t="s">
        <v>2239</v>
      </c>
      <c r="T510" s="6" t="s">
        <v>427</v>
      </c>
      <c r="U510" s="6" t="s">
        <v>3170</v>
      </c>
      <c r="V510" s="6" t="s">
        <v>6496</v>
      </c>
      <c r="W510" s="6" t="s">
        <v>509</v>
      </c>
      <c r="X510" s="6" t="s">
        <v>2790</v>
      </c>
      <c r="Y510" s="6" t="s">
        <v>575</v>
      </c>
      <c r="Z510" s="6" t="s">
        <v>1644</v>
      </c>
      <c r="AA510" s="6" t="s">
        <v>250</v>
      </c>
      <c r="AB510" s="6" t="s">
        <v>94</v>
      </c>
      <c r="AC510" s="6" t="s">
        <v>64</v>
      </c>
      <c r="AD510" s="6" t="s">
        <v>65</v>
      </c>
      <c r="AE510" s="6" t="s">
        <v>924</v>
      </c>
      <c r="AF510" s="6" t="s">
        <v>6497</v>
      </c>
      <c r="AG510" s="6" t="s">
        <v>6498</v>
      </c>
      <c r="AH510" s="6" t="s">
        <v>6499</v>
      </c>
      <c r="AI510" s="6" t="s">
        <v>6500</v>
      </c>
      <c r="AJ510" s="6" t="s">
        <v>129</v>
      </c>
      <c r="AK510" s="6" t="s">
        <v>100</v>
      </c>
    </row>
    <row r="511" spans="1:37" ht="15.75" customHeight="1">
      <c r="A511" s="6" t="s">
        <v>6501</v>
      </c>
      <c r="B511" s="6" t="s">
        <v>38</v>
      </c>
      <c r="C511" s="6" t="s">
        <v>6502</v>
      </c>
      <c r="D511" s="6" t="s">
        <v>1539</v>
      </c>
      <c r="E511" s="6" t="s">
        <v>163</v>
      </c>
      <c r="F511" s="6" t="s">
        <v>235</v>
      </c>
      <c r="G511" s="6" t="s">
        <v>1540</v>
      </c>
      <c r="H511" s="6" t="s">
        <v>6503</v>
      </c>
      <c r="I511" s="6" t="s">
        <v>485</v>
      </c>
      <c r="J511" s="6" t="s">
        <v>194</v>
      </c>
      <c r="K511" s="6" t="s">
        <v>80</v>
      </c>
      <c r="L511" s="6" t="s">
        <v>6504</v>
      </c>
      <c r="M511" s="6" t="s">
        <v>140</v>
      </c>
      <c r="N511" s="6" t="s">
        <v>262</v>
      </c>
      <c r="O511" s="6" t="s">
        <v>6505</v>
      </c>
      <c r="P511" s="6" t="s">
        <v>6506</v>
      </c>
      <c r="Q511" s="6" t="s">
        <v>1268</v>
      </c>
      <c r="R511" s="6" t="s">
        <v>1513</v>
      </c>
      <c r="S511" s="6" t="s">
        <v>2861</v>
      </c>
      <c r="T511" s="6" t="s">
        <v>1268</v>
      </c>
      <c r="U511" s="6" t="s">
        <v>5005</v>
      </c>
      <c r="V511" s="6" t="s">
        <v>6507</v>
      </c>
      <c r="W511" s="6" t="s">
        <v>4487</v>
      </c>
      <c r="X511" s="6" t="s">
        <v>66</v>
      </c>
      <c r="Y511" s="6" t="s">
        <v>2989</v>
      </c>
      <c r="Z511" s="6" t="s">
        <v>2090</v>
      </c>
      <c r="AA511" s="6" t="s">
        <v>63</v>
      </c>
      <c r="AB511" s="6" t="s">
        <v>94</v>
      </c>
      <c r="AC511" s="6" t="s">
        <v>64</v>
      </c>
      <c r="AD511" s="6" t="s">
        <v>229</v>
      </c>
      <c r="AE511" s="6" t="s">
        <v>66</v>
      </c>
      <c r="AF511" s="6" t="s">
        <v>68</v>
      </c>
      <c r="AG511" s="6" t="s">
        <v>68</v>
      </c>
      <c r="AH511" s="6" t="s">
        <v>6508</v>
      </c>
      <c r="AI511" s="6" t="s">
        <v>6509</v>
      </c>
      <c r="AJ511" s="6" t="s">
        <v>159</v>
      </c>
      <c r="AK511" s="6" t="s">
        <v>100</v>
      </c>
    </row>
    <row r="512" spans="1:37" ht="15.75" customHeight="1">
      <c r="A512" s="6" t="s">
        <v>6510</v>
      </c>
      <c r="B512" s="6" t="s">
        <v>38</v>
      </c>
      <c r="C512" s="6" t="s">
        <v>2208</v>
      </c>
      <c r="D512" s="6" t="s">
        <v>331</v>
      </c>
      <c r="E512" s="6" t="s">
        <v>163</v>
      </c>
      <c r="F512" s="6" t="s">
        <v>305</v>
      </c>
      <c r="G512" s="6" t="s">
        <v>332</v>
      </c>
      <c r="H512" s="6" t="s">
        <v>6511</v>
      </c>
      <c r="I512" s="6" t="s">
        <v>259</v>
      </c>
      <c r="J512" s="6" t="s">
        <v>137</v>
      </c>
      <c r="K512" s="6" t="s">
        <v>628</v>
      </c>
      <c r="L512" s="6" t="s">
        <v>2056</v>
      </c>
      <c r="M512" s="6" t="s">
        <v>417</v>
      </c>
      <c r="N512" s="6" t="s">
        <v>310</v>
      </c>
      <c r="O512" s="6" t="s">
        <v>6150</v>
      </c>
      <c r="P512" s="6" t="s">
        <v>6512</v>
      </c>
      <c r="Q512" s="6" t="s">
        <v>3751</v>
      </c>
      <c r="R512" s="6" t="s">
        <v>721</v>
      </c>
      <c r="S512" s="6" t="s">
        <v>1509</v>
      </c>
      <c r="T512" s="6" t="s">
        <v>1922</v>
      </c>
      <c r="U512" s="6" t="s">
        <v>592</v>
      </c>
      <c r="V512" s="6" t="s">
        <v>6513</v>
      </c>
      <c r="W512" s="6" t="s">
        <v>1069</v>
      </c>
      <c r="X512" s="6" t="s">
        <v>2270</v>
      </c>
      <c r="Y512" s="6" t="s">
        <v>178</v>
      </c>
      <c r="Z512" s="6" t="s">
        <v>2113</v>
      </c>
      <c r="AA512" s="6" t="s">
        <v>273</v>
      </c>
      <c r="AB512" s="6" t="s">
        <v>94</v>
      </c>
      <c r="AC512" s="6" t="s">
        <v>64</v>
      </c>
      <c r="AD512" s="6" t="s">
        <v>65</v>
      </c>
      <c r="AE512" s="6" t="s">
        <v>4157</v>
      </c>
      <c r="AF512" s="6" t="s">
        <v>6514</v>
      </c>
      <c r="AG512" s="6" t="s">
        <v>6515</v>
      </c>
      <c r="AH512" s="6" t="s">
        <v>6516</v>
      </c>
      <c r="AI512" s="6" t="s">
        <v>6517</v>
      </c>
      <c r="AJ512" s="6" t="s">
        <v>301</v>
      </c>
      <c r="AK512" s="6" t="s">
        <v>100</v>
      </c>
    </row>
    <row r="513" spans="1:37" ht="15.75" customHeight="1">
      <c r="A513" s="6" t="s">
        <v>6518</v>
      </c>
      <c r="B513" s="6" t="s">
        <v>38</v>
      </c>
      <c r="C513" s="6" t="s">
        <v>6519</v>
      </c>
      <c r="D513" s="6" t="s">
        <v>883</v>
      </c>
      <c r="E513" s="6" t="s">
        <v>104</v>
      </c>
      <c r="F513" s="6" t="s">
        <v>105</v>
      </c>
      <c r="G513" s="6" t="s">
        <v>884</v>
      </c>
      <c r="H513" s="6" t="s">
        <v>6520</v>
      </c>
      <c r="I513" s="6" t="s">
        <v>563</v>
      </c>
      <c r="J513" s="6" t="s">
        <v>564</v>
      </c>
      <c r="K513" s="6" t="s">
        <v>80</v>
      </c>
      <c r="L513" s="6" t="s">
        <v>1155</v>
      </c>
      <c r="M513" s="6" t="s">
        <v>49</v>
      </c>
      <c r="N513" s="6" t="s">
        <v>170</v>
      </c>
      <c r="O513" s="6" t="s">
        <v>6521</v>
      </c>
      <c r="P513" s="6" t="s">
        <v>6522</v>
      </c>
      <c r="Q513" s="6" t="s">
        <v>225</v>
      </c>
      <c r="R513" s="6" t="s">
        <v>6523</v>
      </c>
      <c r="S513" s="6" t="s">
        <v>1947</v>
      </c>
      <c r="T513" s="6" t="s">
        <v>4189</v>
      </c>
      <c r="U513" s="6" t="s">
        <v>3052</v>
      </c>
      <c r="V513" s="6" t="s">
        <v>6328</v>
      </c>
      <c r="W513" s="6" t="s">
        <v>265</v>
      </c>
      <c r="X513" s="6" t="s">
        <v>920</v>
      </c>
      <c r="Y513" s="6" t="s">
        <v>734</v>
      </c>
      <c r="Z513" s="6" t="s">
        <v>1218</v>
      </c>
      <c r="AA513" s="6" t="s">
        <v>743</v>
      </c>
      <c r="AB513" s="6" t="s">
        <v>94</v>
      </c>
      <c r="AC513" s="6" t="s">
        <v>64</v>
      </c>
      <c r="AD513" s="6" t="s">
        <v>65</v>
      </c>
      <c r="AE513" s="6" t="s">
        <v>1704</v>
      </c>
      <c r="AF513" s="6" t="s">
        <v>6524</v>
      </c>
      <c r="AG513" s="6" t="s">
        <v>6525</v>
      </c>
      <c r="AH513" s="6" t="s">
        <v>6526</v>
      </c>
      <c r="AI513" s="6" t="s">
        <v>6527</v>
      </c>
      <c r="AJ513" s="6" t="s">
        <v>159</v>
      </c>
      <c r="AK513" s="6" t="s">
        <v>100</v>
      </c>
    </row>
    <row r="514" spans="1:37" ht="15.75" customHeight="1">
      <c r="A514" s="6" t="s">
        <v>6528</v>
      </c>
      <c r="B514" s="6" t="s">
        <v>38</v>
      </c>
      <c r="C514" s="6" t="s">
        <v>3325</v>
      </c>
      <c r="D514" s="6" t="s">
        <v>1403</v>
      </c>
      <c r="E514" s="6" t="s">
        <v>41</v>
      </c>
      <c r="F514" s="6" t="s">
        <v>133</v>
      </c>
      <c r="G514" s="6" t="s">
        <v>1404</v>
      </c>
      <c r="H514" s="6" t="s">
        <v>6529</v>
      </c>
      <c r="I514" s="6" t="s">
        <v>1064</v>
      </c>
      <c r="J514" s="6" t="s">
        <v>168</v>
      </c>
      <c r="K514" s="6" t="s">
        <v>47</v>
      </c>
      <c r="L514" s="6" t="s">
        <v>4916</v>
      </c>
      <c r="M514" s="6" t="s">
        <v>417</v>
      </c>
      <c r="N514" s="6" t="s">
        <v>141</v>
      </c>
      <c r="O514" s="6" t="s">
        <v>6530</v>
      </c>
      <c r="P514" s="6" t="s">
        <v>6531</v>
      </c>
      <c r="Q514" s="6" t="s">
        <v>738</v>
      </c>
      <c r="R514" s="6" t="s">
        <v>4549</v>
      </c>
      <c r="S514" s="6" t="s">
        <v>6532</v>
      </c>
      <c r="T514" s="6" t="s">
        <v>6533</v>
      </c>
      <c r="U514" s="6" t="s">
        <v>6534</v>
      </c>
      <c r="V514" s="6" t="s">
        <v>6535</v>
      </c>
      <c r="W514" s="6" t="s">
        <v>6536</v>
      </c>
      <c r="X514" s="6" t="s">
        <v>6537</v>
      </c>
      <c r="Y514" s="6" t="s">
        <v>2480</v>
      </c>
      <c r="Z514" s="6" t="s">
        <v>66</v>
      </c>
      <c r="AA514" s="6" t="s">
        <v>1257</v>
      </c>
      <c r="AB514" s="6" t="s">
        <v>94</v>
      </c>
      <c r="AC514" s="6" t="s">
        <v>94</v>
      </c>
      <c r="AD514" s="6" t="s">
        <v>65</v>
      </c>
      <c r="AE514" s="6" t="s">
        <v>6538</v>
      </c>
      <c r="AF514" s="6" t="s">
        <v>6539</v>
      </c>
      <c r="AG514" s="6" t="s">
        <v>6540</v>
      </c>
      <c r="AH514" s="6" t="s">
        <v>6541</v>
      </c>
      <c r="AI514" s="6" t="s">
        <v>6542</v>
      </c>
      <c r="AJ514" s="6" t="s">
        <v>129</v>
      </c>
      <c r="AK514" s="6" t="s">
        <v>100</v>
      </c>
    </row>
    <row r="515" spans="1:37" ht="15.75" customHeight="1">
      <c r="A515" s="6" t="s">
        <v>6543</v>
      </c>
      <c r="B515" s="6" t="s">
        <v>38</v>
      </c>
      <c r="C515" s="6" t="s">
        <v>2503</v>
      </c>
      <c r="D515" s="6" t="s">
        <v>304</v>
      </c>
      <c r="E515" s="6" t="s">
        <v>76</v>
      </c>
      <c r="F515" s="6" t="s">
        <v>305</v>
      </c>
      <c r="G515" s="6" t="s">
        <v>306</v>
      </c>
      <c r="H515" s="6" t="s">
        <v>6544</v>
      </c>
      <c r="I515" s="6" t="s">
        <v>108</v>
      </c>
      <c r="J515" s="6" t="s">
        <v>109</v>
      </c>
      <c r="K515" s="6" t="s">
        <v>628</v>
      </c>
      <c r="L515" s="6" t="s">
        <v>3190</v>
      </c>
      <c r="M515" s="6" t="s">
        <v>49</v>
      </c>
      <c r="N515" s="6" t="s">
        <v>335</v>
      </c>
      <c r="O515" s="6" t="s">
        <v>6545</v>
      </c>
      <c r="P515" s="6" t="s">
        <v>6546</v>
      </c>
      <c r="Q515" s="6" t="s">
        <v>3783</v>
      </c>
      <c r="R515" s="6" t="s">
        <v>721</v>
      </c>
      <c r="S515" s="6" t="s">
        <v>1332</v>
      </c>
      <c r="T515" s="6" t="s">
        <v>3783</v>
      </c>
      <c r="U515" s="6" t="s">
        <v>6547</v>
      </c>
      <c r="V515" s="6" t="s">
        <v>6548</v>
      </c>
      <c r="W515" s="6" t="s">
        <v>4941</v>
      </c>
      <c r="X515" s="6" t="s">
        <v>2644</v>
      </c>
      <c r="Y515" s="6" t="s">
        <v>1332</v>
      </c>
      <c r="Z515" s="6" t="s">
        <v>2024</v>
      </c>
      <c r="AA515" s="6" t="s">
        <v>250</v>
      </c>
      <c r="AB515" s="6" t="s">
        <v>64</v>
      </c>
      <c r="AC515" s="6" t="s">
        <v>64</v>
      </c>
      <c r="AD515" s="6" t="s">
        <v>208</v>
      </c>
      <c r="AE515" s="6" t="s">
        <v>66</v>
      </c>
      <c r="AF515" s="6" t="s">
        <v>6549</v>
      </c>
      <c r="AG515" s="6" t="s">
        <v>68</v>
      </c>
      <c r="AH515" s="6" t="s">
        <v>6550</v>
      </c>
      <c r="AI515" s="6" t="s">
        <v>6551</v>
      </c>
      <c r="AJ515" s="6" t="s">
        <v>71</v>
      </c>
      <c r="AK515" s="6" t="s">
        <v>212</v>
      </c>
    </row>
    <row r="516" spans="1:37" ht="15.75" customHeight="1">
      <c r="A516" s="6" t="s">
        <v>6552</v>
      </c>
      <c r="B516" s="6" t="s">
        <v>38</v>
      </c>
      <c r="C516" s="6" t="s">
        <v>6553</v>
      </c>
      <c r="D516" s="6" t="s">
        <v>394</v>
      </c>
      <c r="E516" s="6" t="s">
        <v>41</v>
      </c>
      <c r="F516" s="6" t="s">
        <v>105</v>
      </c>
      <c r="G516" s="6" t="s">
        <v>395</v>
      </c>
      <c r="H516" s="6" t="s">
        <v>6554</v>
      </c>
      <c r="I516" s="6" t="s">
        <v>397</v>
      </c>
      <c r="J516" s="6" t="s">
        <v>398</v>
      </c>
      <c r="K516" s="6" t="s">
        <v>285</v>
      </c>
      <c r="L516" s="6" t="s">
        <v>3037</v>
      </c>
      <c r="M516" s="6" t="s">
        <v>465</v>
      </c>
      <c r="N516" s="6" t="s">
        <v>170</v>
      </c>
      <c r="O516" s="6" t="s">
        <v>6555</v>
      </c>
      <c r="P516" s="6" t="s">
        <v>6556</v>
      </c>
      <c r="Q516" s="6" t="s">
        <v>1674</v>
      </c>
      <c r="R516" s="6" t="s">
        <v>5994</v>
      </c>
      <c r="S516" s="6" t="s">
        <v>679</v>
      </c>
      <c r="T516" s="6" t="s">
        <v>1674</v>
      </c>
      <c r="U516" s="6" t="s">
        <v>123</v>
      </c>
      <c r="V516" s="6" t="s">
        <v>6557</v>
      </c>
      <c r="W516" s="6" t="s">
        <v>2852</v>
      </c>
      <c r="X516" s="6" t="s">
        <v>66</v>
      </c>
      <c r="Y516" s="6" t="s">
        <v>4907</v>
      </c>
      <c r="Z516" s="6" t="s">
        <v>6558</v>
      </c>
      <c r="AA516" s="6" t="s">
        <v>347</v>
      </c>
      <c r="AB516" s="6" t="s">
        <v>94</v>
      </c>
      <c r="AC516" s="6" t="s">
        <v>64</v>
      </c>
      <c r="AD516" s="6" t="s">
        <v>229</v>
      </c>
      <c r="AE516" s="6" t="s">
        <v>66</v>
      </c>
      <c r="AF516" s="6" t="s">
        <v>68</v>
      </c>
      <c r="AG516" s="6" t="s">
        <v>68</v>
      </c>
      <c r="AH516" s="6" t="s">
        <v>6559</v>
      </c>
      <c r="AI516" s="6" t="s">
        <v>6560</v>
      </c>
      <c r="AJ516" s="6" t="s">
        <v>71</v>
      </c>
      <c r="AK516" s="6" t="s">
        <v>100</v>
      </c>
    </row>
    <row r="517" spans="1:37" ht="15.75" customHeight="1">
      <c r="A517" s="6" t="s">
        <v>6561</v>
      </c>
      <c r="B517" s="6" t="s">
        <v>38</v>
      </c>
      <c r="C517" s="6" t="s">
        <v>6053</v>
      </c>
      <c r="D517" s="6" t="s">
        <v>1761</v>
      </c>
      <c r="E517" s="6" t="s">
        <v>163</v>
      </c>
      <c r="F517" s="6" t="s">
        <v>42</v>
      </c>
      <c r="G517" s="6" t="s">
        <v>1763</v>
      </c>
      <c r="H517" s="6" t="s">
        <v>6562</v>
      </c>
      <c r="I517" s="6" t="s">
        <v>45</v>
      </c>
      <c r="J517" s="6" t="s">
        <v>46</v>
      </c>
      <c r="K517" s="6" t="s">
        <v>110</v>
      </c>
      <c r="L517" s="6" t="s">
        <v>6563</v>
      </c>
      <c r="M517" s="6" t="s">
        <v>140</v>
      </c>
      <c r="N517" s="6" t="s">
        <v>262</v>
      </c>
      <c r="O517" s="6" t="s">
        <v>6564</v>
      </c>
      <c r="P517" s="6" t="s">
        <v>6565</v>
      </c>
      <c r="Q517" s="6" t="s">
        <v>3715</v>
      </c>
      <c r="R517" s="6" t="s">
        <v>3523</v>
      </c>
      <c r="S517" s="6" t="s">
        <v>2238</v>
      </c>
      <c r="T517" s="6" t="s">
        <v>3715</v>
      </c>
      <c r="U517" s="6" t="s">
        <v>797</v>
      </c>
      <c r="V517" s="6" t="s">
        <v>6566</v>
      </c>
      <c r="W517" s="6" t="s">
        <v>4114</v>
      </c>
      <c r="X517" s="6" t="s">
        <v>1329</v>
      </c>
      <c r="Y517" s="6" t="s">
        <v>296</v>
      </c>
      <c r="Z517" s="6" t="s">
        <v>3430</v>
      </c>
      <c r="AA517" s="6" t="s">
        <v>510</v>
      </c>
      <c r="AB517" s="6" t="s">
        <v>64</v>
      </c>
      <c r="AC517" s="6" t="s">
        <v>64</v>
      </c>
      <c r="AD517" s="6" t="s">
        <v>208</v>
      </c>
      <c r="AE517" s="6" t="s">
        <v>66</v>
      </c>
      <c r="AF517" s="6" t="s">
        <v>6567</v>
      </c>
      <c r="AG517" s="6" t="s">
        <v>68</v>
      </c>
      <c r="AH517" s="6" t="s">
        <v>6568</v>
      </c>
      <c r="AI517" s="6" t="s">
        <v>6569</v>
      </c>
      <c r="AJ517" s="6" t="s">
        <v>129</v>
      </c>
      <c r="AK517" s="6" t="s">
        <v>212</v>
      </c>
    </row>
    <row r="518" spans="1:37" ht="15.75" customHeight="1">
      <c r="A518" s="6" t="s">
        <v>6570</v>
      </c>
      <c r="B518" s="6" t="s">
        <v>38</v>
      </c>
      <c r="C518" s="6" t="s">
        <v>1098</v>
      </c>
      <c r="D518" s="6" t="s">
        <v>394</v>
      </c>
      <c r="E518" s="6" t="s">
        <v>76</v>
      </c>
      <c r="F518" s="6" t="s">
        <v>105</v>
      </c>
      <c r="G518" s="6" t="s">
        <v>395</v>
      </c>
      <c r="H518" s="6" t="s">
        <v>6571</v>
      </c>
      <c r="I518" s="6" t="s">
        <v>1064</v>
      </c>
      <c r="J518" s="6" t="s">
        <v>168</v>
      </c>
      <c r="K518" s="6" t="s">
        <v>628</v>
      </c>
      <c r="L518" s="6" t="s">
        <v>6335</v>
      </c>
      <c r="M518" s="6" t="s">
        <v>140</v>
      </c>
      <c r="N518" s="6" t="s">
        <v>170</v>
      </c>
      <c r="O518" s="6"/>
      <c r="P518" s="6" t="s">
        <v>6572</v>
      </c>
      <c r="Q518" s="6" t="s">
        <v>4081</v>
      </c>
      <c r="R518" s="6" t="s">
        <v>1178</v>
      </c>
      <c r="S518" s="6" t="s">
        <v>4032</v>
      </c>
      <c r="T518" s="6" t="s">
        <v>684</v>
      </c>
      <c r="U518" s="6" t="s">
        <v>6573</v>
      </c>
      <c r="V518" s="6" t="s">
        <v>6574</v>
      </c>
      <c r="W518" s="6"/>
      <c r="X518" s="6" t="s">
        <v>529</v>
      </c>
      <c r="Y518" s="6" t="s">
        <v>2297</v>
      </c>
      <c r="Z518" s="6" t="s">
        <v>2342</v>
      </c>
      <c r="AA518" s="6" t="s">
        <v>409</v>
      </c>
      <c r="AB518" s="6" t="s">
        <v>94</v>
      </c>
      <c r="AC518" s="6" t="s">
        <v>64</v>
      </c>
      <c r="AD518" s="6" t="s">
        <v>65</v>
      </c>
      <c r="AE518" s="6" t="s">
        <v>57</v>
      </c>
      <c r="AF518" s="6" t="s">
        <v>6575</v>
      </c>
      <c r="AG518" s="6" t="s">
        <v>6576</v>
      </c>
      <c r="AH518" s="6" t="s">
        <v>6577</v>
      </c>
      <c r="AI518" s="6" t="s">
        <v>6578</v>
      </c>
      <c r="AJ518" s="6" t="s">
        <v>129</v>
      </c>
      <c r="AK518" s="6" t="s">
        <v>100</v>
      </c>
    </row>
    <row r="519" spans="1:37" ht="15.75" customHeight="1">
      <c r="A519" s="6" t="s">
        <v>6579</v>
      </c>
      <c r="B519" s="6" t="s">
        <v>38</v>
      </c>
      <c r="C519" s="6" t="s">
        <v>6580</v>
      </c>
      <c r="D519" s="6" t="s">
        <v>985</v>
      </c>
      <c r="E519" s="6" t="s">
        <v>163</v>
      </c>
      <c r="F519" s="6" t="s">
        <v>190</v>
      </c>
      <c r="G519" s="6" t="s">
        <v>986</v>
      </c>
      <c r="H519" s="6" t="s">
        <v>6581</v>
      </c>
      <c r="I519" s="6" t="s">
        <v>378</v>
      </c>
      <c r="J519" s="6" t="s">
        <v>194</v>
      </c>
      <c r="K519" s="6" t="s">
        <v>47</v>
      </c>
      <c r="L519" s="6" t="s">
        <v>4819</v>
      </c>
      <c r="M519" s="6" t="s">
        <v>140</v>
      </c>
      <c r="N519" s="6" t="s">
        <v>335</v>
      </c>
      <c r="O519" s="6" t="s">
        <v>6582</v>
      </c>
      <c r="P519" s="6" t="s">
        <v>6583</v>
      </c>
      <c r="Q519" s="6" t="s">
        <v>2352</v>
      </c>
      <c r="R519" s="6" t="s">
        <v>3025</v>
      </c>
      <c r="T519" s="6" t="s">
        <v>831</v>
      </c>
      <c r="U519" s="6" t="s">
        <v>527</v>
      </c>
      <c r="V519" s="6" t="s">
        <v>4523</v>
      </c>
      <c r="W519" s="6" t="s">
        <v>1271</v>
      </c>
      <c r="X519" s="6" t="s">
        <v>66</v>
      </c>
      <c r="Y519" s="6" t="s">
        <v>1810</v>
      </c>
      <c r="Z519" s="6" t="s">
        <v>1799</v>
      </c>
      <c r="AA519" s="6" t="s">
        <v>685</v>
      </c>
      <c r="AB519" s="6" t="s">
        <v>94</v>
      </c>
      <c r="AC519" s="6" t="s">
        <v>64</v>
      </c>
      <c r="AD519" s="6" t="s">
        <v>65</v>
      </c>
      <c r="AE519" s="6" t="s">
        <v>1466</v>
      </c>
      <c r="AF519" s="6" t="s">
        <v>68</v>
      </c>
      <c r="AG519" s="6" t="s">
        <v>6584</v>
      </c>
      <c r="AH519" s="6" t="s">
        <v>6585</v>
      </c>
      <c r="AI519" s="6" t="s">
        <v>6586</v>
      </c>
      <c r="AJ519" s="6" t="s">
        <v>277</v>
      </c>
      <c r="AK519" s="6" t="s">
        <v>100</v>
      </c>
    </row>
    <row r="520" spans="1:37" ht="15.75" customHeight="1">
      <c r="A520" s="6" t="s">
        <v>6587</v>
      </c>
      <c r="B520" s="6" t="s">
        <v>38</v>
      </c>
      <c r="C520" s="6" t="s">
        <v>6588</v>
      </c>
      <c r="D520" s="6" t="s">
        <v>624</v>
      </c>
      <c r="E520" s="6" t="s">
        <v>76</v>
      </c>
      <c r="F520" s="6" t="s">
        <v>133</v>
      </c>
      <c r="G520" s="6" t="s">
        <v>625</v>
      </c>
      <c r="H520" s="6" t="s">
        <v>6589</v>
      </c>
      <c r="I520" s="6" t="s">
        <v>752</v>
      </c>
      <c r="J520" s="6" t="s">
        <v>46</v>
      </c>
      <c r="K520" s="6" t="s">
        <v>628</v>
      </c>
      <c r="L520" s="6" t="s">
        <v>6590</v>
      </c>
      <c r="M520" s="6" t="s">
        <v>417</v>
      </c>
      <c r="N520" s="6" t="s">
        <v>170</v>
      </c>
      <c r="O520" s="6" t="s">
        <v>6591</v>
      </c>
      <c r="P520" s="6" t="s">
        <v>6592</v>
      </c>
      <c r="Q520" s="6" t="s">
        <v>6593</v>
      </c>
      <c r="R520" s="6" t="s">
        <v>1560</v>
      </c>
      <c r="S520" s="6" t="s">
        <v>6594</v>
      </c>
      <c r="T520" s="6" t="s">
        <v>6595</v>
      </c>
      <c r="U520" s="6" t="s">
        <v>1331</v>
      </c>
      <c r="V520" s="6" t="s">
        <v>6596</v>
      </c>
      <c r="W520" s="6" t="s">
        <v>6597</v>
      </c>
      <c r="X520" s="6" t="s">
        <v>6598</v>
      </c>
      <c r="Y520" s="6" t="s">
        <v>1350</v>
      </c>
      <c r="Z520" s="6" t="s">
        <v>427</v>
      </c>
      <c r="AA520" s="6" t="s">
        <v>272</v>
      </c>
      <c r="AB520" s="6" t="s">
        <v>94</v>
      </c>
      <c r="AC520" s="6" t="s">
        <v>64</v>
      </c>
      <c r="AD520" s="6" t="s">
        <v>65</v>
      </c>
      <c r="AE520" s="6" t="s">
        <v>570</v>
      </c>
      <c r="AF520" s="6" t="s">
        <v>6599</v>
      </c>
      <c r="AG520" s="6" t="s">
        <v>6600</v>
      </c>
      <c r="AH520" s="6" t="s">
        <v>6601</v>
      </c>
      <c r="AI520" s="6" t="s">
        <v>6602</v>
      </c>
      <c r="AJ520" s="6" t="s">
        <v>71</v>
      </c>
      <c r="AK520" s="6" t="s">
        <v>100</v>
      </c>
    </row>
    <row r="521" spans="1:37" ht="15.75" customHeight="1">
      <c r="A521" s="6" t="s">
        <v>6603</v>
      </c>
      <c r="B521" s="6" t="s">
        <v>38</v>
      </c>
      <c r="C521" s="6" t="s">
        <v>6604</v>
      </c>
      <c r="D521" s="6" t="s">
        <v>331</v>
      </c>
      <c r="E521" s="6" t="s">
        <v>163</v>
      </c>
      <c r="F521" s="6" t="s">
        <v>305</v>
      </c>
      <c r="G521" s="6" t="s">
        <v>332</v>
      </c>
      <c r="H521" s="6" t="s">
        <v>6605</v>
      </c>
      <c r="I521" s="6" t="s">
        <v>563</v>
      </c>
      <c r="J521" s="6" t="s">
        <v>564</v>
      </c>
      <c r="K521" s="6" t="s">
        <v>110</v>
      </c>
      <c r="L521" s="6" t="s">
        <v>6606</v>
      </c>
      <c r="M521" s="6" t="s">
        <v>49</v>
      </c>
      <c r="N521" s="6" t="s">
        <v>141</v>
      </c>
      <c r="O521" s="6" t="s">
        <v>6607</v>
      </c>
      <c r="P521" s="6" t="s">
        <v>6013</v>
      </c>
      <c r="Q521" s="6" t="s">
        <v>703</v>
      </c>
      <c r="R521" s="6" t="s">
        <v>3079</v>
      </c>
      <c r="S521" s="6" t="s">
        <v>2253</v>
      </c>
      <c r="T521" s="6" t="s">
        <v>703</v>
      </c>
      <c r="U521" s="6" t="s">
        <v>292</v>
      </c>
      <c r="V521" s="6" t="s">
        <v>6608</v>
      </c>
      <c r="W521" s="6" t="s">
        <v>1207</v>
      </c>
      <c r="X521" s="6" t="s">
        <v>66</v>
      </c>
      <c r="Y521" s="6" t="s">
        <v>1287</v>
      </c>
      <c r="Z521" s="6" t="s">
        <v>4484</v>
      </c>
      <c r="AA521" s="6" t="s">
        <v>702</v>
      </c>
      <c r="AB521" s="6" t="s">
        <v>94</v>
      </c>
      <c r="AC521" s="6" t="s">
        <v>64</v>
      </c>
      <c r="AD521" s="6" t="s">
        <v>229</v>
      </c>
      <c r="AE521" s="6" t="s">
        <v>66</v>
      </c>
      <c r="AF521" s="6" t="s">
        <v>68</v>
      </c>
      <c r="AG521" s="6" t="s">
        <v>68</v>
      </c>
      <c r="AH521" s="6" t="s">
        <v>6609</v>
      </c>
      <c r="AI521" s="6" t="s">
        <v>6610</v>
      </c>
      <c r="AJ521" s="6" t="s">
        <v>159</v>
      </c>
      <c r="AK521" s="6" t="s">
        <v>100</v>
      </c>
    </row>
    <row r="522" spans="1:37" ht="15.75" customHeight="1">
      <c r="A522" s="6" t="s">
        <v>6611</v>
      </c>
      <c r="B522" s="6" t="s">
        <v>38</v>
      </c>
      <c r="C522" s="6" t="s">
        <v>6346</v>
      </c>
      <c r="D522" s="6" t="s">
        <v>1231</v>
      </c>
      <c r="E522" s="6" t="s">
        <v>163</v>
      </c>
      <c r="F522" s="6" t="s">
        <v>539</v>
      </c>
      <c r="G522" s="6" t="s">
        <v>1232</v>
      </c>
      <c r="H522" s="6" t="s">
        <v>6612</v>
      </c>
      <c r="I522" s="6" t="s">
        <v>358</v>
      </c>
      <c r="J522" s="6" t="s">
        <v>137</v>
      </c>
      <c r="K522" s="6" t="s">
        <v>285</v>
      </c>
      <c r="L522" s="6" t="s">
        <v>1311</v>
      </c>
      <c r="M522" s="6" t="s">
        <v>465</v>
      </c>
      <c r="N522" s="6" t="s">
        <v>50</v>
      </c>
      <c r="O522" s="6" t="s">
        <v>6613</v>
      </c>
      <c r="P522" s="6" t="s">
        <v>6614</v>
      </c>
      <c r="Q522" s="6" t="s">
        <v>321</v>
      </c>
      <c r="R522" s="6" t="s">
        <v>3686</v>
      </c>
      <c r="S522" s="6" t="s">
        <v>2839</v>
      </c>
      <c r="T522" s="6" t="s">
        <v>4337</v>
      </c>
      <c r="U522" s="6" t="s">
        <v>2786</v>
      </c>
      <c r="V522" s="6" t="s">
        <v>6615</v>
      </c>
      <c r="W522" s="6" t="s">
        <v>1597</v>
      </c>
      <c r="X522" s="6" t="s">
        <v>66</v>
      </c>
      <c r="Y522" s="6" t="s">
        <v>3353</v>
      </c>
      <c r="Z522" s="6" t="s">
        <v>2697</v>
      </c>
      <c r="AA522" s="6" t="s">
        <v>530</v>
      </c>
      <c r="AB522" s="6" t="s">
        <v>94</v>
      </c>
      <c r="AC522" s="6" t="s">
        <v>64</v>
      </c>
      <c r="AD522" s="6" t="s">
        <v>65</v>
      </c>
      <c r="AE522" s="6" t="s">
        <v>427</v>
      </c>
      <c r="AF522" s="6" t="s">
        <v>68</v>
      </c>
      <c r="AG522" s="6" t="s">
        <v>6616</v>
      </c>
      <c r="AH522" s="6" t="s">
        <v>6617</v>
      </c>
      <c r="AI522" s="6" t="s">
        <v>6618</v>
      </c>
      <c r="AJ522" s="6" t="s">
        <v>301</v>
      </c>
      <c r="AK522" s="6" t="s">
        <v>100</v>
      </c>
    </row>
    <row r="523" spans="1:37" ht="15.75" customHeight="1">
      <c r="A523" s="6" t="s">
        <v>6619</v>
      </c>
      <c r="B523" s="6" t="s">
        <v>38</v>
      </c>
      <c r="C523" s="6" t="s">
        <v>3834</v>
      </c>
      <c r="D523" s="6" t="s">
        <v>438</v>
      </c>
      <c r="E523" s="6" t="s">
        <v>104</v>
      </c>
      <c r="F523" s="6" t="s">
        <v>235</v>
      </c>
      <c r="G523" s="6" t="s">
        <v>439</v>
      </c>
      <c r="H523" s="6" t="s">
        <v>6620</v>
      </c>
      <c r="I523" s="6" t="s">
        <v>662</v>
      </c>
      <c r="J523" s="6" t="s">
        <v>168</v>
      </c>
      <c r="K523" s="6" t="s">
        <v>47</v>
      </c>
      <c r="L523" s="6" t="s">
        <v>1065</v>
      </c>
      <c r="M523" s="6" t="s">
        <v>49</v>
      </c>
      <c r="N523" s="6" t="s">
        <v>50</v>
      </c>
      <c r="O523" s="6" t="s">
        <v>6621</v>
      </c>
      <c r="P523" s="6" t="s">
        <v>6622</v>
      </c>
      <c r="Q523" s="6" t="s">
        <v>3838</v>
      </c>
      <c r="R523" s="6" t="s">
        <v>699</v>
      </c>
      <c r="S523" s="6" t="s">
        <v>173</v>
      </c>
      <c r="T523" s="6" t="s">
        <v>2142</v>
      </c>
      <c r="U523" s="6" t="s">
        <v>338</v>
      </c>
      <c r="V523" s="6" t="s">
        <v>4598</v>
      </c>
      <c r="W523" s="6" t="s">
        <v>925</v>
      </c>
      <c r="X523" s="6" t="s">
        <v>1926</v>
      </c>
      <c r="Y523" s="6" t="s">
        <v>146</v>
      </c>
      <c r="Z523" s="6" t="s">
        <v>154</v>
      </c>
      <c r="AA523" s="6" t="s">
        <v>1687</v>
      </c>
      <c r="AB523" s="6" t="s">
        <v>94</v>
      </c>
      <c r="AC523" s="6" t="s">
        <v>64</v>
      </c>
      <c r="AD523" s="6" t="s">
        <v>65</v>
      </c>
      <c r="AE523" s="6" t="s">
        <v>2250</v>
      </c>
      <c r="AF523" s="6" t="s">
        <v>6623</v>
      </c>
      <c r="AG523" s="6" t="s">
        <v>6624</v>
      </c>
      <c r="AH523" s="6" t="s">
        <v>6625</v>
      </c>
      <c r="AI523" s="6" t="s">
        <v>6626</v>
      </c>
      <c r="AJ523" s="6" t="s">
        <v>99</v>
      </c>
      <c r="AK523" s="6" t="s">
        <v>100</v>
      </c>
    </row>
    <row r="524" spans="1:37" ht="15.75" customHeight="1">
      <c r="A524" s="6" t="s">
        <v>6627</v>
      </c>
      <c r="B524" s="6" t="s">
        <v>38</v>
      </c>
      <c r="C524" s="6" t="s">
        <v>4480</v>
      </c>
      <c r="D524" s="6" t="s">
        <v>189</v>
      </c>
      <c r="E524" s="6" t="s">
        <v>163</v>
      </c>
      <c r="F524" s="6" t="s">
        <v>190</v>
      </c>
      <c r="G524" s="6" t="s">
        <v>191</v>
      </c>
      <c r="H524" s="6" t="s">
        <v>6544</v>
      </c>
      <c r="I524" s="6" t="s">
        <v>108</v>
      </c>
      <c r="J524" s="6" t="s">
        <v>109</v>
      </c>
      <c r="K524" s="6" t="s">
        <v>47</v>
      </c>
      <c r="L524" s="6" t="s">
        <v>6628</v>
      </c>
      <c r="M524" s="6" t="s">
        <v>417</v>
      </c>
      <c r="N524" s="6" t="s">
        <v>141</v>
      </c>
      <c r="O524" s="6" t="s">
        <v>6629</v>
      </c>
      <c r="P524" s="6" t="s">
        <v>6630</v>
      </c>
      <c r="Q524" s="6" t="s">
        <v>592</v>
      </c>
      <c r="R524" s="6" t="s">
        <v>1994</v>
      </c>
      <c r="S524" s="6" t="s">
        <v>494</v>
      </c>
      <c r="T524" s="6" t="s">
        <v>592</v>
      </c>
      <c r="U524" s="6" t="s">
        <v>797</v>
      </c>
      <c r="V524" s="6" t="s">
        <v>6631</v>
      </c>
      <c r="W524" s="6" t="s">
        <v>250</v>
      </c>
      <c r="X524" s="6" t="s">
        <v>66</v>
      </c>
      <c r="Y524" s="6" t="s">
        <v>3430</v>
      </c>
      <c r="Z524" s="6" t="s">
        <v>1836</v>
      </c>
      <c r="AA524" s="6" t="s">
        <v>1257</v>
      </c>
      <c r="AB524" s="6" t="s">
        <v>94</v>
      </c>
      <c r="AD524" s="6" t="s">
        <v>229</v>
      </c>
      <c r="AE524" s="6" t="s">
        <v>66</v>
      </c>
      <c r="AF524" s="6" t="s">
        <v>68</v>
      </c>
      <c r="AG524" s="6" t="s">
        <v>68</v>
      </c>
      <c r="AH524" s="6" t="s">
        <v>6632</v>
      </c>
      <c r="AI524" s="6" t="s">
        <v>6633</v>
      </c>
      <c r="AJ524" s="6" t="s">
        <v>1758</v>
      </c>
      <c r="AK524" s="6" t="s">
        <v>100</v>
      </c>
    </row>
    <row r="525" spans="1:37" ht="15.75" customHeight="1">
      <c r="A525" s="6" t="s">
        <v>6634</v>
      </c>
      <c r="B525" s="6" t="s">
        <v>38</v>
      </c>
      <c r="C525" s="6" t="s">
        <v>6635</v>
      </c>
      <c r="D525" s="6" t="s">
        <v>624</v>
      </c>
      <c r="E525" s="6" t="s">
        <v>76</v>
      </c>
      <c r="F525" s="6" t="s">
        <v>133</v>
      </c>
      <c r="G525" s="6" t="s">
        <v>625</v>
      </c>
      <c r="H525" s="6" t="s">
        <v>5362</v>
      </c>
      <c r="I525" s="6" t="s">
        <v>167</v>
      </c>
      <c r="J525" s="6" t="s">
        <v>168</v>
      </c>
      <c r="K525" s="6" t="s">
        <v>285</v>
      </c>
      <c r="L525" s="6" t="s">
        <v>6636</v>
      </c>
      <c r="M525" s="6" t="s">
        <v>417</v>
      </c>
      <c r="N525" s="6" t="s">
        <v>335</v>
      </c>
      <c r="O525" s="6" t="s">
        <v>6637</v>
      </c>
      <c r="P525" s="6" t="s">
        <v>6638</v>
      </c>
      <c r="Q525" s="6" t="s">
        <v>530</v>
      </c>
      <c r="R525" s="6" t="s">
        <v>699</v>
      </c>
      <c r="S525" s="6" t="s">
        <v>811</v>
      </c>
      <c r="T525" s="6" t="s">
        <v>1580</v>
      </c>
      <c r="U525" s="6" t="s">
        <v>775</v>
      </c>
      <c r="V525" s="6" t="s">
        <v>6639</v>
      </c>
      <c r="W525" s="6" t="s">
        <v>528</v>
      </c>
      <c r="X525" s="6" t="s">
        <v>4484</v>
      </c>
      <c r="Y525" s="6" t="s">
        <v>2297</v>
      </c>
      <c r="Z525" s="6" t="s">
        <v>3380</v>
      </c>
      <c r="AA525" s="6" t="s">
        <v>347</v>
      </c>
      <c r="AB525" s="6" t="s">
        <v>94</v>
      </c>
      <c r="AC525" s="6" t="s">
        <v>64</v>
      </c>
      <c r="AD525" s="6" t="s">
        <v>65</v>
      </c>
      <c r="AE525" s="6" t="s">
        <v>3705</v>
      </c>
      <c r="AF525" s="6" t="s">
        <v>6640</v>
      </c>
      <c r="AG525" s="6" t="s">
        <v>6641</v>
      </c>
      <c r="AH525" s="6" t="s">
        <v>6642</v>
      </c>
      <c r="AI525" s="6" t="s">
        <v>6643</v>
      </c>
      <c r="AJ525" s="6" t="s">
        <v>159</v>
      </c>
      <c r="AK525" s="6" t="s">
        <v>100</v>
      </c>
    </row>
    <row r="526" spans="1:37" ht="15.75" customHeight="1">
      <c r="A526" s="6" t="s">
        <v>6644</v>
      </c>
      <c r="B526" s="6" t="s">
        <v>38</v>
      </c>
      <c r="C526" s="6" t="s">
        <v>6114</v>
      </c>
      <c r="D526" s="6" t="s">
        <v>215</v>
      </c>
      <c r="E526" s="6" t="s">
        <v>41</v>
      </c>
      <c r="F526" s="6" t="s">
        <v>235</v>
      </c>
      <c r="G526" s="6" t="s">
        <v>217</v>
      </c>
      <c r="H526" s="6" t="s">
        <v>6645</v>
      </c>
      <c r="I526" s="6" t="s">
        <v>79</v>
      </c>
      <c r="J526" s="6" t="s">
        <v>46</v>
      </c>
      <c r="K526" s="6" t="s">
        <v>80</v>
      </c>
      <c r="L526" s="6" t="s">
        <v>3631</v>
      </c>
      <c r="M526" s="6" t="s">
        <v>261</v>
      </c>
      <c r="N526" s="6" t="s">
        <v>141</v>
      </c>
      <c r="O526" s="6" t="s">
        <v>6646</v>
      </c>
      <c r="P526" s="6" t="s">
        <v>6647</v>
      </c>
      <c r="Q526" s="6" t="s">
        <v>4157</v>
      </c>
      <c r="R526" s="6" t="s">
        <v>121</v>
      </c>
      <c r="S526" s="6" t="s">
        <v>696</v>
      </c>
      <c r="T526" s="6" t="s">
        <v>4157</v>
      </c>
      <c r="U526" s="6" t="s">
        <v>5798</v>
      </c>
      <c r="V526" s="6" t="s">
        <v>6648</v>
      </c>
      <c r="W526" s="6" t="s">
        <v>893</v>
      </c>
      <c r="X526" s="6" t="s">
        <v>266</v>
      </c>
      <c r="Y526" s="6" t="s">
        <v>779</v>
      </c>
      <c r="Z526" s="6" t="s">
        <v>529</v>
      </c>
      <c r="AA526" s="6" t="s">
        <v>273</v>
      </c>
      <c r="AC526" s="6" t="s">
        <v>64</v>
      </c>
      <c r="AD526" s="6" t="s">
        <v>208</v>
      </c>
      <c r="AE526" s="6" t="s">
        <v>66</v>
      </c>
      <c r="AF526" s="6" t="s">
        <v>6649</v>
      </c>
      <c r="AG526" s="6" t="s">
        <v>68</v>
      </c>
      <c r="AH526" s="6" t="s">
        <v>6650</v>
      </c>
      <c r="AI526" s="6" t="s">
        <v>6651</v>
      </c>
      <c r="AJ526" s="6" t="s">
        <v>71</v>
      </c>
      <c r="AK526" s="6" t="s">
        <v>212</v>
      </c>
    </row>
    <row r="527" spans="1:37" ht="15.75" customHeight="1">
      <c r="A527" s="6" t="s">
        <v>6652</v>
      </c>
      <c r="B527" s="6" t="s">
        <v>38</v>
      </c>
      <c r="C527" s="6" t="s">
        <v>2817</v>
      </c>
      <c r="D527" s="6" t="s">
        <v>40</v>
      </c>
      <c r="E527" s="6" t="s">
        <v>163</v>
      </c>
      <c r="F527" s="6" t="s">
        <v>42</v>
      </c>
      <c r="G527" s="6" t="s">
        <v>43</v>
      </c>
      <c r="H527" s="6" t="s">
        <v>6653</v>
      </c>
      <c r="I527" s="6" t="s">
        <v>463</v>
      </c>
      <c r="J527" s="6" t="s">
        <v>194</v>
      </c>
      <c r="K527" s="6" t="s">
        <v>285</v>
      </c>
      <c r="L527" s="6" t="s">
        <v>1741</v>
      </c>
      <c r="M527" s="6" t="s">
        <v>417</v>
      </c>
      <c r="N527" s="6" t="s">
        <v>196</v>
      </c>
      <c r="O527" s="6" t="s">
        <v>6654</v>
      </c>
      <c r="P527" s="6" t="s">
        <v>6655</v>
      </c>
      <c r="Q527" s="6"/>
      <c r="R527" s="6" t="s">
        <v>316</v>
      </c>
      <c r="S527" s="6" t="s">
        <v>2074</v>
      </c>
      <c r="T527" s="6" t="s">
        <v>6656</v>
      </c>
      <c r="U527" s="6" t="s">
        <v>6657</v>
      </c>
      <c r="V527" s="6" t="s">
        <v>6658</v>
      </c>
      <c r="W527" s="6" t="s">
        <v>265</v>
      </c>
      <c r="X527" s="6" t="s">
        <v>66</v>
      </c>
      <c r="Y527" s="6" t="s">
        <v>3726</v>
      </c>
      <c r="Z527" s="6" t="s">
        <v>6659</v>
      </c>
      <c r="AA527" s="6" t="s">
        <v>1687</v>
      </c>
      <c r="AB527" s="6" t="s">
        <v>94</v>
      </c>
      <c r="AC527" s="6" t="s">
        <v>64</v>
      </c>
      <c r="AD527" s="6" t="s">
        <v>65</v>
      </c>
      <c r="AE527" s="6" t="s">
        <v>683</v>
      </c>
      <c r="AF527" s="6" t="s">
        <v>68</v>
      </c>
      <c r="AG527" s="6" t="s">
        <v>6660</v>
      </c>
      <c r="AH527" s="6" t="s">
        <v>6661</v>
      </c>
      <c r="AI527" s="6" t="s">
        <v>6662</v>
      </c>
      <c r="AJ527" s="6" t="s">
        <v>277</v>
      </c>
      <c r="AK527" s="6" t="s">
        <v>100</v>
      </c>
    </row>
    <row r="528" spans="1:37" ht="15.75" customHeight="1">
      <c r="A528" s="6" t="s">
        <v>6663</v>
      </c>
      <c r="B528" s="6" t="s">
        <v>38</v>
      </c>
      <c r="C528" s="6" t="s">
        <v>6664</v>
      </c>
      <c r="D528" s="6" t="s">
        <v>502</v>
      </c>
      <c r="E528" s="6" t="s">
        <v>76</v>
      </c>
      <c r="F528" s="6" t="s">
        <v>105</v>
      </c>
      <c r="G528" s="6" t="s">
        <v>503</v>
      </c>
      <c r="H528" s="6" t="s">
        <v>6665</v>
      </c>
      <c r="I528" s="6" t="s">
        <v>79</v>
      </c>
      <c r="J528" s="6" t="s">
        <v>6666</v>
      </c>
      <c r="K528" s="6" t="s">
        <v>47</v>
      </c>
      <c r="L528" s="6" t="s">
        <v>1542</v>
      </c>
      <c r="M528" s="6" t="s">
        <v>465</v>
      </c>
      <c r="N528" s="6" t="s">
        <v>310</v>
      </c>
      <c r="O528" s="6" t="s">
        <v>6667</v>
      </c>
      <c r="P528" s="6" t="s">
        <v>6668</v>
      </c>
      <c r="Q528" s="6" t="s">
        <v>890</v>
      </c>
      <c r="R528" s="6" t="s">
        <v>4337</v>
      </c>
      <c r="S528" s="6" t="s">
        <v>4867</v>
      </c>
      <c r="T528" s="6" t="s">
        <v>4791</v>
      </c>
      <c r="U528" s="6" t="s">
        <v>6669</v>
      </c>
      <c r="V528" s="6" t="s">
        <v>6670</v>
      </c>
      <c r="W528" s="6" t="s">
        <v>1238</v>
      </c>
      <c r="X528" s="6" t="s">
        <v>574</v>
      </c>
      <c r="Y528" s="6" t="s">
        <v>1367</v>
      </c>
      <c r="Z528" s="6" t="s">
        <v>4180</v>
      </c>
      <c r="AA528" s="6" t="s">
        <v>409</v>
      </c>
      <c r="AB528" s="6" t="s">
        <v>94</v>
      </c>
      <c r="AC528" s="6" t="s">
        <v>64</v>
      </c>
      <c r="AD528" s="6" t="s">
        <v>65</v>
      </c>
      <c r="AE528" s="6" t="s">
        <v>6671</v>
      </c>
      <c r="AF528" s="6" t="s">
        <v>6672</v>
      </c>
      <c r="AG528" s="6" t="s">
        <v>6673</v>
      </c>
      <c r="AH528" s="6" t="s">
        <v>6674</v>
      </c>
      <c r="AI528" s="6" t="s">
        <v>6675</v>
      </c>
      <c r="AJ528" s="6" t="s">
        <v>159</v>
      </c>
      <c r="AK528" s="6" t="s">
        <v>100</v>
      </c>
    </row>
    <row r="529" spans="1:37" ht="15.75" customHeight="1">
      <c r="A529" s="6" t="s">
        <v>6676</v>
      </c>
      <c r="B529" s="6" t="s">
        <v>38</v>
      </c>
      <c r="C529" s="6" t="s">
        <v>6677</v>
      </c>
      <c r="D529" s="6" t="s">
        <v>460</v>
      </c>
      <c r="E529" s="6" t="s">
        <v>163</v>
      </c>
      <c r="F529" s="6" t="s">
        <v>235</v>
      </c>
      <c r="G529" s="6" t="s">
        <v>461</v>
      </c>
      <c r="H529" s="6" t="s">
        <v>6678</v>
      </c>
      <c r="J529" s="6" t="s">
        <v>398</v>
      </c>
      <c r="K529" s="6" t="s">
        <v>138</v>
      </c>
      <c r="L529" s="6" t="s">
        <v>6679</v>
      </c>
      <c r="M529" s="6" t="s">
        <v>465</v>
      </c>
      <c r="N529" s="6" t="s">
        <v>170</v>
      </c>
      <c r="O529" s="6" t="s">
        <v>6680</v>
      </c>
      <c r="P529" s="6" t="s">
        <v>6681</v>
      </c>
      <c r="Q529" s="6" t="s">
        <v>6285</v>
      </c>
      <c r="R529" s="6" t="s">
        <v>1768</v>
      </c>
      <c r="S529" s="6" t="s">
        <v>6682</v>
      </c>
      <c r="T529" s="6" t="s">
        <v>6285</v>
      </c>
      <c r="U529" s="6" t="s">
        <v>6683</v>
      </c>
      <c r="V529" s="6" t="s">
        <v>6684</v>
      </c>
      <c r="W529" s="6" t="s">
        <v>6685</v>
      </c>
      <c r="X529" s="6" t="s">
        <v>2269</v>
      </c>
      <c r="Y529" s="6" t="s">
        <v>5101</v>
      </c>
      <c r="Z529" s="6" t="s">
        <v>5702</v>
      </c>
      <c r="AA529" s="6" t="s">
        <v>1015</v>
      </c>
      <c r="AB529" s="6" t="s">
        <v>94</v>
      </c>
      <c r="AC529" s="6" t="s">
        <v>64</v>
      </c>
      <c r="AD529" s="6" t="s">
        <v>229</v>
      </c>
      <c r="AE529" s="6" t="s">
        <v>66</v>
      </c>
      <c r="AF529" s="6" t="s">
        <v>6686</v>
      </c>
      <c r="AG529" s="6" t="s">
        <v>68</v>
      </c>
      <c r="AH529" s="6" t="s">
        <v>6687</v>
      </c>
      <c r="AI529" s="6" t="s">
        <v>6688</v>
      </c>
      <c r="AJ529" s="6" t="s">
        <v>71</v>
      </c>
      <c r="AK529" s="6" t="s">
        <v>100</v>
      </c>
    </row>
    <row r="530" spans="1:37" ht="15.75" customHeight="1">
      <c r="A530" s="6" t="s">
        <v>6689</v>
      </c>
      <c r="B530" s="6" t="s">
        <v>38</v>
      </c>
      <c r="C530" s="6" t="s">
        <v>6690</v>
      </c>
      <c r="D530" s="6" t="s">
        <v>215</v>
      </c>
      <c r="E530" s="6" t="s">
        <v>163</v>
      </c>
      <c r="F530" s="6" t="s">
        <v>235</v>
      </c>
      <c r="G530" s="6" t="s">
        <v>217</v>
      </c>
      <c r="H530" s="6" t="s">
        <v>6691</v>
      </c>
      <c r="I530" s="6" t="s">
        <v>283</v>
      </c>
      <c r="J530" s="6" t="s">
        <v>284</v>
      </c>
      <c r="K530" s="6" t="s">
        <v>628</v>
      </c>
      <c r="L530" s="6" t="s">
        <v>6692</v>
      </c>
      <c r="M530" s="6" t="s">
        <v>417</v>
      </c>
      <c r="N530" s="6" t="s">
        <v>141</v>
      </c>
      <c r="O530" s="6" t="s">
        <v>6693</v>
      </c>
      <c r="P530" s="6" t="s">
        <v>6694</v>
      </c>
      <c r="Q530" s="6" t="s">
        <v>650</v>
      </c>
      <c r="R530" s="6" t="s">
        <v>891</v>
      </c>
      <c r="S530" s="6" t="s">
        <v>812</v>
      </c>
      <c r="T530" s="6"/>
      <c r="U530" s="6" t="s">
        <v>1328</v>
      </c>
      <c r="V530" s="6" t="s">
        <v>6352</v>
      </c>
      <c r="W530" s="6" t="s">
        <v>1351</v>
      </c>
      <c r="X530" s="6" t="s">
        <v>226</v>
      </c>
      <c r="Y530" s="6" t="s">
        <v>3394</v>
      </c>
      <c r="Z530" s="6" t="s">
        <v>66</v>
      </c>
      <c r="AA530" s="6" t="s">
        <v>763</v>
      </c>
      <c r="AB530" s="6" t="s">
        <v>94</v>
      </c>
      <c r="AC530" s="6" t="s">
        <v>64</v>
      </c>
      <c r="AD530" s="6" t="s">
        <v>65</v>
      </c>
      <c r="AE530" s="6" t="s">
        <v>5059</v>
      </c>
      <c r="AF530" s="6" t="s">
        <v>6695</v>
      </c>
      <c r="AG530" s="6" t="s">
        <v>6696</v>
      </c>
      <c r="AH530" s="6" t="s">
        <v>6697</v>
      </c>
      <c r="AI530" s="6" t="s">
        <v>6698</v>
      </c>
      <c r="AJ530" s="6" t="s">
        <v>71</v>
      </c>
      <c r="AK530" s="6" t="s">
        <v>100</v>
      </c>
    </row>
    <row r="531" spans="1:37" ht="15.75" customHeight="1">
      <c r="A531" s="6" t="s">
        <v>6699</v>
      </c>
      <c r="B531" s="6" t="s">
        <v>38</v>
      </c>
      <c r="C531" s="6" t="s">
        <v>3924</v>
      </c>
      <c r="D531" s="6" t="s">
        <v>624</v>
      </c>
      <c r="E531" s="6" t="s">
        <v>3933</v>
      </c>
      <c r="F531" s="6" t="s">
        <v>133</v>
      </c>
      <c r="G531" s="6" t="s">
        <v>625</v>
      </c>
      <c r="H531" s="6" t="s">
        <v>6700</v>
      </c>
      <c r="I531" s="6" t="s">
        <v>563</v>
      </c>
      <c r="J531" s="6" t="s">
        <v>564</v>
      </c>
      <c r="K531" s="6" t="s">
        <v>628</v>
      </c>
      <c r="L531" s="6" t="s">
        <v>2662</v>
      </c>
      <c r="M531" s="6" t="s">
        <v>465</v>
      </c>
      <c r="N531" s="6" t="s">
        <v>262</v>
      </c>
      <c r="O531" s="6" t="s">
        <v>6701</v>
      </c>
      <c r="P531" s="6" t="s">
        <v>6702</v>
      </c>
      <c r="Q531" s="6" t="s">
        <v>3430</v>
      </c>
      <c r="R531" s="6" t="s">
        <v>1689</v>
      </c>
      <c r="S531" s="6" t="s">
        <v>183</v>
      </c>
      <c r="T531" s="6" t="s">
        <v>909</v>
      </c>
      <c r="U531" s="6" t="s">
        <v>123</v>
      </c>
      <c r="V531" s="6" t="s">
        <v>6703</v>
      </c>
      <c r="W531" s="6" t="s">
        <v>1194</v>
      </c>
      <c r="X531" s="6"/>
      <c r="Y531" s="6" t="s">
        <v>1073</v>
      </c>
      <c r="Z531" s="6" t="s">
        <v>66</v>
      </c>
      <c r="AA531" s="6" t="s">
        <v>93</v>
      </c>
      <c r="AB531" s="6" t="s">
        <v>94</v>
      </c>
      <c r="AC531" s="6" t="s">
        <v>94</v>
      </c>
      <c r="AD531" s="6" t="s">
        <v>65</v>
      </c>
      <c r="AE531" s="6" t="s">
        <v>743</v>
      </c>
      <c r="AF531" s="6" t="s">
        <v>6704</v>
      </c>
      <c r="AG531" s="6" t="s">
        <v>6705</v>
      </c>
      <c r="AH531" s="6" t="s">
        <v>6706</v>
      </c>
      <c r="AI531" s="6" t="s">
        <v>4126</v>
      </c>
      <c r="AJ531" s="6" t="s">
        <v>301</v>
      </c>
      <c r="AK531" s="6" t="s">
        <v>100</v>
      </c>
    </row>
    <row r="532" spans="1:37" ht="15.75" customHeight="1">
      <c r="A532" s="6" t="s">
        <v>6707</v>
      </c>
      <c r="B532" s="6" t="s">
        <v>38</v>
      </c>
      <c r="C532" s="6" t="s">
        <v>5453</v>
      </c>
      <c r="D532" s="6" t="s">
        <v>394</v>
      </c>
      <c r="E532" s="6" t="s">
        <v>104</v>
      </c>
      <c r="F532" s="6" t="s">
        <v>105</v>
      </c>
      <c r="G532" s="6" t="s">
        <v>395</v>
      </c>
      <c r="H532" s="6" t="s">
        <v>6708</v>
      </c>
      <c r="I532" s="6" t="s">
        <v>843</v>
      </c>
      <c r="J532" s="6" t="s">
        <v>109</v>
      </c>
      <c r="K532" s="6" t="s">
        <v>628</v>
      </c>
      <c r="L532" s="6" t="s">
        <v>2719</v>
      </c>
      <c r="M532" s="6" t="s">
        <v>261</v>
      </c>
      <c r="N532" s="6" t="s">
        <v>50</v>
      </c>
      <c r="O532" s="6" t="s">
        <v>6709</v>
      </c>
      <c r="P532" s="6" t="s">
        <v>6710</v>
      </c>
      <c r="Q532" s="6" t="s">
        <v>529</v>
      </c>
      <c r="R532" s="6" t="s">
        <v>2452</v>
      </c>
      <c r="S532" s="6" t="s">
        <v>3476</v>
      </c>
      <c r="T532" s="6" t="s">
        <v>450</v>
      </c>
      <c r="U532" s="6" t="s">
        <v>1257</v>
      </c>
      <c r="V532" s="6" t="s">
        <v>6711</v>
      </c>
      <c r="W532" s="6" t="s">
        <v>1301</v>
      </c>
      <c r="X532" s="6" t="s">
        <v>3343</v>
      </c>
      <c r="Y532" s="6" t="s">
        <v>3430</v>
      </c>
      <c r="Z532" s="6" t="s">
        <v>3193</v>
      </c>
      <c r="AA532" s="6" t="s">
        <v>1257</v>
      </c>
      <c r="AB532" s="6" t="s">
        <v>94</v>
      </c>
      <c r="AC532" s="6" t="s">
        <v>64</v>
      </c>
      <c r="AD532" s="6" t="s">
        <v>65</v>
      </c>
      <c r="AE532" s="6" t="s">
        <v>1689</v>
      </c>
      <c r="AF532" s="6" t="s">
        <v>6712</v>
      </c>
      <c r="AG532" s="6" t="s">
        <v>6713</v>
      </c>
      <c r="AH532" s="6" t="s">
        <v>6714</v>
      </c>
      <c r="AI532" s="6" t="s">
        <v>6715</v>
      </c>
      <c r="AJ532" s="6" t="s">
        <v>71</v>
      </c>
      <c r="AK532" s="6" t="s">
        <v>100</v>
      </c>
    </row>
    <row r="533" spans="1:37" ht="15.75" customHeight="1">
      <c r="A533" s="6" t="s">
        <v>6716</v>
      </c>
      <c r="B533" s="6" t="s">
        <v>38</v>
      </c>
      <c r="C533" s="6" t="s">
        <v>6717</v>
      </c>
      <c r="D533" s="6" t="s">
        <v>901</v>
      </c>
      <c r="E533" s="6" t="s">
        <v>163</v>
      </c>
      <c r="F533" s="6" t="s">
        <v>133</v>
      </c>
      <c r="G533" s="6" t="s">
        <v>902</v>
      </c>
      <c r="H533" s="6" t="s">
        <v>6718</v>
      </c>
      <c r="I533" s="6" t="s">
        <v>915</v>
      </c>
      <c r="J533" s="6" t="s">
        <v>46</v>
      </c>
      <c r="K533" s="6" t="s">
        <v>138</v>
      </c>
      <c r="L533" s="6" t="s">
        <v>81</v>
      </c>
      <c r="M533" s="6" t="s">
        <v>140</v>
      </c>
      <c r="N533" s="6" t="s">
        <v>196</v>
      </c>
      <c r="O533" s="6" t="s">
        <v>6719</v>
      </c>
      <c r="P533" s="6" t="s">
        <v>6720</v>
      </c>
      <c r="Q533" s="6" t="s">
        <v>1122</v>
      </c>
      <c r="R533" s="6" t="s">
        <v>324</v>
      </c>
      <c r="S533" s="6" t="s">
        <v>1835</v>
      </c>
      <c r="T533" s="6" t="s">
        <v>174</v>
      </c>
      <c r="U533" s="6" t="s">
        <v>6721</v>
      </c>
      <c r="V533" s="6" t="s">
        <v>6722</v>
      </c>
      <c r="W533" s="6" t="s">
        <v>1809</v>
      </c>
      <c r="X533" s="6" t="s">
        <v>3440</v>
      </c>
      <c r="Y533" s="6" t="s">
        <v>2268</v>
      </c>
      <c r="Z533" s="6" t="s">
        <v>66</v>
      </c>
      <c r="AA533" s="6" t="s">
        <v>763</v>
      </c>
      <c r="AB533" s="6" t="s">
        <v>94</v>
      </c>
      <c r="AC533" s="6" t="s">
        <v>64</v>
      </c>
      <c r="AD533" s="6" t="s">
        <v>65</v>
      </c>
      <c r="AE533" s="6" t="s">
        <v>551</v>
      </c>
      <c r="AF533" s="6" t="s">
        <v>6723</v>
      </c>
      <c r="AG533" s="6" t="s">
        <v>6724</v>
      </c>
      <c r="AH533" s="6" t="s">
        <v>6725</v>
      </c>
      <c r="AI533" s="6" t="s">
        <v>6726</v>
      </c>
      <c r="AJ533" s="6" t="s">
        <v>301</v>
      </c>
      <c r="AK533" s="6" t="s">
        <v>100</v>
      </c>
    </row>
    <row r="534" spans="1:37" ht="15.75" customHeight="1">
      <c r="A534" s="6" t="s">
        <v>6727</v>
      </c>
      <c r="B534" s="6" t="s">
        <v>38</v>
      </c>
      <c r="C534" s="6" t="s">
        <v>5878</v>
      </c>
      <c r="D534" s="6" t="s">
        <v>162</v>
      </c>
      <c r="E534" s="6" t="s">
        <v>104</v>
      </c>
      <c r="F534" s="6" t="s">
        <v>164</v>
      </c>
      <c r="G534" s="6" t="s">
        <v>165</v>
      </c>
      <c r="H534" s="6" t="s">
        <v>6728</v>
      </c>
      <c r="I534" s="6" t="s">
        <v>259</v>
      </c>
      <c r="J534" s="6" t="s">
        <v>137</v>
      </c>
      <c r="K534" s="6" t="s">
        <v>138</v>
      </c>
      <c r="L534" s="6" t="s">
        <v>1406</v>
      </c>
      <c r="M534" s="6" t="s">
        <v>417</v>
      </c>
      <c r="N534" s="6" t="s">
        <v>170</v>
      </c>
      <c r="O534" s="6" t="s">
        <v>6729</v>
      </c>
      <c r="P534" s="6" t="s">
        <v>4475</v>
      </c>
      <c r="Q534" s="6" t="s">
        <v>453</v>
      </c>
      <c r="R534" s="6" t="s">
        <v>180</v>
      </c>
      <c r="S534" s="6" t="s">
        <v>5321</v>
      </c>
      <c r="T534" s="6" t="s">
        <v>453</v>
      </c>
      <c r="U534" s="6" t="s">
        <v>4487</v>
      </c>
      <c r="V534" s="6" t="s">
        <v>6730</v>
      </c>
      <c r="W534" s="6" t="s">
        <v>2154</v>
      </c>
      <c r="X534" s="6" t="s">
        <v>4781</v>
      </c>
      <c r="Y534" s="6" t="s">
        <v>1644</v>
      </c>
      <c r="Z534" s="6" t="s">
        <v>685</v>
      </c>
      <c r="AA534" s="6" t="s">
        <v>272</v>
      </c>
      <c r="AB534" s="6" t="s">
        <v>64</v>
      </c>
      <c r="AC534" s="6" t="s">
        <v>64</v>
      </c>
      <c r="AD534" s="6" t="s">
        <v>531</v>
      </c>
      <c r="AE534" s="6" t="s">
        <v>66</v>
      </c>
      <c r="AF534" s="6" t="s">
        <v>6731</v>
      </c>
      <c r="AG534" s="6" t="s">
        <v>68</v>
      </c>
      <c r="AH534" s="6" t="s">
        <v>6732</v>
      </c>
      <c r="AI534" s="6" t="s">
        <v>6733</v>
      </c>
      <c r="AJ534" s="6" t="s">
        <v>159</v>
      </c>
      <c r="AK534" s="6" t="s">
        <v>72</v>
      </c>
    </row>
    <row r="535" spans="1:37" ht="15.75" customHeight="1">
      <c r="A535" s="6" t="s">
        <v>6734</v>
      </c>
      <c r="B535" s="6" t="s">
        <v>38</v>
      </c>
      <c r="C535" s="6" t="s">
        <v>6735</v>
      </c>
      <c r="D535" s="6" t="s">
        <v>103</v>
      </c>
      <c r="E535" s="6" t="s">
        <v>41</v>
      </c>
      <c r="F535" s="6" t="s">
        <v>105</v>
      </c>
      <c r="G535" s="6" t="s">
        <v>106</v>
      </c>
      <c r="H535" s="6" t="s">
        <v>6736</v>
      </c>
      <c r="I535" s="6" t="s">
        <v>752</v>
      </c>
      <c r="J535" s="6" t="s">
        <v>46</v>
      </c>
      <c r="K535" s="6" t="s">
        <v>110</v>
      </c>
      <c r="L535" s="6" t="s">
        <v>6737</v>
      </c>
      <c r="M535" s="6" t="s">
        <v>49</v>
      </c>
      <c r="N535" s="6" t="s">
        <v>141</v>
      </c>
      <c r="O535" s="6" t="s">
        <v>6738</v>
      </c>
      <c r="P535" s="6" t="s">
        <v>6739</v>
      </c>
      <c r="Q535" s="6" t="s">
        <v>1193</v>
      </c>
      <c r="R535" s="6" t="s">
        <v>6740</v>
      </c>
      <c r="S535" s="6" t="s">
        <v>1769</v>
      </c>
      <c r="T535" s="6" t="s">
        <v>1193</v>
      </c>
      <c r="U535" s="6" t="s">
        <v>1314</v>
      </c>
      <c r="V535" s="6" t="s">
        <v>1936</v>
      </c>
      <c r="W535" s="6" t="s">
        <v>297</v>
      </c>
      <c r="X535" s="6" t="s">
        <v>66</v>
      </c>
      <c r="Y535" s="6" t="s">
        <v>1052</v>
      </c>
      <c r="Z535" s="6" t="s">
        <v>834</v>
      </c>
      <c r="AA535" s="6" t="s">
        <v>875</v>
      </c>
      <c r="AB535" s="6" t="s">
        <v>94</v>
      </c>
      <c r="AC535" s="6" t="s">
        <v>64</v>
      </c>
      <c r="AD535" s="6" t="s">
        <v>229</v>
      </c>
      <c r="AE535" s="6" t="s">
        <v>66</v>
      </c>
      <c r="AG535" s="6" t="s">
        <v>68</v>
      </c>
      <c r="AH535" s="6" t="s">
        <v>6741</v>
      </c>
      <c r="AI535" s="6" t="s">
        <v>6742</v>
      </c>
      <c r="AJ535" s="6" t="s">
        <v>301</v>
      </c>
      <c r="AK535" s="6" t="s">
        <v>100</v>
      </c>
    </row>
    <row r="536" spans="1:37" ht="15.75" customHeight="1">
      <c r="A536" s="6" t="s">
        <v>6743</v>
      </c>
      <c r="B536" s="6" t="s">
        <v>38</v>
      </c>
      <c r="C536" s="6" t="s">
        <v>6744</v>
      </c>
      <c r="D536" s="6" t="s">
        <v>1403</v>
      </c>
      <c r="E536" s="6" t="s">
        <v>163</v>
      </c>
      <c r="F536" s="6" t="s">
        <v>133</v>
      </c>
      <c r="G536" s="6" t="s">
        <v>1404</v>
      </c>
      <c r="H536" s="6" t="s">
        <v>6745</v>
      </c>
      <c r="J536" s="6" t="s">
        <v>194</v>
      </c>
      <c r="K536" s="6" t="s">
        <v>628</v>
      </c>
      <c r="L536" s="6" t="s">
        <v>6746</v>
      </c>
      <c r="M536" s="6" t="s">
        <v>49</v>
      </c>
      <c r="N536" s="6" t="s">
        <v>262</v>
      </c>
      <c r="O536" s="6" t="s">
        <v>6747</v>
      </c>
      <c r="P536" s="6" t="s">
        <v>6748</v>
      </c>
      <c r="Q536" s="6" t="s">
        <v>2971</v>
      </c>
      <c r="R536" s="6" t="s">
        <v>716</v>
      </c>
      <c r="S536" s="6" t="s">
        <v>590</v>
      </c>
      <c r="T536" s="6" t="s">
        <v>1509</v>
      </c>
      <c r="U536" s="6" t="s">
        <v>1824</v>
      </c>
      <c r="V536" s="6" t="s">
        <v>6749</v>
      </c>
      <c r="W536" s="6" t="s">
        <v>6750</v>
      </c>
      <c r="X536" s="6" t="s">
        <v>6751</v>
      </c>
      <c r="Y536" s="6" t="s">
        <v>6752</v>
      </c>
      <c r="Z536" s="6" t="s">
        <v>3598</v>
      </c>
      <c r="AA536" s="6" t="s">
        <v>1257</v>
      </c>
      <c r="AB536" s="6" t="s">
        <v>94</v>
      </c>
      <c r="AC536" s="6" t="s">
        <v>64</v>
      </c>
      <c r="AD536" s="6" t="s">
        <v>65</v>
      </c>
      <c r="AE536" s="6" t="s">
        <v>655</v>
      </c>
      <c r="AF536" s="6" t="s">
        <v>6753</v>
      </c>
      <c r="AG536" s="6" t="s">
        <v>6754</v>
      </c>
      <c r="AH536" s="6" t="s">
        <v>6755</v>
      </c>
      <c r="AI536" s="6" t="s">
        <v>6756</v>
      </c>
      <c r="AJ536" s="6" t="s">
        <v>159</v>
      </c>
      <c r="AK536" s="6" t="s">
        <v>100</v>
      </c>
    </row>
    <row r="537" spans="1:37" ht="15.75" customHeight="1">
      <c r="A537" s="6" t="s">
        <v>6757</v>
      </c>
      <c r="B537" s="6" t="s">
        <v>38</v>
      </c>
      <c r="C537" s="6" t="s">
        <v>6758</v>
      </c>
      <c r="D537" s="6" t="s">
        <v>394</v>
      </c>
      <c r="E537" s="6" t="s">
        <v>163</v>
      </c>
      <c r="F537" s="6" t="s">
        <v>105</v>
      </c>
      <c r="G537" s="6" t="s">
        <v>395</v>
      </c>
      <c r="H537" s="6" t="s">
        <v>6759</v>
      </c>
      <c r="I537" s="6" t="s">
        <v>463</v>
      </c>
      <c r="J537" s="6" t="s">
        <v>194</v>
      </c>
      <c r="K537" s="6" t="s">
        <v>628</v>
      </c>
      <c r="L537" s="6" t="s">
        <v>6760</v>
      </c>
      <c r="M537" s="6" t="s">
        <v>261</v>
      </c>
      <c r="N537" s="6" t="s">
        <v>262</v>
      </c>
      <c r="O537" s="6" t="s">
        <v>6761</v>
      </c>
      <c r="P537" s="6" t="s">
        <v>6762</v>
      </c>
      <c r="Q537" s="6" t="s">
        <v>4300</v>
      </c>
      <c r="R537" s="6" t="s">
        <v>2059</v>
      </c>
      <c r="S537" s="6" t="s">
        <v>5278</v>
      </c>
      <c r="T537" s="6" t="s">
        <v>3395</v>
      </c>
      <c r="U537" s="6" t="s">
        <v>797</v>
      </c>
      <c r="V537" s="6" t="s">
        <v>6763</v>
      </c>
      <c r="W537" s="6" t="s">
        <v>1509</v>
      </c>
      <c r="X537" s="6" t="s">
        <v>2416</v>
      </c>
      <c r="Y537" s="6" t="s">
        <v>3143</v>
      </c>
      <c r="Z537" s="6" t="s">
        <v>66</v>
      </c>
      <c r="AA537" s="6" t="s">
        <v>514</v>
      </c>
      <c r="AB537" s="6" t="s">
        <v>94</v>
      </c>
      <c r="AC537" s="6" t="s">
        <v>64</v>
      </c>
      <c r="AE537" s="6" t="s">
        <v>2383</v>
      </c>
      <c r="AF537" s="6" t="s">
        <v>6764</v>
      </c>
      <c r="AG537" s="6" t="s">
        <v>6765</v>
      </c>
      <c r="AH537" s="6" t="s">
        <v>6766</v>
      </c>
      <c r="AI537" s="6" t="s">
        <v>6767</v>
      </c>
      <c r="AJ537" s="6" t="s">
        <v>99</v>
      </c>
      <c r="AK537" s="6" t="s">
        <v>100</v>
      </c>
    </row>
    <row r="538" spans="1:37" ht="15.75" customHeight="1">
      <c r="A538" s="6" t="s">
        <v>6768</v>
      </c>
      <c r="B538" s="6" t="s">
        <v>38</v>
      </c>
      <c r="C538" s="6" t="s">
        <v>537</v>
      </c>
      <c r="D538" s="6" t="s">
        <v>538</v>
      </c>
      <c r="E538" s="6" t="s">
        <v>41</v>
      </c>
      <c r="F538" s="6" t="s">
        <v>539</v>
      </c>
      <c r="G538" s="6" t="s">
        <v>540</v>
      </c>
      <c r="H538" s="6" t="s">
        <v>6769</v>
      </c>
      <c r="I538" s="6" t="s">
        <v>674</v>
      </c>
      <c r="J538" s="6" t="s">
        <v>137</v>
      </c>
      <c r="K538" s="6" t="s">
        <v>138</v>
      </c>
      <c r="L538" s="6" t="s">
        <v>6770</v>
      </c>
      <c r="M538" s="6" t="s">
        <v>140</v>
      </c>
      <c r="N538" s="6" t="s">
        <v>310</v>
      </c>
      <c r="O538" s="6" t="s">
        <v>6771</v>
      </c>
      <c r="P538" s="6" t="s">
        <v>6772</v>
      </c>
      <c r="Q538" s="6" t="s">
        <v>834</v>
      </c>
      <c r="R538" s="6" t="s">
        <v>849</v>
      </c>
      <c r="S538" s="6" t="s">
        <v>1836</v>
      </c>
      <c r="T538" s="6" t="s">
        <v>834</v>
      </c>
      <c r="U538" s="6" t="s">
        <v>2452</v>
      </c>
      <c r="V538" s="6" t="s">
        <v>4718</v>
      </c>
      <c r="W538" s="6" t="s">
        <v>576</v>
      </c>
      <c r="X538" s="6" t="s">
        <v>66</v>
      </c>
      <c r="Y538" s="6" t="s">
        <v>756</v>
      </c>
      <c r="Z538" s="6" t="s">
        <v>490</v>
      </c>
      <c r="AA538" s="6" t="s">
        <v>1687</v>
      </c>
      <c r="AB538" s="6" t="s">
        <v>94</v>
      </c>
      <c r="AC538" s="6" t="s">
        <v>64</v>
      </c>
      <c r="AD538" s="6" t="s">
        <v>229</v>
      </c>
      <c r="AE538" s="6" t="s">
        <v>66</v>
      </c>
      <c r="AF538" s="6" t="s">
        <v>68</v>
      </c>
      <c r="AG538" s="6" t="s">
        <v>68</v>
      </c>
      <c r="AH538" s="6" t="s">
        <v>6773</v>
      </c>
      <c r="AI538" s="6" t="s">
        <v>6774</v>
      </c>
      <c r="AJ538" s="6" t="s">
        <v>159</v>
      </c>
      <c r="AK538" s="6" t="s">
        <v>100</v>
      </c>
    </row>
    <row r="539" spans="1:37" ht="15.75" customHeight="1">
      <c r="A539" s="6" t="s">
        <v>6775</v>
      </c>
      <c r="B539" s="6" t="s">
        <v>38</v>
      </c>
      <c r="C539" s="6" t="s">
        <v>6776</v>
      </c>
      <c r="D539" s="6" t="s">
        <v>624</v>
      </c>
      <c r="E539" s="6" t="s">
        <v>104</v>
      </c>
      <c r="F539" s="6" t="s">
        <v>133</v>
      </c>
      <c r="G539" s="6" t="s">
        <v>625</v>
      </c>
      <c r="H539" s="6" t="s">
        <v>6777</v>
      </c>
      <c r="I539" s="6" t="s">
        <v>45</v>
      </c>
      <c r="J539" s="6" t="s">
        <v>46</v>
      </c>
      <c r="K539" s="6" t="s">
        <v>628</v>
      </c>
      <c r="L539" s="6" t="s">
        <v>6778</v>
      </c>
      <c r="M539" s="6" t="s">
        <v>49</v>
      </c>
      <c r="N539" s="6" t="s">
        <v>262</v>
      </c>
      <c r="O539" s="6" t="s">
        <v>6779</v>
      </c>
      <c r="P539" s="6" t="s">
        <v>6780</v>
      </c>
      <c r="Q539" s="6" t="s">
        <v>294</v>
      </c>
      <c r="R539" s="6" t="s">
        <v>2762</v>
      </c>
      <c r="S539" s="6" t="s">
        <v>2153</v>
      </c>
      <c r="T539" s="6" t="s">
        <v>3634</v>
      </c>
      <c r="U539" s="6" t="s">
        <v>6781</v>
      </c>
      <c r="V539" s="6" t="s">
        <v>6782</v>
      </c>
      <c r="W539" s="6" t="s">
        <v>1238</v>
      </c>
      <c r="X539" s="6" t="s">
        <v>66</v>
      </c>
      <c r="Y539" s="6" t="s">
        <v>2618</v>
      </c>
      <c r="Z539" s="6" t="s">
        <v>2697</v>
      </c>
      <c r="AA539" s="6" t="s">
        <v>118</v>
      </c>
      <c r="AB539" s="6" t="s">
        <v>94</v>
      </c>
      <c r="AC539" s="6" t="s">
        <v>64</v>
      </c>
      <c r="AD539" s="6" t="s">
        <v>65</v>
      </c>
      <c r="AE539" s="6" t="s">
        <v>1994</v>
      </c>
      <c r="AF539" s="6" t="s">
        <v>68</v>
      </c>
      <c r="AG539" s="6" t="s">
        <v>6783</v>
      </c>
      <c r="AH539" s="6" t="s">
        <v>6784</v>
      </c>
      <c r="AI539" s="6" t="s">
        <v>6785</v>
      </c>
      <c r="AJ539" s="6" t="s">
        <v>129</v>
      </c>
      <c r="AK539" s="6" t="s">
        <v>100</v>
      </c>
    </row>
    <row r="540" spans="1:37" ht="15.75" customHeight="1">
      <c r="A540" s="6" t="s">
        <v>6786</v>
      </c>
      <c r="B540" s="6" t="s">
        <v>38</v>
      </c>
      <c r="C540" s="6" t="s">
        <v>6787</v>
      </c>
      <c r="D540" s="6" t="s">
        <v>805</v>
      </c>
      <c r="E540" s="6" t="s">
        <v>163</v>
      </c>
      <c r="F540" s="6" t="s">
        <v>190</v>
      </c>
      <c r="G540" s="6" t="s">
        <v>806</v>
      </c>
      <c r="H540" s="6" t="s">
        <v>6788</v>
      </c>
      <c r="I540" s="6" t="s">
        <v>308</v>
      </c>
      <c r="J540" s="6" t="s">
        <v>284</v>
      </c>
      <c r="L540" s="6" t="s">
        <v>5002</v>
      </c>
      <c r="M540" s="6" t="s">
        <v>261</v>
      </c>
      <c r="N540" s="6" t="s">
        <v>170</v>
      </c>
      <c r="O540" s="6" t="s">
        <v>6789</v>
      </c>
      <c r="P540" s="6" t="s">
        <v>6790</v>
      </c>
      <c r="Q540" s="6" t="s">
        <v>4057</v>
      </c>
      <c r="R540" s="6" t="s">
        <v>592</v>
      </c>
      <c r="S540" s="6" t="s">
        <v>1966</v>
      </c>
      <c r="T540" s="6" t="s">
        <v>756</v>
      </c>
      <c r="U540" s="6" t="s">
        <v>6791</v>
      </c>
      <c r="V540" s="6" t="s">
        <v>6792</v>
      </c>
      <c r="W540" s="6" t="s">
        <v>1531</v>
      </c>
      <c r="X540" s="6" t="s">
        <v>1663</v>
      </c>
      <c r="Y540" s="6" t="s">
        <v>779</v>
      </c>
      <c r="Z540" s="6" t="s">
        <v>3760</v>
      </c>
      <c r="AA540" s="6" t="s">
        <v>514</v>
      </c>
      <c r="AB540" s="6" t="s">
        <v>94</v>
      </c>
      <c r="AC540" s="6" t="s">
        <v>64</v>
      </c>
      <c r="AD540" s="6" t="s">
        <v>65</v>
      </c>
      <c r="AE540" s="6" t="s">
        <v>528</v>
      </c>
      <c r="AF540" s="6" t="s">
        <v>6793</v>
      </c>
      <c r="AG540" s="6" t="s">
        <v>6794</v>
      </c>
      <c r="AH540" s="6" t="s">
        <v>6795</v>
      </c>
      <c r="AI540" s="6" t="s">
        <v>6796</v>
      </c>
      <c r="AJ540" s="6" t="s">
        <v>71</v>
      </c>
      <c r="AK540" s="6" t="s">
        <v>100</v>
      </c>
    </row>
    <row r="541" spans="1:37" ht="15.75" customHeight="1">
      <c r="A541" s="6" t="s">
        <v>6797</v>
      </c>
      <c r="B541" s="6" t="s">
        <v>38</v>
      </c>
      <c r="C541" s="6" t="s">
        <v>6798</v>
      </c>
      <c r="D541" s="6" t="s">
        <v>538</v>
      </c>
      <c r="E541" s="6" t="s">
        <v>104</v>
      </c>
      <c r="F541" s="6" t="s">
        <v>539</v>
      </c>
      <c r="G541" s="6" t="s">
        <v>540</v>
      </c>
      <c r="H541" s="6" t="s">
        <v>6799</v>
      </c>
      <c r="I541" s="6" t="s">
        <v>108</v>
      </c>
      <c r="J541" s="6" t="s">
        <v>109</v>
      </c>
      <c r="K541" s="6" t="s">
        <v>138</v>
      </c>
      <c r="L541" s="6" t="s">
        <v>6800</v>
      </c>
      <c r="M541" s="6" t="s">
        <v>49</v>
      </c>
      <c r="N541" s="6" t="s">
        <v>310</v>
      </c>
      <c r="O541" s="6" t="s">
        <v>6801</v>
      </c>
      <c r="P541" s="6" t="s">
        <v>6802</v>
      </c>
      <c r="Q541" s="6" t="s">
        <v>2183</v>
      </c>
      <c r="R541" s="6" t="s">
        <v>908</v>
      </c>
      <c r="S541" s="6" t="s">
        <v>2479</v>
      </c>
      <c r="T541" s="6" t="s">
        <v>2183</v>
      </c>
      <c r="U541" s="6" t="s">
        <v>3159</v>
      </c>
      <c r="V541" s="6" t="s">
        <v>6803</v>
      </c>
      <c r="W541" s="6" t="s">
        <v>992</v>
      </c>
      <c r="X541" s="6" t="s">
        <v>1704</v>
      </c>
      <c r="Y541" s="6" t="s">
        <v>6804</v>
      </c>
      <c r="Z541" s="6" t="s">
        <v>632</v>
      </c>
      <c r="AA541" s="6" t="s">
        <v>763</v>
      </c>
      <c r="AB541" s="6" t="s">
        <v>64</v>
      </c>
      <c r="AC541" s="6" t="s">
        <v>64</v>
      </c>
      <c r="AD541" s="6" t="s">
        <v>208</v>
      </c>
      <c r="AE541" s="6" t="s">
        <v>66</v>
      </c>
      <c r="AF541" s="6" t="s">
        <v>6805</v>
      </c>
      <c r="AG541" s="6" t="s">
        <v>68</v>
      </c>
      <c r="AH541" s="6" t="s">
        <v>6806</v>
      </c>
      <c r="AI541" s="6" t="s">
        <v>6807</v>
      </c>
      <c r="AJ541" s="6" t="s">
        <v>159</v>
      </c>
      <c r="AK541" s="6" t="s">
        <v>212</v>
      </c>
    </row>
    <row r="542" spans="1:37" ht="15.75" customHeight="1">
      <c r="A542" s="6" t="s">
        <v>6808</v>
      </c>
      <c r="B542" s="6" t="s">
        <v>38</v>
      </c>
      <c r="C542" s="6" t="s">
        <v>2732</v>
      </c>
      <c r="D542" s="6" t="s">
        <v>162</v>
      </c>
      <c r="E542" s="6" t="s">
        <v>104</v>
      </c>
      <c r="F542" s="6" t="s">
        <v>164</v>
      </c>
      <c r="G542" s="6" t="s">
        <v>165</v>
      </c>
      <c r="H542" s="6" t="s">
        <v>6809</v>
      </c>
      <c r="I542" s="6" t="s">
        <v>108</v>
      </c>
      <c r="J542" s="6" t="s">
        <v>109</v>
      </c>
      <c r="K542" s="6" t="s">
        <v>628</v>
      </c>
      <c r="L542" s="6" t="s">
        <v>933</v>
      </c>
      <c r="M542" s="6" t="s">
        <v>465</v>
      </c>
      <c r="N542" s="6" t="s">
        <v>335</v>
      </c>
      <c r="O542" s="6" t="s">
        <v>6810</v>
      </c>
      <c r="P542" s="6" t="s">
        <v>6811</v>
      </c>
      <c r="Q542" s="6" t="s">
        <v>1179</v>
      </c>
      <c r="R542" s="6" t="s">
        <v>608</v>
      </c>
      <c r="S542" s="6" t="s">
        <v>1733</v>
      </c>
      <c r="T542" s="6" t="s">
        <v>817</v>
      </c>
      <c r="U542" s="6" t="s">
        <v>3821</v>
      </c>
      <c r="V542" s="6" t="s">
        <v>6812</v>
      </c>
      <c r="W542" s="6" t="s">
        <v>2480</v>
      </c>
      <c r="X542" s="6" t="s">
        <v>1178</v>
      </c>
      <c r="Y542" s="6" t="s">
        <v>4709</v>
      </c>
      <c r="Z542" s="6" t="s">
        <v>1595</v>
      </c>
      <c r="AA542" s="6" t="s">
        <v>347</v>
      </c>
      <c r="AB542" s="6" t="s">
        <v>94</v>
      </c>
      <c r="AC542" s="6" t="s">
        <v>64</v>
      </c>
      <c r="AD542" s="6" t="s">
        <v>65</v>
      </c>
      <c r="AE542" s="6" t="s">
        <v>2737</v>
      </c>
      <c r="AF542" s="6" t="s">
        <v>6813</v>
      </c>
      <c r="AG542" s="6" t="s">
        <v>6814</v>
      </c>
      <c r="AH542" s="6" t="s">
        <v>6815</v>
      </c>
      <c r="AI542" s="6" t="s">
        <v>6816</v>
      </c>
      <c r="AJ542" s="6" t="s">
        <v>129</v>
      </c>
      <c r="AK542" s="6" t="s">
        <v>100</v>
      </c>
    </row>
    <row r="543" spans="1:37" ht="15.75" customHeight="1">
      <c r="A543" s="6" t="s">
        <v>6817</v>
      </c>
      <c r="B543" s="6" t="s">
        <v>38</v>
      </c>
      <c r="C543" s="6" t="s">
        <v>1917</v>
      </c>
      <c r="D543" s="6" t="s">
        <v>538</v>
      </c>
      <c r="E543" s="6" t="s">
        <v>76</v>
      </c>
      <c r="F543" s="6" t="s">
        <v>539</v>
      </c>
      <c r="G543" s="6" t="s">
        <v>540</v>
      </c>
      <c r="H543" s="6" t="s">
        <v>6818</v>
      </c>
      <c r="I543" s="6" t="s">
        <v>108</v>
      </c>
      <c r="J543" s="6" t="s">
        <v>109</v>
      </c>
      <c r="K543" s="6" t="s">
        <v>47</v>
      </c>
      <c r="L543" s="6" t="s">
        <v>3848</v>
      </c>
      <c r="M543" s="6" t="s">
        <v>49</v>
      </c>
      <c r="N543" s="6" t="s">
        <v>335</v>
      </c>
      <c r="O543" s="6" t="s">
        <v>6819</v>
      </c>
      <c r="P543" s="6" t="s">
        <v>6820</v>
      </c>
      <c r="Q543" s="6" t="s">
        <v>738</v>
      </c>
      <c r="R543" s="6" t="s">
        <v>570</v>
      </c>
      <c r="S543" s="6" t="s">
        <v>1431</v>
      </c>
      <c r="T543" s="6" t="s">
        <v>738</v>
      </c>
      <c r="U543" s="6" t="s">
        <v>1948</v>
      </c>
      <c r="V543" s="6" t="s">
        <v>6821</v>
      </c>
      <c r="W543" s="6" t="s">
        <v>1556</v>
      </c>
      <c r="X543" s="6" t="s">
        <v>636</v>
      </c>
      <c r="Y543" s="6" t="s">
        <v>1619</v>
      </c>
      <c r="Z543" s="6" t="s">
        <v>1237</v>
      </c>
      <c r="AA543" s="6" t="s">
        <v>292</v>
      </c>
      <c r="AB543" s="6" t="s">
        <v>64</v>
      </c>
      <c r="AC543" s="6" t="s">
        <v>64</v>
      </c>
      <c r="AD543" s="6" t="s">
        <v>208</v>
      </c>
      <c r="AE543" s="6" t="s">
        <v>66</v>
      </c>
      <c r="AF543" s="6" t="s">
        <v>6822</v>
      </c>
      <c r="AG543" s="6" t="s">
        <v>68</v>
      </c>
      <c r="AH543" s="6" t="s">
        <v>6823</v>
      </c>
      <c r="AI543" s="6" t="s">
        <v>6824</v>
      </c>
      <c r="AJ543" s="6" t="s">
        <v>277</v>
      </c>
      <c r="AK543" s="6" t="s">
        <v>212</v>
      </c>
    </row>
    <row r="544" spans="1:37" ht="15.75" customHeight="1">
      <c r="A544" s="6" t="s">
        <v>6825</v>
      </c>
      <c r="B544" s="6" t="s">
        <v>38</v>
      </c>
      <c r="C544" s="6" t="s">
        <v>6826</v>
      </c>
      <c r="D544" s="6" t="s">
        <v>1539</v>
      </c>
      <c r="E544" s="6" t="s">
        <v>41</v>
      </c>
      <c r="F544" s="6" t="s">
        <v>235</v>
      </c>
      <c r="G544" s="6" t="s">
        <v>1540</v>
      </c>
      <c r="H544" s="6" t="s">
        <v>6827</v>
      </c>
      <c r="I544" s="6" t="s">
        <v>843</v>
      </c>
      <c r="J544" s="6" t="s">
        <v>109</v>
      </c>
      <c r="K544" s="6" t="s">
        <v>80</v>
      </c>
      <c r="L544" s="6" t="s">
        <v>4578</v>
      </c>
      <c r="M544" s="6" t="s">
        <v>140</v>
      </c>
      <c r="N544" s="6" t="s">
        <v>50</v>
      </c>
      <c r="O544" s="6" t="s">
        <v>6828</v>
      </c>
      <c r="P544" s="6" t="s">
        <v>6829</v>
      </c>
      <c r="Q544" s="6" t="s">
        <v>450</v>
      </c>
      <c r="R544" s="6" t="s">
        <v>1207</v>
      </c>
      <c r="S544" s="6" t="s">
        <v>2464</v>
      </c>
      <c r="T544" s="6" t="s">
        <v>450</v>
      </c>
      <c r="U544" s="6" t="s">
        <v>1204</v>
      </c>
      <c r="V544" s="6" t="s">
        <v>6830</v>
      </c>
      <c r="W544" s="6" t="s">
        <v>855</v>
      </c>
      <c r="X544" s="6" t="s">
        <v>3253</v>
      </c>
      <c r="Y544" s="6" t="s">
        <v>1633</v>
      </c>
      <c r="Z544" s="6" t="s">
        <v>794</v>
      </c>
      <c r="AA544" s="6" t="s">
        <v>207</v>
      </c>
      <c r="AB544" s="6" t="s">
        <v>64</v>
      </c>
      <c r="AC544" s="6" t="s">
        <v>64</v>
      </c>
      <c r="AD544" s="6" t="s">
        <v>531</v>
      </c>
      <c r="AE544" s="6" t="s">
        <v>66</v>
      </c>
      <c r="AF544" s="6" t="s">
        <v>6831</v>
      </c>
      <c r="AG544" s="6" t="s">
        <v>68</v>
      </c>
      <c r="AH544" s="6" t="s">
        <v>6832</v>
      </c>
      <c r="AI544" s="6" t="s">
        <v>6833</v>
      </c>
      <c r="AJ544" s="6" t="s">
        <v>159</v>
      </c>
      <c r="AK544" s="6" t="s">
        <v>72</v>
      </c>
    </row>
    <row r="545" spans="1:37" ht="15.75" customHeight="1">
      <c r="A545" s="6" t="s">
        <v>6834</v>
      </c>
      <c r="B545" s="6" t="s">
        <v>38</v>
      </c>
      <c r="C545" s="6" t="s">
        <v>6835</v>
      </c>
      <c r="D545" s="6" t="s">
        <v>132</v>
      </c>
      <c r="E545" s="6" t="s">
        <v>76</v>
      </c>
      <c r="F545" s="6" t="s">
        <v>133</v>
      </c>
      <c r="G545" s="6" t="s">
        <v>134</v>
      </c>
      <c r="H545" s="6" t="s">
        <v>6836</v>
      </c>
      <c r="I545" s="6" t="s">
        <v>826</v>
      </c>
      <c r="J545" s="6" t="s">
        <v>109</v>
      </c>
      <c r="K545" s="6" t="s">
        <v>80</v>
      </c>
      <c r="L545" s="6" t="s">
        <v>6837</v>
      </c>
      <c r="M545" s="6" t="s">
        <v>140</v>
      </c>
      <c r="N545" s="6" t="s">
        <v>141</v>
      </c>
      <c r="O545" s="6" t="s">
        <v>6838</v>
      </c>
      <c r="P545" s="6" t="s">
        <v>6839</v>
      </c>
      <c r="Q545" s="6" t="s">
        <v>3263</v>
      </c>
      <c r="R545" s="6" t="s">
        <v>6840</v>
      </c>
      <c r="S545" s="6" t="s">
        <v>3541</v>
      </c>
      <c r="T545" s="6" t="s">
        <v>3277</v>
      </c>
      <c r="U545" s="6" t="s">
        <v>6841</v>
      </c>
      <c r="V545" s="6" t="s">
        <v>6842</v>
      </c>
      <c r="W545" s="6" t="s">
        <v>2575</v>
      </c>
      <c r="X545" s="6" t="s">
        <v>66</v>
      </c>
      <c r="Y545" s="6" t="s">
        <v>2589</v>
      </c>
      <c r="Z545" s="6" t="s">
        <v>6843</v>
      </c>
      <c r="AA545" s="6" t="s">
        <v>297</v>
      </c>
      <c r="AB545" s="6" t="s">
        <v>94</v>
      </c>
      <c r="AC545" s="6" t="s">
        <v>64</v>
      </c>
      <c r="AD545" s="6" t="s">
        <v>65</v>
      </c>
      <c r="AE545" s="6" t="s">
        <v>120</v>
      </c>
      <c r="AF545" s="6" t="s">
        <v>68</v>
      </c>
      <c r="AG545" s="6" t="s">
        <v>6844</v>
      </c>
      <c r="AH545" s="6" t="s">
        <v>6845</v>
      </c>
      <c r="AI545" s="6" t="s">
        <v>6846</v>
      </c>
      <c r="AJ545" s="6" t="s">
        <v>159</v>
      </c>
      <c r="AK545" s="6" t="s">
        <v>100</v>
      </c>
    </row>
    <row r="546" spans="1:37" ht="15.75" customHeight="1">
      <c r="A546" s="6" t="s">
        <v>6847</v>
      </c>
      <c r="B546" s="6" t="s">
        <v>38</v>
      </c>
      <c r="C546" s="6" t="s">
        <v>6848</v>
      </c>
      <c r="D546" s="6" t="s">
        <v>1539</v>
      </c>
      <c r="E546" s="6" t="s">
        <v>163</v>
      </c>
      <c r="F546" s="6" t="s">
        <v>235</v>
      </c>
      <c r="G546" s="6" t="s">
        <v>1540</v>
      </c>
      <c r="H546" s="6" t="s">
        <v>6849</v>
      </c>
      <c r="I546" s="6" t="s">
        <v>45</v>
      </c>
      <c r="J546" s="6" t="s">
        <v>6666</v>
      </c>
      <c r="K546" s="6" t="s">
        <v>47</v>
      </c>
      <c r="L546" s="6" t="s">
        <v>6850</v>
      </c>
      <c r="M546" s="6" t="s">
        <v>417</v>
      </c>
      <c r="N546" s="6" t="s">
        <v>310</v>
      </c>
      <c r="O546" s="6" t="s">
        <v>6851</v>
      </c>
      <c r="P546" s="6" t="s">
        <v>6852</v>
      </c>
      <c r="Q546" s="6" t="s">
        <v>3749</v>
      </c>
      <c r="R546" s="6" t="s">
        <v>1797</v>
      </c>
      <c r="S546" s="6" t="s">
        <v>6853</v>
      </c>
      <c r="T546" s="6" t="s">
        <v>2724</v>
      </c>
      <c r="U546" s="6" t="s">
        <v>654</v>
      </c>
      <c r="V546" s="6" t="s">
        <v>6854</v>
      </c>
      <c r="W546" s="6" t="s">
        <v>6855</v>
      </c>
      <c r="X546" s="6" t="s">
        <v>6856</v>
      </c>
      <c r="Y546" s="6" t="s">
        <v>3696</v>
      </c>
      <c r="Z546" s="6" t="s">
        <v>66</v>
      </c>
      <c r="AA546" s="6" t="s">
        <v>93</v>
      </c>
      <c r="AB546" s="6" t="s">
        <v>94</v>
      </c>
      <c r="AC546" s="6" t="s">
        <v>94</v>
      </c>
      <c r="AD546" s="6" t="s">
        <v>65</v>
      </c>
      <c r="AE546" s="6" t="s">
        <v>2784</v>
      </c>
      <c r="AF546" s="6" t="s">
        <v>6857</v>
      </c>
      <c r="AG546" s="6" t="s">
        <v>1469</v>
      </c>
      <c r="AH546" s="6" t="s">
        <v>6858</v>
      </c>
      <c r="AI546" s="6" t="s">
        <v>6859</v>
      </c>
      <c r="AJ546" s="6" t="s">
        <v>99</v>
      </c>
      <c r="AK546" s="6" t="s">
        <v>100</v>
      </c>
    </row>
    <row r="547" spans="1:37" ht="15.75" customHeight="1">
      <c r="A547" s="6" t="s">
        <v>6860</v>
      </c>
      <c r="B547" s="6" t="s">
        <v>38</v>
      </c>
      <c r="C547" s="6" t="s">
        <v>6861</v>
      </c>
      <c r="D547" s="6" t="s">
        <v>985</v>
      </c>
      <c r="E547" s="6" t="s">
        <v>41</v>
      </c>
      <c r="F547" s="6" t="s">
        <v>190</v>
      </c>
      <c r="G547" s="6" t="s">
        <v>986</v>
      </c>
      <c r="H547" s="6" t="s">
        <v>6862</v>
      </c>
      <c r="I547" s="6" t="s">
        <v>627</v>
      </c>
      <c r="J547" s="6" t="s">
        <v>284</v>
      </c>
      <c r="K547" s="6" t="s">
        <v>47</v>
      </c>
      <c r="L547" s="6" t="s">
        <v>359</v>
      </c>
      <c r="M547" s="6" t="s">
        <v>465</v>
      </c>
      <c r="N547" s="6" t="s">
        <v>170</v>
      </c>
      <c r="O547" s="6" t="s">
        <v>6863</v>
      </c>
      <c r="P547" s="6" t="s">
        <v>6864</v>
      </c>
      <c r="Q547" s="6" t="s">
        <v>3901</v>
      </c>
      <c r="R547" s="6" t="s">
        <v>1926</v>
      </c>
      <c r="S547" s="6" t="s">
        <v>1268</v>
      </c>
      <c r="T547" s="6" t="s">
        <v>3901</v>
      </c>
      <c r="U547" s="6" t="s">
        <v>118</v>
      </c>
      <c r="V547" s="6" t="s">
        <v>6865</v>
      </c>
      <c r="W547" s="6" t="s">
        <v>1678</v>
      </c>
      <c r="X547" s="6" t="s">
        <v>66</v>
      </c>
      <c r="Y547" s="6" t="s">
        <v>655</v>
      </c>
      <c r="Z547" s="6" t="s">
        <v>5915</v>
      </c>
      <c r="AA547" s="6" t="s">
        <v>1257</v>
      </c>
      <c r="AB547" s="6" t="s">
        <v>94</v>
      </c>
      <c r="AC547" s="6" t="s">
        <v>64</v>
      </c>
      <c r="AD547" s="6" t="s">
        <v>229</v>
      </c>
      <c r="AE547" s="6" t="s">
        <v>66</v>
      </c>
      <c r="AF547" s="6" t="s">
        <v>68</v>
      </c>
      <c r="AG547" s="6" t="s">
        <v>68</v>
      </c>
      <c r="AH547" s="6" t="s">
        <v>6866</v>
      </c>
      <c r="AI547" s="6" t="s">
        <v>6867</v>
      </c>
      <c r="AJ547" s="6" t="s">
        <v>301</v>
      </c>
      <c r="AK547" s="6" t="s">
        <v>100</v>
      </c>
    </row>
    <row r="548" spans="1:37" ht="15.75" customHeight="1">
      <c r="A548" s="6" t="s">
        <v>6868</v>
      </c>
      <c r="B548" s="6" t="s">
        <v>38</v>
      </c>
      <c r="C548" s="6" t="s">
        <v>6869</v>
      </c>
      <c r="D548" s="6" t="s">
        <v>2014</v>
      </c>
      <c r="E548" s="6" t="s">
        <v>41</v>
      </c>
      <c r="F548" s="6" t="s">
        <v>539</v>
      </c>
      <c r="G548" s="6" t="s">
        <v>2015</v>
      </c>
      <c r="H548" s="6" t="s">
        <v>6870</v>
      </c>
      <c r="I548" s="6" t="s">
        <v>358</v>
      </c>
      <c r="J548" s="6" t="s">
        <v>137</v>
      </c>
      <c r="K548" s="6" t="s">
        <v>628</v>
      </c>
      <c r="L548" s="6" t="s">
        <v>6871</v>
      </c>
      <c r="M548" s="6" t="s">
        <v>49</v>
      </c>
      <c r="N548" s="6" t="s">
        <v>6392</v>
      </c>
      <c r="O548" s="6" t="s">
        <v>6872</v>
      </c>
      <c r="P548" s="6" t="s">
        <v>6873</v>
      </c>
      <c r="Q548" s="6" t="s">
        <v>3024</v>
      </c>
      <c r="R548" s="6" t="s">
        <v>369</v>
      </c>
      <c r="S548" s="6" t="s">
        <v>1054</v>
      </c>
      <c r="T548" s="6" t="s">
        <v>908</v>
      </c>
      <c r="U548" s="6" t="s">
        <v>6874</v>
      </c>
      <c r="V548" s="6" t="s">
        <v>5352</v>
      </c>
      <c r="W548" s="6" t="s">
        <v>4669</v>
      </c>
      <c r="X548" s="6" t="s">
        <v>59</v>
      </c>
      <c r="Y548" s="6" t="s">
        <v>4919</v>
      </c>
      <c r="Z548" s="6" t="s">
        <v>66</v>
      </c>
      <c r="AA548" s="6" t="s">
        <v>1015</v>
      </c>
      <c r="AB548" s="6" t="s">
        <v>94</v>
      </c>
      <c r="AC548" s="6" t="s">
        <v>64</v>
      </c>
      <c r="AD548" s="6" t="s">
        <v>65</v>
      </c>
      <c r="AE548" s="6" t="s">
        <v>154</v>
      </c>
      <c r="AF548" s="6" t="s">
        <v>6875</v>
      </c>
      <c r="AG548" s="6" t="s">
        <v>6876</v>
      </c>
      <c r="AH548" s="6" t="s">
        <v>6877</v>
      </c>
      <c r="AI548" s="6" t="s">
        <v>6878</v>
      </c>
      <c r="AJ548" s="6" t="s">
        <v>301</v>
      </c>
      <c r="AK548" s="6" t="s">
        <v>100</v>
      </c>
    </row>
    <row r="549" spans="1:37" ht="15.75" customHeight="1">
      <c r="A549" s="6" t="s">
        <v>6879</v>
      </c>
      <c r="B549" s="6" t="s">
        <v>38</v>
      </c>
      <c r="C549" s="6" t="s">
        <v>6880</v>
      </c>
      <c r="D549" s="6" t="s">
        <v>2014</v>
      </c>
      <c r="E549" s="6" t="s">
        <v>104</v>
      </c>
      <c r="F549" s="6" t="s">
        <v>539</v>
      </c>
      <c r="G549" s="6" t="s">
        <v>2015</v>
      </c>
      <c r="H549" s="6" t="s">
        <v>6881</v>
      </c>
      <c r="I549" s="6" t="s">
        <v>45</v>
      </c>
      <c r="J549" s="6" t="s">
        <v>46</v>
      </c>
      <c r="K549" s="6" t="s">
        <v>138</v>
      </c>
      <c r="L549" s="6" t="s">
        <v>6882</v>
      </c>
      <c r="M549" s="6" t="s">
        <v>261</v>
      </c>
      <c r="N549" s="6" t="s">
        <v>50</v>
      </c>
      <c r="O549" s="6" t="s">
        <v>6883</v>
      </c>
      <c r="P549" s="6" t="s">
        <v>6884</v>
      </c>
      <c r="Q549" s="6" t="s">
        <v>759</v>
      </c>
      <c r="R549" s="6" t="s">
        <v>1162</v>
      </c>
      <c r="S549" s="6" t="s">
        <v>1734</v>
      </c>
      <c r="T549" s="6" t="s">
        <v>759</v>
      </c>
      <c r="U549" s="6" t="s">
        <v>1825</v>
      </c>
      <c r="V549" s="6" t="s">
        <v>758</v>
      </c>
      <c r="W549" s="6" t="s">
        <v>1073</v>
      </c>
      <c r="X549" s="6" t="s">
        <v>66</v>
      </c>
      <c r="Y549" s="6" t="s">
        <v>124</v>
      </c>
      <c r="Z549" s="6" t="s">
        <v>56</v>
      </c>
      <c r="AA549" s="6" t="s">
        <v>118</v>
      </c>
      <c r="AB549" s="6" t="s">
        <v>94</v>
      </c>
      <c r="AC549" s="6" t="s">
        <v>64</v>
      </c>
      <c r="AD549" s="6" t="s">
        <v>229</v>
      </c>
      <c r="AE549" s="6" t="s">
        <v>66</v>
      </c>
      <c r="AF549" s="6" t="s">
        <v>68</v>
      </c>
      <c r="AG549" s="6" t="s">
        <v>68</v>
      </c>
      <c r="AH549" s="6" t="s">
        <v>6885</v>
      </c>
      <c r="AI549" s="6" t="s">
        <v>6886</v>
      </c>
      <c r="AJ549" s="6" t="s">
        <v>71</v>
      </c>
      <c r="AK549" s="6" t="s">
        <v>100</v>
      </c>
    </row>
    <row r="550" spans="1:37" ht="15.75" customHeight="1">
      <c r="A550" s="6" t="s">
        <v>6887</v>
      </c>
      <c r="B550" s="6" t="s">
        <v>38</v>
      </c>
      <c r="C550" s="6" t="s">
        <v>6888</v>
      </c>
      <c r="D550" s="6" t="s">
        <v>985</v>
      </c>
      <c r="E550" s="6" t="s">
        <v>76</v>
      </c>
      <c r="F550" s="6" t="s">
        <v>190</v>
      </c>
      <c r="G550" s="6" t="s">
        <v>986</v>
      </c>
      <c r="H550" s="6" t="s">
        <v>6889</v>
      </c>
      <c r="I550" s="6" t="s">
        <v>1044</v>
      </c>
      <c r="J550" s="6" t="s">
        <v>194</v>
      </c>
      <c r="K550" s="6" t="s">
        <v>110</v>
      </c>
      <c r="L550" s="6" t="s">
        <v>4089</v>
      </c>
      <c r="M550" s="6" t="s">
        <v>261</v>
      </c>
      <c r="N550" s="6" t="s">
        <v>50</v>
      </c>
      <c r="O550" s="6" t="s">
        <v>6890</v>
      </c>
      <c r="P550" s="6" t="s">
        <v>6891</v>
      </c>
      <c r="Q550" s="6" t="s">
        <v>5574</v>
      </c>
      <c r="R550" s="6" t="s">
        <v>1030</v>
      </c>
      <c r="S550" s="6" t="s">
        <v>5079</v>
      </c>
      <c r="T550" s="6" t="s">
        <v>1508</v>
      </c>
      <c r="U550" s="6" t="s">
        <v>346</v>
      </c>
      <c r="V550" s="6" t="s">
        <v>4615</v>
      </c>
      <c r="W550" s="6" t="s">
        <v>6892</v>
      </c>
      <c r="X550" s="6" t="s">
        <v>2311</v>
      </c>
      <c r="Y550" s="6" t="s">
        <v>204</v>
      </c>
      <c r="Z550" s="6" t="s">
        <v>450</v>
      </c>
      <c r="AA550" s="6" t="s">
        <v>250</v>
      </c>
      <c r="AB550" s="6" t="s">
        <v>94</v>
      </c>
      <c r="AC550" s="6" t="s">
        <v>64</v>
      </c>
      <c r="AD550" s="6" t="s">
        <v>65</v>
      </c>
      <c r="AE550" s="6" t="s">
        <v>1687</v>
      </c>
      <c r="AF550" s="6" t="s">
        <v>6893</v>
      </c>
      <c r="AG550" s="6" t="s">
        <v>6894</v>
      </c>
      <c r="AH550" s="6" t="s">
        <v>6895</v>
      </c>
      <c r="AI550" s="6" t="s">
        <v>6896</v>
      </c>
      <c r="AJ550" s="6" t="s">
        <v>71</v>
      </c>
      <c r="AK550" s="6" t="s">
        <v>100</v>
      </c>
    </row>
    <row r="551" spans="1:37" ht="15.75" customHeight="1">
      <c r="A551" s="6" t="s">
        <v>6897</v>
      </c>
      <c r="B551" s="6" t="s">
        <v>38</v>
      </c>
      <c r="C551" s="6" t="s">
        <v>2164</v>
      </c>
      <c r="D551" s="6" t="s">
        <v>189</v>
      </c>
      <c r="E551" s="6" t="s">
        <v>163</v>
      </c>
      <c r="F551" s="6" t="s">
        <v>190</v>
      </c>
      <c r="G551" s="6" t="s">
        <v>191</v>
      </c>
      <c r="H551" s="6" t="s">
        <v>6898</v>
      </c>
      <c r="I551" s="6" t="s">
        <v>730</v>
      </c>
      <c r="J551" s="6" t="s">
        <v>6899</v>
      </c>
      <c r="K551" s="6" t="s">
        <v>138</v>
      </c>
      <c r="L551" s="6" t="s">
        <v>3857</v>
      </c>
      <c r="M551" s="6" t="s">
        <v>49</v>
      </c>
      <c r="N551" s="6" t="s">
        <v>262</v>
      </c>
      <c r="O551" s="6" t="s">
        <v>6900</v>
      </c>
      <c r="P551" s="6" t="s">
        <v>3984</v>
      </c>
      <c r="Q551" s="6" t="s">
        <v>174</v>
      </c>
      <c r="R551" s="6" t="s">
        <v>1409</v>
      </c>
      <c r="S551" s="6" t="s">
        <v>314</v>
      </c>
      <c r="T551" s="6" t="s">
        <v>174</v>
      </c>
      <c r="U551" s="6" t="s">
        <v>1647</v>
      </c>
      <c r="V551" s="6" t="s">
        <v>6901</v>
      </c>
      <c r="W551" s="6" t="s">
        <v>919</v>
      </c>
      <c r="X551" s="6" t="s">
        <v>228</v>
      </c>
      <c r="Y551" s="6" t="s">
        <v>491</v>
      </c>
      <c r="Z551" s="6" t="s">
        <v>175</v>
      </c>
      <c r="AA551" s="6" t="s">
        <v>576</v>
      </c>
      <c r="AB551" s="6" t="s">
        <v>94</v>
      </c>
      <c r="AC551" s="6" t="s">
        <v>64</v>
      </c>
      <c r="AD551" s="6" t="s">
        <v>229</v>
      </c>
      <c r="AE551" s="6" t="s">
        <v>66</v>
      </c>
      <c r="AF551" s="6" t="s">
        <v>6902</v>
      </c>
      <c r="AG551" s="6" t="s">
        <v>68</v>
      </c>
      <c r="AH551" s="6" t="s">
        <v>6903</v>
      </c>
      <c r="AI551" s="6" t="s">
        <v>6904</v>
      </c>
      <c r="AJ551" s="6" t="s">
        <v>99</v>
      </c>
      <c r="AK551" s="6" t="s">
        <v>100</v>
      </c>
    </row>
    <row r="552" spans="1:37" ht="15.75" customHeight="1">
      <c r="A552" s="6" t="s">
        <v>6905</v>
      </c>
      <c r="B552" s="6" t="s">
        <v>38</v>
      </c>
      <c r="C552" s="6" t="s">
        <v>6906</v>
      </c>
      <c r="D552" s="6" t="s">
        <v>132</v>
      </c>
      <c r="E552" s="6" t="s">
        <v>41</v>
      </c>
      <c r="F552" s="6" t="s">
        <v>133</v>
      </c>
      <c r="G552" s="6" t="s">
        <v>134</v>
      </c>
      <c r="H552" s="6" t="s">
        <v>6907</v>
      </c>
      <c r="I552" s="6" t="s">
        <v>988</v>
      </c>
      <c r="J552" s="6" t="s">
        <v>564</v>
      </c>
      <c r="K552" s="6" t="s">
        <v>80</v>
      </c>
      <c r="L552" s="6" t="s">
        <v>3190</v>
      </c>
      <c r="M552" s="6" t="s">
        <v>140</v>
      </c>
      <c r="N552" s="6" t="s">
        <v>262</v>
      </c>
      <c r="O552" s="6" t="s">
        <v>6908</v>
      </c>
      <c r="P552" s="6" t="s">
        <v>6909</v>
      </c>
      <c r="Q552" s="6" t="s">
        <v>146</v>
      </c>
      <c r="R552" s="6" t="s">
        <v>270</v>
      </c>
      <c r="S552" s="6" t="s">
        <v>1533</v>
      </c>
      <c r="T552" s="6" t="s">
        <v>146</v>
      </c>
      <c r="U552" s="6" t="s">
        <v>143</v>
      </c>
      <c r="V552" s="6" t="s">
        <v>6910</v>
      </c>
      <c r="W552" s="6" t="s">
        <v>1926</v>
      </c>
      <c r="X552" s="6" t="s">
        <v>632</v>
      </c>
      <c r="Y552" s="6" t="s">
        <v>1622</v>
      </c>
      <c r="Z552" s="6" t="s">
        <v>496</v>
      </c>
      <c r="AA552" s="6" t="s">
        <v>514</v>
      </c>
      <c r="AB552" s="6" t="s">
        <v>64</v>
      </c>
      <c r="AC552" s="6" t="s">
        <v>64</v>
      </c>
      <c r="AD552" s="6" t="s">
        <v>208</v>
      </c>
      <c r="AE552" s="6" t="s">
        <v>66</v>
      </c>
      <c r="AF552" s="6" t="s">
        <v>6911</v>
      </c>
      <c r="AG552" s="6" t="s">
        <v>68</v>
      </c>
      <c r="AH552" s="6" t="s">
        <v>6912</v>
      </c>
      <c r="AI552" s="6" t="s">
        <v>6913</v>
      </c>
      <c r="AJ552" s="6" t="s">
        <v>159</v>
      </c>
      <c r="AK552" s="6" t="s">
        <v>212</v>
      </c>
    </row>
    <row r="553" spans="1:37" ht="15.75" customHeight="1">
      <c r="A553" s="6" t="s">
        <v>6914</v>
      </c>
      <c r="B553" s="6" t="s">
        <v>38</v>
      </c>
      <c r="C553" s="6" t="s">
        <v>6915</v>
      </c>
      <c r="D553" s="6" t="s">
        <v>502</v>
      </c>
      <c r="E553" s="6" t="s">
        <v>104</v>
      </c>
      <c r="F553" s="6" t="s">
        <v>105</v>
      </c>
      <c r="G553" s="6" t="s">
        <v>503</v>
      </c>
      <c r="H553" s="6" t="s">
        <v>6916</v>
      </c>
      <c r="I553" s="6" t="s">
        <v>886</v>
      </c>
      <c r="J553" s="6" t="s">
        <v>398</v>
      </c>
      <c r="K553" s="6" t="s">
        <v>628</v>
      </c>
      <c r="L553" s="6" t="s">
        <v>1441</v>
      </c>
      <c r="M553" s="6" t="s">
        <v>261</v>
      </c>
      <c r="N553" s="6" t="s">
        <v>196</v>
      </c>
      <c r="O553" s="6" t="s">
        <v>6917</v>
      </c>
      <c r="P553" s="6" t="s">
        <v>6918</v>
      </c>
      <c r="Q553" s="6" t="s">
        <v>592</v>
      </c>
      <c r="R553" s="6" t="s">
        <v>2464</v>
      </c>
      <c r="S553" s="6" t="s">
        <v>892</v>
      </c>
      <c r="T553" s="6"/>
      <c r="U553" s="6" t="s">
        <v>1850</v>
      </c>
      <c r="V553" s="6"/>
      <c r="W553" s="6" t="s">
        <v>1835</v>
      </c>
      <c r="X553" s="6" t="s">
        <v>1836</v>
      </c>
      <c r="Y553" s="6" t="s">
        <v>2812</v>
      </c>
      <c r="Z553" s="6" t="s">
        <v>1633</v>
      </c>
      <c r="AA553" s="6" t="s">
        <v>763</v>
      </c>
      <c r="AB553" s="6" t="s">
        <v>64</v>
      </c>
      <c r="AC553" s="6" t="s">
        <v>64</v>
      </c>
      <c r="AD553" s="6" t="s">
        <v>531</v>
      </c>
      <c r="AE553" s="6" t="s">
        <v>66</v>
      </c>
      <c r="AF553" s="6" t="s">
        <v>6919</v>
      </c>
      <c r="AG553" s="6" t="s">
        <v>68</v>
      </c>
      <c r="AH553" s="6" t="s">
        <v>6920</v>
      </c>
      <c r="AI553" s="6" t="s">
        <v>6921</v>
      </c>
      <c r="AJ553" s="6" t="s">
        <v>99</v>
      </c>
      <c r="AK553" s="6" t="s">
        <v>72</v>
      </c>
    </row>
    <row r="554" spans="1:37" ht="15.75" customHeight="1">
      <c r="A554" s="6" t="s">
        <v>6922</v>
      </c>
      <c r="B554" s="6" t="s">
        <v>38</v>
      </c>
      <c r="C554" s="6" t="s">
        <v>2981</v>
      </c>
      <c r="D554" s="6" t="s">
        <v>901</v>
      </c>
      <c r="E554" s="6" t="s">
        <v>41</v>
      </c>
      <c r="F554" s="6" t="s">
        <v>133</v>
      </c>
      <c r="G554" s="6" t="s">
        <v>902</v>
      </c>
      <c r="H554" s="6" t="s">
        <v>6923</v>
      </c>
      <c r="I554" s="6" t="s">
        <v>886</v>
      </c>
      <c r="J554" s="6" t="s">
        <v>398</v>
      </c>
      <c r="K554" s="6" t="s">
        <v>110</v>
      </c>
      <c r="L554" s="6" t="s">
        <v>1832</v>
      </c>
      <c r="M554" s="6" t="s">
        <v>140</v>
      </c>
      <c r="N554" s="6" t="s">
        <v>310</v>
      </c>
      <c r="O554" s="6" t="s">
        <v>6924</v>
      </c>
      <c r="P554" s="6" t="s">
        <v>6925</v>
      </c>
      <c r="Q554" s="6" t="s">
        <v>891</v>
      </c>
      <c r="R554" s="6" t="s">
        <v>4347</v>
      </c>
      <c r="S554" s="6" t="s">
        <v>6926</v>
      </c>
      <c r="T554" s="6" t="s">
        <v>6927</v>
      </c>
      <c r="U554" s="6" t="s">
        <v>1105</v>
      </c>
      <c r="V554" s="6" t="s">
        <v>6928</v>
      </c>
      <c r="W554" s="6" t="s">
        <v>6538</v>
      </c>
      <c r="X554" s="6" t="s">
        <v>4586</v>
      </c>
      <c r="Y554" s="6" t="s">
        <v>3383</v>
      </c>
      <c r="Z554" s="6" t="s">
        <v>1178</v>
      </c>
      <c r="AA554" s="6" t="s">
        <v>514</v>
      </c>
      <c r="AB554" s="6" t="s">
        <v>94</v>
      </c>
      <c r="AC554" s="6" t="s">
        <v>64</v>
      </c>
      <c r="AD554" s="6" t="s">
        <v>65</v>
      </c>
      <c r="AE554" s="6" t="s">
        <v>5118</v>
      </c>
      <c r="AF554" s="6" t="s">
        <v>6929</v>
      </c>
      <c r="AG554" s="6" t="s">
        <v>6930</v>
      </c>
      <c r="AH554" s="6" t="s">
        <v>6931</v>
      </c>
      <c r="AI554" s="6" t="s">
        <v>6932</v>
      </c>
      <c r="AJ554" s="6" t="s">
        <v>129</v>
      </c>
      <c r="AK554" s="6" t="s">
        <v>100</v>
      </c>
    </row>
    <row r="555" spans="1:37" ht="15.75" customHeight="1">
      <c r="A555" s="6" t="s">
        <v>6933</v>
      </c>
      <c r="B555" s="6" t="s">
        <v>38</v>
      </c>
      <c r="C555" s="6" t="s">
        <v>6934</v>
      </c>
      <c r="D555" s="6" t="s">
        <v>331</v>
      </c>
      <c r="E555" s="6" t="s">
        <v>41</v>
      </c>
      <c r="F555" s="6" t="s">
        <v>305</v>
      </c>
      <c r="G555" s="6" t="s">
        <v>332</v>
      </c>
      <c r="H555" s="6" t="s">
        <v>6935</v>
      </c>
      <c r="I555" s="6" t="s">
        <v>397</v>
      </c>
      <c r="J555" s="6" t="s">
        <v>398</v>
      </c>
      <c r="K555" s="6" t="s">
        <v>47</v>
      </c>
      <c r="L555" s="6" t="s">
        <v>6936</v>
      </c>
      <c r="M555" s="6" t="s">
        <v>465</v>
      </c>
      <c r="N555" s="6" t="s">
        <v>262</v>
      </c>
      <c r="O555" s="6" t="s">
        <v>6937</v>
      </c>
      <c r="P555" s="6" t="s">
        <v>6938</v>
      </c>
      <c r="Q555" s="6" t="s">
        <v>2644</v>
      </c>
      <c r="R555" s="6" t="s">
        <v>1032</v>
      </c>
      <c r="S555" s="6" t="s">
        <v>1838</v>
      </c>
      <c r="T555" s="6" t="s">
        <v>1937</v>
      </c>
      <c r="U555" s="6" t="s">
        <v>6939</v>
      </c>
      <c r="V555" s="6" t="s">
        <v>6940</v>
      </c>
      <c r="W555" s="6" t="s">
        <v>493</v>
      </c>
      <c r="X555" s="6" t="s">
        <v>57</v>
      </c>
      <c r="Y555" s="6" t="s">
        <v>2383</v>
      </c>
      <c r="Z555" s="6" t="s">
        <v>653</v>
      </c>
      <c r="AA555" s="6" t="s">
        <v>1257</v>
      </c>
      <c r="AB555" s="6" t="s">
        <v>94</v>
      </c>
      <c r="AD555" s="6" t="s">
        <v>1225</v>
      </c>
      <c r="AE555" s="6" t="s">
        <v>1316</v>
      </c>
      <c r="AF555" s="6" t="s">
        <v>6941</v>
      </c>
      <c r="AG555" s="6" t="s">
        <v>6942</v>
      </c>
      <c r="AH555" s="6" t="s">
        <v>6943</v>
      </c>
      <c r="AI555" s="6" t="s">
        <v>6944</v>
      </c>
      <c r="AJ555" s="6" t="s">
        <v>99</v>
      </c>
      <c r="AK555" s="6" t="s">
        <v>100</v>
      </c>
    </row>
    <row r="556" spans="1:37" ht="15.75" customHeight="1">
      <c r="A556" s="6" t="s">
        <v>6945</v>
      </c>
      <c r="B556" s="6" t="s">
        <v>38</v>
      </c>
      <c r="C556" s="6" t="s">
        <v>6946</v>
      </c>
      <c r="D556" s="6" t="s">
        <v>1340</v>
      </c>
      <c r="E556" s="6" t="s">
        <v>3933</v>
      </c>
      <c r="F556" s="6" t="s">
        <v>190</v>
      </c>
      <c r="G556" s="6" t="s">
        <v>1341</v>
      </c>
      <c r="H556" s="6" t="s">
        <v>6947</v>
      </c>
      <c r="I556" s="6" t="s">
        <v>259</v>
      </c>
      <c r="J556" s="6" t="s">
        <v>137</v>
      </c>
      <c r="K556" s="6" t="s">
        <v>47</v>
      </c>
      <c r="L556" s="6" t="s">
        <v>6948</v>
      </c>
      <c r="M556" s="6" t="s">
        <v>261</v>
      </c>
      <c r="N556" s="6" t="s">
        <v>50</v>
      </c>
      <c r="O556" s="6" t="s">
        <v>6949</v>
      </c>
      <c r="P556" s="6" t="s">
        <v>6950</v>
      </c>
      <c r="Q556" s="6" t="s">
        <v>5705</v>
      </c>
      <c r="R556" s="6" t="s">
        <v>2285</v>
      </c>
      <c r="S556" s="6" t="s">
        <v>6951</v>
      </c>
      <c r="T556" s="6" t="s">
        <v>5705</v>
      </c>
      <c r="U556" s="6" t="s">
        <v>338</v>
      </c>
      <c r="V556" s="6" t="s">
        <v>6952</v>
      </c>
      <c r="W556" s="6" t="s">
        <v>592</v>
      </c>
      <c r="X556" s="6" t="s">
        <v>66</v>
      </c>
      <c r="Y556" s="6" t="s">
        <v>2413</v>
      </c>
      <c r="Z556" s="6" t="s">
        <v>4321</v>
      </c>
      <c r="AA556" s="6" t="s">
        <v>514</v>
      </c>
      <c r="AB556" s="6" t="s">
        <v>94</v>
      </c>
      <c r="AC556" s="6" t="s">
        <v>64</v>
      </c>
      <c r="AD556" s="6" t="s">
        <v>3054</v>
      </c>
      <c r="AE556" s="6" t="s">
        <v>66</v>
      </c>
      <c r="AF556" s="6" t="s">
        <v>68</v>
      </c>
      <c r="AG556" s="6" t="s">
        <v>68</v>
      </c>
      <c r="AH556" s="6" t="s">
        <v>6953</v>
      </c>
      <c r="AI556" s="6" t="s">
        <v>6954</v>
      </c>
      <c r="AJ556" s="6" t="s">
        <v>129</v>
      </c>
      <c r="AK556" s="6" t="s">
        <v>100</v>
      </c>
    </row>
    <row r="557" spans="1:37" ht="15.75" customHeight="1">
      <c r="A557" s="6" t="s">
        <v>6955</v>
      </c>
      <c r="B557" s="6" t="s">
        <v>38</v>
      </c>
      <c r="C557" s="6" t="s">
        <v>6956</v>
      </c>
      <c r="D557" s="6" t="s">
        <v>132</v>
      </c>
      <c r="E557" s="6" t="s">
        <v>104</v>
      </c>
      <c r="F557" s="6" t="s">
        <v>133</v>
      </c>
      <c r="G557" s="6" t="s">
        <v>134</v>
      </c>
      <c r="H557" s="6" t="s">
        <v>6957</v>
      </c>
      <c r="I557" s="6" t="s">
        <v>6958</v>
      </c>
      <c r="J557" s="6" t="s">
        <v>46</v>
      </c>
      <c r="K557" s="6" t="s">
        <v>628</v>
      </c>
      <c r="L557" s="6" t="s">
        <v>48</v>
      </c>
      <c r="M557" s="6" t="s">
        <v>465</v>
      </c>
      <c r="N557" s="6" t="s">
        <v>196</v>
      </c>
      <c r="O557" s="6"/>
      <c r="P557" s="6" t="s">
        <v>6959</v>
      </c>
      <c r="Q557" s="6" t="s">
        <v>1719</v>
      </c>
      <c r="R557" s="6" t="s">
        <v>1195</v>
      </c>
      <c r="S557" s="6" t="s">
        <v>1218</v>
      </c>
      <c r="T557" s="6" t="s">
        <v>1125</v>
      </c>
      <c r="U557" s="6" t="s">
        <v>3821</v>
      </c>
      <c r="V557" s="6" t="s">
        <v>6960</v>
      </c>
      <c r="W557" s="6" t="s">
        <v>144</v>
      </c>
      <c r="X557" s="6" t="s">
        <v>66</v>
      </c>
      <c r="Y557" s="6" t="s">
        <v>1256</v>
      </c>
      <c r="Z557" s="6" t="s">
        <v>575</v>
      </c>
      <c r="AA557" s="6" t="s">
        <v>347</v>
      </c>
      <c r="AB557" s="6" t="s">
        <v>94</v>
      </c>
      <c r="AC557" s="6" t="s">
        <v>64</v>
      </c>
      <c r="AD557" s="6" t="s">
        <v>65</v>
      </c>
      <c r="AE557" s="6" t="s">
        <v>228</v>
      </c>
      <c r="AF557" s="6" t="s">
        <v>68</v>
      </c>
      <c r="AG557" s="6" t="s">
        <v>6961</v>
      </c>
      <c r="AH557" s="6" t="s">
        <v>6962</v>
      </c>
      <c r="AI557" s="6" t="s">
        <v>6963</v>
      </c>
      <c r="AJ557" s="6" t="s">
        <v>301</v>
      </c>
      <c r="AK557" s="6" t="s">
        <v>100</v>
      </c>
    </row>
    <row r="558" spans="1:37" ht="15.75" customHeight="1">
      <c r="A558" s="6" t="s">
        <v>6964</v>
      </c>
      <c r="B558" s="6" t="s">
        <v>38</v>
      </c>
      <c r="C558" s="6" t="s">
        <v>6965</v>
      </c>
      <c r="D558" s="6" t="s">
        <v>460</v>
      </c>
      <c r="E558" s="6" t="s">
        <v>163</v>
      </c>
      <c r="F558" s="6" t="s">
        <v>235</v>
      </c>
      <c r="G558" s="6" t="s">
        <v>461</v>
      </c>
      <c r="H558" s="6" t="s">
        <v>6966</v>
      </c>
      <c r="J558" s="6" t="s">
        <v>137</v>
      </c>
      <c r="K558" s="6" t="s">
        <v>110</v>
      </c>
      <c r="L558" s="6" t="s">
        <v>6967</v>
      </c>
      <c r="M558" s="6" t="s">
        <v>261</v>
      </c>
      <c r="N558" s="6" t="s">
        <v>141</v>
      </c>
      <c r="O558" s="6" t="s">
        <v>6968</v>
      </c>
      <c r="P558" s="6" t="s">
        <v>6969</v>
      </c>
      <c r="Q558" s="6" t="s">
        <v>6970</v>
      </c>
      <c r="R558" s="6" t="s">
        <v>3490</v>
      </c>
      <c r="S558" s="6" t="s">
        <v>3067</v>
      </c>
      <c r="T558" s="6" t="s">
        <v>6970</v>
      </c>
      <c r="U558" s="6" t="s">
        <v>1290</v>
      </c>
      <c r="V558" s="6" t="s">
        <v>6971</v>
      </c>
      <c r="W558" s="6" t="s">
        <v>6972</v>
      </c>
      <c r="X558" s="6" t="s">
        <v>2426</v>
      </c>
      <c r="Y558" s="6" t="s">
        <v>5186</v>
      </c>
      <c r="Z558" s="6" t="s">
        <v>1238</v>
      </c>
      <c r="AA558" s="6" t="s">
        <v>496</v>
      </c>
      <c r="AB558" s="6" t="s">
        <v>64</v>
      </c>
      <c r="AC558" s="6" t="s">
        <v>64</v>
      </c>
      <c r="AD558" s="6" t="s">
        <v>208</v>
      </c>
      <c r="AE558" s="6" t="s">
        <v>66</v>
      </c>
      <c r="AF558" s="6" t="s">
        <v>6973</v>
      </c>
      <c r="AG558" s="6" t="s">
        <v>68</v>
      </c>
      <c r="AH558" s="6" t="s">
        <v>6974</v>
      </c>
      <c r="AI558" s="6" t="s">
        <v>6975</v>
      </c>
      <c r="AJ558" s="6" t="s">
        <v>277</v>
      </c>
      <c r="AK558" s="6" t="s">
        <v>212</v>
      </c>
    </row>
    <row r="559" spans="1:37" ht="15.75" customHeight="1">
      <c r="A559" s="6" t="s">
        <v>6976</v>
      </c>
      <c r="B559" s="6" t="s">
        <v>38</v>
      </c>
      <c r="C559" s="6" t="s">
        <v>6977</v>
      </c>
      <c r="D559" s="6" t="s">
        <v>538</v>
      </c>
      <c r="E559" s="6" t="s">
        <v>104</v>
      </c>
      <c r="F559" s="6" t="s">
        <v>539</v>
      </c>
      <c r="G559" s="6" t="s">
        <v>540</v>
      </c>
      <c r="H559" s="6" t="s">
        <v>6978</v>
      </c>
      <c r="I559" s="6" t="s">
        <v>485</v>
      </c>
      <c r="J559" s="6" t="s">
        <v>194</v>
      </c>
      <c r="K559" s="6" t="s">
        <v>285</v>
      </c>
      <c r="L559" s="6" t="s">
        <v>5209</v>
      </c>
      <c r="M559" s="6" t="s">
        <v>417</v>
      </c>
      <c r="N559" s="6" t="s">
        <v>170</v>
      </c>
      <c r="O559" s="6" t="s">
        <v>6979</v>
      </c>
      <c r="P559" s="6" t="s">
        <v>6980</v>
      </c>
      <c r="Q559" s="6" t="s">
        <v>925</v>
      </c>
      <c r="R559" s="6" t="s">
        <v>872</v>
      </c>
      <c r="S559" s="6" t="s">
        <v>3534</v>
      </c>
      <c r="T559" s="6" t="s">
        <v>6981</v>
      </c>
      <c r="U559" s="6" t="s">
        <v>6982</v>
      </c>
      <c r="V559" s="6" t="s">
        <v>6983</v>
      </c>
      <c r="W559" s="6" t="s">
        <v>6984</v>
      </c>
      <c r="X559" s="6" t="s">
        <v>6985</v>
      </c>
      <c r="Y559" s="6" t="s">
        <v>6986</v>
      </c>
      <c r="Z559" s="6" t="s">
        <v>66</v>
      </c>
      <c r="AA559" s="6" t="s">
        <v>576</v>
      </c>
      <c r="AB559" s="6" t="s">
        <v>94</v>
      </c>
      <c r="AC559" s="6" t="s">
        <v>94</v>
      </c>
      <c r="AD559" s="6" t="s">
        <v>1385</v>
      </c>
      <c r="AE559" s="6" t="s">
        <v>1730</v>
      </c>
      <c r="AF559" s="6" t="s">
        <v>6987</v>
      </c>
      <c r="AG559" s="6" t="s">
        <v>6988</v>
      </c>
      <c r="AH559" s="6" t="s">
        <v>6989</v>
      </c>
      <c r="AI559" s="6" t="s">
        <v>6990</v>
      </c>
      <c r="AJ559" s="6" t="s">
        <v>71</v>
      </c>
      <c r="AK559" s="6" t="s">
        <v>100</v>
      </c>
    </row>
    <row r="560" spans="1:37" ht="15.75" customHeight="1">
      <c r="A560" s="6" t="s">
        <v>6991</v>
      </c>
      <c r="B560" s="6" t="s">
        <v>38</v>
      </c>
      <c r="C560" s="6" t="s">
        <v>6992</v>
      </c>
      <c r="D560" s="6" t="s">
        <v>331</v>
      </c>
      <c r="E560" s="6" t="s">
        <v>76</v>
      </c>
      <c r="F560" s="6" t="s">
        <v>305</v>
      </c>
      <c r="G560" s="6" t="s">
        <v>332</v>
      </c>
      <c r="H560" s="6" t="s">
        <v>6993</v>
      </c>
      <c r="I560" s="6" t="s">
        <v>863</v>
      </c>
      <c r="J560" s="6" t="s">
        <v>109</v>
      </c>
      <c r="K560" s="6" t="s">
        <v>110</v>
      </c>
      <c r="L560" s="6" t="s">
        <v>6994</v>
      </c>
      <c r="M560" s="6" t="s">
        <v>417</v>
      </c>
      <c r="N560" s="6" t="s">
        <v>50</v>
      </c>
      <c r="O560" s="6" t="s">
        <v>6995</v>
      </c>
      <c r="P560" s="6" t="s">
        <v>6996</v>
      </c>
      <c r="Q560" s="6" t="s">
        <v>6340</v>
      </c>
      <c r="R560" s="6" t="s">
        <v>4586</v>
      </c>
      <c r="S560" s="6" t="s">
        <v>6997</v>
      </c>
      <c r="T560" s="6" t="s">
        <v>6998</v>
      </c>
      <c r="U560" s="6" t="s">
        <v>6999</v>
      </c>
      <c r="V560" s="6" t="s">
        <v>7000</v>
      </c>
      <c r="W560" s="6" t="s">
        <v>7001</v>
      </c>
      <c r="X560" s="6" t="s">
        <v>7002</v>
      </c>
      <c r="Y560" s="6" t="s">
        <v>1011</v>
      </c>
      <c r="Z560" s="6" t="s">
        <v>66</v>
      </c>
      <c r="AA560" s="6" t="s">
        <v>118</v>
      </c>
      <c r="AB560" s="6" t="s">
        <v>94</v>
      </c>
      <c r="AC560" s="6" t="s">
        <v>64</v>
      </c>
      <c r="AD560" s="6" t="s">
        <v>65</v>
      </c>
      <c r="AE560" s="6" t="s">
        <v>242</v>
      </c>
      <c r="AF560" s="6" t="s">
        <v>7003</v>
      </c>
      <c r="AG560" s="6" t="s">
        <v>7004</v>
      </c>
      <c r="AH560" s="6" t="s">
        <v>7005</v>
      </c>
      <c r="AI560" s="6" t="s">
        <v>7006</v>
      </c>
      <c r="AJ560" s="6" t="s">
        <v>301</v>
      </c>
      <c r="AK560" s="6" t="s">
        <v>100</v>
      </c>
    </row>
    <row r="561" spans="1:37" ht="15.75" customHeight="1">
      <c r="A561" s="6" t="s">
        <v>7007</v>
      </c>
      <c r="B561" s="6" t="s">
        <v>38</v>
      </c>
      <c r="C561" s="6" t="s">
        <v>3563</v>
      </c>
      <c r="D561" s="6" t="s">
        <v>394</v>
      </c>
      <c r="E561" s="6" t="s">
        <v>41</v>
      </c>
      <c r="F561" s="6" t="s">
        <v>105</v>
      </c>
      <c r="G561" s="6" t="s">
        <v>395</v>
      </c>
      <c r="H561" s="6" t="s">
        <v>7008</v>
      </c>
      <c r="I561" s="6" t="s">
        <v>136</v>
      </c>
      <c r="J561" s="6" t="s">
        <v>137</v>
      </c>
      <c r="K561" s="6" t="s">
        <v>110</v>
      </c>
      <c r="L561" s="6" t="s">
        <v>7009</v>
      </c>
      <c r="M561" s="6" t="s">
        <v>140</v>
      </c>
      <c r="N561" s="6" t="s">
        <v>170</v>
      </c>
      <c r="O561" s="6" t="s">
        <v>7010</v>
      </c>
      <c r="P561" s="6" t="s">
        <v>7011</v>
      </c>
      <c r="Q561" s="6" t="s">
        <v>2265</v>
      </c>
      <c r="R561" s="6" t="s">
        <v>919</v>
      </c>
      <c r="S561" s="6" t="s">
        <v>2619</v>
      </c>
      <c r="T561" s="6" t="s">
        <v>204</v>
      </c>
      <c r="U561" s="6" t="s">
        <v>3974</v>
      </c>
      <c r="V561" s="6" t="s">
        <v>7012</v>
      </c>
      <c r="W561" s="6" t="s">
        <v>2024</v>
      </c>
      <c r="X561" s="6" t="s">
        <v>66</v>
      </c>
      <c r="Y561" s="6" t="s">
        <v>145</v>
      </c>
      <c r="Z561" s="6" t="s">
        <v>3861</v>
      </c>
      <c r="AA561" s="6" t="s">
        <v>207</v>
      </c>
      <c r="AB561" s="6" t="s">
        <v>94</v>
      </c>
      <c r="AC561" s="6" t="s">
        <v>64</v>
      </c>
      <c r="AD561" s="6" t="s">
        <v>65</v>
      </c>
      <c r="AE561" s="6" t="s">
        <v>1289</v>
      </c>
      <c r="AF561" s="6" t="s">
        <v>68</v>
      </c>
      <c r="AG561" s="6" t="s">
        <v>7013</v>
      </c>
      <c r="AH561" s="6" t="s">
        <v>7014</v>
      </c>
      <c r="AI561" s="6" t="s">
        <v>7015</v>
      </c>
      <c r="AJ561" s="6" t="s">
        <v>159</v>
      </c>
      <c r="AK561" s="6" t="s">
        <v>100</v>
      </c>
    </row>
    <row r="562" spans="1:37" ht="15.75" customHeight="1">
      <c r="A562" s="6" t="s">
        <v>7016</v>
      </c>
      <c r="B562" s="6" t="s">
        <v>38</v>
      </c>
      <c r="C562" s="6" t="s">
        <v>7017</v>
      </c>
      <c r="D562" s="6" t="s">
        <v>215</v>
      </c>
      <c r="E562" s="6" t="s">
        <v>104</v>
      </c>
      <c r="F562" s="6" t="s">
        <v>235</v>
      </c>
      <c r="G562" s="6" t="s">
        <v>217</v>
      </c>
      <c r="H562" s="6" t="s">
        <v>7018</v>
      </c>
      <c r="I562" s="6" t="s">
        <v>45</v>
      </c>
      <c r="J562" s="6" t="s">
        <v>7019</v>
      </c>
      <c r="K562" s="6" t="s">
        <v>47</v>
      </c>
      <c r="L562" s="6" t="s">
        <v>1861</v>
      </c>
      <c r="M562" s="6" t="s">
        <v>261</v>
      </c>
      <c r="N562" s="6" t="s">
        <v>335</v>
      </c>
      <c r="O562" s="6" t="s">
        <v>7020</v>
      </c>
      <c r="P562" s="6" t="s">
        <v>7021</v>
      </c>
      <c r="Q562" s="6" t="s">
        <v>654</v>
      </c>
      <c r="R562" s="6" t="s">
        <v>115</v>
      </c>
      <c r="S562" s="6" t="s">
        <v>2510</v>
      </c>
      <c r="T562" s="6" t="s">
        <v>654</v>
      </c>
      <c r="U562" s="6" t="s">
        <v>143</v>
      </c>
      <c r="V562" s="6" t="s">
        <v>7022</v>
      </c>
      <c r="W562" s="6" t="s">
        <v>2266</v>
      </c>
      <c r="X562" s="6" t="s">
        <v>816</v>
      </c>
      <c r="Y562" s="6" t="s">
        <v>489</v>
      </c>
      <c r="Z562" s="6" t="s">
        <v>1075</v>
      </c>
      <c r="AA562" s="6" t="s">
        <v>207</v>
      </c>
      <c r="AB562" s="6" t="s">
        <v>64</v>
      </c>
      <c r="AC562" s="6" t="s">
        <v>64</v>
      </c>
      <c r="AD562" s="6" t="s">
        <v>208</v>
      </c>
      <c r="AE562" s="6" t="s">
        <v>66</v>
      </c>
      <c r="AF562" s="6" t="s">
        <v>7023</v>
      </c>
      <c r="AG562" s="6" t="s">
        <v>68</v>
      </c>
      <c r="AH562" s="6" t="s">
        <v>7024</v>
      </c>
      <c r="AI562" s="6" t="s">
        <v>7025</v>
      </c>
      <c r="AK562" s="6" t="s">
        <v>212</v>
      </c>
    </row>
    <row r="563" spans="1:37" ht="15.75" customHeight="1">
      <c r="A563" s="6" t="s">
        <v>7026</v>
      </c>
      <c r="B563" s="6" t="s">
        <v>38</v>
      </c>
      <c r="C563" s="6" t="s">
        <v>7027</v>
      </c>
      <c r="D563" s="6" t="s">
        <v>162</v>
      </c>
      <c r="E563" s="6" t="s">
        <v>41</v>
      </c>
      <c r="F563" s="6" t="s">
        <v>164</v>
      </c>
      <c r="G563" s="6" t="s">
        <v>165</v>
      </c>
      <c r="H563" s="6" t="s">
        <v>7028</v>
      </c>
      <c r="I563" s="6" t="s">
        <v>136</v>
      </c>
      <c r="J563" s="6" t="s">
        <v>137</v>
      </c>
      <c r="K563" s="6" t="s">
        <v>110</v>
      </c>
      <c r="L563" s="6" t="s">
        <v>6236</v>
      </c>
      <c r="M563" s="6" t="s">
        <v>465</v>
      </c>
      <c r="N563" s="6" t="s">
        <v>170</v>
      </c>
      <c r="O563" s="6" t="s">
        <v>5891</v>
      </c>
      <c r="P563" s="6" t="s">
        <v>7029</v>
      </c>
      <c r="Q563" s="6" t="s">
        <v>834</v>
      </c>
      <c r="R563" s="6" t="s">
        <v>921</v>
      </c>
      <c r="S563" s="6" t="s">
        <v>495</v>
      </c>
      <c r="T563" s="6" t="s">
        <v>2416</v>
      </c>
      <c r="U563" s="6" t="s">
        <v>7030</v>
      </c>
      <c r="V563" s="6" t="s">
        <v>7031</v>
      </c>
      <c r="W563" s="6" t="s">
        <v>3541</v>
      </c>
      <c r="X563" s="6" t="s">
        <v>453</v>
      </c>
      <c r="Y563" s="6" t="s">
        <v>6170</v>
      </c>
      <c r="Z563" s="6" t="s">
        <v>66</v>
      </c>
      <c r="AA563" s="6" t="s">
        <v>118</v>
      </c>
      <c r="AB563" s="6" t="s">
        <v>94</v>
      </c>
      <c r="AC563" s="6" t="s">
        <v>94</v>
      </c>
      <c r="AD563" s="6" t="s">
        <v>65</v>
      </c>
      <c r="AE563" s="6" t="s">
        <v>1109</v>
      </c>
      <c r="AF563" s="6" t="s">
        <v>7032</v>
      </c>
      <c r="AG563" s="6" t="s">
        <v>7033</v>
      </c>
      <c r="AH563" s="6" t="s">
        <v>7034</v>
      </c>
      <c r="AI563" s="6" t="s">
        <v>7035</v>
      </c>
      <c r="AJ563" s="6" t="s">
        <v>71</v>
      </c>
      <c r="AK563" s="6" t="s">
        <v>100</v>
      </c>
    </row>
    <row r="564" spans="1:37" ht="15.75" customHeight="1">
      <c r="A564" s="6" t="s">
        <v>7036</v>
      </c>
      <c r="B564" s="6" t="s">
        <v>38</v>
      </c>
      <c r="D564" s="6" t="s">
        <v>1761</v>
      </c>
      <c r="E564" s="6" t="s">
        <v>76</v>
      </c>
      <c r="F564" s="6" t="s">
        <v>42</v>
      </c>
      <c r="G564" s="6" t="s">
        <v>1763</v>
      </c>
      <c r="H564" s="6" t="s">
        <v>7037</v>
      </c>
      <c r="I564" s="6" t="s">
        <v>397</v>
      </c>
      <c r="J564" s="6" t="s">
        <v>398</v>
      </c>
      <c r="K564" s="6" t="s">
        <v>110</v>
      </c>
      <c r="L564" s="6" t="s">
        <v>3365</v>
      </c>
      <c r="M564" s="6" t="s">
        <v>261</v>
      </c>
      <c r="N564" s="6" t="s">
        <v>141</v>
      </c>
      <c r="O564" s="6" t="s">
        <v>7038</v>
      </c>
      <c r="P564" s="6" t="s">
        <v>7039</v>
      </c>
      <c r="Q564" s="6" t="s">
        <v>62</v>
      </c>
      <c r="R564" s="6" t="s">
        <v>5226</v>
      </c>
      <c r="S564" s="6" t="s">
        <v>2312</v>
      </c>
      <c r="T564" s="6" t="s">
        <v>2090</v>
      </c>
      <c r="U564" s="6" t="s">
        <v>1532</v>
      </c>
      <c r="V564" s="6" t="s">
        <v>7040</v>
      </c>
      <c r="W564" s="6" t="s">
        <v>87</v>
      </c>
      <c r="X564" s="6" t="s">
        <v>7041</v>
      </c>
      <c r="Y564" s="6" t="s">
        <v>173</v>
      </c>
      <c r="Z564" s="6" t="s">
        <v>66</v>
      </c>
      <c r="AA564" s="6" t="s">
        <v>875</v>
      </c>
      <c r="AB564" s="6" t="s">
        <v>94</v>
      </c>
      <c r="AC564" s="6" t="s">
        <v>1074</v>
      </c>
      <c r="AD564" s="6" t="s">
        <v>65</v>
      </c>
      <c r="AE564" s="6" t="s">
        <v>874</v>
      </c>
      <c r="AF564" s="6" t="s">
        <v>7042</v>
      </c>
      <c r="AG564" s="6" t="s">
        <v>7043</v>
      </c>
      <c r="AH564" s="6" t="s">
        <v>7044</v>
      </c>
      <c r="AI564" s="6" t="s">
        <v>7045</v>
      </c>
      <c r="AJ564" s="6" t="s">
        <v>159</v>
      </c>
      <c r="AK564" s="6" t="s">
        <v>100</v>
      </c>
    </row>
    <row r="565" spans="1:37" ht="15.75" customHeight="1">
      <c r="A565" s="6" t="s">
        <v>7046</v>
      </c>
      <c r="B565" s="6" t="s">
        <v>38</v>
      </c>
      <c r="C565" s="6" t="s">
        <v>6492</v>
      </c>
      <c r="D565" s="6" t="s">
        <v>132</v>
      </c>
      <c r="E565" s="6" t="s">
        <v>163</v>
      </c>
      <c r="F565" s="6" t="s">
        <v>133</v>
      </c>
      <c r="G565" s="6" t="s">
        <v>134</v>
      </c>
      <c r="H565" s="6" t="s">
        <v>7047</v>
      </c>
      <c r="I565" s="6" t="s">
        <v>1459</v>
      </c>
      <c r="J565" s="6" t="s">
        <v>284</v>
      </c>
      <c r="K565" s="6" t="s">
        <v>47</v>
      </c>
      <c r="L565" s="6" t="s">
        <v>1424</v>
      </c>
      <c r="M565" s="6" t="s">
        <v>465</v>
      </c>
      <c r="N565" s="6" t="s">
        <v>50</v>
      </c>
      <c r="O565" s="6" t="s">
        <v>7048</v>
      </c>
      <c r="P565" s="6" t="s">
        <v>7049</v>
      </c>
      <c r="Q565" s="6" t="s">
        <v>3523</v>
      </c>
      <c r="R565" s="6" t="s">
        <v>3380</v>
      </c>
      <c r="S565" s="6" t="s">
        <v>872</v>
      </c>
      <c r="T565" s="6" t="s">
        <v>1569</v>
      </c>
      <c r="U565" s="6" t="s">
        <v>3170</v>
      </c>
      <c r="V565" s="6" t="s">
        <v>7050</v>
      </c>
      <c r="W565" s="6" t="s">
        <v>2024</v>
      </c>
      <c r="X565" s="6" t="s">
        <v>265</v>
      </c>
      <c r="Y565" s="6" t="s">
        <v>2239</v>
      </c>
      <c r="Z565" s="6" t="s">
        <v>1719</v>
      </c>
      <c r="AA565" s="6" t="s">
        <v>297</v>
      </c>
      <c r="AB565" s="6" t="s">
        <v>94</v>
      </c>
      <c r="AC565" s="6" t="s">
        <v>64</v>
      </c>
      <c r="AD565" s="6" t="s">
        <v>65</v>
      </c>
      <c r="AE565" s="6" t="s">
        <v>322</v>
      </c>
      <c r="AF565" s="6" t="s">
        <v>7051</v>
      </c>
      <c r="AG565" s="6" t="s">
        <v>7052</v>
      </c>
      <c r="AH565" s="6" t="s">
        <v>7053</v>
      </c>
      <c r="AI565" s="6" t="s">
        <v>7054</v>
      </c>
      <c r="AJ565" s="6" t="s">
        <v>1758</v>
      </c>
      <c r="AK565" s="6" t="s">
        <v>100</v>
      </c>
    </row>
    <row r="566" spans="1:37" ht="15.75" customHeight="1">
      <c r="A566" s="6" t="s">
        <v>7055</v>
      </c>
      <c r="B566" s="6" t="s">
        <v>38</v>
      </c>
      <c r="C566" s="6" t="s">
        <v>7056</v>
      </c>
      <c r="D566" s="6" t="s">
        <v>582</v>
      </c>
      <c r="E566" s="6" t="s">
        <v>104</v>
      </c>
      <c r="F566" s="6" t="s">
        <v>164</v>
      </c>
      <c r="G566" s="6" t="s">
        <v>583</v>
      </c>
      <c r="H566" s="6" t="s">
        <v>7057</v>
      </c>
      <c r="I566" s="6" t="s">
        <v>397</v>
      </c>
      <c r="J566" s="6" t="s">
        <v>398</v>
      </c>
      <c r="K566" s="6" t="s">
        <v>80</v>
      </c>
      <c r="L566" s="6" t="s">
        <v>7058</v>
      </c>
      <c r="M566" s="6" t="s">
        <v>465</v>
      </c>
      <c r="N566" s="6" t="s">
        <v>141</v>
      </c>
      <c r="O566" s="6" t="s">
        <v>7059</v>
      </c>
      <c r="P566" s="6" t="s">
        <v>7060</v>
      </c>
      <c r="Q566" s="6" t="s">
        <v>53</v>
      </c>
      <c r="R566" s="6" t="s">
        <v>201</v>
      </c>
      <c r="S566" s="6" t="s">
        <v>791</v>
      </c>
      <c r="T566" s="6" t="s">
        <v>1556</v>
      </c>
      <c r="U566" s="6" t="s">
        <v>7061</v>
      </c>
      <c r="V566" s="6" t="s">
        <v>7062</v>
      </c>
      <c r="W566" s="6" t="s">
        <v>956</v>
      </c>
      <c r="X566" s="6" t="s">
        <v>1332</v>
      </c>
      <c r="Y566" s="6" t="s">
        <v>4608</v>
      </c>
      <c r="Z566" s="6" t="s">
        <v>66</v>
      </c>
      <c r="AA566" s="6" t="s">
        <v>63</v>
      </c>
      <c r="AB566" s="6" t="s">
        <v>94</v>
      </c>
      <c r="AC566" s="6" t="s">
        <v>64</v>
      </c>
      <c r="AD566" s="6" t="s">
        <v>65</v>
      </c>
      <c r="AE566" s="6" t="s">
        <v>1515</v>
      </c>
      <c r="AF566" s="6" t="s">
        <v>5852</v>
      </c>
      <c r="AG566" s="6" t="s">
        <v>7063</v>
      </c>
      <c r="AH566" s="6" t="s">
        <v>7064</v>
      </c>
      <c r="AI566" s="6" t="s">
        <v>7065</v>
      </c>
      <c r="AJ566" s="6" t="s">
        <v>277</v>
      </c>
      <c r="AK566" s="6" t="s">
        <v>100</v>
      </c>
    </row>
    <row r="567" spans="1:37" ht="15.75" customHeight="1">
      <c r="A567" s="6" t="s">
        <v>7066</v>
      </c>
      <c r="B567" s="6" t="s">
        <v>38</v>
      </c>
      <c r="C567" s="6" t="s">
        <v>2473</v>
      </c>
      <c r="D567" s="6" t="s">
        <v>394</v>
      </c>
      <c r="E567" s="6" t="s">
        <v>41</v>
      </c>
      <c r="F567" s="6" t="s">
        <v>105</v>
      </c>
      <c r="G567" s="6" t="s">
        <v>395</v>
      </c>
      <c r="H567" s="6" t="s">
        <v>7067</v>
      </c>
      <c r="I567" s="6" t="s">
        <v>826</v>
      </c>
      <c r="J567" s="6" t="s">
        <v>109</v>
      </c>
      <c r="K567" s="6" t="s">
        <v>285</v>
      </c>
      <c r="L567" s="6" t="s">
        <v>7068</v>
      </c>
      <c r="M567" s="6" t="s">
        <v>261</v>
      </c>
      <c r="N567" s="6" t="s">
        <v>335</v>
      </c>
      <c r="O567" s="6" t="s">
        <v>7069</v>
      </c>
      <c r="P567" s="6" t="s">
        <v>7070</v>
      </c>
      <c r="Q567" s="6" t="s">
        <v>759</v>
      </c>
      <c r="R567" s="6" t="s">
        <v>7071</v>
      </c>
      <c r="S567" s="6" t="s">
        <v>7072</v>
      </c>
      <c r="T567" s="6"/>
      <c r="U567" s="6" t="s">
        <v>6121</v>
      </c>
      <c r="V567" s="6" t="s">
        <v>7073</v>
      </c>
      <c r="W567" s="6" t="s">
        <v>575</v>
      </c>
      <c r="X567" s="6" t="s">
        <v>1195</v>
      </c>
      <c r="Y567" s="6" t="s">
        <v>2632</v>
      </c>
      <c r="Z567" s="6" t="s">
        <v>1508</v>
      </c>
      <c r="AA567" s="6" t="s">
        <v>702</v>
      </c>
      <c r="AB567" s="6" t="s">
        <v>94</v>
      </c>
      <c r="AC567" s="6" t="s">
        <v>64</v>
      </c>
      <c r="AD567" s="6" t="s">
        <v>65</v>
      </c>
      <c r="AE567" s="6" t="s">
        <v>174</v>
      </c>
      <c r="AF567" s="6" t="s">
        <v>7074</v>
      </c>
      <c r="AG567" s="6" t="s">
        <v>7075</v>
      </c>
      <c r="AH567" s="6" t="s">
        <v>7076</v>
      </c>
      <c r="AI567" s="6" t="s">
        <v>7077</v>
      </c>
      <c r="AJ567" s="6" t="s">
        <v>99</v>
      </c>
      <c r="AK567" s="6" t="s">
        <v>100</v>
      </c>
    </row>
    <row r="568" spans="1:37" ht="15.75" customHeight="1">
      <c r="A568" s="6" t="s">
        <v>7078</v>
      </c>
      <c r="B568" s="6" t="s">
        <v>38</v>
      </c>
      <c r="C568" s="6" t="s">
        <v>7079</v>
      </c>
      <c r="D568" s="6" t="s">
        <v>438</v>
      </c>
      <c r="E568" s="6" t="s">
        <v>104</v>
      </c>
      <c r="F568" s="6" t="s">
        <v>235</v>
      </c>
      <c r="G568" s="6" t="s">
        <v>439</v>
      </c>
      <c r="H568" s="6" t="s">
        <v>7080</v>
      </c>
      <c r="I568" s="6" t="s">
        <v>4556</v>
      </c>
      <c r="J568" s="6" t="s">
        <v>109</v>
      </c>
      <c r="K568" s="6" t="s">
        <v>285</v>
      </c>
      <c r="L568" s="6" t="s">
        <v>7081</v>
      </c>
      <c r="M568" s="6" t="s">
        <v>140</v>
      </c>
      <c r="N568" s="6" t="s">
        <v>141</v>
      </c>
      <c r="O568" s="6" t="s">
        <v>7082</v>
      </c>
      <c r="P568" s="6" t="s">
        <v>7083</v>
      </c>
      <c r="Q568" s="6" t="s">
        <v>2632</v>
      </c>
      <c r="R568" s="6" t="s">
        <v>1906</v>
      </c>
      <c r="S568" s="6" t="s">
        <v>7084</v>
      </c>
      <c r="T568" s="6" t="s">
        <v>7085</v>
      </c>
      <c r="U568" s="6" t="s">
        <v>7086</v>
      </c>
      <c r="V568" s="6" t="s">
        <v>7087</v>
      </c>
      <c r="W568" s="6" t="s">
        <v>938</v>
      </c>
      <c r="X568" s="6" t="s">
        <v>2269</v>
      </c>
      <c r="Y568" s="6" t="s">
        <v>742</v>
      </c>
      <c r="Z568" s="6" t="s">
        <v>5916</v>
      </c>
      <c r="AA568" s="6" t="s">
        <v>1257</v>
      </c>
      <c r="AB568" s="6" t="s">
        <v>94</v>
      </c>
      <c r="AC568" s="6" t="s">
        <v>64</v>
      </c>
      <c r="AD568" s="6" t="s">
        <v>65</v>
      </c>
      <c r="AE568" s="6" t="s">
        <v>469</v>
      </c>
      <c r="AF568" s="6" t="s">
        <v>7088</v>
      </c>
      <c r="AG568" s="6" t="s">
        <v>7089</v>
      </c>
      <c r="AH568" s="6" t="s">
        <v>7090</v>
      </c>
      <c r="AI568" s="6" t="s">
        <v>7091</v>
      </c>
      <c r="AJ568" s="6" t="s">
        <v>159</v>
      </c>
      <c r="AK568" s="6" t="s">
        <v>100</v>
      </c>
    </row>
    <row r="569" spans="1:37" ht="15.75" customHeight="1">
      <c r="A569" s="6" t="s">
        <v>7092</v>
      </c>
      <c r="B569" s="6" t="s">
        <v>38</v>
      </c>
      <c r="C569" s="6" t="s">
        <v>7093</v>
      </c>
      <c r="D569" s="6" t="s">
        <v>331</v>
      </c>
      <c r="E569" s="6" t="s">
        <v>76</v>
      </c>
      <c r="F569" s="6" t="s">
        <v>305</v>
      </c>
      <c r="G569" s="6" t="s">
        <v>332</v>
      </c>
      <c r="H569" s="6" t="s">
        <v>7094</v>
      </c>
      <c r="I569" s="6" t="s">
        <v>308</v>
      </c>
      <c r="J569" s="6" t="s">
        <v>284</v>
      </c>
      <c r="K569" s="6" t="s">
        <v>285</v>
      </c>
      <c r="M569" s="6" t="s">
        <v>465</v>
      </c>
      <c r="N569" s="6" t="s">
        <v>141</v>
      </c>
      <c r="O569" s="6" t="s">
        <v>7095</v>
      </c>
      <c r="P569" s="6" t="s">
        <v>7096</v>
      </c>
      <c r="Q569" s="6" t="s">
        <v>576</v>
      </c>
      <c r="R569" s="6" t="s">
        <v>1237</v>
      </c>
      <c r="S569" s="6" t="s">
        <v>1179</v>
      </c>
      <c r="T569" s="6" t="s">
        <v>924</v>
      </c>
      <c r="U569" s="6" t="s">
        <v>492</v>
      </c>
      <c r="V569" s="6" t="s">
        <v>7097</v>
      </c>
      <c r="W569" s="6" t="s">
        <v>5520</v>
      </c>
      <c r="X569" s="6" t="s">
        <v>703</v>
      </c>
      <c r="Y569" s="6" t="s">
        <v>2790</v>
      </c>
      <c r="Z569" s="6" t="s">
        <v>3523</v>
      </c>
      <c r="AA569" s="6" t="s">
        <v>93</v>
      </c>
      <c r="AB569" s="6" t="s">
        <v>94</v>
      </c>
      <c r="AC569" s="6" t="s">
        <v>64</v>
      </c>
      <c r="AD569" s="6" t="s">
        <v>65</v>
      </c>
      <c r="AE569" s="6" t="s">
        <v>1644</v>
      </c>
      <c r="AF569" s="6" t="s">
        <v>7098</v>
      </c>
      <c r="AG569" s="6" t="s">
        <v>7099</v>
      </c>
      <c r="AH569" s="6" t="s">
        <v>7100</v>
      </c>
      <c r="AI569" s="6" t="s">
        <v>7101</v>
      </c>
      <c r="AJ569" s="6" t="s">
        <v>159</v>
      </c>
      <c r="AK569" s="6" t="s">
        <v>100</v>
      </c>
    </row>
    <row r="570" spans="1:37" ht="15.75" customHeight="1">
      <c r="A570" s="6" t="s">
        <v>7102</v>
      </c>
      <c r="B570" s="6" t="s">
        <v>38</v>
      </c>
      <c r="C570" s="6" t="s">
        <v>5981</v>
      </c>
      <c r="D570" s="6" t="s">
        <v>132</v>
      </c>
      <c r="E570" s="6" t="s">
        <v>163</v>
      </c>
      <c r="F570" s="6" t="s">
        <v>3548</v>
      </c>
      <c r="G570" s="6" t="s">
        <v>134</v>
      </c>
      <c r="H570" s="6" t="s">
        <v>7103</v>
      </c>
      <c r="I570" s="6" t="s">
        <v>730</v>
      </c>
      <c r="J570" s="6" t="s">
        <v>284</v>
      </c>
      <c r="K570" s="6" t="s">
        <v>285</v>
      </c>
      <c r="L570" s="6" t="s">
        <v>2754</v>
      </c>
      <c r="M570" s="6" t="s">
        <v>465</v>
      </c>
      <c r="N570" s="6" t="s">
        <v>310</v>
      </c>
      <c r="O570" s="6" t="s">
        <v>7104</v>
      </c>
      <c r="P570" s="6" t="s">
        <v>7105</v>
      </c>
      <c r="Q570" s="6" t="s">
        <v>1219</v>
      </c>
      <c r="R570" s="6" t="s">
        <v>319</v>
      </c>
      <c r="S570" s="6" t="s">
        <v>1274</v>
      </c>
      <c r="T570" s="6" t="s">
        <v>2494</v>
      </c>
      <c r="U570" s="6" t="s">
        <v>7106</v>
      </c>
      <c r="V570" s="6" t="s">
        <v>1397</v>
      </c>
      <c r="W570" s="6" t="s">
        <v>2479</v>
      </c>
      <c r="X570" s="6" t="s">
        <v>550</v>
      </c>
      <c r="Y570" s="6" t="s">
        <v>952</v>
      </c>
      <c r="Z570" s="6" t="s">
        <v>592</v>
      </c>
      <c r="AA570" s="6" t="s">
        <v>409</v>
      </c>
      <c r="AB570" s="6" t="s">
        <v>94</v>
      </c>
      <c r="AC570" s="6" t="s">
        <v>64</v>
      </c>
      <c r="AD570" s="6" t="s">
        <v>65</v>
      </c>
      <c r="AE570" s="6" t="s">
        <v>893</v>
      </c>
      <c r="AF570" s="6" t="s">
        <v>7107</v>
      </c>
      <c r="AG570" s="6" t="s">
        <v>7108</v>
      </c>
      <c r="AH570" s="6" t="s">
        <v>7109</v>
      </c>
      <c r="AI570" s="6" t="s">
        <v>7110</v>
      </c>
      <c r="AJ570" s="6" t="s">
        <v>277</v>
      </c>
      <c r="AK570" s="6" t="s">
        <v>100</v>
      </c>
    </row>
    <row r="571" spans="1:37" ht="15.75" customHeight="1">
      <c r="A571" s="6" t="s">
        <v>7111</v>
      </c>
      <c r="B571" s="6" t="s">
        <v>38</v>
      </c>
      <c r="D571" s="6" t="s">
        <v>75</v>
      </c>
      <c r="E571" s="6" t="s">
        <v>163</v>
      </c>
      <c r="F571" s="6" t="s">
        <v>42</v>
      </c>
      <c r="G571" s="6" t="s">
        <v>77</v>
      </c>
      <c r="H571" s="6" t="s">
        <v>7112</v>
      </c>
      <c r="I571" s="6" t="s">
        <v>45</v>
      </c>
      <c r="J571" s="6" t="s">
        <v>46</v>
      </c>
      <c r="K571" s="6" t="s">
        <v>285</v>
      </c>
      <c r="L571" s="6" t="s">
        <v>7113</v>
      </c>
      <c r="M571" s="6" t="s">
        <v>417</v>
      </c>
      <c r="N571" s="6" t="s">
        <v>310</v>
      </c>
      <c r="O571" s="6" t="s">
        <v>7114</v>
      </c>
      <c r="P571" s="6" t="s">
        <v>7115</v>
      </c>
      <c r="Q571" s="6" t="s">
        <v>243</v>
      </c>
      <c r="R571" s="6" t="s">
        <v>2224</v>
      </c>
      <c r="S571" s="6" t="s">
        <v>7116</v>
      </c>
      <c r="T571" s="6" t="s">
        <v>243</v>
      </c>
      <c r="U571" s="6" t="s">
        <v>383</v>
      </c>
      <c r="V571" s="6" t="s">
        <v>4618</v>
      </c>
      <c r="W571" s="6" t="s">
        <v>7117</v>
      </c>
      <c r="X571" s="6" t="s">
        <v>2311</v>
      </c>
      <c r="Y571" s="6" t="s">
        <v>2558</v>
      </c>
      <c r="Z571" s="6" t="s">
        <v>2077</v>
      </c>
      <c r="AA571" s="6" t="s">
        <v>297</v>
      </c>
      <c r="AB571" s="6" t="s">
        <v>64</v>
      </c>
      <c r="AC571" s="6" t="s">
        <v>1449</v>
      </c>
      <c r="AD571" s="6" t="s">
        <v>208</v>
      </c>
      <c r="AE571" s="6" t="s">
        <v>66</v>
      </c>
      <c r="AF571" s="6" t="s">
        <v>7118</v>
      </c>
      <c r="AG571" s="6" t="s">
        <v>68</v>
      </c>
      <c r="AH571" s="6" t="s">
        <v>7119</v>
      </c>
      <c r="AI571" s="6" t="s">
        <v>7120</v>
      </c>
      <c r="AJ571" s="6" t="s">
        <v>301</v>
      </c>
      <c r="AK571" s="6" t="s">
        <v>212</v>
      </c>
    </row>
    <row r="572" spans="1:37" ht="15.75" customHeight="1">
      <c r="A572" s="6" t="s">
        <v>7121</v>
      </c>
      <c r="B572" s="6" t="s">
        <v>38</v>
      </c>
      <c r="C572" s="6" t="s">
        <v>3179</v>
      </c>
      <c r="D572" s="6" t="s">
        <v>538</v>
      </c>
      <c r="E572" s="6" t="s">
        <v>163</v>
      </c>
      <c r="F572" s="6" t="s">
        <v>539</v>
      </c>
      <c r="G572" s="6" t="s">
        <v>540</v>
      </c>
      <c r="H572" s="6" t="s">
        <v>7122</v>
      </c>
      <c r="I572" s="6" t="s">
        <v>965</v>
      </c>
      <c r="J572" s="6" t="s">
        <v>137</v>
      </c>
      <c r="K572" s="6" t="s">
        <v>80</v>
      </c>
      <c r="L572" s="6" t="s">
        <v>3998</v>
      </c>
      <c r="M572" s="6" t="s">
        <v>465</v>
      </c>
      <c r="N572" s="6" t="s">
        <v>170</v>
      </c>
      <c r="O572" s="6" t="s">
        <v>7123</v>
      </c>
      <c r="P572" s="6" t="s">
        <v>7124</v>
      </c>
      <c r="Q572" s="6" t="s">
        <v>1633</v>
      </c>
      <c r="R572" s="6" t="s">
        <v>873</v>
      </c>
      <c r="S572" s="6" t="s">
        <v>4334</v>
      </c>
      <c r="T572" s="6" t="s">
        <v>4347</v>
      </c>
      <c r="U572" s="6" t="s">
        <v>292</v>
      </c>
      <c r="V572" s="6" t="s">
        <v>7125</v>
      </c>
      <c r="W572" s="6" t="s">
        <v>7126</v>
      </c>
      <c r="X572" s="6" t="s">
        <v>7127</v>
      </c>
      <c r="Y572" s="6" t="s">
        <v>114</v>
      </c>
      <c r="Z572" s="6" t="s">
        <v>66</v>
      </c>
      <c r="AA572" s="6" t="s">
        <v>228</v>
      </c>
      <c r="AB572" s="6" t="s">
        <v>94</v>
      </c>
      <c r="AC572" s="6" t="s">
        <v>94</v>
      </c>
      <c r="AD572" s="6" t="s">
        <v>65</v>
      </c>
      <c r="AE572" s="6" t="s">
        <v>3953</v>
      </c>
      <c r="AF572" s="6" t="s">
        <v>7128</v>
      </c>
      <c r="AG572" s="6" t="s">
        <v>7129</v>
      </c>
      <c r="AH572" s="6" t="s">
        <v>7130</v>
      </c>
      <c r="AI572" s="6" t="s">
        <v>7131</v>
      </c>
      <c r="AJ572" s="6" t="s">
        <v>129</v>
      </c>
      <c r="AK572" s="6" t="s">
        <v>100</v>
      </c>
    </row>
    <row r="573" spans="1:37" ht="15.75" customHeight="1">
      <c r="A573" s="6" t="s">
        <v>7132</v>
      </c>
      <c r="B573" s="6" t="s">
        <v>38</v>
      </c>
      <c r="C573" s="6" t="s">
        <v>7133</v>
      </c>
      <c r="D573" s="6" t="s">
        <v>394</v>
      </c>
      <c r="E573" s="6" t="s">
        <v>163</v>
      </c>
      <c r="F573" s="6" t="s">
        <v>105</v>
      </c>
      <c r="G573" s="6" t="s">
        <v>395</v>
      </c>
      <c r="H573" s="6" t="s">
        <v>7134</v>
      </c>
      <c r="I573" s="6" t="s">
        <v>1901</v>
      </c>
      <c r="J573" s="6" t="s">
        <v>564</v>
      </c>
      <c r="K573" s="6" t="s">
        <v>47</v>
      </c>
      <c r="L573" s="6" t="s">
        <v>2900</v>
      </c>
      <c r="M573" s="6" t="s">
        <v>261</v>
      </c>
      <c r="N573" s="6" t="s">
        <v>170</v>
      </c>
      <c r="O573" s="6" t="s">
        <v>7135</v>
      </c>
      <c r="P573" s="6" t="s">
        <v>7136</v>
      </c>
      <c r="Q573" s="6" t="s">
        <v>924</v>
      </c>
      <c r="R573" s="6" t="s">
        <v>124</v>
      </c>
      <c r="S573" s="6" t="s">
        <v>206</v>
      </c>
      <c r="T573" s="6" t="s">
        <v>924</v>
      </c>
      <c r="U573" s="6" t="s">
        <v>1702</v>
      </c>
      <c r="V573" s="6" t="s">
        <v>5519</v>
      </c>
      <c r="W573" s="6" t="s">
        <v>3937</v>
      </c>
      <c r="X573" s="6" t="s">
        <v>66</v>
      </c>
      <c r="Y573" s="6" t="s">
        <v>2546</v>
      </c>
      <c r="Z573" s="6" t="s">
        <v>1559</v>
      </c>
      <c r="AA573" s="6" t="s">
        <v>702</v>
      </c>
      <c r="AB573" s="6" t="s">
        <v>94</v>
      </c>
      <c r="AC573" s="6" t="s">
        <v>64</v>
      </c>
      <c r="AD573" s="6" t="s">
        <v>229</v>
      </c>
      <c r="AE573" s="6" t="s">
        <v>66</v>
      </c>
      <c r="AF573" s="6" t="s">
        <v>68</v>
      </c>
      <c r="AG573" s="6" t="s">
        <v>68</v>
      </c>
      <c r="AH573" s="6" t="s">
        <v>7137</v>
      </c>
      <c r="AI573" s="6" t="s">
        <v>7138</v>
      </c>
      <c r="AJ573" s="6" t="s">
        <v>301</v>
      </c>
      <c r="AK573" s="6" t="s">
        <v>100</v>
      </c>
    </row>
    <row r="574" spans="1:37" ht="15.75" customHeight="1">
      <c r="A574" s="6" t="s">
        <v>7139</v>
      </c>
      <c r="B574" s="6" t="s">
        <v>38</v>
      </c>
      <c r="C574" s="6" t="s">
        <v>2291</v>
      </c>
      <c r="D574" s="6" t="s">
        <v>162</v>
      </c>
      <c r="E574" s="6" t="s">
        <v>163</v>
      </c>
      <c r="F574" s="6" t="s">
        <v>164</v>
      </c>
      <c r="G574" s="6" t="s">
        <v>165</v>
      </c>
      <c r="H574" s="6" t="s">
        <v>7140</v>
      </c>
      <c r="I574" s="6" t="s">
        <v>3776</v>
      </c>
      <c r="J574" s="6" t="s">
        <v>564</v>
      </c>
      <c r="K574" s="6" t="s">
        <v>80</v>
      </c>
      <c r="L574" s="6" t="s">
        <v>7141</v>
      </c>
      <c r="M574" s="6" t="s">
        <v>261</v>
      </c>
      <c r="N574" s="6" t="s">
        <v>335</v>
      </c>
      <c r="O574" s="6" t="s">
        <v>7142</v>
      </c>
      <c r="P574" s="6" t="s">
        <v>7143</v>
      </c>
      <c r="Q574" s="6"/>
      <c r="R574" s="6" t="s">
        <v>5176</v>
      </c>
      <c r="S574" s="6" t="s">
        <v>2494</v>
      </c>
      <c r="T574" s="6" t="s">
        <v>428</v>
      </c>
      <c r="U574" s="6" t="s">
        <v>7144</v>
      </c>
      <c r="V574" s="6" t="s">
        <v>7145</v>
      </c>
      <c r="W574" s="6" t="s">
        <v>1088</v>
      </c>
      <c r="X574" s="6" t="s">
        <v>66</v>
      </c>
      <c r="Y574" s="6" t="s">
        <v>2863</v>
      </c>
      <c r="Z574" s="6" t="s">
        <v>2824</v>
      </c>
      <c r="AA574" s="6" t="s">
        <v>743</v>
      </c>
      <c r="AB574" s="6" t="s">
        <v>94</v>
      </c>
      <c r="AC574" s="6" t="s">
        <v>64</v>
      </c>
      <c r="AD574" s="6" t="s">
        <v>65</v>
      </c>
      <c r="AE574" s="6" t="s">
        <v>1208</v>
      </c>
      <c r="AF574" s="6" t="s">
        <v>68</v>
      </c>
      <c r="AG574" s="6" t="s">
        <v>7146</v>
      </c>
      <c r="AH574" s="6" t="s">
        <v>7147</v>
      </c>
      <c r="AI574" s="6" t="s">
        <v>7148</v>
      </c>
      <c r="AJ574" s="6" t="s">
        <v>277</v>
      </c>
      <c r="AK574" s="6" t="s">
        <v>100</v>
      </c>
    </row>
    <row r="575" spans="1:37" ht="15.75" customHeight="1">
      <c r="A575" s="6" t="s">
        <v>7149</v>
      </c>
      <c r="B575" s="6" t="s">
        <v>38</v>
      </c>
      <c r="C575" s="6" t="s">
        <v>7150</v>
      </c>
      <c r="D575" s="6" t="s">
        <v>215</v>
      </c>
      <c r="E575" s="6" t="s">
        <v>163</v>
      </c>
      <c r="F575" s="6" t="s">
        <v>235</v>
      </c>
      <c r="G575" s="6" t="s">
        <v>217</v>
      </c>
      <c r="H575" s="6" t="s">
        <v>7151</v>
      </c>
      <c r="I575" s="6" t="s">
        <v>378</v>
      </c>
      <c r="J575" s="6" t="s">
        <v>194</v>
      </c>
      <c r="K575" s="6" t="s">
        <v>80</v>
      </c>
      <c r="L575" s="6" t="s">
        <v>7152</v>
      </c>
      <c r="M575" s="6" t="s">
        <v>261</v>
      </c>
      <c r="N575" s="6" t="s">
        <v>310</v>
      </c>
      <c r="O575" s="6" t="s">
        <v>6394</v>
      </c>
      <c r="P575" s="6" t="s">
        <v>7153</v>
      </c>
      <c r="Q575" s="6" t="s">
        <v>816</v>
      </c>
      <c r="R575" s="6" t="s">
        <v>7154</v>
      </c>
      <c r="S575" s="6" t="s">
        <v>3090</v>
      </c>
      <c r="T575" s="6" t="s">
        <v>92</v>
      </c>
      <c r="U575" s="6" t="s">
        <v>7155</v>
      </c>
      <c r="V575" s="6" t="s">
        <v>7156</v>
      </c>
      <c r="W575" s="6" t="s">
        <v>4758</v>
      </c>
      <c r="X575" s="6" t="s">
        <v>976</v>
      </c>
      <c r="Y575" s="6" t="s">
        <v>1254</v>
      </c>
      <c r="Z575" s="6" t="s">
        <v>3514</v>
      </c>
      <c r="AA575" s="6" t="s">
        <v>763</v>
      </c>
      <c r="AB575" s="6" t="s">
        <v>94</v>
      </c>
      <c r="AC575" s="6" t="s">
        <v>64</v>
      </c>
      <c r="AD575" s="6" t="s">
        <v>65</v>
      </c>
      <c r="AE575" s="6" t="s">
        <v>2310</v>
      </c>
      <c r="AF575" s="6" t="s">
        <v>7157</v>
      </c>
      <c r="AG575" s="6" t="s">
        <v>7158</v>
      </c>
      <c r="AH575" s="6" t="s">
        <v>7159</v>
      </c>
      <c r="AI575" s="6" t="s">
        <v>7160</v>
      </c>
      <c r="AJ575" s="6" t="s">
        <v>99</v>
      </c>
      <c r="AK575" s="6" t="s">
        <v>100</v>
      </c>
    </row>
    <row r="576" spans="1:37" ht="15.75" customHeight="1">
      <c r="A576" s="6" t="s">
        <v>7161</v>
      </c>
      <c r="B576" s="6" t="s">
        <v>38</v>
      </c>
      <c r="C576" s="6" t="s">
        <v>3377</v>
      </c>
      <c r="D576" s="6" t="s">
        <v>438</v>
      </c>
      <c r="E576" s="6" t="s">
        <v>104</v>
      </c>
      <c r="F576" s="6" t="s">
        <v>235</v>
      </c>
      <c r="G576" s="6" t="s">
        <v>439</v>
      </c>
      <c r="H576" s="6" t="s">
        <v>7162</v>
      </c>
      <c r="I576" s="6" t="s">
        <v>45</v>
      </c>
      <c r="J576" s="6" t="s">
        <v>46</v>
      </c>
      <c r="K576" s="6" t="s">
        <v>47</v>
      </c>
      <c r="L576" s="6" t="s">
        <v>5439</v>
      </c>
      <c r="M576" s="6" t="s">
        <v>417</v>
      </c>
      <c r="N576" s="6" t="s">
        <v>262</v>
      </c>
      <c r="O576" s="6" t="s">
        <v>7163</v>
      </c>
      <c r="P576" s="6" t="s">
        <v>7164</v>
      </c>
      <c r="Q576" s="6" t="s">
        <v>2311</v>
      </c>
      <c r="R576" s="6" t="s">
        <v>1345</v>
      </c>
      <c r="S576" s="6" t="s">
        <v>2482</v>
      </c>
      <c r="T576" s="6" t="s">
        <v>242</v>
      </c>
      <c r="U576" s="6" t="s">
        <v>588</v>
      </c>
      <c r="V576" s="6" t="s">
        <v>7165</v>
      </c>
      <c r="W576" s="6" t="s">
        <v>7166</v>
      </c>
      <c r="X576" s="6" t="s">
        <v>2919</v>
      </c>
      <c r="Y576" s="6" t="s">
        <v>2863</v>
      </c>
      <c r="Z576" s="6" t="s">
        <v>3715</v>
      </c>
      <c r="AA576" s="6" t="s">
        <v>763</v>
      </c>
      <c r="AB576" s="6" t="s">
        <v>94</v>
      </c>
      <c r="AC576" s="6" t="s">
        <v>64</v>
      </c>
      <c r="AD576" s="6" t="s">
        <v>65</v>
      </c>
      <c r="AE576" s="6" t="s">
        <v>2557</v>
      </c>
      <c r="AF576" s="6" t="s">
        <v>7167</v>
      </c>
      <c r="AG576" s="6" t="s">
        <v>7168</v>
      </c>
      <c r="AH576" s="6" t="s">
        <v>7169</v>
      </c>
      <c r="AI576" s="6" t="s">
        <v>7170</v>
      </c>
      <c r="AJ576" s="6" t="s">
        <v>71</v>
      </c>
      <c r="AK576" s="6" t="s">
        <v>100</v>
      </c>
    </row>
    <row r="577" spans="1:37" ht="15.75" customHeight="1">
      <c r="A577" s="6" t="s">
        <v>7171</v>
      </c>
      <c r="B577" s="6" t="s">
        <v>38</v>
      </c>
      <c r="C577" s="6" t="s">
        <v>7172</v>
      </c>
      <c r="D577" s="6" t="s">
        <v>624</v>
      </c>
      <c r="E577" s="6" t="s">
        <v>3933</v>
      </c>
      <c r="F577" s="6" t="s">
        <v>133</v>
      </c>
      <c r="G577" s="6" t="s">
        <v>625</v>
      </c>
      <c r="H577" s="6" t="s">
        <v>7173</v>
      </c>
      <c r="I577" s="6" t="s">
        <v>915</v>
      </c>
      <c r="J577" s="6" t="s">
        <v>46</v>
      </c>
      <c r="K577" s="6" t="s">
        <v>80</v>
      </c>
      <c r="L577" s="6" t="s">
        <v>6606</v>
      </c>
      <c r="M577" s="6" t="s">
        <v>261</v>
      </c>
      <c r="N577" s="6" t="s">
        <v>50</v>
      </c>
      <c r="O577" s="6" t="s">
        <v>4002</v>
      </c>
      <c r="P577" s="6" t="s">
        <v>7174</v>
      </c>
      <c r="Q577" s="6" t="s">
        <v>272</v>
      </c>
      <c r="R577" s="6" t="s">
        <v>592</v>
      </c>
      <c r="S577" s="6" t="s">
        <v>271</v>
      </c>
      <c r="T577" s="6" t="s">
        <v>206</v>
      </c>
      <c r="U577" s="6" t="s">
        <v>1257</v>
      </c>
      <c r="V577" s="6" t="s">
        <v>7175</v>
      </c>
      <c r="W577" s="6" t="s">
        <v>872</v>
      </c>
      <c r="X577" s="6" t="s">
        <v>4768</v>
      </c>
      <c r="Y577" s="6" t="s">
        <v>634</v>
      </c>
      <c r="Z577" s="6" t="s">
        <v>66</v>
      </c>
      <c r="AA577" s="6" t="s">
        <v>496</v>
      </c>
      <c r="AB577" s="6" t="s">
        <v>94</v>
      </c>
      <c r="AC577" s="6" t="s">
        <v>94</v>
      </c>
      <c r="AD577" s="6" t="s">
        <v>1385</v>
      </c>
      <c r="AE577" s="6" t="s">
        <v>3838</v>
      </c>
      <c r="AF577" s="6" t="s">
        <v>7176</v>
      </c>
      <c r="AG577" s="6" t="s">
        <v>7177</v>
      </c>
      <c r="AH577" s="6" t="s">
        <v>7178</v>
      </c>
      <c r="AI577" s="6" t="s">
        <v>7179</v>
      </c>
      <c r="AJ577" s="6" t="s">
        <v>301</v>
      </c>
      <c r="AK577" s="6" t="s">
        <v>100</v>
      </c>
    </row>
    <row r="578" spans="1:37" ht="15.75" customHeight="1">
      <c r="A578" s="6" t="s">
        <v>7180</v>
      </c>
      <c r="B578" s="6" t="s">
        <v>38</v>
      </c>
      <c r="C578" s="6" t="s">
        <v>1971</v>
      </c>
      <c r="D578" s="6" t="s">
        <v>1761</v>
      </c>
      <c r="E578" s="6" t="s">
        <v>163</v>
      </c>
      <c r="F578" s="6" t="s">
        <v>42</v>
      </c>
      <c r="G578" s="6" t="s">
        <v>1763</v>
      </c>
      <c r="H578" s="6" t="s">
        <v>7181</v>
      </c>
      <c r="I578" s="6" t="s">
        <v>136</v>
      </c>
      <c r="J578" s="6" t="s">
        <v>137</v>
      </c>
      <c r="K578" s="6" t="s">
        <v>47</v>
      </c>
      <c r="L578" s="6" t="s">
        <v>7182</v>
      </c>
      <c r="M578" s="6" t="s">
        <v>417</v>
      </c>
      <c r="N578" s="6" t="s">
        <v>262</v>
      </c>
      <c r="O578" s="6" t="s">
        <v>7183</v>
      </c>
      <c r="P578" s="6"/>
      <c r="Q578" s="6" t="s">
        <v>1781</v>
      </c>
      <c r="R578" s="6" t="s">
        <v>3706</v>
      </c>
      <c r="S578" s="6" t="s">
        <v>7184</v>
      </c>
      <c r="T578" s="6" t="s">
        <v>871</v>
      </c>
      <c r="U578" s="6" t="s">
        <v>1125</v>
      </c>
      <c r="V578" s="6"/>
      <c r="W578" s="6" t="s">
        <v>2239</v>
      </c>
      <c r="X578" s="6" t="s">
        <v>66</v>
      </c>
      <c r="Y578" s="6" t="s">
        <v>575</v>
      </c>
      <c r="Z578" s="6" t="s">
        <v>2757</v>
      </c>
      <c r="AA578" s="6" t="s">
        <v>514</v>
      </c>
      <c r="AB578" s="6" t="s">
        <v>94</v>
      </c>
      <c r="AC578" s="6" t="s">
        <v>64</v>
      </c>
      <c r="AD578" s="6" t="s">
        <v>65</v>
      </c>
      <c r="AE578" s="6" t="s">
        <v>319</v>
      </c>
      <c r="AF578" s="6" t="s">
        <v>68</v>
      </c>
      <c r="AG578" s="6" t="s">
        <v>7185</v>
      </c>
      <c r="AH578" s="6" t="s">
        <v>7186</v>
      </c>
      <c r="AI578" s="6" t="s">
        <v>7187</v>
      </c>
      <c r="AJ578" s="6" t="s">
        <v>159</v>
      </c>
      <c r="AK578" s="6" t="s">
        <v>100</v>
      </c>
    </row>
    <row r="579" spans="1:37" ht="15.75" customHeight="1">
      <c r="A579" s="6" t="s">
        <v>7188</v>
      </c>
      <c r="B579" s="6" t="s">
        <v>38</v>
      </c>
      <c r="C579" s="6" t="s">
        <v>7189</v>
      </c>
      <c r="D579" s="6" t="s">
        <v>901</v>
      </c>
      <c r="E579" s="6" t="s">
        <v>41</v>
      </c>
      <c r="F579" s="6" t="s">
        <v>133</v>
      </c>
      <c r="G579" s="6" t="s">
        <v>902</v>
      </c>
      <c r="H579" s="6" t="s">
        <v>7190</v>
      </c>
      <c r="I579" s="6" t="s">
        <v>358</v>
      </c>
      <c r="J579" s="6" t="s">
        <v>137</v>
      </c>
      <c r="K579" s="6" t="s">
        <v>110</v>
      </c>
      <c r="L579" s="6" t="s">
        <v>4395</v>
      </c>
      <c r="M579" s="6" t="s">
        <v>417</v>
      </c>
      <c r="N579" s="6" t="s">
        <v>196</v>
      </c>
      <c r="O579" s="6" t="s">
        <v>5440</v>
      </c>
      <c r="P579" s="6" t="s">
        <v>7191</v>
      </c>
      <c r="Q579" s="6"/>
      <c r="R579" s="6" t="s">
        <v>699</v>
      </c>
      <c r="S579" s="6" t="s">
        <v>2617</v>
      </c>
      <c r="T579" s="6" t="s">
        <v>4857</v>
      </c>
      <c r="U579" s="6" t="s">
        <v>3407</v>
      </c>
      <c r="V579" s="6" t="s">
        <v>1530</v>
      </c>
      <c r="W579" s="6" t="s">
        <v>2339</v>
      </c>
      <c r="X579" s="6" t="s">
        <v>146</v>
      </c>
      <c r="Y579" s="6" t="s">
        <v>701</v>
      </c>
      <c r="Z579" s="6" t="s">
        <v>649</v>
      </c>
      <c r="AA579" s="6" t="s">
        <v>1015</v>
      </c>
      <c r="AB579" s="6" t="s">
        <v>94</v>
      </c>
      <c r="AC579" s="6" t="s">
        <v>64</v>
      </c>
      <c r="AD579" s="6" t="s">
        <v>65</v>
      </c>
      <c r="AE579" s="6" t="s">
        <v>1396</v>
      </c>
      <c r="AG579" s="6" t="s">
        <v>7192</v>
      </c>
      <c r="AH579" s="6" t="s">
        <v>7193</v>
      </c>
      <c r="AI579" s="6" t="s">
        <v>7194</v>
      </c>
      <c r="AJ579" s="6" t="s">
        <v>301</v>
      </c>
      <c r="AK579" s="6" t="s">
        <v>100</v>
      </c>
    </row>
    <row r="580" spans="1:37" ht="15.75" customHeight="1">
      <c r="A580" s="6" t="s">
        <v>7195</v>
      </c>
      <c r="B580" s="6" t="s">
        <v>38</v>
      </c>
      <c r="C580" s="6" t="s">
        <v>5868</v>
      </c>
      <c r="D580" s="6" t="s">
        <v>1539</v>
      </c>
      <c r="E580" s="6" t="s">
        <v>163</v>
      </c>
      <c r="F580" s="6" t="s">
        <v>235</v>
      </c>
      <c r="G580" s="6" t="s">
        <v>1540</v>
      </c>
      <c r="H580" s="6" t="s">
        <v>7196</v>
      </c>
      <c r="I580" s="6" t="s">
        <v>358</v>
      </c>
      <c r="J580" s="6" t="s">
        <v>137</v>
      </c>
      <c r="K580" s="6" t="s">
        <v>47</v>
      </c>
      <c r="L580" s="6" t="s">
        <v>4991</v>
      </c>
      <c r="M580" s="6" t="s">
        <v>417</v>
      </c>
      <c r="N580" s="6" t="s">
        <v>170</v>
      </c>
      <c r="O580" s="6" t="s">
        <v>7197</v>
      </c>
      <c r="P580" s="6" t="s">
        <v>7198</v>
      </c>
      <c r="Q580" s="6" t="s">
        <v>205</v>
      </c>
      <c r="R580" s="6" t="s">
        <v>735</v>
      </c>
      <c r="S580" s="6" t="s">
        <v>7199</v>
      </c>
      <c r="T580" s="6" t="s">
        <v>7200</v>
      </c>
      <c r="U580" s="6" t="s">
        <v>7201</v>
      </c>
      <c r="V580" s="6" t="s">
        <v>7202</v>
      </c>
      <c r="W580" s="6" t="s">
        <v>249</v>
      </c>
      <c r="X580" s="6" t="s">
        <v>778</v>
      </c>
      <c r="Y580" s="6" t="s">
        <v>2413</v>
      </c>
      <c r="Z580" s="6" t="s">
        <v>1382</v>
      </c>
      <c r="AA580" s="6" t="s">
        <v>93</v>
      </c>
      <c r="AB580" s="6" t="s">
        <v>94</v>
      </c>
      <c r="AC580" s="6" t="s">
        <v>64</v>
      </c>
      <c r="AE580" s="6" t="s">
        <v>7203</v>
      </c>
      <c r="AF580" s="6" t="s">
        <v>7204</v>
      </c>
      <c r="AG580" s="6" t="s">
        <v>7205</v>
      </c>
      <c r="AH580" s="6" t="s">
        <v>7206</v>
      </c>
      <c r="AI580" s="6" t="s">
        <v>7207</v>
      </c>
      <c r="AJ580" s="6" t="s">
        <v>129</v>
      </c>
      <c r="AK580" s="6" t="s">
        <v>100</v>
      </c>
    </row>
    <row r="581" spans="1:37" ht="15.75" customHeight="1">
      <c r="A581" s="6" t="s">
        <v>7208</v>
      </c>
      <c r="B581" s="6" t="s">
        <v>38</v>
      </c>
      <c r="C581" s="6" t="s">
        <v>7209</v>
      </c>
      <c r="D581" s="6" t="s">
        <v>624</v>
      </c>
      <c r="E581" s="6" t="s">
        <v>76</v>
      </c>
      <c r="F581" s="6" t="s">
        <v>133</v>
      </c>
      <c r="G581" s="6" t="s">
        <v>625</v>
      </c>
      <c r="H581" s="6" t="s">
        <v>7210</v>
      </c>
      <c r="I581" s="6" t="s">
        <v>463</v>
      </c>
      <c r="J581" s="6" t="s">
        <v>194</v>
      </c>
      <c r="K581" s="6" t="s">
        <v>80</v>
      </c>
      <c r="L581" s="6" t="s">
        <v>1764</v>
      </c>
      <c r="M581" s="6" t="s">
        <v>49</v>
      </c>
      <c r="N581" s="6" t="s">
        <v>141</v>
      </c>
      <c r="O581" s="6" t="s">
        <v>7211</v>
      </c>
      <c r="P581" s="6" t="s">
        <v>7212</v>
      </c>
      <c r="Q581" s="6" t="s">
        <v>4586</v>
      </c>
      <c r="R581" s="6" t="s">
        <v>476</v>
      </c>
      <c r="S581" s="6" t="s">
        <v>4409</v>
      </c>
      <c r="T581" s="6" t="s">
        <v>1352</v>
      </c>
      <c r="U581" s="6" t="s">
        <v>270</v>
      </c>
      <c r="V581" s="6" t="s">
        <v>7213</v>
      </c>
      <c r="W581" s="6" t="s">
        <v>450</v>
      </c>
      <c r="X581" s="6" t="s">
        <v>66</v>
      </c>
      <c r="Y581" s="6" t="s">
        <v>4758</v>
      </c>
      <c r="Z581" s="6" t="s">
        <v>5019</v>
      </c>
      <c r="AA581" s="6" t="s">
        <v>496</v>
      </c>
      <c r="AB581" s="6" t="s">
        <v>94</v>
      </c>
      <c r="AC581" s="6" t="s">
        <v>64</v>
      </c>
      <c r="AD581" s="6" t="s">
        <v>65</v>
      </c>
      <c r="AE581" s="6" t="s">
        <v>614</v>
      </c>
      <c r="AF581" s="6" t="s">
        <v>68</v>
      </c>
      <c r="AG581" s="6" t="s">
        <v>7214</v>
      </c>
      <c r="AH581" s="6" t="s">
        <v>7215</v>
      </c>
      <c r="AI581" s="6" t="s">
        <v>7216</v>
      </c>
      <c r="AJ581" s="6" t="s">
        <v>129</v>
      </c>
      <c r="AK581" s="6" t="s">
        <v>100</v>
      </c>
    </row>
    <row r="582" spans="1:37" ht="15.75" customHeight="1">
      <c r="A582" s="6" t="s">
        <v>7217</v>
      </c>
      <c r="B582" s="6" t="s">
        <v>38</v>
      </c>
      <c r="C582" s="6" t="s">
        <v>3802</v>
      </c>
      <c r="D582" s="6" t="s">
        <v>394</v>
      </c>
      <c r="E582" s="6" t="s">
        <v>41</v>
      </c>
      <c r="F582" s="6" t="s">
        <v>105</v>
      </c>
      <c r="G582" s="6" t="s">
        <v>395</v>
      </c>
      <c r="H582" s="6" t="s">
        <v>7218</v>
      </c>
      <c r="I582" s="6" t="s">
        <v>2109</v>
      </c>
      <c r="J582" s="6" t="s">
        <v>398</v>
      </c>
      <c r="K582" s="6" t="s">
        <v>80</v>
      </c>
      <c r="L582" s="6" t="s">
        <v>7219</v>
      </c>
      <c r="M582" s="6" t="s">
        <v>140</v>
      </c>
      <c r="N582" s="6" t="s">
        <v>335</v>
      </c>
      <c r="O582" s="6" t="s">
        <v>7220</v>
      </c>
      <c r="P582" s="6" t="s">
        <v>7221</v>
      </c>
      <c r="Q582" s="6" t="s">
        <v>3918</v>
      </c>
      <c r="R582" s="6" t="s">
        <v>648</v>
      </c>
      <c r="S582" s="6" t="s">
        <v>1091</v>
      </c>
      <c r="T582" s="6" t="s">
        <v>3918</v>
      </c>
      <c r="U582" s="6" t="s">
        <v>1948</v>
      </c>
      <c r="V582" s="6" t="s">
        <v>7222</v>
      </c>
      <c r="W582" s="6" t="s">
        <v>700</v>
      </c>
      <c r="X582" s="6" t="s">
        <v>66</v>
      </c>
      <c r="Y582" s="6" t="s">
        <v>426</v>
      </c>
      <c r="Z582" s="6" t="s">
        <v>817</v>
      </c>
      <c r="AA582" s="6" t="s">
        <v>272</v>
      </c>
      <c r="AB582" s="6" t="s">
        <v>94</v>
      </c>
      <c r="AC582" s="6" t="s">
        <v>64</v>
      </c>
      <c r="AD582" s="6" t="s">
        <v>229</v>
      </c>
      <c r="AE582" s="6" t="s">
        <v>66</v>
      </c>
      <c r="AF582" s="6" t="s">
        <v>68</v>
      </c>
      <c r="AG582" s="6" t="s">
        <v>2093</v>
      </c>
      <c r="AH582" s="6" t="s">
        <v>7223</v>
      </c>
      <c r="AI582" s="6" t="s">
        <v>7224</v>
      </c>
      <c r="AJ582" s="6" t="s">
        <v>129</v>
      </c>
      <c r="AK582" s="6" t="s">
        <v>100</v>
      </c>
    </row>
    <row r="583" spans="1:37" ht="15.75" customHeight="1">
      <c r="A583" s="6" t="s">
        <v>7225</v>
      </c>
      <c r="B583" s="6" t="s">
        <v>38</v>
      </c>
      <c r="C583" s="6" t="s">
        <v>7226</v>
      </c>
      <c r="D583" s="6" t="s">
        <v>560</v>
      </c>
      <c r="E583" s="6" t="s">
        <v>76</v>
      </c>
      <c r="F583" s="6" t="s">
        <v>539</v>
      </c>
      <c r="G583" s="6" t="s">
        <v>561</v>
      </c>
      <c r="H583" s="6" t="s">
        <v>1488</v>
      </c>
      <c r="I583" s="6" t="s">
        <v>662</v>
      </c>
      <c r="J583" s="6" t="s">
        <v>168</v>
      </c>
      <c r="K583" s="6" t="s">
        <v>285</v>
      </c>
      <c r="L583" s="6" t="s">
        <v>7227</v>
      </c>
      <c r="M583" s="6" t="s">
        <v>465</v>
      </c>
      <c r="N583" s="6" t="s">
        <v>50</v>
      </c>
      <c r="O583" s="6" t="s">
        <v>7228</v>
      </c>
      <c r="P583" s="6" t="s">
        <v>7229</v>
      </c>
      <c r="Q583" s="6" t="s">
        <v>514</v>
      </c>
      <c r="R583" s="6" t="s">
        <v>1965</v>
      </c>
      <c r="S583" s="6" t="s">
        <v>791</v>
      </c>
      <c r="T583" s="6" t="s">
        <v>269</v>
      </c>
      <c r="U583" s="6" t="s">
        <v>7230</v>
      </c>
      <c r="V583" s="6" t="s">
        <v>2200</v>
      </c>
      <c r="W583" s="6" t="s">
        <v>3371</v>
      </c>
      <c r="X583" s="6" t="s">
        <v>452</v>
      </c>
      <c r="Y583" s="6" t="s">
        <v>1852</v>
      </c>
      <c r="Z583" s="6" t="s">
        <v>66</v>
      </c>
      <c r="AA583" s="6" t="s">
        <v>496</v>
      </c>
      <c r="AB583" s="6" t="s">
        <v>94</v>
      </c>
      <c r="AC583" s="6" t="s">
        <v>94</v>
      </c>
      <c r="AD583" s="6" t="s">
        <v>65</v>
      </c>
      <c r="AE583" s="6" t="s">
        <v>1644</v>
      </c>
      <c r="AF583" s="6" t="s">
        <v>7231</v>
      </c>
      <c r="AG583" s="6" t="s">
        <v>7232</v>
      </c>
      <c r="AH583" s="6" t="s">
        <v>7233</v>
      </c>
      <c r="AI583" s="6" t="s">
        <v>7234</v>
      </c>
      <c r="AJ583" s="6" t="s">
        <v>159</v>
      </c>
      <c r="AK583" s="6" t="s">
        <v>100</v>
      </c>
    </row>
    <row r="584" spans="1:37" ht="15.75" customHeight="1">
      <c r="A584" s="6" t="s">
        <v>7235</v>
      </c>
      <c r="B584" s="6" t="s">
        <v>38</v>
      </c>
      <c r="C584" s="6" t="s">
        <v>4315</v>
      </c>
      <c r="D584" s="6" t="s">
        <v>805</v>
      </c>
      <c r="E584" s="6" t="s">
        <v>104</v>
      </c>
      <c r="F584" s="6" t="s">
        <v>190</v>
      </c>
      <c r="G584" s="6" t="s">
        <v>806</v>
      </c>
      <c r="H584" s="6" t="s">
        <v>7236</v>
      </c>
      <c r="I584" s="6" t="s">
        <v>378</v>
      </c>
      <c r="J584" s="6" t="s">
        <v>194</v>
      </c>
      <c r="K584" s="6" t="s">
        <v>285</v>
      </c>
      <c r="L584" s="6" t="s">
        <v>3935</v>
      </c>
      <c r="M584" s="6" t="s">
        <v>140</v>
      </c>
      <c r="N584" s="6" t="s">
        <v>310</v>
      </c>
      <c r="O584" s="6" t="s">
        <v>7237</v>
      </c>
      <c r="P584" s="6" t="s">
        <v>7238</v>
      </c>
      <c r="Q584" s="6" t="s">
        <v>1594</v>
      </c>
      <c r="R584" s="6" t="s">
        <v>908</v>
      </c>
      <c r="S584" s="6" t="s">
        <v>7239</v>
      </c>
      <c r="T584" s="6" t="s">
        <v>2152</v>
      </c>
      <c r="U584" s="6" t="s">
        <v>178</v>
      </c>
      <c r="V584" s="6" t="s">
        <v>7240</v>
      </c>
      <c r="W584" s="6" t="s">
        <v>7239</v>
      </c>
      <c r="X584" s="6" t="s">
        <v>1885</v>
      </c>
      <c r="Y584" s="6" t="s">
        <v>772</v>
      </c>
      <c r="Z584" s="6" t="s">
        <v>875</v>
      </c>
      <c r="AA584" s="6" t="s">
        <v>63</v>
      </c>
      <c r="AB584" s="6" t="s">
        <v>94</v>
      </c>
      <c r="AC584" s="6" t="s">
        <v>64</v>
      </c>
      <c r="AD584" s="6" t="s">
        <v>65</v>
      </c>
      <c r="AE584" s="6" t="s">
        <v>2829</v>
      </c>
      <c r="AF584" s="6" t="s">
        <v>7241</v>
      </c>
      <c r="AG584" s="6" t="s">
        <v>7242</v>
      </c>
      <c r="AH584" s="6" t="s">
        <v>7243</v>
      </c>
      <c r="AI584" s="6" t="s">
        <v>7244</v>
      </c>
      <c r="AJ584" s="6" t="s">
        <v>301</v>
      </c>
      <c r="AK584" s="6" t="s">
        <v>100</v>
      </c>
    </row>
    <row r="585" spans="1:37" ht="15.75" customHeight="1">
      <c r="A585" s="6" t="s">
        <v>7245</v>
      </c>
      <c r="B585" s="6" t="s">
        <v>38</v>
      </c>
      <c r="C585" s="6" t="s">
        <v>1522</v>
      </c>
      <c r="D585" s="6" t="s">
        <v>624</v>
      </c>
      <c r="E585" s="6" t="s">
        <v>104</v>
      </c>
      <c r="F585" s="6" t="s">
        <v>133</v>
      </c>
      <c r="G585" s="6" t="s">
        <v>625</v>
      </c>
      <c r="H585" s="6" t="s">
        <v>7246</v>
      </c>
      <c r="I585" s="6" t="s">
        <v>1791</v>
      </c>
      <c r="J585" s="6" t="s">
        <v>168</v>
      </c>
      <c r="K585" s="6" t="s">
        <v>628</v>
      </c>
      <c r="L585" s="6" t="s">
        <v>7247</v>
      </c>
      <c r="M585" s="6" t="s">
        <v>417</v>
      </c>
      <c r="N585" s="6" t="s">
        <v>141</v>
      </c>
      <c r="O585" s="6" t="s">
        <v>7248</v>
      </c>
      <c r="P585" s="6" t="s">
        <v>7249</v>
      </c>
      <c r="Q585" s="6" t="s">
        <v>403</v>
      </c>
      <c r="R585" s="6" t="s">
        <v>4608</v>
      </c>
      <c r="S585" s="6" t="s">
        <v>495</v>
      </c>
      <c r="T585" s="6" t="s">
        <v>403</v>
      </c>
      <c r="U585" s="6" t="s">
        <v>666</v>
      </c>
      <c r="V585" s="6" t="s">
        <v>7250</v>
      </c>
      <c r="W585" s="6" t="s">
        <v>1633</v>
      </c>
      <c r="X585" s="6" t="s">
        <v>66</v>
      </c>
      <c r="Y585" s="6" t="s">
        <v>154</v>
      </c>
      <c r="Z585" s="6" t="s">
        <v>2265</v>
      </c>
      <c r="AA585" s="6" t="s">
        <v>576</v>
      </c>
      <c r="AB585" s="6" t="s">
        <v>94</v>
      </c>
      <c r="AC585" s="6" t="s">
        <v>64</v>
      </c>
      <c r="AD585" s="6" t="s">
        <v>229</v>
      </c>
      <c r="AE585" s="6" t="s">
        <v>66</v>
      </c>
      <c r="AF585" s="6" t="s">
        <v>68</v>
      </c>
      <c r="AG585" s="6" t="s">
        <v>68</v>
      </c>
      <c r="AH585" s="6" t="s">
        <v>7251</v>
      </c>
      <c r="AI585" s="6" t="s">
        <v>7252</v>
      </c>
      <c r="AJ585" s="6" t="s">
        <v>277</v>
      </c>
      <c r="AK585" s="6" t="s">
        <v>100</v>
      </c>
    </row>
    <row r="586" spans="1:37" ht="15.75" customHeight="1">
      <c r="A586" s="6" t="s">
        <v>7253</v>
      </c>
      <c r="B586" s="6" t="s">
        <v>38</v>
      </c>
      <c r="C586" s="6" t="s">
        <v>1282</v>
      </c>
      <c r="D586" s="6" t="s">
        <v>582</v>
      </c>
      <c r="E586" s="6" t="s">
        <v>163</v>
      </c>
      <c r="F586" s="6" t="s">
        <v>164</v>
      </c>
      <c r="G586" s="6" t="s">
        <v>583</v>
      </c>
      <c r="H586" s="6" t="s">
        <v>7254</v>
      </c>
      <c r="I586" s="6" t="s">
        <v>308</v>
      </c>
      <c r="J586" s="6" t="s">
        <v>284</v>
      </c>
      <c r="K586" s="6" t="s">
        <v>628</v>
      </c>
      <c r="L586" s="6" t="s">
        <v>989</v>
      </c>
      <c r="M586" s="6" t="s">
        <v>49</v>
      </c>
      <c r="N586" s="6" t="s">
        <v>335</v>
      </c>
      <c r="O586" s="6" t="s">
        <v>7255</v>
      </c>
      <c r="P586" s="6" t="s">
        <v>7256</v>
      </c>
      <c r="Q586" s="6" t="s">
        <v>3420</v>
      </c>
      <c r="R586" s="6" t="s">
        <v>1865</v>
      </c>
      <c r="S586" s="6" t="s">
        <v>796</v>
      </c>
      <c r="T586" s="6" t="s">
        <v>636</v>
      </c>
      <c r="U586" s="6" t="s">
        <v>3170</v>
      </c>
      <c r="V586" s="6" t="s">
        <v>5937</v>
      </c>
      <c r="W586" s="6" t="s">
        <v>909</v>
      </c>
      <c r="X586" s="6" t="s">
        <v>6057</v>
      </c>
      <c r="Y586" s="6" t="s">
        <v>346</v>
      </c>
      <c r="Z586" s="6" t="s">
        <v>57</v>
      </c>
      <c r="AA586" s="6" t="s">
        <v>702</v>
      </c>
      <c r="AB586" s="6" t="s">
        <v>94</v>
      </c>
      <c r="AC586" s="6" t="s">
        <v>64</v>
      </c>
      <c r="AD586" s="6" t="s">
        <v>65</v>
      </c>
      <c r="AE586" s="6" t="s">
        <v>1015</v>
      </c>
      <c r="AF586" s="6" t="s">
        <v>7257</v>
      </c>
      <c r="AG586" s="6" t="s">
        <v>7258</v>
      </c>
      <c r="AH586" s="6" t="s">
        <v>7259</v>
      </c>
      <c r="AI586" s="6" t="s">
        <v>7260</v>
      </c>
      <c r="AJ586" s="6" t="s">
        <v>277</v>
      </c>
      <c r="AK586" s="6" t="s">
        <v>100</v>
      </c>
    </row>
    <row r="587" spans="1:37" ht="15.75" customHeight="1">
      <c r="A587" s="6" t="s">
        <v>7261</v>
      </c>
      <c r="B587" s="6" t="s">
        <v>38</v>
      </c>
      <c r="C587" s="6" t="s">
        <v>7262</v>
      </c>
      <c r="D587" s="6" t="s">
        <v>40</v>
      </c>
      <c r="E587" s="6" t="s">
        <v>41</v>
      </c>
      <c r="F587" s="6" t="s">
        <v>42</v>
      </c>
      <c r="G587" s="6" t="s">
        <v>43</v>
      </c>
      <c r="H587" s="6" t="s">
        <v>7263</v>
      </c>
      <c r="I587" s="6" t="s">
        <v>863</v>
      </c>
      <c r="J587" s="6" t="s">
        <v>109</v>
      </c>
      <c r="K587" s="6" t="s">
        <v>80</v>
      </c>
      <c r="M587" s="6" t="s">
        <v>465</v>
      </c>
      <c r="N587" s="6" t="s">
        <v>262</v>
      </c>
      <c r="O587" s="6" t="s">
        <v>7264</v>
      </c>
      <c r="P587" s="6" t="s">
        <v>7265</v>
      </c>
      <c r="Q587" s="6" t="s">
        <v>2416</v>
      </c>
      <c r="R587" s="6" t="s">
        <v>3405</v>
      </c>
      <c r="S587" s="6" t="s">
        <v>2481</v>
      </c>
      <c r="T587" s="6" t="s">
        <v>2395</v>
      </c>
      <c r="U587" s="6" t="s">
        <v>4756</v>
      </c>
      <c r="V587" s="6" t="s">
        <v>7266</v>
      </c>
      <c r="W587" s="6" t="s">
        <v>145</v>
      </c>
      <c r="X587" s="6" t="s">
        <v>66</v>
      </c>
      <c r="Y587" s="6" t="s">
        <v>2558</v>
      </c>
      <c r="Z587" s="6" t="s">
        <v>1609</v>
      </c>
      <c r="AA587" s="6" t="s">
        <v>510</v>
      </c>
      <c r="AB587" s="6" t="s">
        <v>94</v>
      </c>
      <c r="AC587" s="6" t="s">
        <v>64</v>
      </c>
      <c r="AD587" s="6" t="s">
        <v>65</v>
      </c>
      <c r="AE587" s="6" t="s">
        <v>2238</v>
      </c>
      <c r="AF587" s="6" t="s">
        <v>68</v>
      </c>
      <c r="AG587" s="6" t="s">
        <v>7267</v>
      </c>
      <c r="AH587" s="6" t="s">
        <v>7268</v>
      </c>
      <c r="AI587" s="6" t="s">
        <v>7269</v>
      </c>
      <c r="AJ587" s="6" t="s">
        <v>277</v>
      </c>
      <c r="AK587" s="6" t="s">
        <v>100</v>
      </c>
    </row>
    <row r="588" spans="1:37" ht="15.75" customHeight="1">
      <c r="A588" s="6" t="s">
        <v>7270</v>
      </c>
      <c r="B588" s="6" t="s">
        <v>38</v>
      </c>
      <c r="C588" s="6" t="s">
        <v>7271</v>
      </c>
      <c r="D588" s="6" t="s">
        <v>331</v>
      </c>
      <c r="E588" s="6" t="s">
        <v>163</v>
      </c>
      <c r="F588" s="6" t="s">
        <v>305</v>
      </c>
      <c r="G588" s="6" t="s">
        <v>332</v>
      </c>
      <c r="H588" s="6" t="s">
        <v>7272</v>
      </c>
      <c r="I588" s="6" t="s">
        <v>662</v>
      </c>
      <c r="J588" s="6" t="s">
        <v>168</v>
      </c>
      <c r="K588" s="6" t="s">
        <v>47</v>
      </c>
      <c r="L588" s="6" t="s">
        <v>6116</v>
      </c>
      <c r="M588" s="6" t="s">
        <v>49</v>
      </c>
      <c r="N588" s="6" t="s">
        <v>335</v>
      </c>
      <c r="O588" s="6" t="s">
        <v>7273</v>
      </c>
      <c r="P588" s="6" t="s">
        <v>7274</v>
      </c>
      <c r="Q588" s="6" t="s">
        <v>1329</v>
      </c>
      <c r="R588" s="6" t="s">
        <v>3686</v>
      </c>
      <c r="S588" s="6" t="s">
        <v>3381</v>
      </c>
      <c r="T588" s="6" t="s">
        <v>3406</v>
      </c>
      <c r="U588" s="6" t="s">
        <v>424</v>
      </c>
      <c r="V588" s="6" t="s">
        <v>7275</v>
      </c>
      <c r="W588" s="6" t="s">
        <v>7276</v>
      </c>
      <c r="X588" s="6" t="s">
        <v>3455</v>
      </c>
      <c r="Y588" s="6" t="s">
        <v>1223</v>
      </c>
      <c r="Z588" s="6" t="s">
        <v>576</v>
      </c>
      <c r="AA588" s="6" t="s">
        <v>273</v>
      </c>
      <c r="AC588" s="6" t="s">
        <v>1056</v>
      </c>
      <c r="AD588" s="6" t="s">
        <v>65</v>
      </c>
      <c r="AE588" s="6" t="s">
        <v>1962</v>
      </c>
      <c r="AF588" s="6" t="s">
        <v>7277</v>
      </c>
      <c r="AG588" s="6" t="s">
        <v>7278</v>
      </c>
      <c r="AH588" s="6" t="s">
        <v>7279</v>
      </c>
      <c r="AI588" s="6" t="s">
        <v>7280</v>
      </c>
      <c r="AJ588" s="6" t="s">
        <v>159</v>
      </c>
      <c r="AK588" s="6" t="s">
        <v>100</v>
      </c>
    </row>
    <row r="589" spans="1:37" ht="15.75" customHeight="1">
      <c r="A589" s="6" t="s">
        <v>7281</v>
      </c>
      <c r="B589" s="6" t="s">
        <v>38</v>
      </c>
      <c r="C589" s="6" t="s">
        <v>7282</v>
      </c>
      <c r="D589" s="6" t="s">
        <v>280</v>
      </c>
      <c r="E589" s="6" t="s">
        <v>104</v>
      </c>
      <c r="F589" s="6" t="s">
        <v>164</v>
      </c>
      <c r="G589" s="6" t="s">
        <v>281</v>
      </c>
      <c r="H589" s="6" t="s">
        <v>7283</v>
      </c>
      <c r="I589" s="6" t="s">
        <v>1083</v>
      </c>
      <c r="J589" s="6" t="s">
        <v>46</v>
      </c>
      <c r="K589" s="6" t="s">
        <v>80</v>
      </c>
      <c r="L589" s="6" t="s">
        <v>2235</v>
      </c>
      <c r="M589" s="6" t="s">
        <v>140</v>
      </c>
      <c r="N589" s="6" t="s">
        <v>262</v>
      </c>
      <c r="O589" s="6" t="s">
        <v>7284</v>
      </c>
      <c r="P589" s="6" t="s">
        <v>7285</v>
      </c>
      <c r="Q589" s="6" t="s">
        <v>2936</v>
      </c>
      <c r="R589" s="6" t="s">
        <v>1730</v>
      </c>
      <c r="S589" s="6" t="s">
        <v>2227</v>
      </c>
      <c r="T589" s="6" t="s">
        <v>2936</v>
      </c>
      <c r="U589" s="6" t="s">
        <v>1632</v>
      </c>
      <c r="V589" s="6" t="s">
        <v>7286</v>
      </c>
      <c r="W589" s="6" t="s">
        <v>2128</v>
      </c>
      <c r="X589" s="6" t="s">
        <v>529</v>
      </c>
      <c r="Y589" s="6" t="s">
        <v>3263</v>
      </c>
      <c r="Z589" s="6" t="s">
        <v>59</v>
      </c>
      <c r="AA589" s="6" t="s">
        <v>514</v>
      </c>
      <c r="AB589" s="6" t="s">
        <v>94</v>
      </c>
      <c r="AC589" s="6" t="s">
        <v>64</v>
      </c>
      <c r="AD589" s="6" t="s">
        <v>229</v>
      </c>
      <c r="AE589" s="6" t="s">
        <v>66</v>
      </c>
      <c r="AF589" s="6" t="s">
        <v>7287</v>
      </c>
      <c r="AG589" s="6" t="s">
        <v>68</v>
      </c>
      <c r="AH589" s="6" t="s">
        <v>7288</v>
      </c>
      <c r="AI589" s="6" t="s">
        <v>7289</v>
      </c>
      <c r="AJ589" s="6" t="s">
        <v>71</v>
      </c>
      <c r="AK589" s="6" t="s">
        <v>100</v>
      </c>
    </row>
    <row r="590" spans="1:37" ht="15.75" customHeight="1">
      <c r="A590" s="6" t="s">
        <v>7290</v>
      </c>
      <c r="B590" s="6" t="s">
        <v>38</v>
      </c>
      <c r="C590" s="6" t="s">
        <v>4969</v>
      </c>
      <c r="D590" s="6" t="s">
        <v>538</v>
      </c>
      <c r="E590" s="6" t="s">
        <v>76</v>
      </c>
      <c r="F590" s="6" t="s">
        <v>539</v>
      </c>
      <c r="G590" s="6" t="s">
        <v>540</v>
      </c>
      <c r="H590" s="6" t="s">
        <v>7291</v>
      </c>
      <c r="I590" s="6" t="s">
        <v>193</v>
      </c>
      <c r="J590" s="6" t="s">
        <v>194</v>
      </c>
      <c r="K590" s="6" t="s">
        <v>285</v>
      </c>
      <c r="L590" s="6" t="s">
        <v>4706</v>
      </c>
      <c r="M590" s="6" t="s">
        <v>417</v>
      </c>
      <c r="N590" s="6" t="s">
        <v>262</v>
      </c>
      <c r="O590" s="6" t="s">
        <v>7292</v>
      </c>
      <c r="P590" s="6" t="s">
        <v>7293</v>
      </c>
      <c r="Q590" s="6" t="s">
        <v>116</v>
      </c>
      <c r="R590" s="6" t="s">
        <v>1515</v>
      </c>
      <c r="S590" s="6" t="s">
        <v>1701</v>
      </c>
      <c r="T590" s="6" t="s">
        <v>116</v>
      </c>
      <c r="U590" s="6" t="s">
        <v>424</v>
      </c>
      <c r="V590" s="6" t="s">
        <v>7294</v>
      </c>
      <c r="W590" s="6"/>
      <c r="X590" s="6" t="s">
        <v>1054</v>
      </c>
      <c r="Y590" s="6" t="s">
        <v>2557</v>
      </c>
      <c r="Z590" s="6" t="s">
        <v>496</v>
      </c>
      <c r="AA590" s="6" t="s">
        <v>875</v>
      </c>
      <c r="AB590" s="6" t="s">
        <v>64</v>
      </c>
      <c r="AC590" s="6" t="s">
        <v>64</v>
      </c>
      <c r="AD590" s="6" t="s">
        <v>208</v>
      </c>
      <c r="AE590" s="6" t="s">
        <v>66</v>
      </c>
      <c r="AF590" s="6" t="s">
        <v>7295</v>
      </c>
      <c r="AG590" s="6" t="s">
        <v>68</v>
      </c>
      <c r="AH590" s="6" t="s">
        <v>7296</v>
      </c>
      <c r="AI590" s="6" t="s">
        <v>7297</v>
      </c>
      <c r="AJ590" s="6" t="s">
        <v>99</v>
      </c>
      <c r="AK590" s="6" t="s">
        <v>212</v>
      </c>
    </row>
    <row r="591" spans="1:37" ht="15.75" customHeight="1">
      <c r="A591" s="6" t="s">
        <v>7298</v>
      </c>
      <c r="B591" s="6" t="s">
        <v>38</v>
      </c>
      <c r="C591" s="6" t="s">
        <v>4315</v>
      </c>
      <c r="D591" s="6" t="s">
        <v>1132</v>
      </c>
      <c r="E591" s="6" t="s">
        <v>163</v>
      </c>
      <c r="F591" s="6" t="s">
        <v>42</v>
      </c>
      <c r="G591" s="6" t="s">
        <v>1133</v>
      </c>
      <c r="H591" s="6" t="s">
        <v>7299</v>
      </c>
      <c r="I591" s="6" t="s">
        <v>485</v>
      </c>
      <c r="J591" s="6" t="s">
        <v>194</v>
      </c>
      <c r="K591" s="6" t="s">
        <v>110</v>
      </c>
      <c r="L591" s="6" t="s">
        <v>4646</v>
      </c>
      <c r="M591" s="6" t="s">
        <v>261</v>
      </c>
      <c r="N591" s="6" t="s">
        <v>262</v>
      </c>
      <c r="O591" s="6" t="s">
        <v>7300</v>
      </c>
      <c r="P591" s="6" t="s">
        <v>7301</v>
      </c>
      <c r="Q591" s="6" t="s">
        <v>494</v>
      </c>
      <c r="R591" s="6" t="s">
        <v>588</v>
      </c>
      <c r="S591" s="6" t="s">
        <v>1193</v>
      </c>
      <c r="T591" s="6" t="s">
        <v>494</v>
      </c>
      <c r="U591" s="6" t="s">
        <v>6547</v>
      </c>
      <c r="V591" s="6"/>
      <c r="W591" s="6" t="s">
        <v>652</v>
      </c>
      <c r="X591" s="6" t="s">
        <v>1533</v>
      </c>
      <c r="Y591" s="6" t="s">
        <v>3838</v>
      </c>
      <c r="Z591" s="6" t="s">
        <v>1257</v>
      </c>
      <c r="AA591" s="6" t="s">
        <v>685</v>
      </c>
      <c r="AB591" s="6" t="s">
        <v>64</v>
      </c>
      <c r="AC591" s="6" t="s">
        <v>64</v>
      </c>
      <c r="AD591" s="6" t="s">
        <v>208</v>
      </c>
      <c r="AE591" s="6" t="s">
        <v>66</v>
      </c>
      <c r="AF591" s="6" t="s">
        <v>7302</v>
      </c>
      <c r="AG591" s="6" t="s">
        <v>68</v>
      </c>
      <c r="AH591" s="6" t="s">
        <v>7303</v>
      </c>
      <c r="AI591" s="6" t="s">
        <v>7304</v>
      </c>
      <c r="AJ591" s="6" t="s">
        <v>277</v>
      </c>
      <c r="AK591" s="6" t="s">
        <v>212</v>
      </c>
    </row>
    <row r="592" spans="1:37" ht="15.75" customHeight="1">
      <c r="A592" s="6" t="s">
        <v>7305</v>
      </c>
      <c r="B592" s="6" t="s">
        <v>38</v>
      </c>
      <c r="C592" s="6" t="s">
        <v>7306</v>
      </c>
      <c r="D592" s="6" t="s">
        <v>1539</v>
      </c>
      <c r="E592" s="6" t="s">
        <v>104</v>
      </c>
      <c r="F592" s="6" t="s">
        <v>235</v>
      </c>
      <c r="G592" s="6" t="s">
        <v>1540</v>
      </c>
      <c r="H592" s="6" t="s">
        <v>3578</v>
      </c>
      <c r="I592" s="6" t="s">
        <v>752</v>
      </c>
      <c r="J592" s="6" t="s">
        <v>46</v>
      </c>
      <c r="K592" s="6" t="s">
        <v>285</v>
      </c>
      <c r="L592" s="6" t="s">
        <v>6446</v>
      </c>
      <c r="M592" s="6" t="s">
        <v>417</v>
      </c>
      <c r="N592" s="6" t="s">
        <v>196</v>
      </c>
      <c r="O592" s="6" t="s">
        <v>7307</v>
      </c>
      <c r="P592" s="6" t="s">
        <v>7308</v>
      </c>
      <c r="Q592" s="6"/>
      <c r="R592" s="6" t="s">
        <v>339</v>
      </c>
      <c r="S592" s="6" t="s">
        <v>3656</v>
      </c>
      <c r="T592" s="6" t="s">
        <v>7309</v>
      </c>
      <c r="U592" s="6" t="s">
        <v>7310</v>
      </c>
      <c r="V592" s="6" t="s">
        <v>7311</v>
      </c>
      <c r="W592" s="6" t="s">
        <v>818</v>
      </c>
      <c r="X592" s="6" t="s">
        <v>66</v>
      </c>
      <c r="Y592" s="6" t="s">
        <v>1798</v>
      </c>
      <c r="Z592" s="6" t="s">
        <v>1476</v>
      </c>
      <c r="AA592" s="6" t="s">
        <v>323</v>
      </c>
      <c r="AB592" s="6" t="s">
        <v>94</v>
      </c>
      <c r="AC592" s="6" t="s">
        <v>64</v>
      </c>
      <c r="AD592" s="6" t="s">
        <v>65</v>
      </c>
      <c r="AE592" s="6" t="s">
        <v>3026</v>
      </c>
      <c r="AF592" s="6" t="s">
        <v>68</v>
      </c>
      <c r="AG592" s="6" t="s">
        <v>7312</v>
      </c>
      <c r="AH592" s="6" t="s">
        <v>7313</v>
      </c>
      <c r="AI592" s="6" t="s">
        <v>7314</v>
      </c>
      <c r="AJ592" s="6" t="s">
        <v>99</v>
      </c>
      <c r="AK592" s="6" t="s">
        <v>100</v>
      </c>
    </row>
    <row r="593" spans="1:37" ht="15.75" customHeight="1">
      <c r="A593" s="6" t="s">
        <v>7315</v>
      </c>
      <c r="B593" s="6" t="s">
        <v>38</v>
      </c>
      <c r="C593" s="6" t="s">
        <v>7316</v>
      </c>
      <c r="D593" s="6" t="s">
        <v>1539</v>
      </c>
      <c r="E593" s="6" t="s">
        <v>76</v>
      </c>
      <c r="F593" s="6" t="s">
        <v>235</v>
      </c>
      <c r="G593" s="6" t="s">
        <v>1540</v>
      </c>
      <c r="H593" s="6" t="s">
        <v>7317</v>
      </c>
      <c r="I593" s="6" t="s">
        <v>563</v>
      </c>
      <c r="J593" s="6" t="s">
        <v>564</v>
      </c>
      <c r="K593" s="6" t="s">
        <v>47</v>
      </c>
      <c r="L593" s="6" t="s">
        <v>7318</v>
      </c>
      <c r="M593" s="6" t="s">
        <v>140</v>
      </c>
      <c r="N593" s="6" t="s">
        <v>262</v>
      </c>
      <c r="O593" s="6" t="s">
        <v>7319</v>
      </c>
      <c r="P593" s="6" t="s">
        <v>7320</v>
      </c>
      <c r="Q593" s="6" t="s">
        <v>3250</v>
      </c>
      <c r="R593" s="6" t="s">
        <v>1622</v>
      </c>
      <c r="S593" s="6" t="s">
        <v>1994</v>
      </c>
      <c r="T593" s="6" t="s">
        <v>1994</v>
      </c>
      <c r="U593" s="6" t="s">
        <v>66</v>
      </c>
      <c r="V593" s="6" t="s">
        <v>3419</v>
      </c>
      <c r="W593" s="6" t="s">
        <v>346</v>
      </c>
      <c r="X593" s="6" t="s">
        <v>4550</v>
      </c>
      <c r="Y593" s="6" t="s">
        <v>346</v>
      </c>
      <c r="Z593" s="6" t="s">
        <v>66</v>
      </c>
      <c r="AA593" s="6" t="s">
        <v>510</v>
      </c>
      <c r="AB593" s="6" t="s">
        <v>94</v>
      </c>
      <c r="AC593" s="6" t="s">
        <v>94</v>
      </c>
      <c r="AD593" s="6" t="s">
        <v>65</v>
      </c>
      <c r="AE593" s="6" t="s">
        <v>182</v>
      </c>
      <c r="AF593" s="6" t="s">
        <v>7321</v>
      </c>
      <c r="AG593" s="6" t="s">
        <v>7322</v>
      </c>
      <c r="AH593" s="6" t="s">
        <v>7323</v>
      </c>
      <c r="AI593" s="6" t="s">
        <v>7324</v>
      </c>
      <c r="AJ593" s="6" t="s">
        <v>71</v>
      </c>
      <c r="AK593" s="6" t="s">
        <v>100</v>
      </c>
    </row>
    <row r="594" spans="1:37" ht="15.75" customHeight="1">
      <c r="A594" s="6" t="s">
        <v>7325</v>
      </c>
      <c r="B594" s="6" t="s">
        <v>38</v>
      </c>
      <c r="C594" s="6" t="s">
        <v>7326</v>
      </c>
      <c r="D594" s="6" t="s">
        <v>215</v>
      </c>
      <c r="E594" s="6" t="s">
        <v>41</v>
      </c>
      <c r="F594" s="6" t="s">
        <v>235</v>
      </c>
      <c r="G594" s="6" t="s">
        <v>217</v>
      </c>
      <c r="H594" s="6" t="s">
        <v>4197</v>
      </c>
      <c r="I594" s="6" t="s">
        <v>1791</v>
      </c>
      <c r="J594" s="6" t="s">
        <v>168</v>
      </c>
      <c r="K594" s="6" t="s">
        <v>80</v>
      </c>
      <c r="L594" s="6" t="s">
        <v>3436</v>
      </c>
      <c r="M594" s="6" t="s">
        <v>261</v>
      </c>
      <c r="N594" s="6" t="s">
        <v>50</v>
      </c>
      <c r="O594" s="6" t="s">
        <v>7327</v>
      </c>
      <c r="P594" s="6" t="s">
        <v>7328</v>
      </c>
      <c r="Q594" s="6" t="s">
        <v>5789</v>
      </c>
      <c r="R594" s="6" t="s">
        <v>3381</v>
      </c>
      <c r="S594" s="6" t="s">
        <v>7329</v>
      </c>
      <c r="T594" s="6" t="s">
        <v>3392</v>
      </c>
      <c r="U594" s="6" t="s">
        <v>1383</v>
      </c>
      <c r="V594" s="6" t="s">
        <v>7330</v>
      </c>
      <c r="W594" s="6" t="s">
        <v>7331</v>
      </c>
      <c r="X594" s="6" t="s">
        <v>7332</v>
      </c>
      <c r="Y594" s="6" t="s">
        <v>120</v>
      </c>
      <c r="Z594" s="6" t="s">
        <v>66</v>
      </c>
      <c r="AA594" s="6" t="s">
        <v>250</v>
      </c>
      <c r="AB594" s="6" t="s">
        <v>94</v>
      </c>
      <c r="AC594" s="6" t="s">
        <v>64</v>
      </c>
      <c r="AD594" s="6" t="s">
        <v>65</v>
      </c>
      <c r="AE594" s="6" t="s">
        <v>3369</v>
      </c>
      <c r="AF594" s="6" t="s">
        <v>7333</v>
      </c>
      <c r="AG594" s="6" t="s">
        <v>7334</v>
      </c>
      <c r="AH594" s="6" t="s">
        <v>7335</v>
      </c>
      <c r="AI594" s="6" t="s">
        <v>7336</v>
      </c>
      <c r="AJ594" s="6" t="s">
        <v>129</v>
      </c>
      <c r="AK594" s="6" t="s">
        <v>100</v>
      </c>
    </row>
    <row r="595" spans="1:37" ht="15.75" customHeight="1">
      <c r="A595" s="6" t="s">
        <v>7337</v>
      </c>
      <c r="B595" s="6" t="s">
        <v>38</v>
      </c>
      <c r="C595" s="6" t="s">
        <v>5638</v>
      </c>
      <c r="D595" s="6" t="s">
        <v>2014</v>
      </c>
      <c r="E595" s="6" t="s">
        <v>163</v>
      </c>
      <c r="F595" s="6" t="s">
        <v>539</v>
      </c>
      <c r="G595" s="6" t="s">
        <v>2015</v>
      </c>
      <c r="H595" s="6" t="s">
        <v>7338</v>
      </c>
      <c r="I595" s="6" t="s">
        <v>167</v>
      </c>
      <c r="J595" s="6" t="s">
        <v>168</v>
      </c>
      <c r="K595" s="6" t="s">
        <v>285</v>
      </c>
      <c r="L595" s="6" t="s">
        <v>4625</v>
      </c>
      <c r="M595" s="6" t="s">
        <v>140</v>
      </c>
      <c r="N595" s="6" t="s">
        <v>50</v>
      </c>
      <c r="O595" s="6" t="s">
        <v>7339</v>
      </c>
      <c r="P595" s="6" t="s">
        <v>7340</v>
      </c>
      <c r="Q595" s="6" t="s">
        <v>1219</v>
      </c>
      <c r="R595" s="6" t="s">
        <v>1036</v>
      </c>
      <c r="S595" s="6" t="s">
        <v>2559</v>
      </c>
      <c r="T595" s="6" t="s">
        <v>2125</v>
      </c>
      <c r="U595" s="6" t="s">
        <v>7341</v>
      </c>
      <c r="V595" s="6" t="s">
        <v>7342</v>
      </c>
      <c r="W595" s="6"/>
      <c r="X595" s="6" t="s">
        <v>2950</v>
      </c>
      <c r="Y595" s="6" t="s">
        <v>5575</v>
      </c>
      <c r="Z595" s="6" t="s">
        <v>1052</v>
      </c>
      <c r="AA595" s="6" t="s">
        <v>182</v>
      </c>
      <c r="AB595" s="6" t="s">
        <v>94</v>
      </c>
      <c r="AC595" s="6" t="s">
        <v>64</v>
      </c>
      <c r="AD595" s="6" t="s">
        <v>65</v>
      </c>
      <c r="AE595" s="6" t="s">
        <v>1238</v>
      </c>
      <c r="AF595" s="6" t="s">
        <v>7343</v>
      </c>
      <c r="AG595" s="6" t="s">
        <v>7344</v>
      </c>
      <c r="AH595" s="6" t="s">
        <v>7345</v>
      </c>
      <c r="AI595" s="6" t="s">
        <v>7346</v>
      </c>
      <c r="AJ595" s="6" t="s">
        <v>301</v>
      </c>
      <c r="AK595" s="6" t="s">
        <v>100</v>
      </c>
    </row>
    <row r="596" spans="1:37" ht="15.75" customHeight="1">
      <c r="A596" s="6" t="s">
        <v>7347</v>
      </c>
      <c r="B596" s="6" t="s">
        <v>38</v>
      </c>
      <c r="C596" s="6" t="s">
        <v>1324</v>
      </c>
      <c r="D596" s="6" t="s">
        <v>103</v>
      </c>
      <c r="E596" s="6" t="s">
        <v>41</v>
      </c>
      <c r="F596" s="6" t="s">
        <v>105</v>
      </c>
      <c r="G596" s="6" t="s">
        <v>106</v>
      </c>
      <c r="H596" s="6" t="s">
        <v>7348</v>
      </c>
      <c r="I596" s="6" t="s">
        <v>826</v>
      </c>
      <c r="J596" s="6" t="s">
        <v>109</v>
      </c>
      <c r="K596" s="6" t="s">
        <v>47</v>
      </c>
      <c r="L596" s="6" t="s">
        <v>3737</v>
      </c>
      <c r="M596" s="6" t="s">
        <v>465</v>
      </c>
      <c r="N596" s="6" t="s">
        <v>310</v>
      </c>
      <c r="O596" s="6" t="s">
        <v>7349</v>
      </c>
      <c r="P596" s="6" t="s">
        <v>7350</v>
      </c>
      <c r="Q596" s="6" t="s">
        <v>444</v>
      </c>
      <c r="R596" s="6" t="s">
        <v>2772</v>
      </c>
      <c r="S596" s="6" t="s">
        <v>5883</v>
      </c>
      <c r="T596" s="6" t="s">
        <v>1494</v>
      </c>
      <c r="U596" s="6" t="s">
        <v>496</v>
      </c>
      <c r="V596" s="6" t="s">
        <v>7351</v>
      </c>
      <c r="W596" s="6" t="s">
        <v>6804</v>
      </c>
      <c r="X596" s="6" t="s">
        <v>937</v>
      </c>
      <c r="Y596" s="6" t="s">
        <v>2314</v>
      </c>
      <c r="Z596" s="6" t="s">
        <v>3065</v>
      </c>
      <c r="AA596" s="6" t="s">
        <v>207</v>
      </c>
      <c r="AB596" s="6" t="s">
        <v>94</v>
      </c>
      <c r="AC596" s="6" t="s">
        <v>64</v>
      </c>
      <c r="AD596" s="6" t="s">
        <v>65</v>
      </c>
      <c r="AE596" s="6" t="s">
        <v>87</v>
      </c>
      <c r="AF596" s="6" t="s">
        <v>7352</v>
      </c>
      <c r="AG596" s="6" t="s">
        <v>7353</v>
      </c>
      <c r="AH596" s="6" t="s">
        <v>7354</v>
      </c>
      <c r="AI596" s="6" t="s">
        <v>7355</v>
      </c>
      <c r="AJ596" s="6" t="s">
        <v>301</v>
      </c>
      <c r="AK596" s="6" t="s">
        <v>100</v>
      </c>
    </row>
    <row r="597" spans="1:37" ht="15.75" customHeight="1">
      <c r="A597" s="6" t="s">
        <v>7356</v>
      </c>
      <c r="B597" s="6" t="s">
        <v>38</v>
      </c>
      <c r="C597" s="6" t="s">
        <v>7357</v>
      </c>
      <c r="D597" s="6" t="s">
        <v>1403</v>
      </c>
      <c r="E597" s="6" t="s">
        <v>76</v>
      </c>
      <c r="F597" s="6" t="s">
        <v>133</v>
      </c>
      <c r="G597" s="6" t="s">
        <v>1404</v>
      </c>
      <c r="H597" s="6" t="s">
        <v>7358</v>
      </c>
      <c r="I597" s="6" t="s">
        <v>730</v>
      </c>
      <c r="J597" s="6" t="s">
        <v>284</v>
      </c>
      <c r="K597" s="6" t="s">
        <v>628</v>
      </c>
      <c r="L597" s="6" t="s">
        <v>7359</v>
      </c>
      <c r="M597" s="6" t="s">
        <v>417</v>
      </c>
      <c r="N597" s="6" t="s">
        <v>262</v>
      </c>
      <c r="O597" s="6" t="s">
        <v>7360</v>
      </c>
      <c r="P597" s="6" t="s">
        <v>7361</v>
      </c>
      <c r="Q597" s="6" t="s">
        <v>1290</v>
      </c>
      <c r="R597" s="6" t="s">
        <v>797</v>
      </c>
      <c r="S597" s="6" t="s">
        <v>4995</v>
      </c>
      <c r="T597" s="6" t="s">
        <v>1290</v>
      </c>
      <c r="U597" s="6" t="s">
        <v>297</v>
      </c>
      <c r="V597" s="6" t="s">
        <v>7362</v>
      </c>
      <c r="W597" s="6" t="s">
        <v>273</v>
      </c>
      <c r="X597" s="6" t="s">
        <v>1994</v>
      </c>
      <c r="Y597" s="6" t="s">
        <v>743</v>
      </c>
      <c r="Z597" s="6" t="s">
        <v>1126</v>
      </c>
      <c r="AA597" s="6" t="s">
        <v>118</v>
      </c>
      <c r="AB597" s="6" t="s">
        <v>64</v>
      </c>
      <c r="AC597" s="6" t="s">
        <v>64</v>
      </c>
      <c r="AD597" s="6" t="s">
        <v>208</v>
      </c>
      <c r="AE597" s="6" t="s">
        <v>66</v>
      </c>
      <c r="AF597" s="6" t="s">
        <v>7363</v>
      </c>
      <c r="AG597" s="6" t="s">
        <v>68</v>
      </c>
      <c r="AH597" s="6" t="s">
        <v>7364</v>
      </c>
      <c r="AI597" s="6" t="s">
        <v>7365</v>
      </c>
      <c r="AJ597" s="6" t="s">
        <v>277</v>
      </c>
      <c r="AK597" s="6" t="s">
        <v>212</v>
      </c>
    </row>
    <row r="598" spans="1:37" ht="15.75" customHeight="1">
      <c r="A598" s="6" t="s">
        <v>7366</v>
      </c>
      <c r="B598" s="6" t="s">
        <v>38</v>
      </c>
      <c r="C598" s="6" t="s">
        <v>7367</v>
      </c>
      <c r="D598" s="6" t="s">
        <v>394</v>
      </c>
      <c r="E598" s="6" t="s">
        <v>41</v>
      </c>
      <c r="F598" s="6" t="s">
        <v>105</v>
      </c>
      <c r="G598" s="6" t="s">
        <v>395</v>
      </c>
      <c r="H598" s="6" t="s">
        <v>7368</v>
      </c>
      <c r="I598" s="6" t="s">
        <v>1154</v>
      </c>
      <c r="J598" s="6" t="s">
        <v>168</v>
      </c>
      <c r="K598" s="6" t="s">
        <v>110</v>
      </c>
      <c r="L598" s="6" t="s">
        <v>4838</v>
      </c>
      <c r="M598" s="6" t="s">
        <v>49</v>
      </c>
      <c r="N598" s="6" t="s">
        <v>1697</v>
      </c>
      <c r="O598" s="6" t="s">
        <v>7369</v>
      </c>
      <c r="P598" s="6" t="s">
        <v>631</v>
      </c>
      <c r="Q598" s="6" t="s">
        <v>7370</v>
      </c>
      <c r="R598" s="6" t="s">
        <v>1716</v>
      </c>
      <c r="S598" s="6" t="s">
        <v>3787</v>
      </c>
      <c r="T598" s="6" t="s">
        <v>7370</v>
      </c>
      <c r="U598" s="6" t="s">
        <v>7371</v>
      </c>
      <c r="V598" s="6" t="s">
        <v>7372</v>
      </c>
      <c r="W598" s="6" t="s">
        <v>1745</v>
      </c>
      <c r="X598" s="6" t="s">
        <v>53</v>
      </c>
      <c r="Y598" s="6" t="s">
        <v>2223</v>
      </c>
      <c r="Z598" s="6" t="s">
        <v>124</v>
      </c>
      <c r="AA598" s="6" t="s">
        <v>514</v>
      </c>
      <c r="AB598" s="6" t="s">
        <v>64</v>
      </c>
      <c r="AC598" s="6" t="s">
        <v>64</v>
      </c>
      <c r="AD598" s="6" t="s">
        <v>65</v>
      </c>
      <c r="AE598" s="6" t="s">
        <v>66</v>
      </c>
      <c r="AF598" s="6" t="s">
        <v>7373</v>
      </c>
      <c r="AG598" s="6" t="s">
        <v>68</v>
      </c>
      <c r="AH598" s="6" t="s">
        <v>7374</v>
      </c>
      <c r="AI598" s="6" t="s">
        <v>7375</v>
      </c>
      <c r="AJ598" s="6" t="s">
        <v>277</v>
      </c>
      <c r="AK598" s="6" t="s">
        <v>72</v>
      </c>
    </row>
    <row r="599" spans="1:37" ht="15.75" customHeight="1">
      <c r="A599" s="6" t="s">
        <v>7376</v>
      </c>
      <c r="B599" s="6" t="s">
        <v>38</v>
      </c>
      <c r="C599" s="6" t="s">
        <v>3258</v>
      </c>
      <c r="D599" s="6" t="s">
        <v>355</v>
      </c>
      <c r="E599" s="6" t="s">
        <v>7377</v>
      </c>
      <c r="F599" s="6" t="s">
        <v>4817</v>
      </c>
      <c r="G599" s="6" t="s">
        <v>356</v>
      </c>
      <c r="H599" s="6" t="s">
        <v>7378</v>
      </c>
      <c r="I599" s="6" t="s">
        <v>1064</v>
      </c>
      <c r="J599" s="6" t="s">
        <v>168</v>
      </c>
      <c r="K599" s="6" t="s">
        <v>110</v>
      </c>
      <c r="L599" s="6" t="s">
        <v>7379</v>
      </c>
      <c r="M599" s="6" t="s">
        <v>465</v>
      </c>
      <c r="N599" s="6" t="s">
        <v>310</v>
      </c>
      <c r="O599" s="6" t="s">
        <v>7380</v>
      </c>
      <c r="P599" s="6" t="s">
        <v>7381</v>
      </c>
      <c r="Q599" s="6" t="s">
        <v>1204</v>
      </c>
      <c r="R599" s="6" t="s">
        <v>7382</v>
      </c>
      <c r="S599" s="6" t="s">
        <v>7383</v>
      </c>
      <c r="T599" s="6" t="s">
        <v>7384</v>
      </c>
      <c r="U599" s="6" t="s">
        <v>5430</v>
      </c>
      <c r="V599" s="6" t="s">
        <v>7385</v>
      </c>
      <c r="W599" s="6" t="s">
        <v>1733</v>
      </c>
      <c r="X599" s="6" t="s">
        <v>1409</v>
      </c>
      <c r="Y599" s="6" t="s">
        <v>5100</v>
      </c>
      <c r="Z599" s="6" t="s">
        <v>589</v>
      </c>
      <c r="AA599" s="6" t="s">
        <v>292</v>
      </c>
      <c r="AB599" s="6" t="s">
        <v>94</v>
      </c>
      <c r="AC599" s="6" t="s">
        <v>64</v>
      </c>
      <c r="AD599" s="6" t="s">
        <v>65</v>
      </c>
      <c r="AE599" s="6" t="s">
        <v>7386</v>
      </c>
      <c r="AF599" s="6" t="s">
        <v>7387</v>
      </c>
      <c r="AG599" s="6" t="s">
        <v>7388</v>
      </c>
      <c r="AH599" s="6" t="s">
        <v>7389</v>
      </c>
      <c r="AI599" s="6" t="s">
        <v>7390</v>
      </c>
      <c r="AJ599" s="6" t="s">
        <v>99</v>
      </c>
      <c r="AK599" s="6" t="s">
        <v>100</v>
      </c>
    </row>
    <row r="600" spans="1:37" ht="15.75" customHeight="1">
      <c r="A600" s="6" t="s">
        <v>7391</v>
      </c>
      <c r="B600" s="6" t="s">
        <v>38</v>
      </c>
      <c r="D600" s="6" t="s">
        <v>985</v>
      </c>
      <c r="E600" s="6" t="s">
        <v>41</v>
      </c>
      <c r="F600" s="6" t="s">
        <v>190</v>
      </c>
      <c r="G600" s="6" t="s">
        <v>986</v>
      </c>
      <c r="H600" s="6" t="s">
        <v>7392</v>
      </c>
      <c r="I600" s="6" t="s">
        <v>167</v>
      </c>
      <c r="J600" s="6" t="s">
        <v>168</v>
      </c>
      <c r="K600" s="6" t="s">
        <v>80</v>
      </c>
      <c r="L600" s="6" t="s">
        <v>3591</v>
      </c>
      <c r="M600" s="6" t="s">
        <v>417</v>
      </c>
      <c r="N600" s="6" t="s">
        <v>170</v>
      </c>
      <c r="O600" s="6" t="s">
        <v>7393</v>
      </c>
      <c r="P600" s="6" t="s">
        <v>1136</v>
      </c>
      <c r="Q600" s="6" t="s">
        <v>5289</v>
      </c>
      <c r="R600" s="6" t="s">
        <v>5289</v>
      </c>
      <c r="S600" s="6" t="s">
        <v>1812</v>
      </c>
      <c r="T600" s="6" t="s">
        <v>7394</v>
      </c>
      <c r="U600" s="6" t="s">
        <v>2591</v>
      </c>
      <c r="V600" s="6" t="s">
        <v>4191</v>
      </c>
      <c r="W600" s="6" t="s">
        <v>7395</v>
      </c>
      <c r="X600" s="6" t="s">
        <v>493</v>
      </c>
      <c r="Y600" s="6" t="s">
        <v>1163</v>
      </c>
      <c r="Z600" s="6" t="s">
        <v>1808</v>
      </c>
      <c r="AA600" s="6" t="s">
        <v>182</v>
      </c>
      <c r="AB600" s="6" t="s">
        <v>94</v>
      </c>
      <c r="AC600" s="6" t="s">
        <v>64</v>
      </c>
      <c r="AD600" s="6" t="s">
        <v>1385</v>
      </c>
      <c r="AE600" s="6" t="s">
        <v>1823</v>
      </c>
      <c r="AF600" s="6" t="s">
        <v>7396</v>
      </c>
      <c r="AG600" s="6" t="s">
        <v>7397</v>
      </c>
      <c r="AH600" s="6" t="s">
        <v>7398</v>
      </c>
      <c r="AI600" s="6" t="s">
        <v>7399</v>
      </c>
      <c r="AJ600" s="6" t="s">
        <v>129</v>
      </c>
      <c r="AK600" s="6" t="s">
        <v>100</v>
      </c>
    </row>
    <row r="601" spans="1:37" ht="15.75" customHeight="1">
      <c r="A601" s="6" t="s">
        <v>7400</v>
      </c>
      <c r="B601" s="6" t="s">
        <v>38</v>
      </c>
      <c r="C601" s="6" t="s">
        <v>1421</v>
      </c>
      <c r="D601" s="6" t="s">
        <v>1340</v>
      </c>
      <c r="E601" s="6" t="s">
        <v>104</v>
      </c>
      <c r="F601" s="6" t="s">
        <v>190</v>
      </c>
      <c r="G601" s="6" t="s">
        <v>1341</v>
      </c>
      <c r="H601" s="6" t="s">
        <v>7401</v>
      </c>
      <c r="I601" s="6" t="s">
        <v>167</v>
      </c>
      <c r="J601" s="6" t="s">
        <v>168</v>
      </c>
      <c r="K601" s="6" t="s">
        <v>80</v>
      </c>
      <c r="L601" s="6" t="s">
        <v>7402</v>
      </c>
      <c r="M601" s="6" t="s">
        <v>417</v>
      </c>
      <c r="N601" s="6" t="s">
        <v>170</v>
      </c>
      <c r="O601" s="6" t="s">
        <v>7403</v>
      </c>
      <c r="P601" s="6" t="s">
        <v>7404</v>
      </c>
      <c r="Q601" s="6" t="s">
        <v>2575</v>
      </c>
      <c r="R601" s="6" t="s">
        <v>321</v>
      </c>
      <c r="S601" s="6" t="s">
        <v>1382</v>
      </c>
      <c r="T601" s="6" t="s">
        <v>5321</v>
      </c>
      <c r="U601" s="6" t="s">
        <v>1466</v>
      </c>
      <c r="V601" s="6" t="s">
        <v>7405</v>
      </c>
      <c r="W601" s="6" t="s">
        <v>7406</v>
      </c>
      <c r="X601" s="6" t="s">
        <v>7407</v>
      </c>
      <c r="Y601" s="6" t="s">
        <v>315</v>
      </c>
      <c r="Z601" s="6" t="s">
        <v>66</v>
      </c>
      <c r="AA601" s="6" t="s">
        <v>66</v>
      </c>
      <c r="AB601" s="6" t="s">
        <v>94</v>
      </c>
      <c r="AC601" s="6" t="s">
        <v>64</v>
      </c>
      <c r="AD601" s="6" t="s">
        <v>65</v>
      </c>
      <c r="AE601" s="6" t="s">
        <v>1700</v>
      </c>
      <c r="AF601" s="6" t="s">
        <v>7408</v>
      </c>
      <c r="AG601" s="6" t="s">
        <v>7409</v>
      </c>
      <c r="AH601" s="6" t="s">
        <v>7410</v>
      </c>
      <c r="AI601" s="6" t="s">
        <v>7411</v>
      </c>
      <c r="AJ601" s="6" t="s">
        <v>159</v>
      </c>
      <c r="AK601" s="6" t="s">
        <v>100</v>
      </c>
    </row>
    <row r="602" spans="1:37" ht="15.75" customHeight="1">
      <c r="A602" s="6" t="s">
        <v>7412</v>
      </c>
      <c r="B602" s="6" t="s">
        <v>38</v>
      </c>
      <c r="C602" s="6" t="s">
        <v>161</v>
      </c>
      <c r="D602" s="6" t="s">
        <v>189</v>
      </c>
      <c r="E602" s="6" t="s">
        <v>76</v>
      </c>
      <c r="F602" s="6" t="s">
        <v>190</v>
      </c>
      <c r="G602" s="6" t="s">
        <v>191</v>
      </c>
      <c r="H602" s="6" t="s">
        <v>7413</v>
      </c>
      <c r="I602" s="6" t="s">
        <v>108</v>
      </c>
      <c r="J602" s="6" t="s">
        <v>109</v>
      </c>
      <c r="K602" s="6" t="s">
        <v>138</v>
      </c>
      <c r="L602" s="6" t="s">
        <v>286</v>
      </c>
      <c r="M602" s="6" t="s">
        <v>261</v>
      </c>
      <c r="N602" s="6" t="s">
        <v>50</v>
      </c>
      <c r="O602" s="6" t="s">
        <v>7414</v>
      </c>
      <c r="P602" s="6" t="s">
        <v>7415</v>
      </c>
      <c r="Q602" s="6" t="s">
        <v>529</v>
      </c>
      <c r="R602" s="6" t="s">
        <v>2020</v>
      </c>
      <c r="S602" s="6" t="s">
        <v>152</v>
      </c>
      <c r="T602" s="6" t="s">
        <v>762</v>
      </c>
      <c r="U602" s="6" t="s">
        <v>702</v>
      </c>
      <c r="V602" s="6" t="s">
        <v>7416</v>
      </c>
      <c r="W602" s="6" t="s">
        <v>3079</v>
      </c>
      <c r="X602" s="6" t="s">
        <v>151</v>
      </c>
      <c r="Y602" s="6" t="s">
        <v>3193</v>
      </c>
      <c r="Z602" s="6" t="s">
        <v>66</v>
      </c>
      <c r="AA602" s="6" t="s">
        <v>66</v>
      </c>
      <c r="AB602" s="6" t="s">
        <v>94</v>
      </c>
      <c r="AC602" s="6" t="s">
        <v>94</v>
      </c>
      <c r="AD602" s="6" t="s">
        <v>65</v>
      </c>
      <c r="AE602" s="6" t="s">
        <v>346</v>
      </c>
      <c r="AF602" s="6" t="s">
        <v>7417</v>
      </c>
      <c r="AG602" s="6" t="s">
        <v>7418</v>
      </c>
      <c r="AH602" s="6" t="s">
        <v>7419</v>
      </c>
      <c r="AI602" s="6" t="s">
        <v>7420</v>
      </c>
      <c r="AJ602" s="6" t="s">
        <v>277</v>
      </c>
      <c r="AK602" s="6" t="s">
        <v>100</v>
      </c>
    </row>
    <row r="603" spans="1:37" ht="15.75" customHeight="1">
      <c r="A603" s="6" t="s">
        <v>7421</v>
      </c>
      <c r="B603" s="6" t="s">
        <v>38</v>
      </c>
      <c r="C603" s="6" t="s">
        <v>5067</v>
      </c>
      <c r="D603" s="6" t="s">
        <v>189</v>
      </c>
      <c r="E603" s="6" t="s">
        <v>41</v>
      </c>
      <c r="F603" s="6" t="s">
        <v>190</v>
      </c>
      <c r="G603" s="6" t="s">
        <v>191</v>
      </c>
      <c r="H603" s="6" t="s">
        <v>7422</v>
      </c>
      <c r="I603" s="6" t="s">
        <v>136</v>
      </c>
      <c r="J603" s="6" t="s">
        <v>137</v>
      </c>
      <c r="K603" s="6" t="s">
        <v>285</v>
      </c>
      <c r="L603" s="6" t="s">
        <v>864</v>
      </c>
      <c r="M603" s="6" t="s">
        <v>140</v>
      </c>
      <c r="N603" s="6" t="s">
        <v>335</v>
      </c>
      <c r="O603" s="6" t="s">
        <v>4002</v>
      </c>
      <c r="P603" s="6" t="s">
        <v>7423</v>
      </c>
      <c r="Q603" s="6" t="s">
        <v>6986</v>
      </c>
      <c r="R603" s="6" t="s">
        <v>890</v>
      </c>
      <c r="S603" s="6" t="s">
        <v>3215</v>
      </c>
      <c r="T603" s="6" t="s">
        <v>6986</v>
      </c>
      <c r="U603" s="6" t="s">
        <v>1073</v>
      </c>
      <c r="V603" s="6" t="s">
        <v>3635</v>
      </c>
      <c r="W603" s="6" t="s">
        <v>3838</v>
      </c>
      <c r="X603" s="6" t="s">
        <v>66</v>
      </c>
      <c r="Y603" s="6" t="s">
        <v>1526</v>
      </c>
      <c r="Z603" s="6" t="s">
        <v>633</v>
      </c>
      <c r="AA603" s="6" t="s">
        <v>685</v>
      </c>
      <c r="AB603" s="6" t="s">
        <v>94</v>
      </c>
      <c r="AC603" s="6" t="s">
        <v>64</v>
      </c>
      <c r="AD603" s="6" t="s">
        <v>229</v>
      </c>
      <c r="AE603" s="6" t="s">
        <v>66</v>
      </c>
      <c r="AF603" s="6" t="s">
        <v>68</v>
      </c>
      <c r="AG603" s="6" t="s">
        <v>68</v>
      </c>
      <c r="AH603" s="6" t="s">
        <v>7424</v>
      </c>
      <c r="AI603" s="6" t="s">
        <v>7425</v>
      </c>
      <c r="AJ603" s="6" t="s">
        <v>99</v>
      </c>
      <c r="AK603" s="6" t="s">
        <v>100</v>
      </c>
    </row>
    <row r="604" spans="1:37" ht="15.75" customHeight="1">
      <c r="A604" s="6" t="s">
        <v>7426</v>
      </c>
      <c r="B604" s="6" t="s">
        <v>38</v>
      </c>
      <c r="C604" s="6" t="s">
        <v>7427</v>
      </c>
      <c r="D604" s="6" t="s">
        <v>1340</v>
      </c>
      <c r="E604" s="6" t="s">
        <v>163</v>
      </c>
      <c r="F604" s="6" t="s">
        <v>190</v>
      </c>
      <c r="G604" s="6" t="s">
        <v>1341</v>
      </c>
      <c r="H604" s="6" t="s">
        <v>7428</v>
      </c>
      <c r="I604" s="6" t="s">
        <v>108</v>
      </c>
      <c r="J604" s="6" t="s">
        <v>109</v>
      </c>
      <c r="K604" s="6" t="s">
        <v>285</v>
      </c>
      <c r="L604" s="6" t="s">
        <v>3692</v>
      </c>
      <c r="M604" s="6" t="s">
        <v>140</v>
      </c>
      <c r="N604" s="6" t="s">
        <v>262</v>
      </c>
      <c r="O604" s="6" t="s">
        <v>7429</v>
      </c>
      <c r="P604" s="6"/>
      <c r="Q604" s="6" t="s">
        <v>174</v>
      </c>
      <c r="R604" s="6" t="s">
        <v>3513</v>
      </c>
      <c r="S604" s="6" t="s">
        <v>5101</v>
      </c>
      <c r="T604" s="6" t="s">
        <v>908</v>
      </c>
      <c r="U604" s="6" t="s">
        <v>1315</v>
      </c>
      <c r="V604" s="6" t="s">
        <v>7430</v>
      </c>
      <c r="W604" s="6" t="s">
        <v>175</v>
      </c>
      <c r="X604" s="6" t="s">
        <v>527</v>
      </c>
      <c r="Y604" s="6" t="s">
        <v>4001</v>
      </c>
      <c r="Z604" s="6" t="s">
        <v>7431</v>
      </c>
      <c r="AA604" s="6" t="s">
        <v>228</v>
      </c>
      <c r="AB604" s="6" t="s">
        <v>94</v>
      </c>
      <c r="AC604" s="6" t="s">
        <v>64</v>
      </c>
      <c r="AD604" s="6" t="s">
        <v>3357</v>
      </c>
      <c r="AE604" s="6" t="s">
        <v>2452</v>
      </c>
      <c r="AF604" s="6" t="s">
        <v>7432</v>
      </c>
      <c r="AG604" s="6" t="s">
        <v>7433</v>
      </c>
      <c r="AH604" s="6" t="s">
        <v>7434</v>
      </c>
      <c r="AI604" s="6" t="s">
        <v>7435</v>
      </c>
      <c r="AJ604" s="6" t="s">
        <v>159</v>
      </c>
      <c r="AK604" s="6" t="s">
        <v>100</v>
      </c>
    </row>
    <row r="605" spans="1:37" ht="15.75" customHeight="1">
      <c r="A605" s="6" t="s">
        <v>7436</v>
      </c>
      <c r="B605" s="6" t="s">
        <v>38</v>
      </c>
      <c r="C605" s="6" t="s">
        <v>7437</v>
      </c>
      <c r="D605" s="6" t="s">
        <v>901</v>
      </c>
      <c r="E605" s="6" t="s">
        <v>163</v>
      </c>
      <c r="F605" s="6" t="s">
        <v>133</v>
      </c>
      <c r="G605" s="6" t="s">
        <v>902</v>
      </c>
      <c r="H605" s="6" t="s">
        <v>751</v>
      </c>
      <c r="I605" s="6" t="s">
        <v>485</v>
      </c>
      <c r="J605" s="6" t="s">
        <v>194</v>
      </c>
      <c r="K605" s="6" t="s">
        <v>628</v>
      </c>
      <c r="L605" s="6" t="s">
        <v>1007</v>
      </c>
      <c r="M605" s="6" t="s">
        <v>417</v>
      </c>
      <c r="N605" s="6" t="s">
        <v>170</v>
      </c>
      <c r="O605" s="6" t="s">
        <v>7438</v>
      </c>
      <c r="P605" s="6" t="s">
        <v>7439</v>
      </c>
      <c r="Q605" s="6" t="s">
        <v>1450</v>
      </c>
      <c r="R605" s="6" t="s">
        <v>4709</v>
      </c>
      <c r="S605" s="6" t="s">
        <v>4941</v>
      </c>
      <c r="T605" s="6" t="s">
        <v>452</v>
      </c>
      <c r="U605" s="6" t="s">
        <v>1205</v>
      </c>
      <c r="V605" s="6" t="s">
        <v>7440</v>
      </c>
      <c r="W605" s="6" t="s">
        <v>1010</v>
      </c>
      <c r="X605" s="6" t="s">
        <v>3193</v>
      </c>
      <c r="Y605" s="6" t="s">
        <v>637</v>
      </c>
      <c r="Z605" s="6" t="s">
        <v>60</v>
      </c>
      <c r="AA605" s="6" t="s">
        <v>510</v>
      </c>
      <c r="AB605" s="6" t="s">
        <v>94</v>
      </c>
      <c r="AC605" s="6" t="s">
        <v>64</v>
      </c>
      <c r="AD605" s="6" t="s">
        <v>65</v>
      </c>
      <c r="AE605" s="6" t="s">
        <v>1661</v>
      </c>
      <c r="AF605" s="6" t="s">
        <v>7441</v>
      </c>
      <c r="AG605" s="6" t="s">
        <v>7442</v>
      </c>
      <c r="AH605" s="6" t="s">
        <v>7443</v>
      </c>
      <c r="AI605" s="6" t="s">
        <v>7444</v>
      </c>
      <c r="AJ605" s="6" t="s">
        <v>99</v>
      </c>
      <c r="AK605" s="6" t="s">
        <v>100</v>
      </c>
    </row>
    <row r="606" spans="1:37" ht="15.75" customHeight="1">
      <c r="A606" s="6" t="s">
        <v>7445</v>
      </c>
      <c r="B606" s="6" t="s">
        <v>38</v>
      </c>
      <c r="C606" s="6" t="s">
        <v>7446</v>
      </c>
      <c r="D606" s="6" t="s">
        <v>355</v>
      </c>
      <c r="E606" s="6" t="s">
        <v>41</v>
      </c>
      <c r="F606" s="6" t="s">
        <v>305</v>
      </c>
      <c r="G606" s="6" t="s">
        <v>356</v>
      </c>
      <c r="H606" s="6" t="s">
        <v>7447</v>
      </c>
      <c r="I606" s="6" t="s">
        <v>730</v>
      </c>
      <c r="J606" s="6" t="s">
        <v>284</v>
      </c>
      <c r="K606" s="6" t="s">
        <v>285</v>
      </c>
      <c r="L606" s="6" t="s">
        <v>7448</v>
      </c>
      <c r="M606" s="6" t="s">
        <v>417</v>
      </c>
      <c r="N606" s="6" t="s">
        <v>50</v>
      </c>
      <c r="O606" s="6" t="s">
        <v>7449</v>
      </c>
      <c r="P606" s="6" t="s">
        <v>7450</v>
      </c>
      <c r="Q606" s="6" t="s">
        <v>403</v>
      </c>
      <c r="R606" s="6" t="s">
        <v>296</v>
      </c>
      <c r="S606" s="6" t="s">
        <v>1192</v>
      </c>
      <c r="T606" s="6" t="s">
        <v>403</v>
      </c>
      <c r="U606" s="6" t="s">
        <v>154</v>
      </c>
      <c r="V606" s="6" t="s">
        <v>1512</v>
      </c>
      <c r="W606" s="6" t="s">
        <v>2008</v>
      </c>
      <c r="X606" s="6" t="s">
        <v>321</v>
      </c>
      <c r="Y606" s="6" t="s">
        <v>4145</v>
      </c>
      <c r="Z606" s="6" t="s">
        <v>3253</v>
      </c>
      <c r="AA606" s="6" t="s">
        <v>297</v>
      </c>
      <c r="AB606" s="6" t="s">
        <v>64</v>
      </c>
      <c r="AC606" s="6" t="s">
        <v>64</v>
      </c>
      <c r="AD606" s="6" t="s">
        <v>229</v>
      </c>
      <c r="AE606" s="6" t="s">
        <v>66</v>
      </c>
      <c r="AF606" s="6" t="s">
        <v>7451</v>
      </c>
      <c r="AG606" s="6" t="s">
        <v>68</v>
      </c>
      <c r="AH606" s="6" t="s">
        <v>7452</v>
      </c>
      <c r="AI606" s="6" t="s">
        <v>7453</v>
      </c>
      <c r="AJ606" s="6" t="s">
        <v>159</v>
      </c>
      <c r="AK606" s="6" t="s">
        <v>72</v>
      </c>
    </row>
    <row r="607" spans="1:37" ht="15.75" customHeight="1">
      <c r="A607" s="6" t="s">
        <v>7454</v>
      </c>
      <c r="B607" s="6" t="s">
        <v>38</v>
      </c>
      <c r="C607" s="6" t="s">
        <v>7455</v>
      </c>
      <c r="D607" s="6" t="s">
        <v>805</v>
      </c>
      <c r="E607" s="6" t="s">
        <v>41</v>
      </c>
      <c r="F607" s="6" t="s">
        <v>190</v>
      </c>
      <c r="G607" s="6" t="s">
        <v>806</v>
      </c>
      <c r="H607" s="6" t="s">
        <v>7456</v>
      </c>
      <c r="I607" s="6" t="s">
        <v>843</v>
      </c>
      <c r="J607" s="6" t="s">
        <v>109</v>
      </c>
      <c r="K607" s="6" t="s">
        <v>80</v>
      </c>
      <c r="L607" s="6" t="s">
        <v>2797</v>
      </c>
      <c r="M607" s="6" t="s">
        <v>465</v>
      </c>
      <c r="N607" s="6" t="s">
        <v>50</v>
      </c>
      <c r="O607" s="6" t="s">
        <v>7457</v>
      </c>
      <c r="P607" s="6" t="s">
        <v>7458</v>
      </c>
      <c r="Q607" s="6" t="s">
        <v>1208</v>
      </c>
      <c r="R607" s="6" t="s">
        <v>1784</v>
      </c>
      <c r="S607" s="6" t="s">
        <v>2049</v>
      </c>
      <c r="T607" s="6" t="s">
        <v>151</v>
      </c>
      <c r="U607" s="6" t="s">
        <v>1571</v>
      </c>
      <c r="V607" s="6" t="s">
        <v>7459</v>
      </c>
      <c r="W607" s="6" t="s">
        <v>180</v>
      </c>
      <c r="X607" s="6" t="s">
        <v>150</v>
      </c>
      <c r="Y607" s="6" t="s">
        <v>3598</v>
      </c>
      <c r="Z607" s="6" t="s">
        <v>66</v>
      </c>
      <c r="AA607" s="6" t="s">
        <v>207</v>
      </c>
      <c r="AB607" s="6" t="s">
        <v>94</v>
      </c>
      <c r="AC607" s="6" t="s">
        <v>64</v>
      </c>
      <c r="AD607" s="6" t="s">
        <v>65</v>
      </c>
      <c r="AE607" s="6" t="s">
        <v>3343</v>
      </c>
      <c r="AF607" s="6" t="s">
        <v>7460</v>
      </c>
      <c r="AG607" s="6" t="s">
        <v>7461</v>
      </c>
      <c r="AH607" s="6" t="s">
        <v>7462</v>
      </c>
      <c r="AI607" s="6" t="s">
        <v>7463</v>
      </c>
      <c r="AJ607" s="6" t="s">
        <v>99</v>
      </c>
      <c r="AK607" s="6" t="s">
        <v>100</v>
      </c>
    </row>
    <row r="608" spans="1:37" ht="15.75" customHeight="1">
      <c r="A608" s="6" t="s">
        <v>7464</v>
      </c>
      <c r="B608" s="6" t="s">
        <v>38</v>
      </c>
      <c r="C608" s="6" t="s">
        <v>5858</v>
      </c>
      <c r="D608" s="6" t="s">
        <v>162</v>
      </c>
      <c r="E608" s="6" t="s">
        <v>76</v>
      </c>
      <c r="F608" s="6" t="s">
        <v>164</v>
      </c>
      <c r="G608" s="6" t="s">
        <v>165</v>
      </c>
      <c r="H608" s="6" t="s">
        <v>7465</v>
      </c>
      <c r="I608" s="6" t="s">
        <v>915</v>
      </c>
      <c r="J608" s="6" t="s">
        <v>46</v>
      </c>
      <c r="K608" s="6" t="s">
        <v>138</v>
      </c>
      <c r="L608" s="6" t="s">
        <v>3221</v>
      </c>
      <c r="M608" s="6" t="s">
        <v>465</v>
      </c>
      <c r="N608" s="6" t="s">
        <v>170</v>
      </c>
      <c r="O608" s="6" t="s">
        <v>7466</v>
      </c>
      <c r="P608" s="6" t="s">
        <v>7467</v>
      </c>
      <c r="Q608" s="6" t="s">
        <v>4461</v>
      </c>
      <c r="R608" s="6" t="s">
        <v>6317</v>
      </c>
      <c r="S608" s="6" t="s">
        <v>430</v>
      </c>
      <c r="T608" s="6" t="s">
        <v>2484</v>
      </c>
      <c r="U608" s="6" t="s">
        <v>1633</v>
      </c>
      <c r="V608" s="6" t="s">
        <v>7468</v>
      </c>
      <c r="W608" s="6" t="s">
        <v>316</v>
      </c>
      <c r="X608" s="6" t="s">
        <v>66</v>
      </c>
      <c r="Y608" s="6" t="s">
        <v>314</v>
      </c>
      <c r="Z608" s="6" t="s">
        <v>4426</v>
      </c>
      <c r="AA608" s="6" t="s">
        <v>1853</v>
      </c>
      <c r="AB608" s="6" t="s">
        <v>94</v>
      </c>
      <c r="AC608" s="6" t="s">
        <v>64</v>
      </c>
      <c r="AD608" s="6" t="s">
        <v>65</v>
      </c>
      <c r="AE608" s="6" t="s">
        <v>1333</v>
      </c>
      <c r="AF608" s="6" t="s">
        <v>68</v>
      </c>
      <c r="AH608" s="6" t="s">
        <v>7469</v>
      </c>
      <c r="AI608" s="6" t="s">
        <v>7470</v>
      </c>
      <c r="AJ608" s="6" t="s">
        <v>802</v>
      </c>
      <c r="AK608" s="6" t="s">
        <v>100</v>
      </c>
    </row>
    <row r="609" spans="1:37" ht="15.75" customHeight="1">
      <c r="A609" s="6" t="s">
        <v>7471</v>
      </c>
      <c r="B609" s="6" t="s">
        <v>38</v>
      </c>
      <c r="C609" s="6" t="s">
        <v>7472</v>
      </c>
      <c r="D609" s="6" t="s">
        <v>1456</v>
      </c>
      <c r="E609" s="6" t="s">
        <v>6215</v>
      </c>
      <c r="F609" s="6" t="s">
        <v>164</v>
      </c>
      <c r="G609" s="6" t="s">
        <v>1457</v>
      </c>
      <c r="H609" s="6" t="s">
        <v>7473</v>
      </c>
      <c r="I609" s="6" t="s">
        <v>463</v>
      </c>
      <c r="J609" s="6" t="s">
        <v>194</v>
      </c>
      <c r="K609" s="6" t="s">
        <v>110</v>
      </c>
      <c r="L609" s="6" t="s">
        <v>238</v>
      </c>
      <c r="M609" s="6" t="s">
        <v>417</v>
      </c>
      <c r="N609" s="6" t="s">
        <v>196</v>
      </c>
      <c r="O609" s="6" t="s">
        <v>7474</v>
      </c>
      <c r="P609" s="6" t="s">
        <v>7475</v>
      </c>
      <c r="Q609" s="6" t="s">
        <v>4570</v>
      </c>
      <c r="R609" s="6" t="s">
        <v>3807</v>
      </c>
      <c r="S609" s="6" t="s">
        <v>7476</v>
      </c>
      <c r="T609" s="6" t="s">
        <v>2154</v>
      </c>
      <c r="U609" s="6" t="s">
        <v>1089</v>
      </c>
      <c r="V609" s="6" t="s">
        <v>7477</v>
      </c>
      <c r="W609" s="6" t="s">
        <v>7478</v>
      </c>
      <c r="X609" s="6" t="s">
        <v>7479</v>
      </c>
      <c r="Y609" s="6" t="s">
        <v>475</v>
      </c>
      <c r="Z609" s="6" t="s">
        <v>66</v>
      </c>
      <c r="AA609" s="6" t="s">
        <v>1687</v>
      </c>
      <c r="AB609" s="6" t="s">
        <v>94</v>
      </c>
      <c r="AC609" s="6" t="s">
        <v>64</v>
      </c>
      <c r="AD609" s="6" t="s">
        <v>65</v>
      </c>
      <c r="AE609" s="6" t="s">
        <v>476</v>
      </c>
      <c r="AF609" s="6" t="s">
        <v>7480</v>
      </c>
      <c r="AG609" s="6" t="s">
        <v>7481</v>
      </c>
      <c r="AH609" s="6" t="s">
        <v>7482</v>
      </c>
      <c r="AI609" s="6" t="s">
        <v>7483</v>
      </c>
      <c r="AJ609" s="6" t="s">
        <v>71</v>
      </c>
      <c r="AK609" s="6" t="s">
        <v>100</v>
      </c>
    </row>
    <row r="610" spans="1:37" ht="15.75" customHeight="1">
      <c r="A610" s="6" t="s">
        <v>7484</v>
      </c>
      <c r="B610" s="6" t="s">
        <v>38</v>
      </c>
      <c r="C610" s="6" t="s">
        <v>7485</v>
      </c>
      <c r="D610" s="6" t="s">
        <v>901</v>
      </c>
      <c r="E610" s="6" t="s">
        <v>163</v>
      </c>
      <c r="F610" s="6" t="s">
        <v>133</v>
      </c>
      <c r="G610" s="6" t="s">
        <v>902</v>
      </c>
      <c r="H610" s="6" t="s">
        <v>7486</v>
      </c>
      <c r="I610" s="6" t="s">
        <v>2109</v>
      </c>
      <c r="J610" s="6" t="s">
        <v>398</v>
      </c>
      <c r="K610" s="6" t="s">
        <v>80</v>
      </c>
      <c r="L610" s="6" t="s">
        <v>1118</v>
      </c>
      <c r="M610" s="6" t="s">
        <v>140</v>
      </c>
      <c r="N610" s="6" t="s">
        <v>50</v>
      </c>
      <c r="O610" s="6" t="s">
        <v>7487</v>
      </c>
      <c r="P610" s="6" t="s">
        <v>7488</v>
      </c>
      <c r="Q610" s="6" t="s">
        <v>7489</v>
      </c>
      <c r="R610" s="6" t="s">
        <v>938</v>
      </c>
      <c r="S610" s="6" t="s">
        <v>3912</v>
      </c>
      <c r="T610" s="6" t="s">
        <v>6751</v>
      </c>
      <c r="U610" s="6" t="s">
        <v>7490</v>
      </c>
      <c r="V610" s="6" t="s">
        <v>7491</v>
      </c>
      <c r="W610" s="6" t="s">
        <v>6538</v>
      </c>
      <c r="X610" s="6" t="s">
        <v>207</v>
      </c>
      <c r="Y610" s="6" t="s">
        <v>344</v>
      </c>
      <c r="Z610" s="6" t="s">
        <v>2413</v>
      </c>
      <c r="AA610" s="6" t="s">
        <v>496</v>
      </c>
      <c r="AB610" s="6" t="s">
        <v>94</v>
      </c>
      <c r="AC610" s="6" t="s">
        <v>64</v>
      </c>
      <c r="AD610" s="6" t="s">
        <v>65</v>
      </c>
      <c r="AE610" s="6" t="s">
        <v>3250</v>
      </c>
      <c r="AF610" s="6" t="s">
        <v>7492</v>
      </c>
      <c r="AG610" s="6" t="s">
        <v>7493</v>
      </c>
      <c r="AH610" s="6" t="s">
        <v>7494</v>
      </c>
      <c r="AI610" s="6" t="s">
        <v>7495</v>
      </c>
      <c r="AJ610" s="6" t="s">
        <v>129</v>
      </c>
      <c r="AK610" s="6" t="s">
        <v>100</v>
      </c>
    </row>
    <row r="611" spans="1:37" ht="15.75" customHeight="1">
      <c r="A611" s="6" t="s">
        <v>7496</v>
      </c>
      <c r="B611" s="6" t="s">
        <v>38</v>
      </c>
      <c r="C611" s="6" t="s">
        <v>5055</v>
      </c>
      <c r="D611" s="6" t="s">
        <v>883</v>
      </c>
      <c r="E611" s="6" t="s">
        <v>104</v>
      </c>
      <c r="F611" s="6" t="s">
        <v>105</v>
      </c>
      <c r="G611" s="6" t="s">
        <v>884</v>
      </c>
      <c r="H611" s="6" t="s">
        <v>7497</v>
      </c>
      <c r="I611" s="6" t="s">
        <v>108</v>
      </c>
      <c r="J611" s="6" t="s">
        <v>109</v>
      </c>
      <c r="K611" s="6" t="s">
        <v>138</v>
      </c>
      <c r="L611" s="6" t="s">
        <v>1989</v>
      </c>
      <c r="M611" s="6" t="s">
        <v>140</v>
      </c>
      <c r="N611" s="6" t="s">
        <v>141</v>
      </c>
      <c r="O611" s="6" t="s">
        <v>7498</v>
      </c>
      <c r="P611" s="6" t="s">
        <v>6842</v>
      </c>
      <c r="Q611" s="6" t="s">
        <v>1650</v>
      </c>
      <c r="R611" s="6" t="s">
        <v>2922</v>
      </c>
      <c r="S611" s="6" t="s">
        <v>290</v>
      </c>
      <c r="T611" s="6" t="s">
        <v>716</v>
      </c>
      <c r="U611" s="6" t="s">
        <v>7030</v>
      </c>
      <c r="V611" s="6" t="s">
        <v>1874</v>
      </c>
      <c r="W611" s="6" t="s">
        <v>2564</v>
      </c>
      <c r="X611" s="6" t="s">
        <v>66</v>
      </c>
      <c r="Y611" s="6" t="s">
        <v>2183</v>
      </c>
      <c r="Z611" s="6" t="s">
        <v>2674</v>
      </c>
      <c r="AA611" s="6" t="s">
        <v>496</v>
      </c>
      <c r="AB611" s="6" t="s">
        <v>94</v>
      </c>
      <c r="AC611" s="6" t="s">
        <v>64</v>
      </c>
      <c r="AD611" s="6" t="s">
        <v>65</v>
      </c>
      <c r="AE611" s="6" t="s">
        <v>1257</v>
      </c>
      <c r="AF611" s="6" t="s">
        <v>68</v>
      </c>
      <c r="AG611" s="6" t="s">
        <v>7499</v>
      </c>
      <c r="AH611" s="6" t="s">
        <v>7500</v>
      </c>
      <c r="AI611" s="6" t="s">
        <v>7501</v>
      </c>
      <c r="AJ611" s="6" t="s">
        <v>802</v>
      </c>
      <c r="AK611" s="6" t="s">
        <v>100</v>
      </c>
    </row>
    <row r="612" spans="1:37" ht="15.75" customHeight="1">
      <c r="A612" s="6" t="s">
        <v>7502</v>
      </c>
      <c r="B612" s="6" t="s">
        <v>38</v>
      </c>
      <c r="C612" s="6" t="s">
        <v>3690</v>
      </c>
      <c r="D612" s="6" t="s">
        <v>280</v>
      </c>
      <c r="E612" s="6" t="s">
        <v>104</v>
      </c>
      <c r="F612" s="6" t="s">
        <v>164</v>
      </c>
      <c r="G612" s="6" t="s">
        <v>281</v>
      </c>
      <c r="H612" s="6" t="s">
        <v>5115</v>
      </c>
      <c r="I612" s="6" t="s">
        <v>3776</v>
      </c>
      <c r="J612" s="6" t="s">
        <v>564</v>
      </c>
      <c r="K612" s="6" t="s">
        <v>47</v>
      </c>
      <c r="L612" s="6" t="s">
        <v>6746</v>
      </c>
      <c r="M612" s="6" t="s">
        <v>465</v>
      </c>
      <c r="N612" s="6" t="s">
        <v>170</v>
      </c>
      <c r="O612" s="6" t="s">
        <v>7503</v>
      </c>
      <c r="P612" s="6" t="s">
        <v>1416</v>
      </c>
      <c r="Q612" s="6" t="s">
        <v>2238</v>
      </c>
      <c r="R612" s="6" t="s">
        <v>3380</v>
      </c>
      <c r="S612" s="6" t="s">
        <v>1482</v>
      </c>
      <c r="T612" s="6" t="s">
        <v>3404</v>
      </c>
      <c r="U612" s="6" t="s">
        <v>757</v>
      </c>
      <c r="V612" s="6" t="s">
        <v>7504</v>
      </c>
      <c r="W612" s="6" t="s">
        <v>1849</v>
      </c>
      <c r="X612" s="6" t="s">
        <v>66</v>
      </c>
      <c r="Y612" s="6" t="s">
        <v>756</v>
      </c>
      <c r="Z612" s="6" t="s">
        <v>5278</v>
      </c>
      <c r="AA612" s="6" t="s">
        <v>496</v>
      </c>
      <c r="AB612" s="6" t="s">
        <v>1056</v>
      </c>
      <c r="AC612" s="6" t="s">
        <v>64</v>
      </c>
      <c r="AD612" s="6" t="s">
        <v>1385</v>
      </c>
      <c r="AE612" s="6" t="s">
        <v>1965</v>
      </c>
      <c r="AF612" s="6" t="s">
        <v>68</v>
      </c>
      <c r="AG612" s="6" t="s">
        <v>7505</v>
      </c>
      <c r="AH612" s="6" t="s">
        <v>7506</v>
      </c>
      <c r="AI612" s="6" t="s">
        <v>7507</v>
      </c>
      <c r="AJ612" s="6" t="s">
        <v>301</v>
      </c>
      <c r="AK612" s="6" t="s">
        <v>100</v>
      </c>
    </row>
    <row r="613" spans="1:37" ht="15.75" customHeight="1">
      <c r="A613" s="6" t="s">
        <v>7508</v>
      </c>
      <c r="B613" s="6" t="s">
        <v>38</v>
      </c>
      <c r="C613" s="6" t="s">
        <v>7509</v>
      </c>
      <c r="D613" s="6" t="s">
        <v>132</v>
      </c>
      <c r="E613" s="6" t="s">
        <v>163</v>
      </c>
      <c r="F613" s="6" t="s">
        <v>3548</v>
      </c>
      <c r="G613" s="6" t="s">
        <v>134</v>
      </c>
      <c r="H613" s="6" t="s">
        <v>7510</v>
      </c>
      <c r="I613" s="6" t="s">
        <v>752</v>
      </c>
      <c r="J613" s="6" t="s">
        <v>46</v>
      </c>
      <c r="K613" s="6" t="s">
        <v>138</v>
      </c>
      <c r="L613" s="6" t="s">
        <v>7219</v>
      </c>
      <c r="M613" s="6" t="s">
        <v>417</v>
      </c>
      <c r="N613" s="6" t="s">
        <v>310</v>
      </c>
      <c r="O613" s="6" t="s">
        <v>7511</v>
      </c>
      <c r="P613" s="6" t="s">
        <v>7512</v>
      </c>
      <c r="Q613" s="6" t="s">
        <v>1328</v>
      </c>
      <c r="R613" s="6" t="s">
        <v>2852</v>
      </c>
      <c r="S613" s="6" t="s">
        <v>1011</v>
      </c>
      <c r="T613" s="6" t="s">
        <v>3144</v>
      </c>
      <c r="U613" s="6" t="s">
        <v>4145</v>
      </c>
      <c r="V613" s="6" t="s">
        <v>1605</v>
      </c>
      <c r="W613" s="6" t="s">
        <v>2839</v>
      </c>
      <c r="X613" s="6" t="s">
        <v>5994</v>
      </c>
      <c r="Y613" s="6" t="s">
        <v>121</v>
      </c>
      <c r="Z613" s="6" t="s">
        <v>3079</v>
      </c>
      <c r="AA613" s="6" t="s">
        <v>1015</v>
      </c>
      <c r="AB613" s="6" t="s">
        <v>94</v>
      </c>
      <c r="AC613" s="6" t="s">
        <v>64</v>
      </c>
      <c r="AD613" s="6" t="s">
        <v>65</v>
      </c>
      <c r="AE613" s="6" t="s">
        <v>4114</v>
      </c>
      <c r="AF613" s="6" t="s">
        <v>7513</v>
      </c>
      <c r="AG613" s="6" t="s">
        <v>7514</v>
      </c>
      <c r="AH613" s="6" t="s">
        <v>7515</v>
      </c>
      <c r="AI613" s="6" t="s">
        <v>7516</v>
      </c>
      <c r="AJ613" s="6" t="s">
        <v>71</v>
      </c>
      <c r="AK613" s="6" t="s">
        <v>100</v>
      </c>
    </row>
    <row r="614" spans="1:37" ht="15.75" customHeight="1">
      <c r="A614" s="6" t="s">
        <v>7517</v>
      </c>
      <c r="B614" s="6" t="s">
        <v>38</v>
      </c>
      <c r="C614" s="6" t="s">
        <v>7518</v>
      </c>
      <c r="D614" s="6" t="s">
        <v>438</v>
      </c>
      <c r="E614" s="6" t="s">
        <v>41</v>
      </c>
      <c r="F614" s="6" t="s">
        <v>235</v>
      </c>
      <c r="G614" s="6" t="s">
        <v>439</v>
      </c>
      <c r="H614" s="6" t="s">
        <v>7519</v>
      </c>
      <c r="I614" s="6" t="s">
        <v>674</v>
      </c>
      <c r="J614" s="6" t="s">
        <v>137</v>
      </c>
      <c r="K614" s="6" t="s">
        <v>138</v>
      </c>
      <c r="L614" s="6" t="s">
        <v>6313</v>
      </c>
      <c r="M614" s="6" t="s">
        <v>140</v>
      </c>
      <c r="N614" s="6" t="s">
        <v>50</v>
      </c>
      <c r="O614" s="6" t="s">
        <v>7520</v>
      </c>
      <c r="P614" s="6" t="s">
        <v>7521</v>
      </c>
      <c r="Q614" s="6" t="s">
        <v>1173</v>
      </c>
      <c r="R614" s="6" t="s">
        <v>1492</v>
      </c>
      <c r="S614" s="6" t="s">
        <v>867</v>
      </c>
      <c r="T614" s="6" t="s">
        <v>3489</v>
      </c>
      <c r="U614" s="6" t="s">
        <v>5960</v>
      </c>
      <c r="V614" s="6" t="s">
        <v>7522</v>
      </c>
      <c r="W614" s="6" t="s">
        <v>4408</v>
      </c>
      <c r="X614" s="6" t="s">
        <v>1797</v>
      </c>
      <c r="Y614" s="6" t="s">
        <v>1377</v>
      </c>
      <c r="Z614" s="6" t="s">
        <v>2270</v>
      </c>
      <c r="AA614" s="6" t="s">
        <v>496</v>
      </c>
      <c r="AB614" s="6" t="s">
        <v>94</v>
      </c>
      <c r="AC614" s="6" t="s">
        <v>64</v>
      </c>
      <c r="AD614" s="6" t="s">
        <v>65</v>
      </c>
      <c r="AE614" s="6" t="s">
        <v>1621</v>
      </c>
      <c r="AF614" s="6" t="s">
        <v>7523</v>
      </c>
      <c r="AG614" s="6" t="s">
        <v>7524</v>
      </c>
      <c r="AH614" s="6" t="s">
        <v>7525</v>
      </c>
      <c r="AI614" s="6" t="s">
        <v>7526</v>
      </c>
      <c r="AJ614" s="6" t="s">
        <v>99</v>
      </c>
      <c r="AK614" s="6" t="s">
        <v>100</v>
      </c>
    </row>
    <row r="615" spans="1:37" ht="15.75" customHeight="1">
      <c r="A615" s="6" t="s">
        <v>7527</v>
      </c>
      <c r="B615" s="6" t="s">
        <v>38</v>
      </c>
      <c r="C615" s="6" t="s">
        <v>5858</v>
      </c>
      <c r="D615" s="6" t="s">
        <v>1761</v>
      </c>
      <c r="E615" s="6" t="s">
        <v>104</v>
      </c>
      <c r="F615" s="6" t="s">
        <v>42</v>
      </c>
      <c r="G615" s="6" t="s">
        <v>1763</v>
      </c>
      <c r="H615" s="6" t="s">
        <v>7528</v>
      </c>
      <c r="I615" s="6" t="s">
        <v>886</v>
      </c>
      <c r="J615" s="6" t="s">
        <v>2943</v>
      </c>
      <c r="K615" s="6" t="s">
        <v>47</v>
      </c>
      <c r="L615" s="6" t="s">
        <v>3472</v>
      </c>
      <c r="M615" s="6" t="s">
        <v>261</v>
      </c>
      <c r="N615" s="6" t="s">
        <v>170</v>
      </c>
      <c r="O615" s="6" t="s">
        <v>7529</v>
      </c>
      <c r="P615" s="6" t="s">
        <v>7530</v>
      </c>
      <c r="Q615" s="6" t="s">
        <v>855</v>
      </c>
      <c r="R615" s="6" t="s">
        <v>1220</v>
      </c>
      <c r="S615" s="6" t="s">
        <v>1333</v>
      </c>
      <c r="T615" s="6" t="s">
        <v>855</v>
      </c>
      <c r="U615" s="6" t="s">
        <v>63</v>
      </c>
      <c r="V615" s="6" t="s">
        <v>7531</v>
      </c>
      <c r="W615" s="6" t="s">
        <v>62</v>
      </c>
      <c r="X615" s="6" t="s">
        <v>1316</v>
      </c>
      <c r="Y615" s="6" t="s">
        <v>492</v>
      </c>
      <c r="Z615" s="6" t="s">
        <v>637</v>
      </c>
      <c r="AA615" s="6" t="s">
        <v>1687</v>
      </c>
      <c r="AB615" s="6" t="s">
        <v>64</v>
      </c>
      <c r="AC615" s="6" t="s">
        <v>64</v>
      </c>
      <c r="AD615" s="6" t="s">
        <v>208</v>
      </c>
      <c r="AE615" s="6" t="s">
        <v>66</v>
      </c>
      <c r="AF615" s="6" t="s">
        <v>7532</v>
      </c>
      <c r="AG615" s="6" t="s">
        <v>68</v>
      </c>
      <c r="AH615" s="6" t="s">
        <v>7533</v>
      </c>
      <c r="AI615" s="6" t="s">
        <v>7534</v>
      </c>
      <c r="AJ615" s="6" t="s">
        <v>277</v>
      </c>
      <c r="AK615" s="6" t="s">
        <v>212</v>
      </c>
    </row>
    <row r="616" spans="1:37" ht="15.75" customHeight="1">
      <c r="A616" s="6" t="s">
        <v>7535</v>
      </c>
      <c r="B616" s="6" t="s">
        <v>38</v>
      </c>
      <c r="C616" s="6" t="s">
        <v>1152</v>
      </c>
      <c r="D616" s="6" t="s">
        <v>162</v>
      </c>
      <c r="E616" s="6" t="s">
        <v>41</v>
      </c>
      <c r="F616" s="6" t="s">
        <v>164</v>
      </c>
      <c r="G616" s="6" t="s">
        <v>165</v>
      </c>
      <c r="H616" s="6" t="s">
        <v>7536</v>
      </c>
      <c r="I616" s="6" t="s">
        <v>915</v>
      </c>
      <c r="J616" s="6" t="s">
        <v>46</v>
      </c>
      <c r="K616" s="6" t="s">
        <v>47</v>
      </c>
      <c r="L616" s="6" t="s">
        <v>4435</v>
      </c>
      <c r="M616" s="6" t="s">
        <v>140</v>
      </c>
      <c r="N616" s="6" t="s">
        <v>170</v>
      </c>
      <c r="O616" s="6" t="s">
        <v>7537</v>
      </c>
      <c r="P616" s="6" t="s">
        <v>5985</v>
      </c>
      <c r="Q616" s="6" t="s">
        <v>1222</v>
      </c>
      <c r="R616" s="6" t="s">
        <v>117</v>
      </c>
      <c r="S616" s="6" t="s">
        <v>597</v>
      </c>
      <c r="T616" s="6" t="s">
        <v>1222</v>
      </c>
      <c r="U616" s="6" t="s">
        <v>1257</v>
      </c>
      <c r="V616" s="6" t="s">
        <v>7538</v>
      </c>
      <c r="W616" s="6" t="s">
        <v>3808</v>
      </c>
      <c r="X616" s="6" t="s">
        <v>1947</v>
      </c>
      <c r="Y616" s="6" t="s">
        <v>2535</v>
      </c>
      <c r="Z616" s="6" t="s">
        <v>2142</v>
      </c>
      <c r="AA616" s="6" t="s">
        <v>1853</v>
      </c>
      <c r="AB616" s="6" t="s">
        <v>64</v>
      </c>
      <c r="AC616" s="6" t="s">
        <v>64</v>
      </c>
      <c r="AD616" s="6" t="s">
        <v>208</v>
      </c>
      <c r="AE616" s="6" t="s">
        <v>66</v>
      </c>
      <c r="AF616" s="6" t="s">
        <v>7539</v>
      </c>
      <c r="AG616" s="6" t="s">
        <v>68</v>
      </c>
      <c r="AH616" s="6" t="s">
        <v>7540</v>
      </c>
      <c r="AI616" s="6" t="s">
        <v>7541</v>
      </c>
      <c r="AJ616" s="6" t="s">
        <v>129</v>
      </c>
      <c r="AK616" s="6" t="s">
        <v>212</v>
      </c>
    </row>
    <row r="617" spans="1:37" ht="15.75" customHeight="1">
      <c r="A617" s="6" t="s">
        <v>7542</v>
      </c>
      <c r="B617" s="6" t="s">
        <v>38</v>
      </c>
      <c r="C617" s="6" t="s">
        <v>7543</v>
      </c>
      <c r="D617" s="6" t="s">
        <v>582</v>
      </c>
      <c r="E617" s="6" t="s">
        <v>163</v>
      </c>
      <c r="F617" s="6" t="s">
        <v>164</v>
      </c>
      <c r="G617" s="6" t="s">
        <v>583</v>
      </c>
      <c r="H617" s="6" t="s">
        <v>7544</v>
      </c>
      <c r="I617" s="6" t="s">
        <v>193</v>
      </c>
      <c r="J617" s="6" t="s">
        <v>194</v>
      </c>
      <c r="K617" s="6" t="s">
        <v>285</v>
      </c>
      <c r="L617" s="6" t="s">
        <v>4864</v>
      </c>
      <c r="M617" s="6" t="s">
        <v>140</v>
      </c>
      <c r="N617" s="6" t="s">
        <v>141</v>
      </c>
      <c r="O617" s="6" t="s">
        <v>2821</v>
      </c>
      <c r="P617" s="6" t="s">
        <v>7545</v>
      </c>
      <c r="Q617" s="6" t="s">
        <v>4337</v>
      </c>
      <c r="R617" s="6" t="s">
        <v>5101</v>
      </c>
      <c r="S617" s="6" t="s">
        <v>3656</v>
      </c>
      <c r="T617" s="6" t="s">
        <v>4337</v>
      </c>
      <c r="U617" s="6" t="s">
        <v>1621</v>
      </c>
      <c r="V617" s="6" t="s">
        <v>7546</v>
      </c>
      <c r="W617" s="6" t="s">
        <v>762</v>
      </c>
      <c r="X617" s="6" t="s">
        <v>66</v>
      </c>
      <c r="Y617" s="6" t="s">
        <v>2428</v>
      </c>
      <c r="Z617" s="6" t="s">
        <v>1646</v>
      </c>
      <c r="AA617" s="6" t="s">
        <v>118</v>
      </c>
      <c r="AB617" s="6" t="s">
        <v>94</v>
      </c>
      <c r="AC617" s="6" t="s">
        <v>64</v>
      </c>
      <c r="AD617" s="6" t="s">
        <v>1225</v>
      </c>
      <c r="AE617" s="6" t="s">
        <v>66</v>
      </c>
      <c r="AF617" s="6" t="s">
        <v>68</v>
      </c>
      <c r="AG617" s="6" t="s">
        <v>68</v>
      </c>
      <c r="AH617" s="6" t="s">
        <v>7547</v>
      </c>
      <c r="AI617" s="6" t="s">
        <v>7548</v>
      </c>
      <c r="AJ617" s="6" t="s">
        <v>277</v>
      </c>
      <c r="AK617" s="6" t="s">
        <v>100</v>
      </c>
    </row>
    <row r="618" spans="1:37" ht="15.75" customHeight="1">
      <c r="A618" s="6" t="s">
        <v>7549</v>
      </c>
      <c r="B618" s="6" t="s">
        <v>38</v>
      </c>
      <c r="C618" s="6" t="s">
        <v>7550</v>
      </c>
      <c r="D618" s="6" t="s">
        <v>438</v>
      </c>
      <c r="E618" s="6" t="s">
        <v>41</v>
      </c>
      <c r="F618" s="6" t="s">
        <v>235</v>
      </c>
      <c r="G618" s="6" t="s">
        <v>439</v>
      </c>
      <c r="H618" s="6" t="s">
        <v>2448</v>
      </c>
      <c r="I618" s="6" t="s">
        <v>45</v>
      </c>
      <c r="J618" s="6" t="s">
        <v>46</v>
      </c>
      <c r="K618" s="6" t="s">
        <v>285</v>
      </c>
      <c r="L618" s="6" t="s">
        <v>887</v>
      </c>
      <c r="M618" s="6" t="s">
        <v>417</v>
      </c>
      <c r="N618" s="6" t="s">
        <v>170</v>
      </c>
      <c r="O618" s="6" t="s">
        <v>7551</v>
      </c>
      <c r="P618" s="6" t="s">
        <v>7552</v>
      </c>
      <c r="Q618" s="6" t="s">
        <v>490</v>
      </c>
      <c r="R618" s="6" t="s">
        <v>3937</v>
      </c>
      <c r="S618" s="6" t="s">
        <v>3131</v>
      </c>
      <c r="T618" s="6" t="s">
        <v>2093</v>
      </c>
      <c r="U618" s="6" t="s">
        <v>7553</v>
      </c>
      <c r="V618" s="6" t="s">
        <v>7554</v>
      </c>
      <c r="W618" s="6" t="s">
        <v>1224</v>
      </c>
      <c r="X618" s="6" t="s">
        <v>66</v>
      </c>
      <c r="Y618" s="6" t="s">
        <v>952</v>
      </c>
      <c r="Z618" s="6" t="s">
        <v>295</v>
      </c>
      <c r="AA618" s="6" t="s">
        <v>576</v>
      </c>
      <c r="AB618" s="6" t="s">
        <v>94</v>
      </c>
      <c r="AC618" s="6" t="s">
        <v>64</v>
      </c>
      <c r="AD618" s="6" t="s">
        <v>229</v>
      </c>
      <c r="AE618" s="6" t="s">
        <v>66</v>
      </c>
      <c r="AF618" s="6" t="s">
        <v>68</v>
      </c>
      <c r="AG618" s="6" t="s">
        <v>68</v>
      </c>
      <c r="AH618" s="6" t="s">
        <v>7555</v>
      </c>
      <c r="AI618" s="6" t="s">
        <v>7556</v>
      </c>
      <c r="AJ618" s="6" t="s">
        <v>129</v>
      </c>
      <c r="AK618" s="6" t="s">
        <v>100</v>
      </c>
    </row>
    <row r="619" spans="1:37" ht="15.75" customHeight="1">
      <c r="A619" s="6" t="s">
        <v>7557</v>
      </c>
      <c r="B619" s="6" t="s">
        <v>38</v>
      </c>
      <c r="C619" s="6" t="s">
        <v>7558</v>
      </c>
      <c r="D619" s="6" t="s">
        <v>520</v>
      </c>
      <c r="E619" s="6" t="s">
        <v>76</v>
      </c>
      <c r="F619" s="6" t="s">
        <v>305</v>
      </c>
      <c r="G619" s="6" t="s">
        <v>521</v>
      </c>
      <c r="H619" s="6" t="s">
        <v>3530</v>
      </c>
      <c r="I619" s="6" t="s">
        <v>79</v>
      </c>
      <c r="J619" s="6" t="s">
        <v>46</v>
      </c>
      <c r="K619" s="6" t="s">
        <v>80</v>
      </c>
      <c r="L619" s="6" t="s">
        <v>1577</v>
      </c>
      <c r="M619" s="6" t="s">
        <v>140</v>
      </c>
      <c r="N619" s="6" t="s">
        <v>335</v>
      </c>
      <c r="O619" s="6" t="s">
        <v>7559</v>
      </c>
      <c r="P619" s="6" t="s">
        <v>7560</v>
      </c>
      <c r="Q619" s="6" t="s">
        <v>936</v>
      </c>
      <c r="R619" s="6" t="s">
        <v>550</v>
      </c>
      <c r="S619" s="6" t="s">
        <v>1661</v>
      </c>
      <c r="T619" s="6" t="s">
        <v>1729</v>
      </c>
      <c r="U619" s="6" t="s">
        <v>3251</v>
      </c>
      <c r="V619" s="6" t="s">
        <v>7561</v>
      </c>
      <c r="W619" s="6" t="s">
        <v>5213</v>
      </c>
      <c r="X619" s="6" t="s">
        <v>205</v>
      </c>
      <c r="Y619" s="6" t="s">
        <v>1010</v>
      </c>
      <c r="Z619" s="6" t="s">
        <v>207</v>
      </c>
      <c r="AA619" s="6" t="s">
        <v>702</v>
      </c>
      <c r="AB619" s="6" t="s">
        <v>94</v>
      </c>
      <c r="AC619" s="6" t="s">
        <v>1074</v>
      </c>
      <c r="AD619" s="6" t="s">
        <v>65</v>
      </c>
      <c r="AE619" s="6" t="s">
        <v>848</v>
      </c>
      <c r="AF619" s="6" t="s">
        <v>7562</v>
      </c>
      <c r="AG619" s="6" t="s">
        <v>7563</v>
      </c>
      <c r="AH619" s="6" t="s">
        <v>7564</v>
      </c>
      <c r="AI619" s="6" t="s">
        <v>7565</v>
      </c>
      <c r="AJ619" s="6" t="s">
        <v>99</v>
      </c>
      <c r="AK619" s="6" t="s">
        <v>100</v>
      </c>
    </row>
    <row r="620" spans="1:37" ht="15.75" customHeight="1">
      <c r="A620" s="6" t="s">
        <v>7566</v>
      </c>
      <c r="B620" s="6" t="s">
        <v>38</v>
      </c>
      <c r="C620" s="6" t="s">
        <v>7567</v>
      </c>
      <c r="D620" s="6" t="s">
        <v>560</v>
      </c>
      <c r="E620" s="6" t="s">
        <v>163</v>
      </c>
      <c r="F620" s="6" t="s">
        <v>7568</v>
      </c>
      <c r="G620" s="6" t="s">
        <v>561</v>
      </c>
      <c r="H620" s="6" t="s">
        <v>7569</v>
      </c>
      <c r="I620" s="6" t="s">
        <v>1459</v>
      </c>
      <c r="J620" s="6" t="s">
        <v>284</v>
      </c>
      <c r="K620" s="6" t="s">
        <v>80</v>
      </c>
      <c r="L620" s="6" t="s">
        <v>1118</v>
      </c>
      <c r="M620" s="6" t="s">
        <v>261</v>
      </c>
      <c r="N620" s="6" t="s">
        <v>196</v>
      </c>
      <c r="O620" s="6" t="s">
        <v>7570</v>
      </c>
      <c r="P620" s="6" t="s">
        <v>7571</v>
      </c>
      <c r="Q620" s="6" t="s">
        <v>6804</v>
      </c>
      <c r="R620" s="6" t="s">
        <v>91</v>
      </c>
      <c r="S620" s="6" t="s">
        <v>181</v>
      </c>
      <c r="T620" s="6" t="s">
        <v>6804</v>
      </c>
      <c r="U620" s="6" t="s">
        <v>3052</v>
      </c>
      <c r="V620" s="6" t="s">
        <v>7572</v>
      </c>
      <c r="W620" s="6" t="s">
        <v>875</v>
      </c>
      <c r="X620" s="6" t="s">
        <v>66</v>
      </c>
      <c r="Y620" s="6" t="s">
        <v>1162</v>
      </c>
      <c r="Z620" s="6" t="s">
        <v>6804</v>
      </c>
      <c r="AA620" s="6" t="s">
        <v>514</v>
      </c>
      <c r="AB620" s="6" t="s">
        <v>94</v>
      </c>
      <c r="AC620" s="6" t="s">
        <v>64</v>
      </c>
      <c r="AD620" s="6" t="s">
        <v>229</v>
      </c>
      <c r="AE620" s="6" t="s">
        <v>66</v>
      </c>
      <c r="AF620" s="6" t="s">
        <v>68</v>
      </c>
      <c r="AG620" s="6" t="s">
        <v>68</v>
      </c>
      <c r="AH620" s="6" t="s">
        <v>7573</v>
      </c>
      <c r="AI620" s="6" t="s">
        <v>7574</v>
      </c>
      <c r="AJ620" s="6" t="s">
        <v>301</v>
      </c>
      <c r="AK620" s="6" t="s">
        <v>100</v>
      </c>
    </row>
    <row r="621" spans="1:37" ht="15.75" customHeight="1">
      <c r="A621" s="6" t="s">
        <v>7575</v>
      </c>
      <c r="B621" s="6" t="s">
        <v>38</v>
      </c>
      <c r="C621" s="6" t="s">
        <v>7576</v>
      </c>
      <c r="D621" s="6" t="s">
        <v>1340</v>
      </c>
      <c r="E621" s="6" t="s">
        <v>41</v>
      </c>
      <c r="F621" s="6" t="s">
        <v>190</v>
      </c>
      <c r="G621" s="6" t="s">
        <v>1341</v>
      </c>
      <c r="H621" s="6" t="s">
        <v>7577</v>
      </c>
      <c r="I621" s="6" t="s">
        <v>1440</v>
      </c>
      <c r="J621" s="6" t="s">
        <v>398</v>
      </c>
      <c r="K621" s="6" t="s">
        <v>285</v>
      </c>
      <c r="L621" s="6" t="s">
        <v>7578</v>
      </c>
      <c r="M621" s="6" t="s">
        <v>140</v>
      </c>
      <c r="N621" s="6" t="s">
        <v>50</v>
      </c>
      <c r="O621" s="6" t="s">
        <v>7579</v>
      </c>
      <c r="P621" s="6" t="s">
        <v>7580</v>
      </c>
      <c r="Q621" s="6" t="s">
        <v>7581</v>
      </c>
      <c r="R621" s="6" t="s">
        <v>7582</v>
      </c>
      <c r="S621" s="6" t="s">
        <v>7583</v>
      </c>
      <c r="T621" s="6" t="s">
        <v>7581</v>
      </c>
      <c r="U621" s="6" t="s">
        <v>876</v>
      </c>
      <c r="V621" s="6" t="s">
        <v>7584</v>
      </c>
      <c r="W621" s="6" t="s">
        <v>7585</v>
      </c>
      <c r="X621" s="6" t="s">
        <v>1223</v>
      </c>
      <c r="Y621" s="6" t="s">
        <v>6804</v>
      </c>
      <c r="Z621" s="6" t="s">
        <v>7586</v>
      </c>
      <c r="AA621" s="6" t="s">
        <v>63</v>
      </c>
      <c r="AB621" s="6" t="s">
        <v>64</v>
      </c>
      <c r="AC621" s="6" t="s">
        <v>64</v>
      </c>
      <c r="AD621" s="6" t="s">
        <v>1385</v>
      </c>
      <c r="AE621" s="6" t="s">
        <v>66</v>
      </c>
      <c r="AF621" s="6" t="s">
        <v>7587</v>
      </c>
      <c r="AG621" s="6" t="s">
        <v>68</v>
      </c>
      <c r="AH621" s="6" t="s">
        <v>7588</v>
      </c>
      <c r="AI621" s="6" t="s">
        <v>7589</v>
      </c>
      <c r="AJ621" s="6" t="s">
        <v>159</v>
      </c>
      <c r="AK621" s="6" t="s">
        <v>212</v>
      </c>
    </row>
    <row r="622" spans="1:37" ht="15.75" customHeight="1">
      <c r="A622" s="6" t="s">
        <v>7590</v>
      </c>
      <c r="B622" s="6" t="s">
        <v>38</v>
      </c>
      <c r="C622" s="6" t="s">
        <v>7591</v>
      </c>
      <c r="D622" s="6" t="s">
        <v>805</v>
      </c>
      <c r="E622" s="6" t="s">
        <v>76</v>
      </c>
      <c r="F622" s="6" t="s">
        <v>190</v>
      </c>
      <c r="G622" s="6" t="s">
        <v>806</v>
      </c>
      <c r="H622" s="6" t="s">
        <v>7592</v>
      </c>
      <c r="I622" s="6" t="s">
        <v>3776</v>
      </c>
      <c r="J622" s="6" t="s">
        <v>564</v>
      </c>
      <c r="K622" s="6" t="s">
        <v>138</v>
      </c>
      <c r="L622" s="6" t="s">
        <v>5439</v>
      </c>
      <c r="M622" s="6" t="s">
        <v>261</v>
      </c>
      <c r="N622" s="6" t="s">
        <v>262</v>
      </c>
      <c r="O622" s="6" t="s">
        <v>7593</v>
      </c>
      <c r="P622" s="6" t="s">
        <v>66</v>
      </c>
      <c r="Q622" s="6" t="s">
        <v>2342</v>
      </c>
      <c r="R622" s="6" t="s">
        <v>1556</v>
      </c>
      <c r="S622" s="6" t="s">
        <v>891</v>
      </c>
      <c r="T622" s="6" t="s">
        <v>2342</v>
      </c>
      <c r="U622" s="6" t="s">
        <v>1365</v>
      </c>
      <c r="V622" s="6" t="s">
        <v>7594</v>
      </c>
      <c r="W622" s="6" t="s">
        <v>1689</v>
      </c>
      <c r="X622" s="6" t="s">
        <v>66</v>
      </c>
      <c r="Y622" s="6" t="s">
        <v>4145</v>
      </c>
      <c r="Z622" s="6" t="s">
        <v>2342</v>
      </c>
      <c r="AA622" s="6" t="s">
        <v>1687</v>
      </c>
      <c r="AB622" s="6" t="s">
        <v>94</v>
      </c>
      <c r="AC622" s="6" t="s">
        <v>64</v>
      </c>
      <c r="AD622" s="6" t="s">
        <v>229</v>
      </c>
      <c r="AE622" s="6" t="s">
        <v>66</v>
      </c>
      <c r="AF622" s="6" t="s">
        <v>68</v>
      </c>
      <c r="AG622" s="6" t="s">
        <v>68</v>
      </c>
      <c r="AH622" s="6" t="s">
        <v>7595</v>
      </c>
      <c r="AI622" s="6" t="s">
        <v>7596</v>
      </c>
      <c r="AJ622" s="6" t="s">
        <v>71</v>
      </c>
      <c r="AK622" s="6" t="s">
        <v>100</v>
      </c>
    </row>
    <row r="623" spans="1:37" ht="15.75" customHeight="1">
      <c r="A623" s="6" t="s">
        <v>7597</v>
      </c>
      <c r="B623" s="6" t="s">
        <v>38</v>
      </c>
      <c r="C623" s="6" t="s">
        <v>2690</v>
      </c>
      <c r="D623" s="6" t="s">
        <v>2014</v>
      </c>
      <c r="E623" s="6" t="s">
        <v>163</v>
      </c>
      <c r="F623" s="6" t="s">
        <v>539</v>
      </c>
      <c r="G623" s="6" t="s">
        <v>2015</v>
      </c>
      <c r="H623" s="6" t="s">
        <v>7598</v>
      </c>
      <c r="I623" s="6" t="s">
        <v>1064</v>
      </c>
      <c r="J623" s="6" t="s">
        <v>168</v>
      </c>
      <c r="K623" s="6" t="s">
        <v>138</v>
      </c>
      <c r="L623" s="6" t="s">
        <v>7599</v>
      </c>
      <c r="M623" s="6" t="s">
        <v>465</v>
      </c>
      <c r="N623" s="6" t="s">
        <v>335</v>
      </c>
      <c r="O623" s="6" t="s">
        <v>7600</v>
      </c>
      <c r="P623" s="6" t="s">
        <v>7601</v>
      </c>
      <c r="Q623" s="6" t="s">
        <v>7602</v>
      </c>
      <c r="R623" s="6" t="s">
        <v>1036</v>
      </c>
      <c r="S623" s="6" t="s">
        <v>1241</v>
      </c>
      <c r="T623" s="6" t="s">
        <v>7602</v>
      </c>
      <c r="U623" s="6" t="s">
        <v>1305</v>
      </c>
      <c r="V623" s="6" t="s">
        <v>6950</v>
      </c>
      <c r="W623" s="6" t="s">
        <v>1122</v>
      </c>
      <c r="X623" s="6" t="s">
        <v>66</v>
      </c>
      <c r="Y623" s="6" t="s">
        <v>6986</v>
      </c>
      <c r="Z623" s="6" t="s">
        <v>938</v>
      </c>
      <c r="AA623" s="6" t="s">
        <v>93</v>
      </c>
      <c r="AB623" s="6" t="s">
        <v>94</v>
      </c>
      <c r="AC623" s="6" t="s">
        <v>64</v>
      </c>
      <c r="AD623" s="6" t="s">
        <v>229</v>
      </c>
      <c r="AE623" s="6" t="s">
        <v>66</v>
      </c>
      <c r="AF623" s="6" t="s">
        <v>68</v>
      </c>
      <c r="AG623" s="6" t="s">
        <v>68</v>
      </c>
      <c r="AH623" s="6" t="s">
        <v>7603</v>
      </c>
      <c r="AI623" s="6" t="s">
        <v>7604</v>
      </c>
      <c r="AJ623" s="6" t="s">
        <v>277</v>
      </c>
      <c r="AK623" s="6" t="s">
        <v>100</v>
      </c>
    </row>
    <row r="624" spans="1:37" ht="15.75" customHeight="1">
      <c r="A624" s="6" t="s">
        <v>7605</v>
      </c>
      <c r="B624" s="6" t="s">
        <v>38</v>
      </c>
      <c r="C624" s="6" t="s">
        <v>2817</v>
      </c>
      <c r="D624" s="6" t="s">
        <v>40</v>
      </c>
      <c r="E624" s="6" t="s">
        <v>163</v>
      </c>
      <c r="F624" s="6" t="s">
        <v>42</v>
      </c>
      <c r="G624" s="6" t="s">
        <v>43</v>
      </c>
      <c r="H624" s="6" t="s">
        <v>6653</v>
      </c>
      <c r="I624" s="6" t="s">
        <v>463</v>
      </c>
      <c r="J624" s="6" t="s">
        <v>194</v>
      </c>
      <c r="K624" s="6" t="s">
        <v>285</v>
      </c>
      <c r="L624" s="6" t="s">
        <v>1741</v>
      </c>
      <c r="M624" s="6" t="s">
        <v>417</v>
      </c>
      <c r="N624" s="6" t="s">
        <v>196</v>
      </c>
      <c r="O624" s="6" t="s">
        <v>6654</v>
      </c>
      <c r="P624" s="6" t="s">
        <v>6655</v>
      </c>
      <c r="Q624" s="6"/>
      <c r="R624" s="6" t="s">
        <v>316</v>
      </c>
      <c r="S624" s="6" t="s">
        <v>2074</v>
      </c>
      <c r="T624" s="6" t="s">
        <v>6656</v>
      </c>
      <c r="U624" s="6" t="s">
        <v>6657</v>
      </c>
      <c r="V624" s="6" t="s">
        <v>6658</v>
      </c>
      <c r="W624" s="6" t="s">
        <v>265</v>
      </c>
      <c r="X624" s="6" t="s">
        <v>66</v>
      </c>
      <c r="Y624" s="6" t="s">
        <v>3726</v>
      </c>
      <c r="Z624" s="6" t="s">
        <v>6659</v>
      </c>
      <c r="AA624" s="6" t="s">
        <v>1687</v>
      </c>
      <c r="AB624" s="6" t="s">
        <v>94</v>
      </c>
      <c r="AC624" s="6" t="s">
        <v>64</v>
      </c>
      <c r="AD624" s="6" t="s">
        <v>65</v>
      </c>
      <c r="AE624" s="6" t="s">
        <v>683</v>
      </c>
      <c r="AF624" s="6" t="s">
        <v>68</v>
      </c>
      <c r="AG624" s="6" t="s">
        <v>6660</v>
      </c>
      <c r="AH624" s="6" t="s">
        <v>6661</v>
      </c>
      <c r="AI624" s="6" t="s">
        <v>6662</v>
      </c>
      <c r="AJ624" s="6" t="s">
        <v>277</v>
      </c>
      <c r="AK624" s="6" t="s">
        <v>100</v>
      </c>
    </row>
    <row r="625" spans="1:37" ht="15.75" customHeight="1">
      <c r="A625" s="6" t="s">
        <v>7606</v>
      </c>
      <c r="B625" s="6" t="s">
        <v>38</v>
      </c>
      <c r="D625" s="6" t="s">
        <v>189</v>
      </c>
      <c r="E625" s="6" t="s">
        <v>41</v>
      </c>
      <c r="F625" s="6" t="s">
        <v>190</v>
      </c>
      <c r="G625" s="6" t="s">
        <v>191</v>
      </c>
      <c r="H625" s="6" t="s">
        <v>7607</v>
      </c>
      <c r="I625" s="6" t="s">
        <v>463</v>
      </c>
      <c r="J625" s="6" t="s">
        <v>194</v>
      </c>
      <c r="K625" s="6" t="s">
        <v>628</v>
      </c>
      <c r="L625" s="6" t="s">
        <v>7608</v>
      </c>
      <c r="M625" s="6" t="s">
        <v>417</v>
      </c>
      <c r="N625" s="6" t="s">
        <v>310</v>
      </c>
      <c r="O625" s="6" t="s">
        <v>572</v>
      </c>
      <c r="P625" s="6" t="s">
        <v>7609</v>
      </c>
      <c r="Q625" s="6" t="s">
        <v>2617</v>
      </c>
      <c r="R625" s="6" t="s">
        <v>5343</v>
      </c>
      <c r="S625" s="6" t="s">
        <v>3954</v>
      </c>
      <c r="T625" s="6" t="s">
        <v>3013</v>
      </c>
      <c r="U625" s="6" t="s">
        <v>3727</v>
      </c>
      <c r="V625" s="6" t="s">
        <v>7610</v>
      </c>
      <c r="W625" s="6" t="s">
        <v>2632</v>
      </c>
      <c r="X625" s="6" t="s">
        <v>648</v>
      </c>
      <c r="Y625" s="6" t="s">
        <v>1445</v>
      </c>
      <c r="Z625" s="6" t="s">
        <v>4461</v>
      </c>
      <c r="AA625" s="6" t="s">
        <v>514</v>
      </c>
      <c r="AB625" s="6" t="s">
        <v>780</v>
      </c>
      <c r="AC625" s="6" t="s">
        <v>64</v>
      </c>
      <c r="AE625" s="6" t="s">
        <v>180</v>
      </c>
      <c r="AF625" s="6" t="s">
        <v>7611</v>
      </c>
      <c r="AG625" s="6" t="s">
        <v>7612</v>
      </c>
      <c r="AH625" s="6" t="s">
        <v>7613</v>
      </c>
      <c r="AI625" s="6" t="s">
        <v>7614</v>
      </c>
      <c r="AJ625" s="6" t="s">
        <v>159</v>
      </c>
      <c r="AK625" s="6" t="s">
        <v>100</v>
      </c>
    </row>
    <row r="626" spans="1:37" ht="15.75" customHeight="1">
      <c r="A626" s="6" t="s">
        <v>7615</v>
      </c>
      <c r="B626" s="6" t="s">
        <v>38</v>
      </c>
      <c r="C626" s="6" t="s">
        <v>7616</v>
      </c>
      <c r="D626" s="6" t="s">
        <v>985</v>
      </c>
      <c r="E626" s="6" t="s">
        <v>163</v>
      </c>
      <c r="F626" s="6" t="s">
        <v>190</v>
      </c>
      <c r="G626" s="6" t="s">
        <v>986</v>
      </c>
      <c r="H626" s="6" t="s">
        <v>7617</v>
      </c>
      <c r="I626" s="6" t="s">
        <v>397</v>
      </c>
      <c r="J626" s="6" t="s">
        <v>398</v>
      </c>
      <c r="K626" s="6" t="s">
        <v>628</v>
      </c>
      <c r="L626" s="6" t="s">
        <v>7618</v>
      </c>
      <c r="M626" s="6" t="s">
        <v>465</v>
      </c>
      <c r="N626" s="6" t="s">
        <v>170</v>
      </c>
      <c r="O626" s="6"/>
      <c r="P626" s="6" t="s">
        <v>7619</v>
      </c>
      <c r="Q626" s="6" t="s">
        <v>4411</v>
      </c>
      <c r="R626" s="6" t="s">
        <v>1716</v>
      </c>
      <c r="S626" s="6" t="s">
        <v>5290</v>
      </c>
      <c r="T626" s="6" t="s">
        <v>1415</v>
      </c>
      <c r="U626" s="6" t="s">
        <v>323</v>
      </c>
      <c r="V626" s="6" t="s">
        <v>7257</v>
      </c>
      <c r="W626" s="6" t="s">
        <v>3116</v>
      </c>
      <c r="X626" s="6" t="s">
        <v>3381</v>
      </c>
      <c r="Y626" s="6" t="s">
        <v>1091</v>
      </c>
      <c r="Z626" s="6" t="s">
        <v>654</v>
      </c>
      <c r="AA626" s="6" t="s">
        <v>702</v>
      </c>
      <c r="AB626" s="6" t="s">
        <v>94</v>
      </c>
      <c r="AC626" s="6" t="s">
        <v>64</v>
      </c>
      <c r="AD626" s="6" t="s">
        <v>65</v>
      </c>
      <c r="AE626" s="6" t="s">
        <v>1220</v>
      </c>
      <c r="AF626" s="6" t="s">
        <v>7620</v>
      </c>
      <c r="AG626" s="6" t="s">
        <v>7621</v>
      </c>
      <c r="AH626" s="6" t="s">
        <v>7622</v>
      </c>
      <c r="AI626" s="6" t="s">
        <v>7623</v>
      </c>
      <c r="AJ626" s="6" t="s">
        <v>129</v>
      </c>
      <c r="AK626" s="6" t="s">
        <v>100</v>
      </c>
    </row>
    <row r="627" spans="1:37" ht="15.75" customHeight="1">
      <c r="A627" s="6" t="s">
        <v>7624</v>
      </c>
      <c r="B627" s="6" t="s">
        <v>38</v>
      </c>
      <c r="C627" s="6" t="s">
        <v>7625</v>
      </c>
      <c r="D627" s="6" t="s">
        <v>40</v>
      </c>
      <c r="E627" s="6" t="s">
        <v>41</v>
      </c>
      <c r="F627" s="6" t="s">
        <v>42</v>
      </c>
      <c r="G627" s="6" t="s">
        <v>43</v>
      </c>
      <c r="H627" s="6" t="s">
        <v>7626</v>
      </c>
      <c r="I627" s="6" t="s">
        <v>1440</v>
      </c>
      <c r="J627" s="6" t="s">
        <v>398</v>
      </c>
      <c r="K627" s="6" t="s">
        <v>47</v>
      </c>
      <c r="L627" s="6" t="s">
        <v>6254</v>
      </c>
      <c r="M627" s="6" t="s">
        <v>417</v>
      </c>
      <c r="N627" s="6" t="s">
        <v>335</v>
      </c>
      <c r="O627" s="6" t="s">
        <v>7627</v>
      </c>
      <c r="P627" s="6"/>
      <c r="Q627" s="6" t="s">
        <v>592</v>
      </c>
      <c r="R627" s="6" t="s">
        <v>1178</v>
      </c>
      <c r="S627" s="6" t="s">
        <v>3914</v>
      </c>
      <c r="T627" s="6" t="s">
        <v>1907</v>
      </c>
      <c r="U627" s="6" t="s">
        <v>2547</v>
      </c>
      <c r="V627" s="6" t="s">
        <v>7628</v>
      </c>
      <c r="W627" s="6" t="s">
        <v>3937</v>
      </c>
      <c r="X627" s="6" t="s">
        <v>1319</v>
      </c>
      <c r="Y627" s="6" t="s">
        <v>1966</v>
      </c>
      <c r="Z627" s="6" t="s">
        <v>6409</v>
      </c>
      <c r="AA627" s="6" t="s">
        <v>93</v>
      </c>
      <c r="AB627" s="6" t="s">
        <v>94</v>
      </c>
      <c r="AC627" s="6" t="s">
        <v>64</v>
      </c>
      <c r="AD627" s="6" t="s">
        <v>65</v>
      </c>
      <c r="AE627" s="6" t="s">
        <v>7629</v>
      </c>
      <c r="AF627" s="6" t="s">
        <v>7630</v>
      </c>
      <c r="AG627" s="6" t="s">
        <v>7631</v>
      </c>
      <c r="AH627" s="6" t="s">
        <v>7632</v>
      </c>
      <c r="AI627" s="6" t="s">
        <v>7633</v>
      </c>
      <c r="AJ627" s="6" t="s">
        <v>159</v>
      </c>
      <c r="AK627" s="6" t="s">
        <v>100</v>
      </c>
    </row>
    <row r="628" spans="1:37" ht="15.75" customHeight="1">
      <c r="A628" s="6" t="s">
        <v>7634</v>
      </c>
      <c r="B628" s="6" t="s">
        <v>38</v>
      </c>
      <c r="C628" s="6" t="s">
        <v>7635</v>
      </c>
      <c r="D628" s="6" t="s">
        <v>985</v>
      </c>
      <c r="E628" s="6" t="s">
        <v>104</v>
      </c>
      <c r="F628" s="6" t="s">
        <v>190</v>
      </c>
      <c r="G628" s="6" t="s">
        <v>986</v>
      </c>
      <c r="H628" s="6" t="s">
        <v>7636</v>
      </c>
      <c r="I628" s="6" t="s">
        <v>463</v>
      </c>
      <c r="J628" s="6" t="s">
        <v>194</v>
      </c>
      <c r="K628" s="6" t="s">
        <v>628</v>
      </c>
      <c r="L628" s="6" t="s">
        <v>7637</v>
      </c>
      <c r="M628" s="6" t="s">
        <v>465</v>
      </c>
      <c r="N628" s="6" t="s">
        <v>5756</v>
      </c>
      <c r="O628" s="6" t="s">
        <v>7638</v>
      </c>
      <c r="P628" s="6" t="s">
        <v>7399</v>
      </c>
      <c r="Q628" s="6" t="s">
        <v>1194</v>
      </c>
      <c r="R628" s="6" t="s">
        <v>551</v>
      </c>
      <c r="S628" s="6" t="s">
        <v>144</v>
      </c>
      <c r="T628" s="6" t="s">
        <v>114</v>
      </c>
      <c r="U628" s="6" t="s">
        <v>6721</v>
      </c>
      <c r="V628" s="6" t="s">
        <v>7639</v>
      </c>
      <c r="W628" s="6" t="s">
        <v>3514</v>
      </c>
      <c r="X628" s="6" t="s">
        <v>4145</v>
      </c>
      <c r="Y628" s="6" t="s">
        <v>2253</v>
      </c>
      <c r="Z628" s="6" t="s">
        <v>875</v>
      </c>
      <c r="AA628" s="6" t="s">
        <v>93</v>
      </c>
      <c r="AB628" s="6" t="s">
        <v>94</v>
      </c>
      <c r="AC628" s="6" t="s">
        <v>64</v>
      </c>
      <c r="AD628" s="6" t="s">
        <v>65</v>
      </c>
      <c r="AE628" s="6" t="s">
        <v>449</v>
      </c>
      <c r="AF628" s="6" t="s">
        <v>7640</v>
      </c>
      <c r="AG628" s="6" t="s">
        <v>7641</v>
      </c>
      <c r="AH628" s="6" t="s">
        <v>7642</v>
      </c>
      <c r="AI628" s="6" t="s">
        <v>7643</v>
      </c>
      <c r="AJ628" s="6" t="s">
        <v>301</v>
      </c>
      <c r="AK628" s="6" t="s">
        <v>100</v>
      </c>
    </row>
    <row r="629" spans="1:37" ht="15.75" customHeight="1">
      <c r="A629" s="6" t="s">
        <v>7644</v>
      </c>
      <c r="B629" s="6" t="s">
        <v>38</v>
      </c>
      <c r="C629" s="6" t="s">
        <v>7645</v>
      </c>
      <c r="D629" s="6" t="s">
        <v>1231</v>
      </c>
      <c r="E629" s="6" t="s">
        <v>41</v>
      </c>
      <c r="F629" s="6" t="s">
        <v>539</v>
      </c>
      <c r="G629" s="6" t="s">
        <v>1232</v>
      </c>
      <c r="H629" s="6" t="s">
        <v>7646</v>
      </c>
      <c r="I629" s="6" t="s">
        <v>863</v>
      </c>
      <c r="J629" s="6" t="s">
        <v>109</v>
      </c>
      <c r="K629" s="6" t="s">
        <v>285</v>
      </c>
      <c r="L629" s="6" t="s">
        <v>6254</v>
      </c>
      <c r="M629" s="6" t="s">
        <v>140</v>
      </c>
      <c r="N629" s="6" t="s">
        <v>196</v>
      </c>
      <c r="O629" s="6" t="s">
        <v>7647</v>
      </c>
      <c r="P629" s="6" t="s">
        <v>7648</v>
      </c>
      <c r="Q629" s="6" t="s">
        <v>491</v>
      </c>
      <c r="R629" s="6" t="s">
        <v>2975</v>
      </c>
      <c r="S629" s="6" t="s">
        <v>3751</v>
      </c>
      <c r="T629" s="6" t="s">
        <v>2241</v>
      </c>
      <c r="U629" s="6" t="s">
        <v>385</v>
      </c>
      <c r="V629" s="6"/>
      <c r="W629" s="6" t="s">
        <v>7649</v>
      </c>
      <c r="X629" s="6" t="s">
        <v>993</v>
      </c>
      <c r="Y629" s="6" t="s">
        <v>3696</v>
      </c>
      <c r="Z629" s="6" t="s">
        <v>66</v>
      </c>
      <c r="AA629" s="6" t="s">
        <v>1257</v>
      </c>
      <c r="AB629" s="6" t="s">
        <v>94</v>
      </c>
      <c r="AC629" s="6" t="s">
        <v>64</v>
      </c>
      <c r="AD629" s="6" t="s">
        <v>65</v>
      </c>
      <c r="AE629" s="6" t="s">
        <v>508</v>
      </c>
      <c r="AF629" s="6" t="s">
        <v>6188</v>
      </c>
      <c r="AG629" s="6" t="s">
        <v>2450</v>
      </c>
      <c r="AH629" s="6" t="s">
        <v>7650</v>
      </c>
      <c r="AI629" s="6" t="s">
        <v>7651</v>
      </c>
      <c r="AJ629" s="6" t="s">
        <v>159</v>
      </c>
      <c r="AK629" s="6" t="s">
        <v>100</v>
      </c>
    </row>
    <row r="630" spans="1:37" ht="15.75" customHeight="1">
      <c r="A630" s="6" t="s">
        <v>7652</v>
      </c>
      <c r="B630" s="6" t="s">
        <v>38</v>
      </c>
      <c r="C630" s="6" t="s">
        <v>7653</v>
      </c>
      <c r="D630" s="6" t="s">
        <v>189</v>
      </c>
      <c r="E630" s="6" t="s">
        <v>163</v>
      </c>
      <c r="F630" s="6" t="s">
        <v>190</v>
      </c>
      <c r="G630" s="6" t="s">
        <v>191</v>
      </c>
      <c r="H630" s="6" t="s">
        <v>7654</v>
      </c>
      <c r="I630" s="6" t="s">
        <v>1170</v>
      </c>
      <c r="J630" s="6" t="s">
        <v>564</v>
      </c>
      <c r="K630" s="6" t="s">
        <v>628</v>
      </c>
      <c r="L630" s="6" t="s">
        <v>2195</v>
      </c>
      <c r="M630" s="6" t="s">
        <v>417</v>
      </c>
      <c r="N630" s="6" t="s">
        <v>50</v>
      </c>
      <c r="O630" s="6" t="s">
        <v>7655</v>
      </c>
      <c r="P630" s="6" t="s">
        <v>7656</v>
      </c>
      <c r="Q630" s="6"/>
      <c r="R630" s="6" t="s">
        <v>1560</v>
      </c>
      <c r="S630" s="6" t="s">
        <v>7657</v>
      </c>
      <c r="T630" s="6" t="s">
        <v>7658</v>
      </c>
      <c r="U630" s="6" t="s">
        <v>2093</v>
      </c>
      <c r="V630" s="6" t="s">
        <v>7659</v>
      </c>
      <c r="W630" s="6" t="s">
        <v>7660</v>
      </c>
      <c r="X630" s="6" t="s">
        <v>7661</v>
      </c>
      <c r="Y630" s="6" t="s">
        <v>569</v>
      </c>
      <c r="Z630" s="6" t="s">
        <v>1905</v>
      </c>
      <c r="AA630" s="6" t="s">
        <v>123</v>
      </c>
      <c r="AB630" s="6" t="s">
        <v>94</v>
      </c>
      <c r="AC630" s="6" t="s">
        <v>64</v>
      </c>
      <c r="AD630" s="6" t="s">
        <v>65</v>
      </c>
      <c r="AE630" s="6" t="s">
        <v>7662</v>
      </c>
      <c r="AF630" s="6" t="s">
        <v>7663</v>
      </c>
      <c r="AG630" s="6" t="s">
        <v>7664</v>
      </c>
      <c r="AH630" s="6" t="s">
        <v>7665</v>
      </c>
      <c r="AI630" s="6" t="s">
        <v>7666</v>
      </c>
      <c r="AJ630" s="6" t="s">
        <v>301</v>
      </c>
      <c r="AK630" s="6" t="s">
        <v>100</v>
      </c>
    </row>
    <row r="631" spans="1:37" ht="15.75" customHeight="1">
      <c r="A631" s="6" t="s">
        <v>7667</v>
      </c>
      <c r="B631" s="6" t="s">
        <v>38</v>
      </c>
      <c r="C631" s="6" t="s">
        <v>7668</v>
      </c>
      <c r="D631" s="6" t="s">
        <v>502</v>
      </c>
      <c r="E631" s="6" t="s">
        <v>76</v>
      </c>
      <c r="F631" s="6" t="s">
        <v>105</v>
      </c>
      <c r="G631" s="6" t="s">
        <v>503</v>
      </c>
      <c r="H631" s="6" t="s">
        <v>7669</v>
      </c>
      <c r="I631" s="6" t="s">
        <v>1440</v>
      </c>
      <c r="J631" s="6" t="s">
        <v>398</v>
      </c>
      <c r="K631" s="6" t="s">
        <v>285</v>
      </c>
      <c r="L631" s="6" t="s">
        <v>7670</v>
      </c>
      <c r="M631" s="6" t="s">
        <v>417</v>
      </c>
      <c r="N631" s="6" t="s">
        <v>141</v>
      </c>
      <c r="O631" s="6" t="s">
        <v>7671</v>
      </c>
      <c r="P631" s="6" t="s">
        <v>7672</v>
      </c>
      <c r="Q631" s="6" t="s">
        <v>609</v>
      </c>
      <c r="R631" s="6" t="s">
        <v>2919</v>
      </c>
      <c r="S631" s="6" t="s">
        <v>2785</v>
      </c>
      <c r="T631" s="6" t="s">
        <v>2168</v>
      </c>
      <c r="U631" s="6" t="s">
        <v>1529</v>
      </c>
      <c r="V631" s="6" t="s">
        <v>6703</v>
      </c>
      <c r="W631" s="6" t="s">
        <v>6843</v>
      </c>
      <c r="X631" s="6" t="s">
        <v>1220</v>
      </c>
      <c r="Y631" s="6" t="s">
        <v>1158</v>
      </c>
      <c r="Z631" s="6" t="s">
        <v>5702</v>
      </c>
      <c r="AA631" s="6" t="s">
        <v>292</v>
      </c>
      <c r="AB631" s="6" t="s">
        <v>94</v>
      </c>
      <c r="AC631" s="6" t="s">
        <v>64</v>
      </c>
      <c r="AD631" s="6" t="s">
        <v>65</v>
      </c>
      <c r="AE631" s="6" t="s">
        <v>4043</v>
      </c>
      <c r="AF631" s="6" t="s">
        <v>7673</v>
      </c>
      <c r="AH631" s="6" t="s">
        <v>7674</v>
      </c>
      <c r="AI631" s="6" t="s">
        <v>7675</v>
      </c>
      <c r="AJ631" s="6" t="s">
        <v>129</v>
      </c>
      <c r="AK631" s="6" t="s">
        <v>100</v>
      </c>
    </row>
    <row r="632" spans="1:37" ht="15.75" customHeight="1">
      <c r="A632" s="6" t="s">
        <v>7676</v>
      </c>
      <c r="B632" s="6" t="s">
        <v>38</v>
      </c>
      <c r="C632" s="6" t="s">
        <v>1042</v>
      </c>
      <c r="D632" s="6" t="s">
        <v>560</v>
      </c>
      <c r="E632" s="6" t="s">
        <v>4989</v>
      </c>
      <c r="F632" s="6" t="s">
        <v>539</v>
      </c>
      <c r="G632" s="6" t="s">
        <v>561</v>
      </c>
      <c r="H632" s="6" t="s">
        <v>7677</v>
      </c>
      <c r="I632" s="6" t="s">
        <v>463</v>
      </c>
      <c r="J632" s="6" t="s">
        <v>194</v>
      </c>
      <c r="K632" s="6" t="s">
        <v>110</v>
      </c>
      <c r="L632" s="6" t="s">
        <v>1741</v>
      </c>
      <c r="M632" s="6" t="s">
        <v>417</v>
      </c>
      <c r="N632" s="6" t="s">
        <v>141</v>
      </c>
      <c r="O632" s="6" t="s">
        <v>7678</v>
      </c>
      <c r="P632" s="6" t="s">
        <v>7679</v>
      </c>
      <c r="Q632" s="6" t="s">
        <v>4210</v>
      </c>
      <c r="R632" s="6" t="s">
        <v>1444</v>
      </c>
      <c r="S632" s="6" t="s">
        <v>7680</v>
      </c>
      <c r="T632" s="6" t="s">
        <v>7681</v>
      </c>
      <c r="U632" s="6" t="s">
        <v>4512</v>
      </c>
      <c r="V632" s="6" t="s">
        <v>7682</v>
      </c>
      <c r="W632" s="6" t="s">
        <v>7683</v>
      </c>
      <c r="X632" s="6" t="s">
        <v>7684</v>
      </c>
      <c r="Y632" s="6" t="s">
        <v>7431</v>
      </c>
      <c r="Z632" s="6" t="s">
        <v>202</v>
      </c>
      <c r="AA632" s="6" t="s">
        <v>347</v>
      </c>
      <c r="AB632" s="6" t="s">
        <v>94</v>
      </c>
      <c r="AC632" s="6" t="s">
        <v>64</v>
      </c>
      <c r="AD632" s="6" t="s">
        <v>65</v>
      </c>
      <c r="AE632" s="6" t="s">
        <v>7685</v>
      </c>
      <c r="AF632" s="6" t="s">
        <v>7686</v>
      </c>
      <c r="AG632" s="6" t="s">
        <v>7687</v>
      </c>
      <c r="AH632" s="6" t="s">
        <v>7688</v>
      </c>
      <c r="AI632" s="6" t="s">
        <v>7689</v>
      </c>
      <c r="AJ632" s="6" t="s">
        <v>129</v>
      </c>
      <c r="AK632" s="6" t="s">
        <v>100</v>
      </c>
    </row>
    <row r="633" spans="1:37" ht="15.75" customHeight="1">
      <c r="A633" s="6" t="s">
        <v>7690</v>
      </c>
      <c r="B633" s="6" t="s">
        <v>38</v>
      </c>
      <c r="C633" s="6" t="s">
        <v>7691</v>
      </c>
      <c r="D633" s="6" t="s">
        <v>280</v>
      </c>
      <c r="E633" s="6" t="s">
        <v>76</v>
      </c>
      <c r="F633" s="6" t="s">
        <v>164</v>
      </c>
      <c r="G633" s="6" t="s">
        <v>281</v>
      </c>
      <c r="H633" s="6" t="s">
        <v>7692</v>
      </c>
      <c r="I633" s="6" t="s">
        <v>485</v>
      </c>
      <c r="J633" s="6" t="s">
        <v>194</v>
      </c>
      <c r="K633" s="6" t="s">
        <v>47</v>
      </c>
      <c r="L633" s="6" t="s">
        <v>1670</v>
      </c>
      <c r="M633" s="6" t="s">
        <v>49</v>
      </c>
      <c r="N633" s="6" t="s">
        <v>141</v>
      </c>
      <c r="O633" s="6" t="s">
        <v>7693</v>
      </c>
      <c r="P633" s="6" t="s">
        <v>7694</v>
      </c>
      <c r="Q633" s="6" t="s">
        <v>2619</v>
      </c>
      <c r="R633" s="6" t="s">
        <v>2128</v>
      </c>
      <c r="S633" s="6" t="s">
        <v>2463</v>
      </c>
      <c r="T633" s="6" t="s">
        <v>1714</v>
      </c>
      <c r="U633" s="6" t="s">
        <v>409</v>
      </c>
      <c r="V633" s="6" t="s">
        <v>7695</v>
      </c>
      <c r="W633" s="6" t="s">
        <v>7696</v>
      </c>
      <c r="X633" s="6" t="s">
        <v>383</v>
      </c>
      <c r="Y633" s="6" t="s">
        <v>1515</v>
      </c>
      <c r="Z633" s="6" t="s">
        <v>1068</v>
      </c>
      <c r="AA633" s="6" t="s">
        <v>273</v>
      </c>
      <c r="AB633" s="6" t="s">
        <v>94</v>
      </c>
      <c r="AC633" s="6" t="s">
        <v>64</v>
      </c>
      <c r="AD633" s="6" t="s">
        <v>65</v>
      </c>
      <c r="AE633" s="6" t="s">
        <v>2238</v>
      </c>
      <c r="AF633" s="6" t="s">
        <v>7697</v>
      </c>
      <c r="AG633" s="6" t="s">
        <v>7698</v>
      </c>
      <c r="AH633" s="6" t="s">
        <v>7699</v>
      </c>
      <c r="AI633" s="6" t="s">
        <v>7700</v>
      </c>
      <c r="AJ633" s="6" t="s">
        <v>99</v>
      </c>
      <c r="AK633" s="6" t="s">
        <v>100</v>
      </c>
    </row>
    <row r="634" spans="1:37" ht="15.75" customHeight="1">
      <c r="A634" s="6" t="s">
        <v>7701</v>
      </c>
      <c r="B634" s="6" t="s">
        <v>38</v>
      </c>
      <c r="C634" s="6" t="s">
        <v>7702</v>
      </c>
      <c r="D634" s="6" t="s">
        <v>304</v>
      </c>
      <c r="E634" s="6" t="s">
        <v>7703</v>
      </c>
      <c r="F634" s="6" t="s">
        <v>305</v>
      </c>
      <c r="G634" s="6" t="s">
        <v>306</v>
      </c>
      <c r="H634" s="6" t="s">
        <v>7704</v>
      </c>
      <c r="I634" s="6" t="s">
        <v>965</v>
      </c>
      <c r="J634" s="6" t="s">
        <v>137</v>
      </c>
      <c r="K634" s="6" t="s">
        <v>47</v>
      </c>
      <c r="L634" s="6" t="s">
        <v>7705</v>
      </c>
      <c r="M634" s="6" t="s">
        <v>140</v>
      </c>
      <c r="N634" s="6" t="s">
        <v>310</v>
      </c>
      <c r="O634" s="6" t="s">
        <v>7706</v>
      </c>
      <c r="P634" s="6" t="s">
        <v>7707</v>
      </c>
      <c r="Q634" s="6" t="s">
        <v>652</v>
      </c>
      <c r="R634" s="6" t="s">
        <v>920</v>
      </c>
      <c r="S634" s="6" t="s">
        <v>1122</v>
      </c>
      <c r="T634" s="6" t="s">
        <v>652</v>
      </c>
      <c r="U634" s="6" t="s">
        <v>3052</v>
      </c>
      <c r="V634" s="6" t="s">
        <v>7708</v>
      </c>
      <c r="W634" s="6" t="s">
        <v>2839</v>
      </c>
      <c r="X634" s="6" t="s">
        <v>1769</v>
      </c>
      <c r="Y634" s="6" t="s">
        <v>1515</v>
      </c>
      <c r="Z634" s="6" t="s">
        <v>3788</v>
      </c>
      <c r="AA634" s="6" t="s">
        <v>702</v>
      </c>
      <c r="AB634" s="6" t="s">
        <v>64</v>
      </c>
      <c r="AC634" s="6" t="s">
        <v>64</v>
      </c>
      <c r="AD634" s="6" t="s">
        <v>208</v>
      </c>
      <c r="AE634" s="6" t="s">
        <v>66</v>
      </c>
      <c r="AF634" s="6" t="s">
        <v>7709</v>
      </c>
      <c r="AG634" s="6" t="s">
        <v>68</v>
      </c>
      <c r="AH634" s="6" t="s">
        <v>7710</v>
      </c>
      <c r="AI634" s="6" t="s">
        <v>7711</v>
      </c>
      <c r="AJ634" s="6" t="s">
        <v>99</v>
      </c>
      <c r="AK634" s="6" t="s">
        <v>212</v>
      </c>
    </row>
    <row r="635" spans="1:37" ht="15.75" customHeight="1">
      <c r="A635" s="6" t="s">
        <v>7712</v>
      </c>
      <c r="B635" s="6" t="s">
        <v>38</v>
      </c>
      <c r="C635" s="6" t="s">
        <v>5629</v>
      </c>
      <c r="D635" s="6" t="s">
        <v>883</v>
      </c>
      <c r="E635" s="6" t="s">
        <v>104</v>
      </c>
      <c r="F635" s="6" t="s">
        <v>105</v>
      </c>
      <c r="G635" s="6" t="s">
        <v>884</v>
      </c>
      <c r="H635" s="6" t="s">
        <v>7713</v>
      </c>
      <c r="I635" s="6" t="s">
        <v>1044</v>
      </c>
      <c r="J635" s="6" t="s">
        <v>194</v>
      </c>
      <c r="K635" s="6" t="s">
        <v>285</v>
      </c>
      <c r="L635" s="6" t="s">
        <v>7714</v>
      </c>
      <c r="M635" s="6" t="s">
        <v>417</v>
      </c>
      <c r="N635" s="6" t="s">
        <v>170</v>
      </c>
      <c r="O635" s="6" t="s">
        <v>7715</v>
      </c>
      <c r="P635" s="6" t="s">
        <v>7716</v>
      </c>
      <c r="Q635" s="6" t="s">
        <v>936</v>
      </c>
      <c r="R635" s="6" t="s">
        <v>1126</v>
      </c>
      <c r="S635" s="6" t="s">
        <v>3523</v>
      </c>
      <c r="T635" s="6" t="s">
        <v>703</v>
      </c>
      <c r="U635" s="6" t="s">
        <v>509</v>
      </c>
      <c r="V635" s="6" t="s">
        <v>7717</v>
      </c>
      <c r="W635" s="6" t="s">
        <v>854</v>
      </c>
      <c r="X635" s="6" t="s">
        <v>66</v>
      </c>
      <c r="Y635" s="6" t="s">
        <v>3430</v>
      </c>
      <c r="Z635" s="6" t="s">
        <v>1125</v>
      </c>
      <c r="AA635" s="6" t="s">
        <v>182</v>
      </c>
      <c r="AB635" s="6" t="s">
        <v>94</v>
      </c>
      <c r="AC635" s="6" t="s">
        <v>64</v>
      </c>
      <c r="AD635" s="6" t="s">
        <v>65</v>
      </c>
      <c r="AE635" s="6" t="s">
        <v>514</v>
      </c>
      <c r="AF635" s="6" t="s">
        <v>68</v>
      </c>
      <c r="AG635" s="6" t="s">
        <v>7718</v>
      </c>
      <c r="AH635" s="6" t="s">
        <v>7719</v>
      </c>
      <c r="AI635" s="6" t="s">
        <v>7720</v>
      </c>
      <c r="AJ635" s="6" t="s">
        <v>277</v>
      </c>
      <c r="AK635" s="6" t="s">
        <v>100</v>
      </c>
    </row>
    <row r="636" spans="1:37" ht="15.75" customHeight="1">
      <c r="A636" s="6" t="s">
        <v>7721</v>
      </c>
      <c r="B636" s="6" t="s">
        <v>38</v>
      </c>
      <c r="C636" s="6" t="s">
        <v>7722</v>
      </c>
      <c r="D636" s="6" t="s">
        <v>162</v>
      </c>
      <c r="E636" s="6" t="s">
        <v>163</v>
      </c>
      <c r="F636" s="6" t="s">
        <v>164</v>
      </c>
      <c r="G636" s="6" t="s">
        <v>165</v>
      </c>
      <c r="H636" s="6" t="s">
        <v>7723</v>
      </c>
      <c r="I636" s="6" t="s">
        <v>1083</v>
      </c>
      <c r="J636" s="6" t="s">
        <v>46</v>
      </c>
      <c r="K636" s="6" t="s">
        <v>285</v>
      </c>
      <c r="L636" s="6" t="s">
        <v>7009</v>
      </c>
      <c r="M636" s="6" t="s">
        <v>465</v>
      </c>
      <c r="N636" s="6" t="s">
        <v>335</v>
      </c>
      <c r="O636" s="6" t="s">
        <v>7724</v>
      </c>
      <c r="P636" s="6" t="s">
        <v>7725</v>
      </c>
      <c r="Q636" s="6" t="s">
        <v>1700</v>
      </c>
      <c r="R636" s="6" t="s">
        <v>115</v>
      </c>
      <c r="S636" s="6" t="s">
        <v>204</v>
      </c>
      <c r="T636" s="6" t="s">
        <v>4078</v>
      </c>
      <c r="U636" s="6" t="s">
        <v>297</v>
      </c>
      <c r="V636" s="6" t="s">
        <v>7726</v>
      </c>
      <c r="W636" s="6" t="s">
        <v>7727</v>
      </c>
      <c r="X636" s="6" t="s">
        <v>7728</v>
      </c>
      <c r="Y636" s="6" t="s">
        <v>2974</v>
      </c>
      <c r="Z636" s="6" t="s">
        <v>66</v>
      </c>
      <c r="AA636" s="6" t="s">
        <v>228</v>
      </c>
      <c r="AB636" s="6" t="s">
        <v>94</v>
      </c>
      <c r="AC636" s="6" t="s">
        <v>64</v>
      </c>
      <c r="AD636" s="6" t="s">
        <v>65</v>
      </c>
      <c r="AE636" s="6" t="s">
        <v>154</v>
      </c>
      <c r="AF636" s="6" t="s">
        <v>7729</v>
      </c>
      <c r="AG636" s="6" t="s">
        <v>7730</v>
      </c>
      <c r="AH636" s="6" t="s">
        <v>7731</v>
      </c>
      <c r="AI636" s="6" t="s">
        <v>7732</v>
      </c>
      <c r="AJ636" s="6" t="s">
        <v>99</v>
      </c>
      <c r="AK636" s="6" t="s">
        <v>100</v>
      </c>
    </row>
    <row r="637" spans="1:37" ht="15.75" customHeight="1">
      <c r="A637" s="6" t="s">
        <v>7733</v>
      </c>
      <c r="B637" s="6" t="s">
        <v>38</v>
      </c>
      <c r="C637" s="6" t="s">
        <v>3246</v>
      </c>
      <c r="D637" s="6" t="s">
        <v>901</v>
      </c>
      <c r="E637" s="6" t="s">
        <v>41</v>
      </c>
      <c r="F637" s="6" t="s">
        <v>133</v>
      </c>
      <c r="G637" s="6" t="s">
        <v>902</v>
      </c>
      <c r="H637" s="6" t="s">
        <v>7734</v>
      </c>
      <c r="I637" s="6" t="s">
        <v>563</v>
      </c>
      <c r="J637" s="6" t="s">
        <v>564</v>
      </c>
      <c r="K637" s="6" t="s">
        <v>110</v>
      </c>
      <c r="L637" s="6" t="s">
        <v>3308</v>
      </c>
      <c r="M637" s="6" t="s">
        <v>465</v>
      </c>
      <c r="N637" s="6" t="s">
        <v>310</v>
      </c>
      <c r="O637" s="6" t="s">
        <v>5946</v>
      </c>
      <c r="P637" s="6" t="s">
        <v>7735</v>
      </c>
      <c r="Q637" s="6" t="s">
        <v>115</v>
      </c>
      <c r="R637" s="6" t="s">
        <v>779</v>
      </c>
      <c r="S637" s="6" t="s">
        <v>738</v>
      </c>
      <c r="T637" s="6" t="s">
        <v>115</v>
      </c>
      <c r="U637" s="6" t="s">
        <v>685</v>
      </c>
      <c r="V637" s="6" t="s">
        <v>7736</v>
      </c>
      <c r="W637" s="6" t="s">
        <v>2297</v>
      </c>
      <c r="X637" s="6" t="s">
        <v>3253</v>
      </c>
      <c r="Y637" s="6" t="s">
        <v>1193</v>
      </c>
      <c r="Z637" s="6" t="s">
        <v>2238</v>
      </c>
      <c r="AA637" s="6" t="s">
        <v>530</v>
      </c>
      <c r="AB637" s="6" t="s">
        <v>64</v>
      </c>
      <c r="AC637" s="6" t="s">
        <v>64</v>
      </c>
      <c r="AD637" s="6" t="s">
        <v>208</v>
      </c>
      <c r="AE637" s="6" t="s">
        <v>66</v>
      </c>
      <c r="AF637" s="6" t="s">
        <v>7737</v>
      </c>
      <c r="AG637" s="6" t="s">
        <v>68</v>
      </c>
      <c r="AH637" s="6" t="s">
        <v>7738</v>
      </c>
      <c r="AI637" s="6" t="s">
        <v>7739</v>
      </c>
      <c r="AJ637" s="6" t="s">
        <v>301</v>
      </c>
      <c r="AK637" s="6" t="s">
        <v>212</v>
      </c>
    </row>
    <row r="638" spans="1:37" ht="15.75" customHeight="1">
      <c r="A638" s="6" t="s">
        <v>7740</v>
      </c>
      <c r="B638" s="6" t="s">
        <v>38</v>
      </c>
      <c r="D638" s="6" t="s">
        <v>304</v>
      </c>
      <c r="E638" s="6" t="s">
        <v>163</v>
      </c>
      <c r="F638" s="6" t="s">
        <v>305</v>
      </c>
      <c r="G638" s="6" t="s">
        <v>306</v>
      </c>
      <c r="H638" s="6" t="s">
        <v>7741</v>
      </c>
      <c r="I638" s="6" t="s">
        <v>662</v>
      </c>
      <c r="J638" s="6" t="s">
        <v>168</v>
      </c>
      <c r="K638" s="6" t="s">
        <v>285</v>
      </c>
      <c r="M638" s="6" t="s">
        <v>261</v>
      </c>
      <c r="N638" s="6" t="s">
        <v>50</v>
      </c>
      <c r="O638" s="6" t="s">
        <v>7742</v>
      </c>
      <c r="P638" s="6" t="s">
        <v>7743</v>
      </c>
      <c r="Q638" s="6" t="s">
        <v>2575</v>
      </c>
      <c r="R638" s="6" t="s">
        <v>1674</v>
      </c>
      <c r="S638" s="6" t="s">
        <v>2182</v>
      </c>
      <c r="T638" s="6" t="s">
        <v>609</v>
      </c>
      <c r="U638" s="6" t="s">
        <v>1748</v>
      </c>
      <c r="V638" s="6" t="s">
        <v>1637</v>
      </c>
      <c r="W638" s="6" t="s">
        <v>1088</v>
      </c>
      <c r="X638" s="6" t="s">
        <v>7744</v>
      </c>
      <c r="Y638" s="6" t="s">
        <v>2920</v>
      </c>
      <c r="Z638" s="6" t="s">
        <v>66</v>
      </c>
      <c r="AA638" s="6" t="s">
        <v>529</v>
      </c>
      <c r="AB638" s="6" t="s">
        <v>94</v>
      </c>
      <c r="AC638" s="6" t="s">
        <v>94</v>
      </c>
      <c r="AD638" s="6" t="s">
        <v>65</v>
      </c>
      <c r="AE638" s="6" t="s">
        <v>1570</v>
      </c>
      <c r="AF638" s="6" t="s">
        <v>7745</v>
      </c>
      <c r="AG638" s="6" t="s">
        <v>7746</v>
      </c>
      <c r="AH638" s="6" t="s">
        <v>7747</v>
      </c>
      <c r="AI638" s="6" t="s">
        <v>7748</v>
      </c>
      <c r="AJ638" s="6" t="s">
        <v>277</v>
      </c>
      <c r="AK638" s="6" t="s">
        <v>100</v>
      </c>
    </row>
    <row r="639" spans="1:37" ht="15.75" customHeight="1">
      <c r="A639" s="6" t="s">
        <v>7749</v>
      </c>
      <c r="B639" s="6" t="s">
        <v>38</v>
      </c>
      <c r="C639" s="6" t="s">
        <v>2817</v>
      </c>
      <c r="D639" s="6" t="s">
        <v>394</v>
      </c>
      <c r="E639" s="6" t="s">
        <v>104</v>
      </c>
      <c r="F639" s="6" t="s">
        <v>105</v>
      </c>
      <c r="G639" s="6" t="s">
        <v>395</v>
      </c>
      <c r="H639" s="6" t="s">
        <v>7750</v>
      </c>
      <c r="I639" s="6" t="s">
        <v>193</v>
      </c>
      <c r="J639" s="6" t="s">
        <v>194</v>
      </c>
      <c r="K639" s="6" t="s">
        <v>628</v>
      </c>
      <c r="L639" s="6" t="s">
        <v>7751</v>
      </c>
      <c r="M639" s="6" t="s">
        <v>140</v>
      </c>
      <c r="N639" s="6" t="s">
        <v>141</v>
      </c>
      <c r="O639" s="6" t="s">
        <v>7752</v>
      </c>
      <c r="P639" s="6" t="s">
        <v>7753</v>
      </c>
      <c r="Q639" s="6" t="s">
        <v>1088</v>
      </c>
      <c r="R639" s="6" t="s">
        <v>759</v>
      </c>
      <c r="S639" s="6" t="s">
        <v>2852</v>
      </c>
      <c r="T639" s="6" t="s">
        <v>851</v>
      </c>
      <c r="U639" s="6" t="s">
        <v>3465</v>
      </c>
      <c r="V639" s="6" t="s">
        <v>7754</v>
      </c>
      <c r="W639" s="6" t="s">
        <v>513</v>
      </c>
      <c r="X639" s="6" t="s">
        <v>66</v>
      </c>
      <c r="Y639" s="6" t="s">
        <v>1122</v>
      </c>
      <c r="Z639" s="6" t="s">
        <v>2239</v>
      </c>
      <c r="AA639" s="6" t="s">
        <v>875</v>
      </c>
      <c r="AB639" s="6" t="s">
        <v>94</v>
      </c>
      <c r="AC639" s="6" t="s">
        <v>1449</v>
      </c>
      <c r="AD639" s="6" t="s">
        <v>65</v>
      </c>
      <c r="AE639" s="6" t="s">
        <v>420</v>
      </c>
      <c r="AF639" s="6" t="s">
        <v>68</v>
      </c>
      <c r="AH639" s="6" t="s">
        <v>7755</v>
      </c>
      <c r="AI639" s="6" t="s">
        <v>7756</v>
      </c>
      <c r="AJ639" s="6" t="s">
        <v>71</v>
      </c>
      <c r="AK639" s="6" t="s">
        <v>100</v>
      </c>
    </row>
    <row r="640" spans="1:37" ht="15.75" customHeight="1">
      <c r="A640" s="6" t="s">
        <v>7757</v>
      </c>
      <c r="B640" s="6" t="s">
        <v>38</v>
      </c>
      <c r="C640" s="6" t="s">
        <v>7625</v>
      </c>
      <c r="D640" s="6" t="s">
        <v>394</v>
      </c>
      <c r="E640" s="6" t="s">
        <v>76</v>
      </c>
      <c r="F640" s="6" t="s">
        <v>105</v>
      </c>
      <c r="G640" s="6" t="s">
        <v>395</v>
      </c>
      <c r="H640" s="6" t="s">
        <v>7758</v>
      </c>
      <c r="I640" s="6" t="s">
        <v>45</v>
      </c>
      <c r="J640" s="6" t="s">
        <v>46</v>
      </c>
      <c r="K640" s="6" t="s">
        <v>110</v>
      </c>
      <c r="L640" s="6" t="s">
        <v>5554</v>
      </c>
      <c r="M640" s="6" t="s">
        <v>140</v>
      </c>
      <c r="N640" s="6" t="s">
        <v>262</v>
      </c>
      <c r="O640" s="6" t="s">
        <v>7759</v>
      </c>
      <c r="P640" s="6" t="s">
        <v>7760</v>
      </c>
      <c r="Q640" s="6" t="s">
        <v>120</v>
      </c>
      <c r="R640" s="6" t="s">
        <v>475</v>
      </c>
      <c r="S640" s="6" t="s">
        <v>3013</v>
      </c>
      <c r="T640" s="6" t="s">
        <v>1029</v>
      </c>
      <c r="U640" s="6" t="s">
        <v>154</v>
      </c>
      <c r="V640" s="6" t="s">
        <v>7761</v>
      </c>
      <c r="W640" s="6" t="s">
        <v>1731</v>
      </c>
      <c r="X640" s="6" t="s">
        <v>763</v>
      </c>
      <c r="Y640" s="6" t="s">
        <v>1223</v>
      </c>
      <c r="Z640" s="6" t="s">
        <v>1716</v>
      </c>
      <c r="AA640" s="6" t="s">
        <v>1853</v>
      </c>
      <c r="AB640" s="6" t="s">
        <v>94</v>
      </c>
      <c r="AC640" s="6" t="s">
        <v>64</v>
      </c>
      <c r="AD640" s="6" t="s">
        <v>65</v>
      </c>
      <c r="AE640" s="6" t="s">
        <v>3172</v>
      </c>
      <c r="AF640" s="6" t="s">
        <v>7762</v>
      </c>
      <c r="AG640" s="6" t="s">
        <v>7763</v>
      </c>
      <c r="AH640" s="6" t="s">
        <v>7764</v>
      </c>
      <c r="AI640" s="6" t="s">
        <v>7765</v>
      </c>
      <c r="AJ640" s="6" t="s">
        <v>99</v>
      </c>
      <c r="AK640" s="6" t="s">
        <v>100</v>
      </c>
    </row>
    <row r="641" spans="1:37" ht="15.75" customHeight="1">
      <c r="A641" s="6" t="s">
        <v>7766</v>
      </c>
      <c r="B641" s="6" t="s">
        <v>38</v>
      </c>
      <c r="C641" s="6" t="s">
        <v>7767</v>
      </c>
      <c r="D641" s="6" t="s">
        <v>502</v>
      </c>
      <c r="E641" s="6" t="s">
        <v>41</v>
      </c>
      <c r="F641" s="6" t="s">
        <v>105</v>
      </c>
      <c r="G641" s="6" t="s">
        <v>503</v>
      </c>
      <c r="H641" s="6" t="s">
        <v>7768</v>
      </c>
      <c r="I641" s="6" t="s">
        <v>3349</v>
      </c>
      <c r="J641" s="6" t="s">
        <v>398</v>
      </c>
      <c r="K641" s="6" t="s">
        <v>628</v>
      </c>
      <c r="L641" s="6" t="s">
        <v>6100</v>
      </c>
      <c r="M641" s="6" t="s">
        <v>261</v>
      </c>
      <c r="N641" s="6" t="s">
        <v>141</v>
      </c>
      <c r="O641" s="6" t="s">
        <v>7769</v>
      </c>
      <c r="P641" s="6" t="s">
        <v>7770</v>
      </c>
      <c r="Q641" s="6" t="s">
        <v>183</v>
      </c>
      <c r="R641" s="6" t="s">
        <v>424</v>
      </c>
      <c r="S641" s="6" t="s">
        <v>1994</v>
      </c>
      <c r="T641" s="6" t="s">
        <v>183</v>
      </c>
      <c r="U641" s="6" t="s">
        <v>1687</v>
      </c>
      <c r="V641" s="6" t="s">
        <v>7771</v>
      </c>
      <c r="W641" s="6" t="s">
        <v>875</v>
      </c>
      <c r="X641" s="6" t="s">
        <v>66</v>
      </c>
      <c r="Y641" s="6" t="s">
        <v>1632</v>
      </c>
      <c r="Z641" s="6" t="s">
        <v>2020</v>
      </c>
      <c r="AA641" s="6" t="s">
        <v>1853</v>
      </c>
      <c r="AB641" s="6" t="s">
        <v>94</v>
      </c>
      <c r="AC641" s="6" t="s">
        <v>64</v>
      </c>
      <c r="AD641" s="6" t="s">
        <v>229</v>
      </c>
      <c r="AE641" s="6" t="s">
        <v>66</v>
      </c>
      <c r="AF641" s="6" t="s">
        <v>68</v>
      </c>
      <c r="AG641" s="6" t="s">
        <v>68</v>
      </c>
      <c r="AH641" s="6" t="s">
        <v>7772</v>
      </c>
      <c r="AI641" s="6" t="s">
        <v>7773</v>
      </c>
      <c r="AJ641" s="6" t="s">
        <v>301</v>
      </c>
      <c r="AK641" s="6" t="s">
        <v>100</v>
      </c>
    </row>
    <row r="642" spans="1:37" ht="15.75" customHeight="1">
      <c r="A642" s="6" t="s">
        <v>7774</v>
      </c>
      <c r="B642" s="6" t="s">
        <v>38</v>
      </c>
      <c r="C642" s="6" t="s">
        <v>7775</v>
      </c>
      <c r="D642" s="6" t="s">
        <v>538</v>
      </c>
      <c r="E642" s="6" t="s">
        <v>163</v>
      </c>
      <c r="F642" s="6" t="s">
        <v>539</v>
      </c>
      <c r="G642" s="6" t="s">
        <v>540</v>
      </c>
      <c r="H642" s="6" t="s">
        <v>7776</v>
      </c>
      <c r="I642" s="6" t="s">
        <v>167</v>
      </c>
      <c r="J642" s="6" t="s">
        <v>168</v>
      </c>
      <c r="K642" s="6" t="s">
        <v>110</v>
      </c>
      <c r="L642" s="6" t="s">
        <v>916</v>
      </c>
      <c r="M642" s="6" t="s">
        <v>465</v>
      </c>
      <c r="N642" s="6" t="s">
        <v>170</v>
      </c>
      <c r="O642" s="6" t="s">
        <v>7777</v>
      </c>
      <c r="P642" s="6" t="s">
        <v>7778</v>
      </c>
      <c r="Q642" s="6" t="s">
        <v>199</v>
      </c>
      <c r="R642" s="6" t="s">
        <v>761</v>
      </c>
      <c r="S642" s="6" t="s">
        <v>818</v>
      </c>
      <c r="T642" s="6" t="s">
        <v>199</v>
      </c>
      <c r="U642" s="6" t="s">
        <v>743</v>
      </c>
      <c r="V642" s="6" t="s">
        <v>7779</v>
      </c>
      <c r="W642" s="6" t="s">
        <v>1531</v>
      </c>
      <c r="X642" s="6" t="s">
        <v>66</v>
      </c>
      <c r="Y642" s="6" t="s">
        <v>313</v>
      </c>
      <c r="Z642" s="6" t="s">
        <v>553</v>
      </c>
      <c r="AA642" s="6" t="s">
        <v>1015</v>
      </c>
      <c r="AB642" s="6" t="s">
        <v>94</v>
      </c>
      <c r="AC642" s="6" t="s">
        <v>64</v>
      </c>
      <c r="AD642" s="6" t="s">
        <v>229</v>
      </c>
      <c r="AE642" s="6" t="s">
        <v>66</v>
      </c>
      <c r="AF642" s="6" t="s">
        <v>68</v>
      </c>
      <c r="AG642" s="6" t="s">
        <v>68</v>
      </c>
      <c r="AH642" s="6" t="s">
        <v>7780</v>
      </c>
      <c r="AI642" s="6" t="s">
        <v>7781</v>
      </c>
      <c r="AJ642" s="6" t="s">
        <v>99</v>
      </c>
      <c r="AK642" s="6" t="s">
        <v>100</v>
      </c>
    </row>
    <row r="643" spans="1:37" ht="15.75" customHeight="1">
      <c r="A643" s="6" t="s">
        <v>7782</v>
      </c>
      <c r="B643" s="6" t="s">
        <v>38</v>
      </c>
      <c r="C643" s="6" t="s">
        <v>7576</v>
      </c>
      <c r="D643" s="6" t="s">
        <v>582</v>
      </c>
      <c r="E643" s="6" t="s">
        <v>41</v>
      </c>
      <c r="F643" s="6" t="s">
        <v>164</v>
      </c>
      <c r="G643" s="6" t="s">
        <v>583</v>
      </c>
      <c r="H643" s="6" t="s">
        <v>2070</v>
      </c>
      <c r="I643" s="6" t="s">
        <v>259</v>
      </c>
      <c r="J643" s="6" t="s">
        <v>137</v>
      </c>
      <c r="K643" s="6" t="s">
        <v>628</v>
      </c>
      <c r="L643" s="6" t="s">
        <v>3472</v>
      </c>
      <c r="M643" s="6" t="s">
        <v>49</v>
      </c>
      <c r="N643" s="6" t="s">
        <v>50</v>
      </c>
      <c r="O643" s="6" t="s">
        <v>7783</v>
      </c>
      <c r="P643" s="6" t="s">
        <v>7784</v>
      </c>
      <c r="Q643" s="6" t="s">
        <v>851</v>
      </c>
      <c r="R643" s="6" t="s">
        <v>550</v>
      </c>
      <c r="S643" s="6" t="s">
        <v>1836</v>
      </c>
      <c r="T643" s="6" t="s">
        <v>851</v>
      </c>
      <c r="U643" s="6" t="s">
        <v>1209</v>
      </c>
      <c r="V643" s="6" t="s">
        <v>7785</v>
      </c>
      <c r="W643" s="6" t="s">
        <v>1734</v>
      </c>
      <c r="X643" s="6" t="s">
        <v>5520</v>
      </c>
      <c r="Y643" s="6" t="s">
        <v>1332</v>
      </c>
      <c r="Z643" s="6" t="s">
        <v>1769</v>
      </c>
      <c r="AA643" s="6"/>
      <c r="AB643" s="6" t="s">
        <v>94</v>
      </c>
      <c r="AC643" s="6" t="s">
        <v>64</v>
      </c>
      <c r="AD643" s="6" t="s">
        <v>229</v>
      </c>
      <c r="AE643" s="6" t="s">
        <v>66</v>
      </c>
      <c r="AF643" s="6" t="s">
        <v>7786</v>
      </c>
      <c r="AG643" s="6" t="s">
        <v>68</v>
      </c>
      <c r="AH643" s="6" t="s">
        <v>7787</v>
      </c>
      <c r="AI643" s="6" t="s">
        <v>7788</v>
      </c>
      <c r="AJ643" s="6" t="s">
        <v>277</v>
      </c>
      <c r="AK643" s="6" t="s">
        <v>100</v>
      </c>
    </row>
    <row r="644" spans="1:37" ht="15.75" customHeight="1">
      <c r="A644" s="6" t="s">
        <v>7789</v>
      </c>
      <c r="B644" s="6" t="s">
        <v>38</v>
      </c>
      <c r="C644" s="6" t="s">
        <v>7790</v>
      </c>
      <c r="D644" s="6" t="s">
        <v>1132</v>
      </c>
      <c r="E644" s="6" t="s">
        <v>76</v>
      </c>
      <c r="F644" s="6" t="s">
        <v>42</v>
      </c>
      <c r="G644" s="6" t="s">
        <v>1133</v>
      </c>
      <c r="H644" s="6" t="s">
        <v>7791</v>
      </c>
      <c r="I644" s="6" t="s">
        <v>397</v>
      </c>
      <c r="J644" s="6" t="s">
        <v>398</v>
      </c>
      <c r="K644" s="6" t="s">
        <v>138</v>
      </c>
      <c r="L644" s="6" t="s">
        <v>2586</v>
      </c>
      <c r="M644" s="6" t="s">
        <v>465</v>
      </c>
      <c r="N644" s="6" t="s">
        <v>196</v>
      </c>
      <c r="O644" s="6" t="s">
        <v>7792</v>
      </c>
      <c r="P644" s="6" t="s">
        <v>66</v>
      </c>
      <c r="Q644" s="6" t="s">
        <v>508</v>
      </c>
      <c r="R644" s="6" t="s">
        <v>1769</v>
      </c>
      <c r="S644" s="6" t="s">
        <v>1218</v>
      </c>
      <c r="T644" s="6" t="s">
        <v>489</v>
      </c>
      <c r="U644" s="6" t="s">
        <v>1365</v>
      </c>
      <c r="V644" s="6" t="s">
        <v>7405</v>
      </c>
      <c r="W644" s="6" t="s">
        <v>1865</v>
      </c>
      <c r="X644" s="6" t="s">
        <v>153</v>
      </c>
      <c r="Y644" s="6" t="s">
        <v>1237</v>
      </c>
      <c r="Z644" s="6" t="s">
        <v>1689</v>
      </c>
      <c r="AA644" s="6" t="s">
        <v>875</v>
      </c>
      <c r="AB644" s="6" t="s">
        <v>94</v>
      </c>
      <c r="AC644" s="6" t="s">
        <v>64</v>
      </c>
      <c r="AD644" s="6" t="s">
        <v>65</v>
      </c>
      <c r="AE644" s="6" t="s">
        <v>1125</v>
      </c>
      <c r="AF644" s="6" t="s">
        <v>7793</v>
      </c>
      <c r="AG644" s="6" t="s">
        <v>7794</v>
      </c>
      <c r="AH644" s="6" t="s">
        <v>7795</v>
      </c>
      <c r="AI644" s="6" t="s">
        <v>7796</v>
      </c>
      <c r="AJ644" s="6" t="s">
        <v>301</v>
      </c>
      <c r="AK644" s="6" t="s">
        <v>100</v>
      </c>
    </row>
    <row r="645" spans="1:37" ht="15.75" customHeight="1">
      <c r="A645" s="6" t="s">
        <v>7797</v>
      </c>
      <c r="B645" s="6" t="s">
        <v>38</v>
      </c>
      <c r="C645" s="6" t="s">
        <v>5609</v>
      </c>
      <c r="D645" s="6" t="s">
        <v>1456</v>
      </c>
      <c r="E645" s="6" t="s">
        <v>104</v>
      </c>
      <c r="F645" s="6" t="s">
        <v>164</v>
      </c>
      <c r="G645" s="6" t="s">
        <v>1457</v>
      </c>
      <c r="H645" s="6" t="s">
        <v>7798</v>
      </c>
      <c r="I645" s="6" t="s">
        <v>358</v>
      </c>
      <c r="J645" s="6" t="s">
        <v>137</v>
      </c>
      <c r="K645" s="6" t="s">
        <v>138</v>
      </c>
      <c r="L645" s="6" t="s">
        <v>7799</v>
      </c>
      <c r="M645" s="6" t="s">
        <v>261</v>
      </c>
      <c r="N645" s="6" t="s">
        <v>50</v>
      </c>
      <c r="O645" s="6" t="s">
        <v>7800</v>
      </c>
      <c r="P645" s="6" t="s">
        <v>3338</v>
      </c>
      <c r="Q645" s="6" t="s">
        <v>3300</v>
      </c>
      <c r="R645" s="6" t="s">
        <v>1398</v>
      </c>
      <c r="S645" s="6" t="s">
        <v>1088</v>
      </c>
      <c r="T645" s="6" t="s">
        <v>3000</v>
      </c>
      <c r="U645" s="6" t="s">
        <v>3430</v>
      </c>
      <c r="V645" s="6" t="s">
        <v>7801</v>
      </c>
      <c r="W645" s="6" t="s">
        <v>2841</v>
      </c>
      <c r="X645" s="6" t="s">
        <v>2224</v>
      </c>
      <c r="Y645" s="6" t="s">
        <v>245</v>
      </c>
      <c r="Z645" s="6" t="s">
        <v>450</v>
      </c>
      <c r="AA645" s="6" t="s">
        <v>182</v>
      </c>
      <c r="AB645" s="6" t="s">
        <v>94</v>
      </c>
      <c r="AC645" s="6" t="s">
        <v>64</v>
      </c>
      <c r="AD645" s="6" t="s">
        <v>65</v>
      </c>
      <c r="AE645" s="6" t="s">
        <v>1678</v>
      </c>
      <c r="AF645" s="6" t="s">
        <v>7802</v>
      </c>
      <c r="AG645" s="6" t="s">
        <v>7803</v>
      </c>
      <c r="AH645" s="6" t="s">
        <v>7804</v>
      </c>
      <c r="AI645" s="6" t="s">
        <v>7805</v>
      </c>
      <c r="AJ645" s="6" t="s">
        <v>301</v>
      </c>
      <c r="AK645" s="6" t="s">
        <v>100</v>
      </c>
    </row>
    <row r="646" spans="1:37" ht="15.75" customHeight="1">
      <c r="A646" s="6" t="s">
        <v>7806</v>
      </c>
      <c r="B646" s="6" t="s">
        <v>38</v>
      </c>
      <c r="C646" s="6" t="s">
        <v>7807</v>
      </c>
      <c r="D646" s="6" t="s">
        <v>2014</v>
      </c>
      <c r="E646" s="6" t="s">
        <v>76</v>
      </c>
      <c r="F646" s="6" t="s">
        <v>539</v>
      </c>
      <c r="G646" s="6" t="s">
        <v>2015</v>
      </c>
      <c r="H646" s="6" t="s">
        <v>7808</v>
      </c>
      <c r="I646" s="6" t="s">
        <v>397</v>
      </c>
      <c r="J646" s="6" t="s">
        <v>398</v>
      </c>
      <c r="K646" s="6" t="s">
        <v>138</v>
      </c>
      <c r="L646" s="6" t="s">
        <v>4207</v>
      </c>
      <c r="M646" s="6" t="s">
        <v>465</v>
      </c>
      <c r="N646" s="6" t="s">
        <v>310</v>
      </c>
      <c r="O646" s="6" t="s">
        <v>7809</v>
      </c>
      <c r="P646" s="6" t="s">
        <v>7810</v>
      </c>
      <c r="Q646" s="6" t="s">
        <v>636</v>
      </c>
      <c r="R646" s="6" t="s">
        <v>6740</v>
      </c>
      <c r="S646" s="6" t="s">
        <v>592</v>
      </c>
      <c r="T646" s="6" t="s">
        <v>636</v>
      </c>
      <c r="U646" s="6" t="s">
        <v>1927</v>
      </c>
      <c r="V646" s="6" t="s">
        <v>7811</v>
      </c>
      <c r="W646" s="6" t="s">
        <v>1849</v>
      </c>
      <c r="X646" s="6" t="s">
        <v>763</v>
      </c>
      <c r="Y646" s="6" t="s">
        <v>528</v>
      </c>
      <c r="Z646" s="6" t="s">
        <v>851</v>
      </c>
      <c r="AA646" s="6" t="s">
        <v>576</v>
      </c>
      <c r="AB646" s="6" t="s">
        <v>94</v>
      </c>
      <c r="AC646" s="6" t="s">
        <v>64</v>
      </c>
      <c r="AE646" s="6" t="s">
        <v>66</v>
      </c>
      <c r="AF646" s="6" t="s">
        <v>7812</v>
      </c>
      <c r="AG646" s="6" t="s">
        <v>68</v>
      </c>
      <c r="AH646" s="6" t="s">
        <v>7813</v>
      </c>
      <c r="AI646" s="6" t="s">
        <v>7814</v>
      </c>
      <c r="AJ646" s="6" t="s">
        <v>159</v>
      </c>
      <c r="AK646" s="6" t="s">
        <v>100</v>
      </c>
    </row>
    <row r="647" spans="1:37" ht="15.75" customHeight="1">
      <c r="A647" s="6" t="s">
        <v>7815</v>
      </c>
      <c r="B647" s="6" t="s">
        <v>38</v>
      </c>
      <c r="C647" s="6" t="s">
        <v>7816</v>
      </c>
      <c r="D647" s="6" t="s">
        <v>805</v>
      </c>
      <c r="E647" s="6" t="s">
        <v>4989</v>
      </c>
      <c r="F647" s="6" t="s">
        <v>190</v>
      </c>
      <c r="G647" s="6" t="s">
        <v>806</v>
      </c>
      <c r="H647" s="6" t="s">
        <v>7817</v>
      </c>
      <c r="I647" s="6" t="s">
        <v>1170</v>
      </c>
      <c r="J647" s="6" t="s">
        <v>564</v>
      </c>
      <c r="K647" s="6" t="s">
        <v>47</v>
      </c>
      <c r="L647" s="6" t="s">
        <v>7751</v>
      </c>
      <c r="M647" s="6" t="s">
        <v>140</v>
      </c>
      <c r="N647" s="6" t="s">
        <v>170</v>
      </c>
      <c r="O647" s="6" t="s">
        <v>7818</v>
      </c>
      <c r="P647" s="6" t="s">
        <v>7819</v>
      </c>
      <c r="Q647" s="6" t="s">
        <v>1594</v>
      </c>
      <c r="R647" s="6" t="s">
        <v>874</v>
      </c>
      <c r="S647" s="6" t="s">
        <v>2788</v>
      </c>
      <c r="T647" s="6" t="s">
        <v>7820</v>
      </c>
      <c r="U647" s="6" t="s">
        <v>2644</v>
      </c>
      <c r="V647" s="6" t="s">
        <v>3289</v>
      </c>
      <c r="W647" s="6" t="s">
        <v>7821</v>
      </c>
      <c r="X647" s="6" t="s">
        <v>7822</v>
      </c>
      <c r="Y647" s="6" t="s">
        <v>1138</v>
      </c>
      <c r="Z647" s="6" t="s">
        <v>66</v>
      </c>
      <c r="AA647" s="6" t="s">
        <v>272</v>
      </c>
      <c r="AB647" s="6" t="s">
        <v>94</v>
      </c>
      <c r="AC647" s="6" t="s">
        <v>64</v>
      </c>
      <c r="AD647" s="6" t="s">
        <v>65</v>
      </c>
      <c r="AE647" s="6" t="s">
        <v>7823</v>
      </c>
      <c r="AF647" s="6" t="s">
        <v>7824</v>
      </c>
      <c r="AG647" s="6" t="s">
        <v>7825</v>
      </c>
      <c r="AH647" s="6" t="s">
        <v>7826</v>
      </c>
      <c r="AI647" s="6" t="s">
        <v>7827</v>
      </c>
      <c r="AJ647" s="6" t="s">
        <v>159</v>
      </c>
      <c r="AK647" s="6" t="s">
        <v>100</v>
      </c>
    </row>
    <row r="648" spans="1:37" ht="15.75" customHeight="1">
      <c r="A648" s="6" t="s">
        <v>7828</v>
      </c>
      <c r="B648" s="6" t="s">
        <v>38</v>
      </c>
      <c r="C648" s="6" t="s">
        <v>4750</v>
      </c>
      <c r="D648" s="6" t="s">
        <v>331</v>
      </c>
      <c r="E648" s="6" t="s">
        <v>76</v>
      </c>
      <c r="F648" s="6" t="s">
        <v>305</v>
      </c>
      <c r="G648" s="6" t="s">
        <v>332</v>
      </c>
      <c r="H648" s="6" t="s">
        <v>7829</v>
      </c>
      <c r="I648" s="6" t="s">
        <v>1044</v>
      </c>
      <c r="J648" s="6" t="s">
        <v>194</v>
      </c>
      <c r="K648" s="6" t="s">
        <v>47</v>
      </c>
      <c r="L648" s="6" t="s">
        <v>7830</v>
      </c>
      <c r="M648" s="6" t="s">
        <v>140</v>
      </c>
      <c r="N648" s="6" t="s">
        <v>196</v>
      </c>
      <c r="O648" s="6" t="s">
        <v>7831</v>
      </c>
      <c r="P648" s="6" t="s">
        <v>7832</v>
      </c>
      <c r="Q648" s="6" t="s">
        <v>2020</v>
      </c>
      <c r="R648" s="6" t="s">
        <v>1595</v>
      </c>
      <c r="S648" s="6" t="s">
        <v>634</v>
      </c>
      <c r="T648" s="6" t="s">
        <v>2020</v>
      </c>
      <c r="U648" s="6" t="s">
        <v>530</v>
      </c>
      <c r="V648" s="6" t="s">
        <v>7833</v>
      </c>
      <c r="W648" s="6" t="s">
        <v>183</v>
      </c>
      <c r="X648" s="6" t="s">
        <v>1450</v>
      </c>
      <c r="Y648" s="6" t="s">
        <v>3420</v>
      </c>
      <c r="Z648" s="6" t="s">
        <v>763</v>
      </c>
      <c r="AA648" s="6" t="s">
        <v>576</v>
      </c>
      <c r="AB648" s="6" t="s">
        <v>64</v>
      </c>
      <c r="AC648" s="6" t="s">
        <v>64</v>
      </c>
      <c r="AD648" s="6" t="s">
        <v>208</v>
      </c>
      <c r="AE648" s="6" t="s">
        <v>66</v>
      </c>
      <c r="AF648" s="6" t="s">
        <v>7834</v>
      </c>
      <c r="AG648" s="6" t="s">
        <v>68</v>
      </c>
      <c r="AH648" s="6" t="s">
        <v>7835</v>
      </c>
      <c r="AI648" s="6" t="s">
        <v>7836</v>
      </c>
      <c r="AJ648" s="6" t="s">
        <v>129</v>
      </c>
      <c r="AK648" s="6" t="s">
        <v>212</v>
      </c>
    </row>
    <row r="649" spans="1:37" ht="15.75" customHeight="1">
      <c r="A649" s="6" t="s">
        <v>7837</v>
      </c>
      <c r="B649" s="6" t="s">
        <v>38</v>
      </c>
      <c r="C649" s="6" t="s">
        <v>7838</v>
      </c>
      <c r="D649" s="6" t="s">
        <v>883</v>
      </c>
      <c r="E649" s="6" t="s">
        <v>163</v>
      </c>
      <c r="F649" s="6" t="s">
        <v>105</v>
      </c>
      <c r="G649" s="6" t="s">
        <v>884</v>
      </c>
      <c r="H649" s="6" t="s">
        <v>7839</v>
      </c>
      <c r="I649" s="6" t="s">
        <v>136</v>
      </c>
      <c r="J649" s="6" t="s">
        <v>137</v>
      </c>
      <c r="K649" s="6" t="s">
        <v>80</v>
      </c>
      <c r="L649" s="6" t="s">
        <v>7359</v>
      </c>
      <c r="M649" s="6" t="s">
        <v>465</v>
      </c>
      <c r="N649" s="6" t="s">
        <v>335</v>
      </c>
      <c r="O649" s="6" t="s">
        <v>7840</v>
      </c>
      <c r="P649" s="6" t="s">
        <v>7841</v>
      </c>
      <c r="Q649" s="6" t="s">
        <v>570</v>
      </c>
      <c r="R649" s="6" t="s">
        <v>2861</v>
      </c>
      <c r="S649" s="6" t="s">
        <v>2314</v>
      </c>
      <c r="T649" s="6" t="s">
        <v>7842</v>
      </c>
      <c r="U649" s="6" t="s">
        <v>7843</v>
      </c>
      <c r="V649" s="6" t="s">
        <v>7844</v>
      </c>
      <c r="W649" s="6"/>
      <c r="X649" s="6" t="s">
        <v>530</v>
      </c>
      <c r="Y649" s="6" t="s">
        <v>453</v>
      </c>
      <c r="Z649" s="6" t="s">
        <v>3568</v>
      </c>
      <c r="AA649" s="6" t="s">
        <v>272</v>
      </c>
      <c r="AB649" s="6" t="s">
        <v>94</v>
      </c>
      <c r="AC649" s="6" t="s">
        <v>64</v>
      </c>
      <c r="AD649" s="6" t="s">
        <v>65</v>
      </c>
      <c r="AE649" s="6" t="s">
        <v>3861</v>
      </c>
      <c r="AF649" s="6" t="s">
        <v>7845</v>
      </c>
      <c r="AG649" s="6" t="s">
        <v>7846</v>
      </c>
      <c r="AH649" s="6" t="s">
        <v>7847</v>
      </c>
      <c r="AI649" s="6" t="s">
        <v>7848</v>
      </c>
      <c r="AJ649" s="6" t="s">
        <v>277</v>
      </c>
      <c r="AK649" s="6" t="s">
        <v>100</v>
      </c>
    </row>
    <row r="650" spans="1:37" ht="15.75" customHeight="1">
      <c r="A650" s="6" t="s">
        <v>7849</v>
      </c>
      <c r="B650" s="6" t="s">
        <v>38</v>
      </c>
      <c r="C650" s="6" t="s">
        <v>7850</v>
      </c>
      <c r="D650" s="6" t="s">
        <v>520</v>
      </c>
      <c r="E650" s="6" t="s">
        <v>41</v>
      </c>
      <c r="F650" s="6" t="s">
        <v>305</v>
      </c>
      <c r="G650" s="6" t="s">
        <v>521</v>
      </c>
      <c r="H650" s="6" t="s">
        <v>7851</v>
      </c>
      <c r="I650" s="6" t="s">
        <v>1154</v>
      </c>
      <c r="J650" s="6" t="s">
        <v>168</v>
      </c>
      <c r="K650" s="6" t="s">
        <v>47</v>
      </c>
      <c r="L650" s="6" t="s">
        <v>3286</v>
      </c>
      <c r="M650" s="6" t="s">
        <v>140</v>
      </c>
      <c r="N650" s="6" t="s">
        <v>50</v>
      </c>
      <c r="O650" s="6" t="s">
        <v>7852</v>
      </c>
      <c r="P650" s="6" t="s">
        <v>7853</v>
      </c>
      <c r="Q650" s="6" t="s">
        <v>849</v>
      </c>
      <c r="R650" s="6" t="s">
        <v>993</v>
      </c>
      <c r="S650" s="6" t="s">
        <v>90</v>
      </c>
      <c r="T650" s="6" t="s">
        <v>4473</v>
      </c>
      <c r="U650" s="6" t="s">
        <v>869</v>
      </c>
      <c r="V650" s="6" t="s">
        <v>1732</v>
      </c>
      <c r="W650" s="6" t="s">
        <v>364</v>
      </c>
      <c r="X650" s="6" t="s">
        <v>7854</v>
      </c>
      <c r="Y650" s="6" t="s">
        <v>5176</v>
      </c>
      <c r="Z650" s="6" t="s">
        <v>66</v>
      </c>
      <c r="AA650" s="6" t="s">
        <v>743</v>
      </c>
      <c r="AB650" s="6" t="s">
        <v>94</v>
      </c>
      <c r="AC650" s="6" t="s">
        <v>94</v>
      </c>
      <c r="AD650" s="6" t="s">
        <v>65</v>
      </c>
      <c r="AE650" s="6" t="s">
        <v>2951</v>
      </c>
      <c r="AF650" s="6" t="s">
        <v>7855</v>
      </c>
      <c r="AG650" s="6" t="s">
        <v>7856</v>
      </c>
      <c r="AH650" s="6" t="s">
        <v>7857</v>
      </c>
      <c r="AI650" s="6" t="s">
        <v>7858</v>
      </c>
      <c r="AJ650" s="6" t="s">
        <v>71</v>
      </c>
      <c r="AK650" s="6" t="s">
        <v>100</v>
      </c>
    </row>
    <row r="651" spans="1:37" ht="15.75" customHeight="1">
      <c r="A651" s="6" t="s">
        <v>7859</v>
      </c>
      <c r="B651" s="6" t="s">
        <v>38</v>
      </c>
      <c r="C651" s="6" t="s">
        <v>7591</v>
      </c>
      <c r="D651" s="6" t="s">
        <v>1539</v>
      </c>
      <c r="E651" s="6" t="s">
        <v>104</v>
      </c>
      <c r="F651" s="6" t="s">
        <v>235</v>
      </c>
      <c r="G651" s="6" t="s">
        <v>1540</v>
      </c>
      <c r="H651" s="6" t="s">
        <v>7860</v>
      </c>
      <c r="I651" s="6" t="s">
        <v>79</v>
      </c>
      <c r="J651" s="6" t="s">
        <v>46</v>
      </c>
      <c r="K651" s="6" t="s">
        <v>110</v>
      </c>
      <c r="L651" s="6" t="s">
        <v>4287</v>
      </c>
      <c r="M651" s="6" t="s">
        <v>140</v>
      </c>
      <c r="N651" s="6" t="s">
        <v>141</v>
      </c>
      <c r="O651" s="6" t="s">
        <v>7861</v>
      </c>
      <c r="P651" s="6" t="s">
        <v>7862</v>
      </c>
      <c r="Q651" s="6" t="s">
        <v>5520</v>
      </c>
      <c r="R651" s="6" t="s">
        <v>1163</v>
      </c>
      <c r="S651" s="6" t="s">
        <v>652</v>
      </c>
      <c r="T651" s="6" t="s">
        <v>5789</v>
      </c>
      <c r="U651" s="6" t="s">
        <v>909</v>
      </c>
      <c r="V651" s="6" t="s">
        <v>7863</v>
      </c>
      <c r="W651" s="6" t="s">
        <v>1088</v>
      </c>
      <c r="X651" s="6" t="s">
        <v>348</v>
      </c>
      <c r="Y651" s="6" t="s">
        <v>1320</v>
      </c>
      <c r="Z651" s="6" t="s">
        <v>66</v>
      </c>
      <c r="AA651" s="6" t="s">
        <v>875</v>
      </c>
      <c r="AB651" s="6" t="s">
        <v>94</v>
      </c>
      <c r="AC651" s="6" t="s">
        <v>94</v>
      </c>
      <c r="AD651" s="6" t="s">
        <v>65</v>
      </c>
      <c r="AE651" s="6" t="s">
        <v>1195</v>
      </c>
      <c r="AF651" s="6" t="s">
        <v>7864</v>
      </c>
      <c r="AG651" s="6" t="s">
        <v>7865</v>
      </c>
      <c r="AH651" s="6" t="s">
        <v>7866</v>
      </c>
      <c r="AI651" s="6" t="s">
        <v>7867</v>
      </c>
      <c r="AJ651" s="6" t="s">
        <v>71</v>
      </c>
      <c r="AK651" s="6" t="s">
        <v>100</v>
      </c>
    </row>
    <row r="652" spans="1:37" ht="15.75" customHeight="1">
      <c r="A652" s="6" t="s">
        <v>7868</v>
      </c>
      <c r="B652" s="6" t="s">
        <v>38</v>
      </c>
      <c r="C652" s="6" t="s">
        <v>7869</v>
      </c>
      <c r="D652" s="6" t="s">
        <v>394</v>
      </c>
      <c r="E652" s="6" t="s">
        <v>104</v>
      </c>
      <c r="F652" s="6" t="s">
        <v>105</v>
      </c>
      <c r="G652" s="6" t="s">
        <v>395</v>
      </c>
      <c r="H652" s="6" t="s">
        <v>7870</v>
      </c>
      <c r="I652" s="6" t="s">
        <v>988</v>
      </c>
      <c r="J652" s="6" t="s">
        <v>564</v>
      </c>
      <c r="K652" s="6" t="s">
        <v>110</v>
      </c>
      <c r="L652" s="6" t="s">
        <v>3631</v>
      </c>
      <c r="M652" s="6" t="s">
        <v>261</v>
      </c>
      <c r="N652" s="6" t="s">
        <v>262</v>
      </c>
      <c r="O652" s="6" t="s">
        <v>7871</v>
      </c>
      <c r="P652" s="6" t="s">
        <v>143</v>
      </c>
      <c r="Q652" s="6" t="s">
        <v>1204</v>
      </c>
      <c r="R652" s="6" t="s">
        <v>1209</v>
      </c>
      <c r="S652" s="6" t="s">
        <v>1594</v>
      </c>
      <c r="T652" s="6" t="s">
        <v>1204</v>
      </c>
      <c r="U652" s="6" t="s">
        <v>702</v>
      </c>
      <c r="V652" s="6" t="s">
        <v>178</v>
      </c>
      <c r="W652" s="6" t="s">
        <v>1314</v>
      </c>
      <c r="X652" s="6" t="s">
        <v>409</v>
      </c>
      <c r="Y652" s="6" t="s">
        <v>1594</v>
      </c>
      <c r="Z652" s="6" t="s">
        <v>1532</v>
      </c>
      <c r="AA652" s="6" t="s">
        <v>228</v>
      </c>
      <c r="AB652" s="6" t="s">
        <v>94</v>
      </c>
      <c r="AC652" s="6" t="s">
        <v>64</v>
      </c>
      <c r="AD652" s="6" t="s">
        <v>229</v>
      </c>
      <c r="AE652" s="6" t="s">
        <v>66</v>
      </c>
      <c r="AF652" s="6" t="s">
        <v>3204</v>
      </c>
      <c r="AG652" s="6" t="s">
        <v>68</v>
      </c>
      <c r="AH652" s="6" t="s">
        <v>7872</v>
      </c>
      <c r="AI652" s="6" t="s">
        <v>7873</v>
      </c>
      <c r="AJ652" s="6" t="s">
        <v>277</v>
      </c>
      <c r="AK652" s="6" t="s">
        <v>100</v>
      </c>
    </row>
    <row r="653" spans="1:37" ht="15.75" customHeight="1">
      <c r="A653" s="6" t="s">
        <v>7874</v>
      </c>
      <c r="B653" s="6" t="s">
        <v>38</v>
      </c>
      <c r="C653" s="6" t="s">
        <v>3005</v>
      </c>
      <c r="D653" s="6" t="s">
        <v>805</v>
      </c>
      <c r="E653" s="6" t="s">
        <v>76</v>
      </c>
      <c r="F653" s="6" t="s">
        <v>190</v>
      </c>
      <c r="G653" s="6" t="s">
        <v>806</v>
      </c>
      <c r="H653" s="6" t="s">
        <v>7875</v>
      </c>
      <c r="I653" s="6" t="s">
        <v>1459</v>
      </c>
      <c r="J653" s="6" t="s">
        <v>284</v>
      </c>
      <c r="K653" s="6" t="s">
        <v>110</v>
      </c>
      <c r="L653" s="6" t="s">
        <v>3879</v>
      </c>
      <c r="M653" s="6" t="s">
        <v>465</v>
      </c>
      <c r="N653" s="6" t="s">
        <v>196</v>
      </c>
      <c r="O653" s="6" t="s">
        <v>7876</v>
      </c>
      <c r="P653" s="6" t="s">
        <v>7877</v>
      </c>
      <c r="Q653" s="6" t="s">
        <v>7878</v>
      </c>
      <c r="R653" s="6" t="s">
        <v>339</v>
      </c>
      <c r="S653" s="6" t="s">
        <v>7879</v>
      </c>
      <c r="T653" s="6" t="s">
        <v>6295</v>
      </c>
      <c r="U653" s="6" t="s">
        <v>528</v>
      </c>
      <c r="V653" s="6" t="s">
        <v>2533</v>
      </c>
      <c r="W653" s="6" t="s">
        <v>7880</v>
      </c>
      <c r="X653" s="6" t="s">
        <v>7881</v>
      </c>
      <c r="Y653" s="6" t="s">
        <v>6843</v>
      </c>
      <c r="Z653" s="6" t="s">
        <v>2102</v>
      </c>
      <c r="AA653" s="6" t="s">
        <v>63</v>
      </c>
      <c r="AB653" s="6" t="s">
        <v>1074</v>
      </c>
      <c r="AC653" s="6" t="s">
        <v>64</v>
      </c>
      <c r="AD653" s="6" t="s">
        <v>65</v>
      </c>
      <c r="AE653" s="6" t="s">
        <v>1224</v>
      </c>
      <c r="AF653" s="6" t="s">
        <v>7882</v>
      </c>
      <c r="AG653" s="6" t="s">
        <v>7883</v>
      </c>
      <c r="AH653" s="6" t="s">
        <v>7884</v>
      </c>
      <c r="AI653" s="6" t="s">
        <v>7885</v>
      </c>
      <c r="AJ653" s="6" t="s">
        <v>301</v>
      </c>
      <c r="AK653" s="6" t="s">
        <v>100</v>
      </c>
    </row>
    <row r="654" spans="1:37" ht="15.75" customHeight="1">
      <c r="A654" s="6" t="s">
        <v>7886</v>
      </c>
      <c r="B654" s="6" t="s">
        <v>38</v>
      </c>
      <c r="C654" s="6" t="s">
        <v>5764</v>
      </c>
      <c r="D654" s="6" t="s">
        <v>624</v>
      </c>
      <c r="E654" s="6" t="s">
        <v>41</v>
      </c>
      <c r="F654" s="6" t="s">
        <v>133</v>
      </c>
      <c r="G654" s="6" t="s">
        <v>625</v>
      </c>
      <c r="H654" s="6" t="s">
        <v>7887</v>
      </c>
      <c r="I654" s="6" t="s">
        <v>167</v>
      </c>
      <c r="J654" s="6" t="s">
        <v>168</v>
      </c>
      <c r="K654" s="6" t="s">
        <v>47</v>
      </c>
      <c r="L654" s="6" t="s">
        <v>7578</v>
      </c>
      <c r="M654" s="6" t="s">
        <v>417</v>
      </c>
      <c r="N654" s="6" t="s">
        <v>50</v>
      </c>
      <c r="O654" s="6" t="s">
        <v>7888</v>
      </c>
      <c r="P654" s="6" t="s">
        <v>7889</v>
      </c>
      <c r="Q654" s="6" t="s">
        <v>492</v>
      </c>
      <c r="R654" s="6" t="s">
        <v>1072</v>
      </c>
      <c r="S654" s="6" t="s">
        <v>7890</v>
      </c>
      <c r="T654" s="6" t="s">
        <v>6985</v>
      </c>
      <c r="U654" s="6" t="s">
        <v>7891</v>
      </c>
      <c r="V654" s="6" t="s">
        <v>7240</v>
      </c>
      <c r="W654" s="6" t="s">
        <v>7395</v>
      </c>
      <c r="X654" s="6" t="s">
        <v>2372</v>
      </c>
      <c r="Y654" s="6" t="s">
        <v>1068</v>
      </c>
      <c r="Z654" s="6" t="s">
        <v>5117</v>
      </c>
      <c r="AA654" s="6" t="s">
        <v>297</v>
      </c>
      <c r="AB654" s="6" t="s">
        <v>94</v>
      </c>
      <c r="AC654" s="6" t="s">
        <v>64</v>
      </c>
      <c r="AD654" s="6" t="s">
        <v>65</v>
      </c>
      <c r="AE654" s="6" t="s">
        <v>7727</v>
      </c>
      <c r="AF654" s="6" t="s">
        <v>7892</v>
      </c>
      <c r="AG654" s="6" t="s">
        <v>7893</v>
      </c>
      <c r="AH654" s="6" t="s">
        <v>7894</v>
      </c>
      <c r="AI654" s="6" t="s">
        <v>7895</v>
      </c>
      <c r="AJ654" s="6" t="s">
        <v>277</v>
      </c>
      <c r="AK654" s="6" t="s">
        <v>100</v>
      </c>
    </row>
    <row r="655" spans="1:37" ht="15.75" customHeight="1">
      <c r="A655" s="6" t="s">
        <v>7896</v>
      </c>
      <c r="B655" s="6" t="s">
        <v>38</v>
      </c>
      <c r="C655" s="6" t="s">
        <v>7897</v>
      </c>
      <c r="D655" s="6" t="s">
        <v>304</v>
      </c>
      <c r="E655" s="6" t="s">
        <v>41</v>
      </c>
      <c r="F655" s="6" t="s">
        <v>305</v>
      </c>
      <c r="G655" s="6" t="s">
        <v>306</v>
      </c>
      <c r="H655" s="6" t="s">
        <v>7898</v>
      </c>
      <c r="I655" s="6" t="s">
        <v>3349</v>
      </c>
      <c r="J655" s="6" t="s">
        <v>398</v>
      </c>
      <c r="K655" s="6" t="s">
        <v>628</v>
      </c>
      <c r="L655" s="6" t="s">
        <v>3037</v>
      </c>
      <c r="M655" s="6" t="s">
        <v>417</v>
      </c>
      <c r="N655" s="6" t="s">
        <v>310</v>
      </c>
      <c r="O655" s="6" t="s">
        <v>7899</v>
      </c>
      <c r="P655" s="6" t="s">
        <v>7900</v>
      </c>
      <c r="Q655" s="6" t="s">
        <v>1333</v>
      </c>
      <c r="R655" s="6" t="s">
        <v>450</v>
      </c>
      <c r="S655" s="6" t="s">
        <v>760</v>
      </c>
      <c r="T655" s="6" t="s">
        <v>1333</v>
      </c>
      <c r="U655" s="6" t="s">
        <v>6791</v>
      </c>
      <c r="V655" s="6" t="s">
        <v>7901</v>
      </c>
      <c r="W655" s="6" t="s">
        <v>2021</v>
      </c>
      <c r="X655" s="6" t="s">
        <v>66</v>
      </c>
      <c r="Y655" s="6" t="s">
        <v>1208</v>
      </c>
      <c r="Z655" s="6" t="s">
        <v>206</v>
      </c>
      <c r="AA655" s="6" t="s">
        <v>292</v>
      </c>
      <c r="AB655" s="6" t="s">
        <v>94</v>
      </c>
      <c r="AC655" s="6" t="s">
        <v>64</v>
      </c>
      <c r="AD655" s="6" t="s">
        <v>229</v>
      </c>
      <c r="AE655" s="6" t="s">
        <v>66</v>
      </c>
      <c r="AF655" s="6" t="s">
        <v>68</v>
      </c>
      <c r="AG655" s="6" t="s">
        <v>68</v>
      </c>
      <c r="AH655" s="6" t="s">
        <v>7902</v>
      </c>
      <c r="AI655" s="6" t="s">
        <v>7903</v>
      </c>
      <c r="AJ655" s="6" t="s">
        <v>159</v>
      </c>
      <c r="AK655" s="6" t="s">
        <v>100</v>
      </c>
    </row>
    <row r="656" spans="1:37" ht="15.75" customHeight="1">
      <c r="A656" s="6" t="s">
        <v>7904</v>
      </c>
      <c r="B656" s="6" t="s">
        <v>38</v>
      </c>
      <c r="C656" s="6" t="s">
        <v>1870</v>
      </c>
      <c r="D656" s="6" t="s">
        <v>103</v>
      </c>
      <c r="E656" s="6" t="s">
        <v>41</v>
      </c>
      <c r="F656" s="6" t="s">
        <v>7905</v>
      </c>
      <c r="G656" s="6" t="s">
        <v>106</v>
      </c>
      <c r="H656" s="6" t="s">
        <v>7906</v>
      </c>
      <c r="I656" s="6" t="s">
        <v>886</v>
      </c>
      <c r="J656" s="6" t="s">
        <v>398</v>
      </c>
      <c r="K656" s="6" t="s">
        <v>110</v>
      </c>
      <c r="L656" s="6" t="s">
        <v>7907</v>
      </c>
      <c r="M656" s="6" t="s">
        <v>49</v>
      </c>
      <c r="N656" s="6" t="s">
        <v>335</v>
      </c>
      <c r="O656" s="6" t="s">
        <v>7908</v>
      </c>
      <c r="P656" s="6" t="s">
        <v>7909</v>
      </c>
      <c r="Q656" s="6" t="s">
        <v>56</v>
      </c>
      <c r="R656" s="6" t="s">
        <v>114</v>
      </c>
      <c r="S656" s="6" t="s">
        <v>389</v>
      </c>
      <c r="T656" s="6" t="s">
        <v>56</v>
      </c>
      <c r="U656" s="6" t="s">
        <v>346</v>
      </c>
      <c r="V656" s="6" t="s">
        <v>6749</v>
      </c>
      <c r="W656" s="6" t="s">
        <v>2425</v>
      </c>
      <c r="X656" s="6" t="s">
        <v>66</v>
      </c>
      <c r="Y656" s="6" t="s">
        <v>2313</v>
      </c>
      <c r="Z656" s="6" t="s">
        <v>3183</v>
      </c>
      <c r="AA656" s="6" t="s">
        <v>228</v>
      </c>
      <c r="AB656" s="6" t="s">
        <v>94</v>
      </c>
      <c r="AC656" s="6" t="s">
        <v>64</v>
      </c>
      <c r="AD656" s="6" t="s">
        <v>229</v>
      </c>
      <c r="AE656" s="6" t="s">
        <v>66</v>
      </c>
      <c r="AF656" s="6" t="s">
        <v>68</v>
      </c>
      <c r="AG656" s="6" t="s">
        <v>68</v>
      </c>
      <c r="AH656" s="6" t="s">
        <v>7910</v>
      </c>
      <c r="AI656" s="6" t="s">
        <v>7911</v>
      </c>
      <c r="AJ656" s="6" t="s">
        <v>99</v>
      </c>
      <c r="AK656" s="6" t="s">
        <v>100</v>
      </c>
    </row>
    <row r="657" spans="1:37" ht="15.75" customHeight="1">
      <c r="A657" s="6" t="s">
        <v>7912</v>
      </c>
      <c r="B657" s="6" t="s">
        <v>38</v>
      </c>
      <c r="C657" s="6" t="s">
        <v>7913</v>
      </c>
      <c r="D657" s="6" t="s">
        <v>280</v>
      </c>
      <c r="E657" s="6" t="s">
        <v>41</v>
      </c>
      <c r="F657" s="6" t="s">
        <v>164</v>
      </c>
      <c r="G657" s="6" t="s">
        <v>281</v>
      </c>
      <c r="H657" s="6" t="s">
        <v>7914</v>
      </c>
      <c r="I657" s="6" t="s">
        <v>167</v>
      </c>
      <c r="J657" s="6" t="s">
        <v>168</v>
      </c>
      <c r="K657" s="6" t="s">
        <v>110</v>
      </c>
      <c r="L657" s="6" t="s">
        <v>7915</v>
      </c>
      <c r="M657" s="6" t="s">
        <v>417</v>
      </c>
      <c r="N657" s="6" t="s">
        <v>196</v>
      </c>
      <c r="O657" s="6" t="s">
        <v>7916</v>
      </c>
      <c r="P657" s="6" t="s">
        <v>7917</v>
      </c>
      <c r="Q657" s="6" t="s">
        <v>7918</v>
      </c>
      <c r="R657" s="6" t="s">
        <v>6843</v>
      </c>
      <c r="S657" s="6" t="s">
        <v>7919</v>
      </c>
      <c r="T657" s="6" t="s">
        <v>7920</v>
      </c>
      <c r="U657" s="6" t="s">
        <v>4497</v>
      </c>
      <c r="V657" s="6" t="s">
        <v>776</v>
      </c>
      <c r="W657" s="6" t="s">
        <v>7921</v>
      </c>
      <c r="X657" s="6" t="s">
        <v>5356</v>
      </c>
      <c r="Y657" s="6" t="s">
        <v>3000</v>
      </c>
      <c r="Z657" s="6" t="s">
        <v>1581</v>
      </c>
      <c r="AA657" s="6" t="s">
        <v>292</v>
      </c>
      <c r="AB657" s="6" t="s">
        <v>94</v>
      </c>
      <c r="AC657" s="6" t="s">
        <v>64</v>
      </c>
      <c r="AD657" s="6" t="s">
        <v>65</v>
      </c>
      <c r="AE657" s="6" t="s">
        <v>1733</v>
      </c>
      <c r="AF657" s="6" t="s">
        <v>7922</v>
      </c>
      <c r="AG657" s="6" t="s">
        <v>7923</v>
      </c>
      <c r="AH657" s="6" t="s">
        <v>7924</v>
      </c>
      <c r="AI657" s="6" t="s">
        <v>7925</v>
      </c>
      <c r="AJ657" s="6" t="s">
        <v>129</v>
      </c>
      <c r="AK657" s="6" t="s">
        <v>100</v>
      </c>
    </row>
    <row r="658" spans="1:37" ht="15.75" customHeight="1">
      <c r="A658" s="6" t="s">
        <v>7926</v>
      </c>
      <c r="B658" s="6" t="s">
        <v>38</v>
      </c>
      <c r="C658" s="6" t="s">
        <v>2957</v>
      </c>
      <c r="D658" s="6" t="s">
        <v>40</v>
      </c>
      <c r="E658" s="6" t="s">
        <v>2261</v>
      </c>
      <c r="F658" s="6" t="s">
        <v>42</v>
      </c>
      <c r="G658" s="6" t="s">
        <v>43</v>
      </c>
      <c r="H658" s="6" t="s">
        <v>7927</v>
      </c>
      <c r="I658" s="6" t="s">
        <v>730</v>
      </c>
      <c r="J658" s="6" t="s">
        <v>284</v>
      </c>
      <c r="K658" s="6" t="s">
        <v>285</v>
      </c>
      <c r="L658" s="6" t="s">
        <v>2017</v>
      </c>
      <c r="M658" s="6" t="s">
        <v>261</v>
      </c>
      <c r="N658" s="6" t="s">
        <v>262</v>
      </c>
      <c r="O658" s="6" t="s">
        <v>7928</v>
      </c>
      <c r="P658" s="6" t="s">
        <v>7929</v>
      </c>
      <c r="Q658" s="6" t="s">
        <v>613</v>
      </c>
      <c r="R658" s="6" t="s">
        <v>2241</v>
      </c>
      <c r="S658" s="6" t="s">
        <v>1926</v>
      </c>
      <c r="T658" s="6" t="s">
        <v>613</v>
      </c>
      <c r="U658" s="6" t="s">
        <v>6939</v>
      </c>
      <c r="V658" s="6" t="s">
        <v>7930</v>
      </c>
      <c r="W658" s="6" t="s">
        <v>1396</v>
      </c>
      <c r="X658" s="6" t="s">
        <v>66</v>
      </c>
      <c r="Y658" s="6" t="s">
        <v>1032</v>
      </c>
      <c r="Z658" s="6" t="s">
        <v>1139</v>
      </c>
      <c r="AA658" s="6" t="s">
        <v>297</v>
      </c>
      <c r="AB658" s="6" t="s">
        <v>94</v>
      </c>
      <c r="AC658" s="6" t="s">
        <v>64</v>
      </c>
      <c r="AD658" s="6" t="s">
        <v>229</v>
      </c>
      <c r="AE658" s="6" t="s">
        <v>66</v>
      </c>
      <c r="AF658" s="6" t="s">
        <v>68</v>
      </c>
      <c r="AG658" s="6" t="s">
        <v>68</v>
      </c>
      <c r="AH658" s="6" t="s">
        <v>7931</v>
      </c>
      <c r="AI658" s="6" t="s">
        <v>7932</v>
      </c>
      <c r="AJ658" s="6" t="s">
        <v>129</v>
      </c>
      <c r="AK658" s="6" t="s">
        <v>100</v>
      </c>
    </row>
    <row r="659" spans="1:37" ht="15.75" customHeight="1">
      <c r="A659" s="6" t="s">
        <v>7933</v>
      </c>
      <c r="B659" s="6" t="s">
        <v>38</v>
      </c>
      <c r="C659" s="6" t="s">
        <v>1789</v>
      </c>
      <c r="D659" s="6" t="s">
        <v>103</v>
      </c>
      <c r="E659" s="6" t="s">
        <v>41</v>
      </c>
      <c r="F659" s="6" t="s">
        <v>105</v>
      </c>
      <c r="G659" s="6" t="s">
        <v>106</v>
      </c>
      <c r="H659" s="6" t="s">
        <v>7934</v>
      </c>
      <c r="I659" s="6" t="s">
        <v>193</v>
      </c>
      <c r="J659" s="6" t="s">
        <v>194</v>
      </c>
      <c r="K659" s="6" t="s">
        <v>47</v>
      </c>
      <c r="L659" s="6" t="s">
        <v>6871</v>
      </c>
      <c r="M659" s="6" t="s">
        <v>140</v>
      </c>
      <c r="N659" s="6" t="s">
        <v>170</v>
      </c>
      <c r="O659" s="6" t="s">
        <v>7935</v>
      </c>
      <c r="P659" s="6" t="s">
        <v>7936</v>
      </c>
      <c r="Q659" s="6" t="s">
        <v>145</v>
      </c>
      <c r="R659" s="6" t="s">
        <v>1195</v>
      </c>
      <c r="S659" s="6" t="s">
        <v>2024</v>
      </c>
      <c r="T659" s="6" t="s">
        <v>145</v>
      </c>
      <c r="U659" s="6" t="s">
        <v>1257</v>
      </c>
      <c r="V659" s="6" t="s">
        <v>7937</v>
      </c>
      <c r="W659" s="6" t="s">
        <v>61</v>
      </c>
      <c r="X659" s="6" t="s">
        <v>53</v>
      </c>
      <c r="Y659" s="6" t="s">
        <v>1852</v>
      </c>
      <c r="Z659" s="6" t="s">
        <v>66</v>
      </c>
      <c r="AA659" s="6" t="s">
        <v>743</v>
      </c>
      <c r="AB659" s="6" t="s">
        <v>64</v>
      </c>
      <c r="AC659" s="6" t="s">
        <v>64</v>
      </c>
      <c r="AD659" s="6" t="s">
        <v>208</v>
      </c>
      <c r="AE659" s="6" t="s">
        <v>66</v>
      </c>
      <c r="AF659" s="6" t="s">
        <v>7938</v>
      </c>
      <c r="AG659" s="6" t="s">
        <v>68</v>
      </c>
      <c r="AH659" s="6" t="s">
        <v>7939</v>
      </c>
      <c r="AI659" s="6" t="s">
        <v>7940</v>
      </c>
      <c r="AJ659" s="6" t="s">
        <v>277</v>
      </c>
      <c r="AK659" s="6" t="s">
        <v>212</v>
      </c>
    </row>
    <row r="660" spans="1:37" ht="15.75" customHeight="1">
      <c r="A660" s="6" t="s">
        <v>7941</v>
      </c>
      <c r="B660" s="6" t="s">
        <v>38</v>
      </c>
      <c r="C660" s="6" t="s">
        <v>257</v>
      </c>
      <c r="D660" s="6" t="s">
        <v>215</v>
      </c>
      <c r="E660" s="6" t="s">
        <v>104</v>
      </c>
      <c r="F660" s="6" t="s">
        <v>235</v>
      </c>
      <c r="G660" s="6" t="s">
        <v>217</v>
      </c>
      <c r="H660" s="6" t="s">
        <v>7942</v>
      </c>
      <c r="I660" s="6" t="s">
        <v>1064</v>
      </c>
      <c r="J660" s="6" t="s">
        <v>168</v>
      </c>
      <c r="K660" s="6" t="s">
        <v>80</v>
      </c>
      <c r="L660" s="6" t="s">
        <v>2530</v>
      </c>
      <c r="M660" s="6" t="s">
        <v>465</v>
      </c>
      <c r="N660" s="6" t="s">
        <v>141</v>
      </c>
      <c r="O660" s="6" t="s">
        <v>7943</v>
      </c>
      <c r="P660" s="6" t="s">
        <v>7944</v>
      </c>
      <c r="Q660" s="6" t="s">
        <v>321</v>
      </c>
      <c r="R660" s="6" t="s">
        <v>3749</v>
      </c>
      <c r="S660" s="6" t="s">
        <v>5574</v>
      </c>
      <c r="T660" s="6" t="s">
        <v>3404</v>
      </c>
      <c r="U660" s="6" t="s">
        <v>653</v>
      </c>
      <c r="V660" s="6" t="s">
        <v>2296</v>
      </c>
      <c r="W660" s="6" t="s">
        <v>7394</v>
      </c>
      <c r="X660" s="6" t="s">
        <v>1332</v>
      </c>
      <c r="Y660" s="6" t="s">
        <v>3371</v>
      </c>
      <c r="Z660" s="6" t="s">
        <v>1619</v>
      </c>
      <c r="AA660" s="6" t="s">
        <v>347</v>
      </c>
      <c r="AB660" s="6" t="s">
        <v>94</v>
      </c>
      <c r="AC660" s="6" t="s">
        <v>64</v>
      </c>
      <c r="AD660" s="6" t="s">
        <v>65</v>
      </c>
      <c r="AE660" s="6" t="s">
        <v>444</v>
      </c>
      <c r="AF660" s="6" t="s">
        <v>7945</v>
      </c>
      <c r="AG660" s="6" t="s">
        <v>7946</v>
      </c>
      <c r="AH660" s="6" t="s">
        <v>7947</v>
      </c>
      <c r="AI660" s="6" t="s">
        <v>7948</v>
      </c>
      <c r="AJ660" s="6" t="s">
        <v>277</v>
      </c>
      <c r="AK660" s="6" t="s">
        <v>100</v>
      </c>
    </row>
    <row r="661" spans="1:37" ht="15.75" customHeight="1">
      <c r="A661" s="6" t="s">
        <v>7949</v>
      </c>
      <c r="B661" s="6" t="s">
        <v>38</v>
      </c>
      <c r="C661" s="6" t="s">
        <v>6225</v>
      </c>
      <c r="D661" s="6" t="s">
        <v>460</v>
      </c>
      <c r="E661" s="6" t="s">
        <v>41</v>
      </c>
      <c r="F661" s="6" t="s">
        <v>235</v>
      </c>
      <c r="G661" s="6" t="s">
        <v>461</v>
      </c>
      <c r="H661" s="6" t="s">
        <v>2246</v>
      </c>
      <c r="I661" s="6" t="s">
        <v>1901</v>
      </c>
      <c r="J661" s="6" t="s">
        <v>564</v>
      </c>
      <c r="K661" s="6" t="s">
        <v>628</v>
      </c>
      <c r="L661" s="6" t="s">
        <v>1805</v>
      </c>
      <c r="M661" s="6" t="s">
        <v>140</v>
      </c>
      <c r="N661" s="6" t="s">
        <v>335</v>
      </c>
      <c r="O661" s="6" t="s">
        <v>7950</v>
      </c>
      <c r="P661" s="6" t="s">
        <v>7951</v>
      </c>
      <c r="Q661" s="6" t="s">
        <v>2021</v>
      </c>
      <c r="R661" s="6" t="s">
        <v>2546</v>
      </c>
      <c r="S661" s="6" t="s">
        <v>3727</v>
      </c>
      <c r="T661" s="6" t="s">
        <v>2021</v>
      </c>
      <c r="U661" s="6" t="s">
        <v>1209</v>
      </c>
      <c r="V661" s="6" t="s">
        <v>3319</v>
      </c>
      <c r="W661" s="6" t="s">
        <v>1784</v>
      </c>
      <c r="X661" s="6" t="s">
        <v>2644</v>
      </c>
      <c r="Y661" s="6" t="s">
        <v>2655</v>
      </c>
      <c r="Z661" s="6" t="s">
        <v>796</v>
      </c>
      <c r="AA661" s="6" t="s">
        <v>1853</v>
      </c>
      <c r="AB661" s="6" t="s">
        <v>64</v>
      </c>
      <c r="AC661" s="6" t="s">
        <v>64</v>
      </c>
      <c r="AD661" s="6" t="s">
        <v>65</v>
      </c>
      <c r="AE661" s="6" t="s">
        <v>66</v>
      </c>
      <c r="AF661" s="6" t="s">
        <v>7952</v>
      </c>
      <c r="AG661" s="6" t="s">
        <v>68</v>
      </c>
      <c r="AH661" s="6" t="s">
        <v>7953</v>
      </c>
      <c r="AI661" s="6" t="s">
        <v>7954</v>
      </c>
      <c r="AJ661" s="6" t="s">
        <v>129</v>
      </c>
      <c r="AK661" s="6" t="s">
        <v>72</v>
      </c>
    </row>
    <row r="662" spans="1:37" ht="15.75" customHeight="1">
      <c r="A662" s="6" t="s">
        <v>7955</v>
      </c>
      <c r="B662" s="6" t="s">
        <v>38</v>
      </c>
      <c r="C662" s="6" t="s">
        <v>7956</v>
      </c>
      <c r="D662" s="6" t="s">
        <v>132</v>
      </c>
      <c r="E662" s="6" t="s">
        <v>104</v>
      </c>
      <c r="F662" s="6" t="s">
        <v>133</v>
      </c>
      <c r="G662" s="6" t="s">
        <v>134</v>
      </c>
      <c r="H662" s="6" t="s">
        <v>7957</v>
      </c>
      <c r="I662" s="6" t="s">
        <v>826</v>
      </c>
      <c r="J662" s="6" t="s">
        <v>109</v>
      </c>
      <c r="K662" s="6" t="s">
        <v>138</v>
      </c>
      <c r="L662" s="6" t="s">
        <v>6236</v>
      </c>
      <c r="M662" s="6" t="s">
        <v>140</v>
      </c>
      <c r="N662" s="6" t="s">
        <v>196</v>
      </c>
      <c r="O662" s="6" t="s">
        <v>7958</v>
      </c>
      <c r="P662" s="6" t="s">
        <v>7959</v>
      </c>
      <c r="Q662" s="6" t="s">
        <v>1316</v>
      </c>
      <c r="R662" s="6" t="s">
        <v>684</v>
      </c>
      <c r="S662" s="6" t="s">
        <v>290</v>
      </c>
      <c r="T662" s="6" t="s">
        <v>3726</v>
      </c>
      <c r="U662" s="6" t="s">
        <v>894</v>
      </c>
      <c r="V662" s="6" t="s">
        <v>7960</v>
      </c>
      <c r="W662" s="6" t="s">
        <v>7154</v>
      </c>
      <c r="X662" s="6" t="s">
        <v>1104</v>
      </c>
      <c r="Y662" s="6" t="s">
        <v>3838</v>
      </c>
      <c r="Z662" s="6" t="s">
        <v>66</v>
      </c>
      <c r="AA662" s="6" t="s">
        <v>207</v>
      </c>
      <c r="AB662" s="6" t="s">
        <v>94</v>
      </c>
      <c r="AC662" s="6" t="s">
        <v>94</v>
      </c>
      <c r="AD662" s="6" t="s">
        <v>65</v>
      </c>
      <c r="AE662" s="6" t="s">
        <v>345</v>
      </c>
      <c r="AF662" s="6" t="s">
        <v>7961</v>
      </c>
      <c r="AG662" s="6" t="s">
        <v>7962</v>
      </c>
      <c r="AH662" s="6" t="s">
        <v>7963</v>
      </c>
      <c r="AI662" s="6" t="s">
        <v>7964</v>
      </c>
      <c r="AJ662" s="6" t="s">
        <v>277</v>
      </c>
      <c r="AK662" s="6" t="s">
        <v>100</v>
      </c>
    </row>
    <row r="663" spans="1:37" ht="15.75" customHeight="1">
      <c r="A663" s="6" t="s">
        <v>7965</v>
      </c>
      <c r="B663" s="6" t="s">
        <v>38</v>
      </c>
      <c r="C663" s="6" t="s">
        <v>7625</v>
      </c>
      <c r="D663" s="6" t="s">
        <v>280</v>
      </c>
      <c r="E663" s="6" t="s">
        <v>76</v>
      </c>
      <c r="F663" s="6" t="s">
        <v>7966</v>
      </c>
      <c r="G663" s="6" t="s">
        <v>281</v>
      </c>
      <c r="H663" s="6" t="s">
        <v>7967</v>
      </c>
      <c r="I663" s="6" t="s">
        <v>378</v>
      </c>
      <c r="J663" s="6" t="s">
        <v>194</v>
      </c>
      <c r="K663" s="6" t="s">
        <v>110</v>
      </c>
      <c r="L663" s="6" t="s">
        <v>2641</v>
      </c>
      <c r="M663" s="6" t="s">
        <v>417</v>
      </c>
      <c r="N663" s="6" t="s">
        <v>50</v>
      </c>
      <c r="O663" s="6" t="s">
        <v>7968</v>
      </c>
      <c r="P663" s="6" t="s">
        <v>7969</v>
      </c>
      <c r="Q663" s="6" t="s">
        <v>3183</v>
      </c>
      <c r="R663" s="6" t="s">
        <v>493</v>
      </c>
      <c r="S663" s="6" t="s">
        <v>1159</v>
      </c>
      <c r="T663" s="6" t="s">
        <v>2971</v>
      </c>
      <c r="U663" s="6" t="s">
        <v>1594</v>
      </c>
      <c r="V663" s="6" t="s">
        <v>7970</v>
      </c>
      <c r="W663" s="6" t="s">
        <v>4781</v>
      </c>
      <c r="X663" s="6" t="s">
        <v>2128</v>
      </c>
      <c r="Y663" s="6" t="s">
        <v>855</v>
      </c>
      <c r="Z663" s="6" t="s">
        <v>718</v>
      </c>
      <c r="AA663" s="6" t="s">
        <v>228</v>
      </c>
      <c r="AB663" s="6" t="s">
        <v>94</v>
      </c>
      <c r="AC663" s="6" t="s">
        <v>64</v>
      </c>
      <c r="AD663" s="6" t="s">
        <v>65</v>
      </c>
      <c r="AE663" s="6" t="s">
        <v>1319</v>
      </c>
      <c r="AF663" s="6" t="s">
        <v>7971</v>
      </c>
      <c r="AG663" s="6" t="s">
        <v>7972</v>
      </c>
      <c r="AH663" s="6" t="s">
        <v>7973</v>
      </c>
      <c r="AI663" s="6" t="s">
        <v>7974</v>
      </c>
      <c r="AJ663" s="6" t="s">
        <v>159</v>
      </c>
      <c r="AK663" s="6" t="s">
        <v>100</v>
      </c>
    </row>
    <row r="664" spans="1:37" ht="15.75" customHeight="1">
      <c r="A664" s="6" t="s">
        <v>7975</v>
      </c>
      <c r="B664" s="6" t="s">
        <v>38</v>
      </c>
      <c r="C664" s="6" t="s">
        <v>692</v>
      </c>
      <c r="D664" s="6" t="s">
        <v>883</v>
      </c>
      <c r="E664" s="6" t="s">
        <v>163</v>
      </c>
      <c r="F664" s="6" t="s">
        <v>105</v>
      </c>
      <c r="G664" s="6" t="s">
        <v>884</v>
      </c>
      <c r="H664" s="6" t="s">
        <v>7976</v>
      </c>
      <c r="I664" s="6" t="s">
        <v>193</v>
      </c>
      <c r="J664" s="6" t="s">
        <v>194</v>
      </c>
      <c r="K664" s="6" t="s">
        <v>47</v>
      </c>
      <c r="L664" s="6" t="s">
        <v>2719</v>
      </c>
      <c r="M664" s="6" t="s">
        <v>417</v>
      </c>
      <c r="N664" s="6" t="s">
        <v>170</v>
      </c>
      <c r="O664" s="6" t="s">
        <v>7977</v>
      </c>
      <c r="P664" s="6" t="s">
        <v>7978</v>
      </c>
      <c r="Q664" s="6" t="s">
        <v>7890</v>
      </c>
      <c r="R664" s="6" t="s">
        <v>241</v>
      </c>
      <c r="S664" s="6" t="s">
        <v>1180</v>
      </c>
      <c r="T664" s="6" t="s">
        <v>7890</v>
      </c>
      <c r="U664" s="6" t="s">
        <v>1824</v>
      </c>
      <c r="V664" s="6" t="s">
        <v>7979</v>
      </c>
      <c r="W664" s="6" t="s">
        <v>4512</v>
      </c>
      <c r="X664" s="6" t="s">
        <v>66</v>
      </c>
      <c r="Y664" s="6" t="s">
        <v>2839</v>
      </c>
      <c r="Z664" s="6" t="s">
        <v>4408</v>
      </c>
      <c r="AA664" s="6" t="s">
        <v>182</v>
      </c>
      <c r="AB664" s="6" t="s">
        <v>94</v>
      </c>
      <c r="AC664" s="6" t="s">
        <v>64</v>
      </c>
      <c r="AD664" s="6" t="s">
        <v>229</v>
      </c>
      <c r="AE664" s="6" t="s">
        <v>66</v>
      </c>
      <c r="AF664" s="6" t="s">
        <v>68</v>
      </c>
      <c r="AG664" s="6" t="s">
        <v>68</v>
      </c>
      <c r="AH664" s="6" t="s">
        <v>7980</v>
      </c>
      <c r="AI664" s="6" t="s">
        <v>7981</v>
      </c>
      <c r="AJ664" s="6" t="s">
        <v>301</v>
      </c>
      <c r="AK664" s="6" t="s">
        <v>100</v>
      </c>
    </row>
    <row r="665" spans="1:37" ht="15.75" customHeight="1">
      <c r="A665" s="6" t="s">
        <v>7982</v>
      </c>
      <c r="B665" s="6" t="s">
        <v>38</v>
      </c>
      <c r="C665" s="6" t="s">
        <v>7983</v>
      </c>
      <c r="D665" s="6" t="s">
        <v>520</v>
      </c>
      <c r="E665" s="6" t="s">
        <v>41</v>
      </c>
      <c r="F665" s="6" t="s">
        <v>4817</v>
      </c>
      <c r="G665" s="6" t="s">
        <v>521</v>
      </c>
      <c r="H665" s="6" t="s">
        <v>7984</v>
      </c>
      <c r="I665" s="6" t="s">
        <v>915</v>
      </c>
      <c r="J665" s="6" t="s">
        <v>46</v>
      </c>
      <c r="K665" s="6" t="s">
        <v>80</v>
      </c>
      <c r="L665" s="6" t="s">
        <v>1135</v>
      </c>
      <c r="M665" s="6" t="s">
        <v>465</v>
      </c>
      <c r="N665" s="6" t="s">
        <v>50</v>
      </c>
      <c r="O665" s="6" t="s">
        <v>7985</v>
      </c>
      <c r="P665" s="6" t="s">
        <v>7986</v>
      </c>
      <c r="Q665" s="6" t="s">
        <v>3918</v>
      </c>
      <c r="R665" s="6" t="s">
        <v>3380</v>
      </c>
      <c r="S665" s="6" t="s">
        <v>1158</v>
      </c>
      <c r="T665" s="6" t="s">
        <v>3918</v>
      </c>
      <c r="U665" s="6" t="s">
        <v>1320</v>
      </c>
      <c r="V665" s="6" t="s">
        <v>7987</v>
      </c>
      <c r="W665" s="6" t="s">
        <v>1976</v>
      </c>
      <c r="X665" s="6" t="s">
        <v>1911</v>
      </c>
      <c r="Y665" s="6" t="s">
        <v>2852</v>
      </c>
      <c r="Z665" s="6" t="s">
        <v>509</v>
      </c>
      <c r="AA665" s="6" t="s">
        <v>1687</v>
      </c>
      <c r="AB665" s="6" t="s">
        <v>64</v>
      </c>
      <c r="AC665" s="6" t="s">
        <v>64</v>
      </c>
      <c r="AD665" s="6" t="s">
        <v>208</v>
      </c>
      <c r="AE665" s="6" t="s">
        <v>66</v>
      </c>
      <c r="AF665" s="6" t="s">
        <v>7988</v>
      </c>
      <c r="AG665" s="6" t="s">
        <v>68</v>
      </c>
      <c r="AH665" s="6" t="s">
        <v>7989</v>
      </c>
      <c r="AI665" s="6" t="s">
        <v>7990</v>
      </c>
      <c r="AJ665" s="6" t="s">
        <v>71</v>
      </c>
      <c r="AK665" s="6" t="s">
        <v>212</v>
      </c>
    </row>
    <row r="666" spans="1:37" ht="15.75" customHeight="1">
      <c r="A666" s="6" t="s">
        <v>7991</v>
      </c>
      <c r="B666" s="6" t="s">
        <v>38</v>
      </c>
      <c r="C666" s="6" t="s">
        <v>1879</v>
      </c>
      <c r="D666" s="6" t="s">
        <v>1761</v>
      </c>
      <c r="E666" s="6" t="s">
        <v>76</v>
      </c>
      <c r="F666" s="6" t="s">
        <v>42</v>
      </c>
      <c r="G666" s="6" t="s">
        <v>1763</v>
      </c>
      <c r="H666" s="6" t="s">
        <v>1880</v>
      </c>
      <c r="I666" s="6" t="s">
        <v>1440</v>
      </c>
      <c r="J666" s="6" t="s">
        <v>398</v>
      </c>
      <c r="K666" s="6" t="s">
        <v>47</v>
      </c>
      <c r="L666" s="6" t="s">
        <v>1881</v>
      </c>
      <c r="M666" s="6" t="s">
        <v>417</v>
      </c>
      <c r="N666" s="6" t="s">
        <v>1882</v>
      </c>
      <c r="O666" s="6" t="s">
        <v>1883</v>
      </c>
      <c r="P666" s="6" t="s">
        <v>1884</v>
      </c>
      <c r="Q666" s="6" t="s">
        <v>1885</v>
      </c>
      <c r="R666" s="6" t="s">
        <v>1886</v>
      </c>
      <c r="S666" s="6" t="s">
        <v>1887</v>
      </c>
      <c r="T666" s="6" t="s">
        <v>1888</v>
      </c>
      <c r="U666" s="6" t="s">
        <v>1889</v>
      </c>
      <c r="V666" s="6" t="s">
        <v>1890</v>
      </c>
      <c r="W666" s="6" t="s">
        <v>1891</v>
      </c>
      <c r="X666" s="6" t="s">
        <v>1892</v>
      </c>
      <c r="Y666" s="6" t="s">
        <v>568</v>
      </c>
      <c r="Z666" s="6" t="s">
        <v>1516</v>
      </c>
      <c r="AA666" s="6" t="s">
        <v>685</v>
      </c>
      <c r="AB666" s="6" t="s">
        <v>94</v>
      </c>
      <c r="AC666" s="6" t="s">
        <v>64</v>
      </c>
      <c r="AD666" s="6" t="s">
        <v>65</v>
      </c>
      <c r="AE666" s="6" t="s">
        <v>1893</v>
      </c>
      <c r="AF666" s="6" t="s">
        <v>1894</v>
      </c>
      <c r="AG666" s="6" t="s">
        <v>1895</v>
      </c>
      <c r="AH666" s="6" t="s">
        <v>1896</v>
      </c>
      <c r="AI666" s="6" t="s">
        <v>1897</v>
      </c>
      <c r="AJ666" s="6" t="s">
        <v>129</v>
      </c>
      <c r="AK666" s="6" t="s">
        <v>100</v>
      </c>
    </row>
    <row r="667" spans="1:37" ht="15.75" customHeight="1">
      <c r="A667" s="6" t="s">
        <v>7992</v>
      </c>
      <c r="B667" s="6" t="s">
        <v>38</v>
      </c>
      <c r="C667" s="6" t="s">
        <v>7993</v>
      </c>
      <c r="D667" s="6" t="s">
        <v>1231</v>
      </c>
      <c r="E667" s="6" t="s">
        <v>41</v>
      </c>
      <c r="F667" s="6" t="s">
        <v>7994</v>
      </c>
      <c r="G667" s="6" t="s">
        <v>1232</v>
      </c>
      <c r="H667" s="6" t="s">
        <v>7995</v>
      </c>
      <c r="I667" s="6" t="s">
        <v>863</v>
      </c>
      <c r="J667" s="6" t="s">
        <v>109</v>
      </c>
      <c r="K667" s="6" t="s">
        <v>110</v>
      </c>
      <c r="L667" s="6" t="s">
        <v>4538</v>
      </c>
      <c r="M667" s="6" t="s">
        <v>140</v>
      </c>
      <c r="N667" s="6" t="s">
        <v>1742</v>
      </c>
      <c r="O667" s="6" t="s">
        <v>7996</v>
      </c>
      <c r="P667" s="6" t="s">
        <v>7997</v>
      </c>
      <c r="Q667" s="6" t="s">
        <v>1072</v>
      </c>
      <c r="R667" s="6" t="s">
        <v>55</v>
      </c>
      <c r="S667" s="6" t="s">
        <v>1798</v>
      </c>
      <c r="T667" s="6" t="s">
        <v>1072</v>
      </c>
      <c r="U667" s="6" t="s">
        <v>444</v>
      </c>
      <c r="V667" s="6" t="s">
        <v>7998</v>
      </c>
      <c r="W667" s="6" t="s">
        <v>4995</v>
      </c>
      <c r="X667" s="6" t="s">
        <v>1088</v>
      </c>
      <c r="Y667" s="6" t="s">
        <v>4300</v>
      </c>
      <c r="Z667" s="6" t="s">
        <v>2904</v>
      </c>
      <c r="AA667" s="6" t="s">
        <v>292</v>
      </c>
      <c r="AB667" s="6" t="s">
        <v>94</v>
      </c>
      <c r="AC667" s="6" t="s">
        <v>64</v>
      </c>
      <c r="AD667" s="6" t="s">
        <v>229</v>
      </c>
      <c r="AE667" s="6" t="s">
        <v>66</v>
      </c>
      <c r="AF667" s="6" t="s">
        <v>68</v>
      </c>
      <c r="AG667" s="6" t="s">
        <v>68</v>
      </c>
      <c r="AH667" s="6" t="s">
        <v>7999</v>
      </c>
      <c r="AI667" s="6" t="s">
        <v>8000</v>
      </c>
      <c r="AJ667" s="6" t="s">
        <v>71</v>
      </c>
      <c r="AK667" s="6" t="s">
        <v>100</v>
      </c>
    </row>
    <row r="668" spans="1:37" ht="15.75" customHeight="1">
      <c r="A668" s="6" t="s">
        <v>8001</v>
      </c>
      <c r="B668" s="6" t="s">
        <v>38</v>
      </c>
      <c r="C668" s="6" t="s">
        <v>3139</v>
      </c>
      <c r="D668" s="6" t="s">
        <v>215</v>
      </c>
      <c r="E668" s="6" t="s">
        <v>41</v>
      </c>
      <c r="F668" s="6" t="s">
        <v>235</v>
      </c>
      <c r="G668" s="6" t="s">
        <v>217</v>
      </c>
      <c r="H668" s="6" t="s">
        <v>8002</v>
      </c>
      <c r="I668" s="6" t="s">
        <v>730</v>
      </c>
      <c r="J668" s="6" t="s">
        <v>284</v>
      </c>
      <c r="K668" s="6" t="s">
        <v>628</v>
      </c>
      <c r="L668" s="6" t="s">
        <v>8003</v>
      </c>
      <c r="M668" s="6" t="s">
        <v>417</v>
      </c>
      <c r="N668" s="6" t="s">
        <v>310</v>
      </c>
      <c r="O668" s="6" t="s">
        <v>8004</v>
      </c>
      <c r="P668" s="6" t="s">
        <v>8005</v>
      </c>
      <c r="Q668" s="6" t="s">
        <v>908</v>
      </c>
      <c r="R668" s="6" t="s">
        <v>324</v>
      </c>
      <c r="S668" s="6" t="s">
        <v>8006</v>
      </c>
      <c r="T668" s="6" t="s">
        <v>8007</v>
      </c>
      <c r="U668" s="6" t="s">
        <v>550</v>
      </c>
      <c r="V668" s="6" t="s">
        <v>8008</v>
      </c>
      <c r="W668" s="6" t="s">
        <v>7821</v>
      </c>
      <c r="X668" s="6" t="s">
        <v>5871</v>
      </c>
      <c r="Y668" s="6" t="s">
        <v>815</v>
      </c>
      <c r="Z668" s="6" t="s">
        <v>66</v>
      </c>
      <c r="AA668" s="6" t="s">
        <v>272</v>
      </c>
      <c r="AB668" s="6" t="s">
        <v>94</v>
      </c>
      <c r="AC668" s="6" t="s">
        <v>64</v>
      </c>
      <c r="AD668" s="6" t="s">
        <v>65</v>
      </c>
      <c r="AE668" s="6" t="s">
        <v>550</v>
      </c>
      <c r="AF668" s="6" t="s">
        <v>8009</v>
      </c>
      <c r="AG668" s="6" t="s">
        <v>8010</v>
      </c>
      <c r="AH668" s="6" t="s">
        <v>8011</v>
      </c>
      <c r="AI668" s="6" t="s">
        <v>8012</v>
      </c>
      <c r="AJ668" s="6" t="s">
        <v>129</v>
      </c>
      <c r="AK668" s="6" t="s">
        <v>100</v>
      </c>
    </row>
    <row r="669" spans="1:37" ht="15.75" customHeight="1">
      <c r="A669" s="6" t="s">
        <v>8013</v>
      </c>
      <c r="B669" s="6" t="s">
        <v>38</v>
      </c>
      <c r="C669" s="6" t="s">
        <v>5437</v>
      </c>
      <c r="D669" s="6" t="s">
        <v>394</v>
      </c>
      <c r="E669" s="6" t="s">
        <v>41</v>
      </c>
      <c r="F669" s="6" t="s">
        <v>105</v>
      </c>
      <c r="G669" s="6" t="s">
        <v>395</v>
      </c>
      <c r="H669" s="6" t="s">
        <v>8014</v>
      </c>
      <c r="I669" s="6" t="s">
        <v>237</v>
      </c>
      <c r="J669" s="6" t="s">
        <v>109</v>
      </c>
      <c r="K669" s="6" t="s">
        <v>110</v>
      </c>
      <c r="L669" s="6" t="s">
        <v>1861</v>
      </c>
      <c r="M669" s="6" t="s">
        <v>417</v>
      </c>
      <c r="N669" s="6" t="s">
        <v>170</v>
      </c>
      <c r="O669" s="6" t="s">
        <v>8015</v>
      </c>
      <c r="P669" s="6" t="s">
        <v>8016</v>
      </c>
      <c r="Q669" s="6" t="s">
        <v>2049</v>
      </c>
      <c r="R669" s="6" t="s">
        <v>1618</v>
      </c>
      <c r="S669" s="6" t="s">
        <v>1445</v>
      </c>
      <c r="T669" s="6" t="s">
        <v>547</v>
      </c>
      <c r="U669" s="6" t="s">
        <v>2355</v>
      </c>
      <c r="V669" s="6" t="s">
        <v>4687</v>
      </c>
      <c r="W669" s="6" t="s">
        <v>5520</v>
      </c>
      <c r="X669" s="6" t="s">
        <v>66</v>
      </c>
      <c r="Y669" s="6" t="s">
        <v>3760</v>
      </c>
      <c r="Z669" s="6" t="s">
        <v>2497</v>
      </c>
      <c r="AA669" s="6" t="s">
        <v>529</v>
      </c>
      <c r="AB669" s="6" t="s">
        <v>94</v>
      </c>
      <c r="AC669" s="6" t="s">
        <v>64</v>
      </c>
      <c r="AD669" s="6" t="s">
        <v>65</v>
      </c>
      <c r="AE669" s="6" t="s">
        <v>1396</v>
      </c>
      <c r="AF669" s="6" t="s">
        <v>68</v>
      </c>
      <c r="AG669" s="6" t="s">
        <v>8017</v>
      </c>
      <c r="AH669" s="6" t="s">
        <v>8018</v>
      </c>
      <c r="AI669" s="6" t="s">
        <v>8019</v>
      </c>
      <c r="AJ669" s="6" t="s">
        <v>99</v>
      </c>
      <c r="AK669" s="6" t="s">
        <v>100</v>
      </c>
    </row>
    <row r="670" spans="1:37" ht="15.75" customHeight="1">
      <c r="A670" s="6" t="s">
        <v>8020</v>
      </c>
      <c r="B670" s="6" t="s">
        <v>38</v>
      </c>
      <c r="C670" s="6" t="s">
        <v>8021</v>
      </c>
      <c r="D670" s="6" t="s">
        <v>304</v>
      </c>
      <c r="E670" s="6" t="s">
        <v>41</v>
      </c>
      <c r="F670" s="6" t="s">
        <v>305</v>
      </c>
      <c r="G670" s="6" t="s">
        <v>306</v>
      </c>
      <c r="H670" s="6" t="s">
        <v>8022</v>
      </c>
      <c r="I670" s="6" t="s">
        <v>915</v>
      </c>
      <c r="J670" s="6" t="s">
        <v>46</v>
      </c>
      <c r="L670" s="6" t="s">
        <v>6116</v>
      </c>
      <c r="M670" s="6" t="s">
        <v>140</v>
      </c>
      <c r="N670" s="6" t="s">
        <v>335</v>
      </c>
      <c r="O670" s="6" t="s">
        <v>8023</v>
      </c>
      <c r="P670" s="6" t="s">
        <v>6189</v>
      </c>
      <c r="Q670" s="6" t="s">
        <v>1532</v>
      </c>
      <c r="R670" s="6" t="s">
        <v>1319</v>
      </c>
      <c r="S670" s="6" t="s">
        <v>512</v>
      </c>
      <c r="T670" s="6" t="s">
        <v>1532</v>
      </c>
      <c r="U670" s="6" t="s">
        <v>4002</v>
      </c>
      <c r="V670" s="6" t="s">
        <v>8024</v>
      </c>
      <c r="W670" s="6" t="s">
        <v>153</v>
      </c>
      <c r="X670" s="6" t="s">
        <v>146</v>
      </c>
      <c r="Y670" s="6" t="s">
        <v>1850</v>
      </c>
      <c r="Z670" s="6" t="s">
        <v>66</v>
      </c>
      <c r="AA670" s="6" t="s">
        <v>763</v>
      </c>
      <c r="AB670" s="6" t="s">
        <v>64</v>
      </c>
      <c r="AC670" s="6" t="s">
        <v>94</v>
      </c>
      <c r="AD670" s="6" t="s">
        <v>531</v>
      </c>
      <c r="AE670" s="6" t="s">
        <v>66</v>
      </c>
      <c r="AF670" s="6" t="s">
        <v>8025</v>
      </c>
      <c r="AG670" s="6" t="s">
        <v>68</v>
      </c>
      <c r="AH670" s="6" t="s">
        <v>8026</v>
      </c>
      <c r="AI670" s="6" t="s">
        <v>8027</v>
      </c>
      <c r="AJ670" s="6" t="s">
        <v>301</v>
      </c>
      <c r="AK670" s="6" t="s">
        <v>535</v>
      </c>
    </row>
    <row r="671" spans="1:37" ht="15.75" customHeight="1">
      <c r="A671" s="6" t="s">
        <v>8028</v>
      </c>
      <c r="B671" s="6" t="s">
        <v>38</v>
      </c>
      <c r="C671" s="6" t="s">
        <v>7790</v>
      </c>
      <c r="D671" s="6" t="s">
        <v>132</v>
      </c>
      <c r="E671" s="6" t="s">
        <v>76</v>
      </c>
      <c r="F671" s="6" t="s">
        <v>133</v>
      </c>
      <c r="G671" s="6" t="s">
        <v>134</v>
      </c>
      <c r="H671" s="6" t="s">
        <v>8029</v>
      </c>
      <c r="I671" s="6" t="s">
        <v>108</v>
      </c>
      <c r="J671" s="6" t="s">
        <v>109</v>
      </c>
      <c r="K671" s="6" t="s">
        <v>138</v>
      </c>
      <c r="L671" s="6" t="s">
        <v>8030</v>
      </c>
      <c r="M671" s="6" t="s">
        <v>465</v>
      </c>
      <c r="N671" s="6" t="s">
        <v>196</v>
      </c>
      <c r="O671" s="6" t="s">
        <v>8031</v>
      </c>
      <c r="P671" s="6" t="s">
        <v>8032</v>
      </c>
      <c r="Q671" s="6" t="s">
        <v>3430</v>
      </c>
      <c r="R671" s="6" t="s">
        <v>2092</v>
      </c>
      <c r="S671" s="6" t="s">
        <v>429</v>
      </c>
      <c r="T671" s="6" t="s">
        <v>4411</v>
      </c>
      <c r="U671" s="6" t="s">
        <v>3728</v>
      </c>
      <c r="V671" s="6" t="s">
        <v>8033</v>
      </c>
      <c r="W671" s="6" t="s">
        <v>761</v>
      </c>
      <c r="X671" s="6" t="s">
        <v>3523</v>
      </c>
      <c r="Y671" s="6" t="s">
        <v>891</v>
      </c>
      <c r="Z671" s="6" t="s">
        <v>744</v>
      </c>
      <c r="AA671" s="6" t="s">
        <v>496</v>
      </c>
      <c r="AB671" s="6" t="s">
        <v>94</v>
      </c>
      <c r="AC671" s="6" t="s">
        <v>64</v>
      </c>
      <c r="AD671" s="6" t="s">
        <v>65</v>
      </c>
      <c r="AE671" s="6" t="s">
        <v>835</v>
      </c>
      <c r="AF671" s="6" t="s">
        <v>8034</v>
      </c>
      <c r="AG671" s="6" t="s">
        <v>8035</v>
      </c>
      <c r="AH671" s="6" t="s">
        <v>8036</v>
      </c>
      <c r="AI671" s="6" t="s">
        <v>8037</v>
      </c>
      <c r="AJ671" s="6" t="s">
        <v>99</v>
      </c>
      <c r="AK671" s="6" t="s">
        <v>100</v>
      </c>
    </row>
    <row r="672" spans="1:37" ht="15.75" customHeight="1">
      <c r="A672" s="6" t="s">
        <v>8038</v>
      </c>
      <c r="B672" s="6" t="s">
        <v>38</v>
      </c>
      <c r="C672" s="6" t="s">
        <v>1628</v>
      </c>
      <c r="D672" s="6" t="s">
        <v>438</v>
      </c>
      <c r="E672" s="6" t="s">
        <v>104</v>
      </c>
      <c r="F672" s="6" t="s">
        <v>235</v>
      </c>
      <c r="G672" s="6" t="s">
        <v>439</v>
      </c>
      <c r="H672" s="6" t="s">
        <v>8039</v>
      </c>
      <c r="I672" s="6" t="s">
        <v>1901</v>
      </c>
      <c r="J672" s="6" t="s">
        <v>564</v>
      </c>
      <c r="K672" s="6" t="s">
        <v>110</v>
      </c>
      <c r="L672" s="6" t="s">
        <v>2930</v>
      </c>
      <c r="M672" s="6" t="s">
        <v>49</v>
      </c>
      <c r="N672" s="6" t="s">
        <v>141</v>
      </c>
      <c r="O672" s="6" t="s">
        <v>8040</v>
      </c>
      <c r="P672" s="6" t="s">
        <v>8041</v>
      </c>
      <c r="Q672" s="6" t="s">
        <v>493</v>
      </c>
      <c r="R672" s="6" t="s">
        <v>2563</v>
      </c>
      <c r="S672" s="6" t="s">
        <v>1808</v>
      </c>
      <c r="T672" s="6" t="s">
        <v>4055</v>
      </c>
      <c r="U672" s="6" t="s">
        <v>183</v>
      </c>
      <c r="V672" s="6" t="s">
        <v>6220</v>
      </c>
      <c r="W672" s="6" t="s">
        <v>2394</v>
      </c>
      <c r="X672" s="6" t="s">
        <v>2708</v>
      </c>
      <c r="Y672" s="6" t="s">
        <v>3193</v>
      </c>
      <c r="Z672" s="6" t="s">
        <v>66</v>
      </c>
      <c r="AA672" s="6" t="s">
        <v>514</v>
      </c>
      <c r="AB672" s="6" t="s">
        <v>94</v>
      </c>
      <c r="AC672" s="6" t="s">
        <v>64</v>
      </c>
      <c r="AD672" s="6" t="s">
        <v>65</v>
      </c>
      <c r="AE672" s="6" t="s">
        <v>2737</v>
      </c>
      <c r="AF672" s="6" t="s">
        <v>8042</v>
      </c>
      <c r="AG672" s="6" t="s">
        <v>8043</v>
      </c>
      <c r="AH672" s="6" t="s">
        <v>8044</v>
      </c>
      <c r="AI672" s="6" t="s">
        <v>8045</v>
      </c>
      <c r="AJ672" s="6" t="s">
        <v>159</v>
      </c>
      <c r="AK672" s="6" t="s">
        <v>100</v>
      </c>
    </row>
    <row r="673" spans="1:37" ht="15.75" customHeight="1">
      <c r="A673" s="6" t="s">
        <v>8046</v>
      </c>
      <c r="B673" s="6" t="s">
        <v>38</v>
      </c>
      <c r="C673" s="6" t="s">
        <v>8047</v>
      </c>
      <c r="D673" s="6" t="s">
        <v>901</v>
      </c>
      <c r="E673" s="6" t="s">
        <v>104</v>
      </c>
      <c r="F673" s="6" t="s">
        <v>133</v>
      </c>
      <c r="G673" s="6" t="s">
        <v>902</v>
      </c>
      <c r="H673" s="6" t="s">
        <v>8048</v>
      </c>
      <c r="I673" s="6" t="s">
        <v>1440</v>
      </c>
      <c r="J673" s="6" t="s">
        <v>398</v>
      </c>
      <c r="K673" s="6" t="s">
        <v>628</v>
      </c>
      <c r="L673" s="6" t="s">
        <v>8049</v>
      </c>
      <c r="M673" s="6" t="s">
        <v>417</v>
      </c>
      <c r="N673" s="6" t="s">
        <v>50</v>
      </c>
      <c r="O673" s="6" t="s">
        <v>8050</v>
      </c>
      <c r="P673" s="6" t="s">
        <v>8051</v>
      </c>
      <c r="Q673" s="6" t="s">
        <v>850</v>
      </c>
      <c r="R673" s="6" t="s">
        <v>6740</v>
      </c>
      <c r="S673" s="6" t="s">
        <v>1163</v>
      </c>
      <c r="T673" s="6" t="s">
        <v>850</v>
      </c>
      <c r="U673" s="6" t="s">
        <v>875</v>
      </c>
      <c r="V673" s="6" t="s">
        <v>8052</v>
      </c>
      <c r="W673" s="6" t="s">
        <v>4768</v>
      </c>
      <c r="X673" s="6" t="s">
        <v>2850</v>
      </c>
      <c r="Y673" s="6" t="s">
        <v>3598</v>
      </c>
      <c r="Z673" s="6" t="s">
        <v>1257</v>
      </c>
      <c r="AA673" s="6" t="s">
        <v>576</v>
      </c>
      <c r="AB673" s="6" t="s">
        <v>64</v>
      </c>
      <c r="AC673" s="6" t="s">
        <v>64</v>
      </c>
      <c r="AD673" s="6" t="s">
        <v>208</v>
      </c>
      <c r="AE673" s="6" t="s">
        <v>66</v>
      </c>
      <c r="AF673" s="6" t="s">
        <v>8053</v>
      </c>
      <c r="AG673" s="6" t="s">
        <v>68</v>
      </c>
      <c r="AH673" s="6" t="s">
        <v>8054</v>
      </c>
      <c r="AI673" s="6" t="s">
        <v>8055</v>
      </c>
      <c r="AJ673" s="6" t="s">
        <v>277</v>
      </c>
      <c r="AK673" s="6" t="s">
        <v>212</v>
      </c>
    </row>
    <row r="674" spans="1:37" ht="15.75" customHeight="1">
      <c r="A674" s="6" t="s">
        <v>8056</v>
      </c>
      <c r="B674" s="6" t="s">
        <v>38</v>
      </c>
      <c r="C674" s="6" t="s">
        <v>8057</v>
      </c>
      <c r="D674" s="6" t="s">
        <v>520</v>
      </c>
      <c r="E674" s="6" t="s">
        <v>163</v>
      </c>
      <c r="F674" s="6" t="s">
        <v>305</v>
      </c>
      <c r="G674" s="6" t="s">
        <v>521</v>
      </c>
      <c r="H674" s="6" t="s">
        <v>8058</v>
      </c>
      <c r="I674" s="6" t="s">
        <v>308</v>
      </c>
      <c r="J674" s="6" t="s">
        <v>284</v>
      </c>
      <c r="K674" s="6" t="s">
        <v>47</v>
      </c>
      <c r="L674" s="6" t="s">
        <v>8059</v>
      </c>
      <c r="M674" s="6" t="s">
        <v>140</v>
      </c>
      <c r="N674" s="6" t="s">
        <v>262</v>
      </c>
      <c r="O674" s="6" t="s">
        <v>8060</v>
      </c>
      <c r="P674" s="6" t="s">
        <v>8061</v>
      </c>
      <c r="Q674" s="6" t="s">
        <v>3410</v>
      </c>
      <c r="R674" s="6" t="s">
        <v>1238</v>
      </c>
      <c r="S674" s="6" t="s">
        <v>3405</v>
      </c>
      <c r="T674" s="6" t="s">
        <v>3410</v>
      </c>
      <c r="U674" s="6" t="s">
        <v>762</v>
      </c>
      <c r="V674" s="6" t="s">
        <v>8062</v>
      </c>
      <c r="W674" s="6" t="s">
        <v>3215</v>
      </c>
      <c r="X674" s="6" t="s">
        <v>66</v>
      </c>
      <c r="Y674" s="6" t="s">
        <v>181</v>
      </c>
      <c r="Z674" s="6" t="s">
        <v>2369</v>
      </c>
      <c r="AA674" s="6" t="s">
        <v>1257</v>
      </c>
      <c r="AB674" s="6" t="s">
        <v>94</v>
      </c>
      <c r="AC674" s="6" t="s">
        <v>64</v>
      </c>
      <c r="AD674" s="6" t="s">
        <v>229</v>
      </c>
      <c r="AE674" s="6" t="s">
        <v>66</v>
      </c>
      <c r="AF674" s="6" t="s">
        <v>68</v>
      </c>
      <c r="AG674" s="6" t="s">
        <v>68</v>
      </c>
      <c r="AH674" s="6" t="s">
        <v>8063</v>
      </c>
      <c r="AI674" s="6" t="s">
        <v>8064</v>
      </c>
      <c r="AJ674" s="6" t="s">
        <v>99</v>
      </c>
      <c r="AK674" s="6" t="s">
        <v>100</v>
      </c>
    </row>
    <row r="675" spans="1:37" ht="15.75" customHeight="1">
      <c r="A675" s="6" t="s">
        <v>8065</v>
      </c>
      <c r="B675" s="6" t="s">
        <v>38</v>
      </c>
      <c r="C675" s="6" t="s">
        <v>6861</v>
      </c>
      <c r="D675" s="6" t="s">
        <v>901</v>
      </c>
      <c r="E675" s="6" t="s">
        <v>163</v>
      </c>
      <c r="F675" s="6" t="s">
        <v>133</v>
      </c>
      <c r="G675" s="6" t="s">
        <v>902</v>
      </c>
      <c r="H675" s="6" t="s">
        <v>8066</v>
      </c>
      <c r="I675" s="6" t="s">
        <v>563</v>
      </c>
      <c r="J675" s="6" t="s">
        <v>564</v>
      </c>
      <c r="K675" s="6" t="s">
        <v>628</v>
      </c>
      <c r="L675" s="6" t="s">
        <v>8067</v>
      </c>
      <c r="M675" s="6" t="s">
        <v>417</v>
      </c>
      <c r="N675" s="6" t="s">
        <v>196</v>
      </c>
      <c r="O675" s="6" t="s">
        <v>8068</v>
      </c>
      <c r="P675" s="6" t="s">
        <v>8069</v>
      </c>
      <c r="Q675" s="6" t="s">
        <v>1784</v>
      </c>
      <c r="R675" s="6" t="s">
        <v>389</v>
      </c>
      <c r="S675" s="6" t="s">
        <v>1121</v>
      </c>
      <c r="T675" s="6" t="s">
        <v>5226</v>
      </c>
      <c r="U675" s="6" t="s">
        <v>7371</v>
      </c>
      <c r="V675" s="6" t="s">
        <v>8070</v>
      </c>
      <c r="W675" s="6" t="s">
        <v>2510</v>
      </c>
      <c r="X675" s="6" t="s">
        <v>201</v>
      </c>
      <c r="Y675" s="6" t="s">
        <v>4213</v>
      </c>
      <c r="Z675" s="6" t="s">
        <v>1193</v>
      </c>
      <c r="AA675" s="6" t="s">
        <v>702</v>
      </c>
      <c r="AB675" s="6" t="s">
        <v>94</v>
      </c>
      <c r="AC675" s="6" t="s">
        <v>64</v>
      </c>
      <c r="AD675" s="6" t="s">
        <v>65</v>
      </c>
      <c r="AE675" s="6" t="s">
        <v>1087</v>
      </c>
      <c r="AF675" s="6" t="s">
        <v>8071</v>
      </c>
      <c r="AG675" s="6" t="s">
        <v>8072</v>
      </c>
      <c r="AH675" s="6" t="s">
        <v>8073</v>
      </c>
      <c r="AI675" s="6" t="s">
        <v>8074</v>
      </c>
      <c r="AJ675" s="6" t="s">
        <v>301</v>
      </c>
      <c r="AK675" s="6" t="s">
        <v>100</v>
      </c>
    </row>
    <row r="676" spans="1:37" ht="15.75" customHeight="1">
      <c r="A676" s="6" t="s">
        <v>8075</v>
      </c>
      <c r="B676" s="6" t="s">
        <v>38</v>
      </c>
      <c r="C676" s="6" t="s">
        <v>8076</v>
      </c>
      <c r="D676" s="6" t="s">
        <v>280</v>
      </c>
      <c r="E676" s="6" t="s">
        <v>104</v>
      </c>
      <c r="F676" s="6" t="s">
        <v>164</v>
      </c>
      <c r="G676" s="6" t="s">
        <v>281</v>
      </c>
      <c r="H676" s="6" t="s">
        <v>8077</v>
      </c>
      <c r="I676" s="6" t="s">
        <v>79</v>
      </c>
      <c r="J676" s="6" t="s">
        <v>46</v>
      </c>
      <c r="L676" s="6" t="s">
        <v>675</v>
      </c>
      <c r="M676" s="6" t="s">
        <v>140</v>
      </c>
      <c r="N676" s="6" t="s">
        <v>50</v>
      </c>
      <c r="O676" s="6" t="s">
        <v>8078</v>
      </c>
      <c r="P676" s="6" t="s">
        <v>8079</v>
      </c>
      <c r="Q676" s="6" t="s">
        <v>812</v>
      </c>
      <c r="R676" s="6" t="s">
        <v>2060</v>
      </c>
      <c r="S676" s="6" t="s">
        <v>6059</v>
      </c>
      <c r="T676" s="6" t="s">
        <v>1411</v>
      </c>
      <c r="U676" s="6" t="s">
        <v>8080</v>
      </c>
      <c r="V676" s="6" t="s">
        <v>5331</v>
      </c>
      <c r="W676" s="6"/>
      <c r="X676" s="6" t="s">
        <v>66</v>
      </c>
      <c r="Y676" s="6" t="s">
        <v>3953</v>
      </c>
      <c r="Z676" s="6" t="s">
        <v>2829</v>
      </c>
      <c r="AA676" s="6" t="s">
        <v>496</v>
      </c>
      <c r="AB676" s="6" t="s">
        <v>94</v>
      </c>
      <c r="AC676" s="6" t="s">
        <v>64</v>
      </c>
      <c r="AD676" s="6" t="s">
        <v>65</v>
      </c>
      <c r="AE676" s="6" t="s">
        <v>1720</v>
      </c>
      <c r="AF676" s="6" t="s">
        <v>68</v>
      </c>
      <c r="AG676" s="6" t="s">
        <v>8081</v>
      </c>
      <c r="AH676" s="6" t="s">
        <v>8082</v>
      </c>
      <c r="AI676" s="6" t="s">
        <v>8083</v>
      </c>
      <c r="AJ676" s="6" t="s">
        <v>99</v>
      </c>
      <c r="AK676" s="6" t="s">
        <v>100</v>
      </c>
    </row>
    <row r="677" spans="1:37" ht="15.75" customHeight="1">
      <c r="A677" s="6" t="s">
        <v>8084</v>
      </c>
      <c r="B677" s="6" t="s">
        <v>38</v>
      </c>
      <c r="C677" s="6" t="s">
        <v>2031</v>
      </c>
      <c r="D677" s="6" t="s">
        <v>538</v>
      </c>
      <c r="E677" s="6" t="s">
        <v>41</v>
      </c>
      <c r="F677" s="6" t="s">
        <v>539</v>
      </c>
      <c r="G677" s="6" t="s">
        <v>540</v>
      </c>
      <c r="H677" s="6" t="s">
        <v>8085</v>
      </c>
      <c r="I677" s="6" t="s">
        <v>988</v>
      </c>
      <c r="J677" s="6" t="s">
        <v>564</v>
      </c>
      <c r="K677" s="6" t="s">
        <v>110</v>
      </c>
      <c r="L677" s="6" t="s">
        <v>8086</v>
      </c>
      <c r="M677" s="6" t="s">
        <v>417</v>
      </c>
      <c r="N677" s="6" t="s">
        <v>170</v>
      </c>
      <c r="O677" s="6" t="s">
        <v>8087</v>
      </c>
      <c r="P677" s="6" t="s">
        <v>8088</v>
      </c>
      <c r="Q677" s="6"/>
      <c r="R677" s="6" t="s">
        <v>153</v>
      </c>
      <c r="S677" s="6" t="s">
        <v>270</v>
      </c>
      <c r="T677" s="6" t="s">
        <v>779</v>
      </c>
      <c r="U677" s="6" t="s">
        <v>1257</v>
      </c>
      <c r="V677" s="6" t="s">
        <v>8089</v>
      </c>
      <c r="W677" s="6" t="s">
        <v>2102</v>
      </c>
      <c r="X677" s="6" t="s">
        <v>4995</v>
      </c>
      <c r="Y677" s="6" t="s">
        <v>2425</v>
      </c>
      <c r="Z677" s="6" t="s">
        <v>1432</v>
      </c>
      <c r="AA677" s="6" t="s">
        <v>118</v>
      </c>
      <c r="AB677" s="6" t="s">
        <v>64</v>
      </c>
      <c r="AC677" s="6" t="s">
        <v>64</v>
      </c>
      <c r="AD677" s="6" t="s">
        <v>208</v>
      </c>
      <c r="AE677" s="6" t="s">
        <v>66</v>
      </c>
      <c r="AF677" s="6" t="s">
        <v>8090</v>
      </c>
      <c r="AG677" s="6" t="s">
        <v>68</v>
      </c>
      <c r="AH677" s="6" t="s">
        <v>8091</v>
      </c>
      <c r="AI677" s="6" t="s">
        <v>8092</v>
      </c>
      <c r="AJ677" s="6" t="s">
        <v>159</v>
      </c>
      <c r="AK677" s="6" t="s">
        <v>212</v>
      </c>
    </row>
    <row r="678" spans="1:37" ht="15.75" customHeight="1">
      <c r="A678" s="6" t="s">
        <v>8093</v>
      </c>
      <c r="B678" s="6" t="s">
        <v>38</v>
      </c>
      <c r="C678" s="6" t="s">
        <v>5525</v>
      </c>
      <c r="D678" s="6" t="s">
        <v>805</v>
      </c>
      <c r="E678" s="6" t="s">
        <v>163</v>
      </c>
      <c r="F678" s="6" t="s">
        <v>190</v>
      </c>
      <c r="G678" s="6" t="s">
        <v>806</v>
      </c>
      <c r="H678" s="6" t="s">
        <v>8094</v>
      </c>
      <c r="I678" s="6" t="s">
        <v>45</v>
      </c>
      <c r="J678" s="6" t="s">
        <v>46</v>
      </c>
      <c r="K678" s="6" t="s">
        <v>47</v>
      </c>
      <c r="L678" s="6" t="s">
        <v>4271</v>
      </c>
      <c r="M678" s="6" t="s">
        <v>49</v>
      </c>
      <c r="N678" s="6" t="s">
        <v>141</v>
      </c>
      <c r="O678" s="6" t="s">
        <v>8095</v>
      </c>
      <c r="P678" s="6" t="s">
        <v>143</v>
      </c>
      <c r="Q678" s="6" t="s">
        <v>385</v>
      </c>
      <c r="R678" s="6" t="s">
        <v>1073</v>
      </c>
      <c r="S678" s="6" t="s">
        <v>1220</v>
      </c>
      <c r="T678" s="6" t="s">
        <v>385</v>
      </c>
      <c r="U678" s="6" t="s">
        <v>123</v>
      </c>
      <c r="V678" s="6" t="s">
        <v>8096</v>
      </c>
      <c r="W678" s="6" t="s">
        <v>551</v>
      </c>
      <c r="X678" s="6"/>
      <c r="Y678" s="6" t="s">
        <v>3253</v>
      </c>
      <c r="Z678" s="6" t="s">
        <v>66</v>
      </c>
      <c r="AA678" s="6" t="s">
        <v>207</v>
      </c>
      <c r="AB678" s="6" t="s">
        <v>64</v>
      </c>
      <c r="AC678" s="6" t="s">
        <v>94</v>
      </c>
      <c r="AD678" s="6" t="s">
        <v>531</v>
      </c>
      <c r="AE678" s="6" t="s">
        <v>66</v>
      </c>
      <c r="AF678" s="6" t="s">
        <v>8097</v>
      </c>
      <c r="AG678" s="6" t="s">
        <v>68</v>
      </c>
      <c r="AH678" s="6" t="s">
        <v>8098</v>
      </c>
      <c r="AI678" s="6" t="s">
        <v>8099</v>
      </c>
      <c r="AJ678" s="6" t="s">
        <v>301</v>
      </c>
      <c r="AK678" s="6" t="s">
        <v>535</v>
      </c>
    </row>
    <row r="679" spans="1:37" ht="15.75" customHeight="1">
      <c r="A679" s="6" t="s">
        <v>8100</v>
      </c>
      <c r="B679" s="6" t="s">
        <v>38</v>
      </c>
      <c r="C679" s="6" t="s">
        <v>3642</v>
      </c>
      <c r="D679" s="6" t="s">
        <v>162</v>
      </c>
      <c r="E679" s="6" t="s">
        <v>41</v>
      </c>
      <c r="F679" s="6" t="s">
        <v>164</v>
      </c>
      <c r="G679" s="6" t="s">
        <v>165</v>
      </c>
      <c r="H679" s="6" t="s">
        <v>8101</v>
      </c>
      <c r="I679" s="6" t="s">
        <v>730</v>
      </c>
      <c r="J679" s="6" t="s">
        <v>284</v>
      </c>
      <c r="K679" s="6" t="s">
        <v>138</v>
      </c>
      <c r="L679" s="6" t="s">
        <v>2149</v>
      </c>
      <c r="M679" s="6" t="s">
        <v>465</v>
      </c>
      <c r="N679" s="6" t="s">
        <v>262</v>
      </c>
      <c r="O679" s="6" t="s">
        <v>8102</v>
      </c>
      <c r="P679" s="6" t="s">
        <v>8103</v>
      </c>
      <c r="Q679" s="6" t="s">
        <v>794</v>
      </c>
      <c r="R679" s="6" t="s">
        <v>1965</v>
      </c>
      <c r="S679" s="6" t="s">
        <v>1333</v>
      </c>
      <c r="T679" s="6" t="s">
        <v>1621</v>
      </c>
      <c r="U679" s="6" t="s">
        <v>8104</v>
      </c>
      <c r="V679" s="6" t="s">
        <v>8105</v>
      </c>
      <c r="W679" s="6" t="s">
        <v>266</v>
      </c>
      <c r="X679" s="6" t="s">
        <v>1528</v>
      </c>
      <c r="Y679" s="6" t="s">
        <v>1048</v>
      </c>
      <c r="Z679" s="6" t="s">
        <v>1633</v>
      </c>
      <c r="AA679" s="6" t="s">
        <v>228</v>
      </c>
      <c r="AB679" s="6" t="s">
        <v>94</v>
      </c>
      <c r="AC679" s="6" t="s">
        <v>64</v>
      </c>
      <c r="AD679" s="6" t="s">
        <v>65</v>
      </c>
      <c r="AE679" s="6" t="s">
        <v>183</v>
      </c>
      <c r="AF679" s="6" t="s">
        <v>8106</v>
      </c>
      <c r="AG679" s="6" t="s">
        <v>8107</v>
      </c>
      <c r="AH679" s="6" t="s">
        <v>8108</v>
      </c>
      <c r="AI679" s="6" t="s">
        <v>8109</v>
      </c>
      <c r="AJ679" s="6" t="s">
        <v>301</v>
      </c>
      <c r="AK679" s="6" t="s">
        <v>100</v>
      </c>
    </row>
    <row r="680" spans="1:37" ht="15.75" customHeight="1">
      <c r="A680" s="6" t="s">
        <v>8110</v>
      </c>
      <c r="B680" s="6" t="s">
        <v>38</v>
      </c>
      <c r="D680" s="6" t="s">
        <v>40</v>
      </c>
      <c r="E680" s="6" t="s">
        <v>104</v>
      </c>
      <c r="F680" s="6" t="s">
        <v>42</v>
      </c>
      <c r="G680" s="6" t="s">
        <v>43</v>
      </c>
      <c r="H680" s="6" t="s">
        <v>8111</v>
      </c>
      <c r="I680" s="6" t="s">
        <v>1064</v>
      </c>
      <c r="J680" s="6" t="s">
        <v>168</v>
      </c>
      <c r="K680" s="6" t="s">
        <v>628</v>
      </c>
      <c r="L680" s="6" t="s">
        <v>6606</v>
      </c>
      <c r="M680" s="6" t="s">
        <v>140</v>
      </c>
      <c r="N680" s="6" t="s">
        <v>50</v>
      </c>
      <c r="O680" s="6" t="s">
        <v>8112</v>
      </c>
      <c r="P680" s="6" t="s">
        <v>8113</v>
      </c>
      <c r="Q680" s="6" t="s">
        <v>346</v>
      </c>
      <c r="R680" s="6" t="s">
        <v>909</v>
      </c>
      <c r="S680" s="6" t="s">
        <v>2020</v>
      </c>
      <c r="T680" s="6" t="s">
        <v>346</v>
      </c>
      <c r="U680" s="6" t="s">
        <v>576</v>
      </c>
      <c r="V680" s="6" t="s">
        <v>8114</v>
      </c>
      <c r="W680" s="6" t="s">
        <v>1632</v>
      </c>
      <c r="X680" s="6" t="s">
        <v>1301</v>
      </c>
      <c r="Y680" s="6" t="s">
        <v>1052</v>
      </c>
      <c r="Z680" s="6" t="s">
        <v>2790</v>
      </c>
      <c r="AA680" s="6" t="s">
        <v>1015</v>
      </c>
      <c r="AB680" s="6" t="s">
        <v>64</v>
      </c>
      <c r="AC680" s="6" t="s">
        <v>64</v>
      </c>
      <c r="AD680" s="6" t="s">
        <v>208</v>
      </c>
      <c r="AE680" s="6" t="s">
        <v>66</v>
      </c>
      <c r="AF680" s="6" t="s">
        <v>8115</v>
      </c>
      <c r="AG680" s="6" t="s">
        <v>68</v>
      </c>
      <c r="AH680" s="6" t="s">
        <v>8116</v>
      </c>
      <c r="AI680" s="6" t="s">
        <v>8117</v>
      </c>
      <c r="AJ680" s="6" t="s">
        <v>277</v>
      </c>
      <c r="AK680" s="6" t="s">
        <v>212</v>
      </c>
    </row>
    <row r="681" spans="1:37" ht="15.75" customHeight="1">
      <c r="A681" s="6" t="s">
        <v>8118</v>
      </c>
      <c r="B681" s="6" t="s">
        <v>38</v>
      </c>
      <c r="C681" s="6" t="s">
        <v>6992</v>
      </c>
      <c r="D681" s="6" t="s">
        <v>189</v>
      </c>
      <c r="E681" s="6" t="s">
        <v>104</v>
      </c>
      <c r="F681" s="6" t="s">
        <v>190</v>
      </c>
      <c r="G681" s="6" t="s">
        <v>191</v>
      </c>
      <c r="H681" s="6" t="s">
        <v>8119</v>
      </c>
      <c r="I681" s="6" t="s">
        <v>1044</v>
      </c>
      <c r="J681" s="6" t="s">
        <v>194</v>
      </c>
      <c r="K681" s="6" t="s">
        <v>110</v>
      </c>
      <c r="L681" s="6" t="s">
        <v>5137</v>
      </c>
      <c r="M681" s="6" t="s">
        <v>49</v>
      </c>
      <c r="N681" s="6" t="s">
        <v>196</v>
      </c>
      <c r="O681" s="6" t="s">
        <v>8120</v>
      </c>
      <c r="P681" s="6" t="s">
        <v>8121</v>
      </c>
      <c r="Q681" s="6" t="s">
        <v>1927</v>
      </c>
      <c r="R681" s="6" t="s">
        <v>1303</v>
      </c>
      <c r="S681" s="6" t="s">
        <v>1315</v>
      </c>
      <c r="T681" s="6" t="s">
        <v>1927</v>
      </c>
      <c r="U681" s="6" t="s">
        <v>1634</v>
      </c>
      <c r="V681" s="6" t="s">
        <v>8122</v>
      </c>
      <c r="W681" s="6" t="s">
        <v>514</v>
      </c>
      <c r="X681" s="6" t="s">
        <v>66</v>
      </c>
      <c r="Y681" s="6" t="s">
        <v>1853</v>
      </c>
      <c r="Z681" s="6" t="s">
        <v>1689</v>
      </c>
      <c r="AA681" s="6" t="s">
        <v>1853</v>
      </c>
      <c r="AB681" s="6" t="s">
        <v>94</v>
      </c>
      <c r="AC681" s="6" t="s">
        <v>64</v>
      </c>
      <c r="AD681" s="6" t="s">
        <v>229</v>
      </c>
      <c r="AE681" s="6" t="s">
        <v>66</v>
      </c>
      <c r="AF681" s="6" t="s">
        <v>68</v>
      </c>
      <c r="AG681" s="6" t="s">
        <v>68</v>
      </c>
      <c r="AH681" s="6" t="s">
        <v>8123</v>
      </c>
      <c r="AI681" s="6" t="s">
        <v>8124</v>
      </c>
      <c r="AJ681" s="6" t="s">
        <v>159</v>
      </c>
      <c r="AK681" s="6" t="s">
        <v>100</v>
      </c>
    </row>
    <row r="682" spans="1:37" ht="15.75" customHeight="1">
      <c r="A682" s="6" t="s">
        <v>8125</v>
      </c>
      <c r="B682" s="6" t="s">
        <v>38</v>
      </c>
      <c r="C682" s="6" t="s">
        <v>3294</v>
      </c>
      <c r="D682" s="6" t="s">
        <v>1340</v>
      </c>
      <c r="E682" s="6" t="s">
        <v>104</v>
      </c>
      <c r="F682" s="6" t="s">
        <v>190</v>
      </c>
      <c r="G682" s="6" t="s">
        <v>1341</v>
      </c>
      <c r="H682" s="6" t="s">
        <v>8126</v>
      </c>
      <c r="I682" s="6" t="s">
        <v>259</v>
      </c>
      <c r="J682" s="6" t="s">
        <v>137</v>
      </c>
      <c r="K682" s="6" t="s">
        <v>628</v>
      </c>
      <c r="L682" s="6" t="s">
        <v>5631</v>
      </c>
      <c r="M682" s="6" t="s">
        <v>49</v>
      </c>
      <c r="N682" s="6" t="s">
        <v>335</v>
      </c>
      <c r="O682" s="6" t="s">
        <v>8127</v>
      </c>
      <c r="P682" s="6" t="s">
        <v>8128</v>
      </c>
      <c r="Q682" s="6" t="s">
        <v>1595</v>
      </c>
      <c r="R682" s="6" t="s">
        <v>1320</v>
      </c>
      <c r="S682" s="6" t="s">
        <v>320</v>
      </c>
      <c r="T682" s="6" t="s">
        <v>1719</v>
      </c>
      <c r="U682" s="6" t="s">
        <v>1850</v>
      </c>
      <c r="V682" s="6" t="s">
        <v>8129</v>
      </c>
      <c r="W682" s="6" t="s">
        <v>271</v>
      </c>
      <c r="X682" s="6" t="s">
        <v>4608</v>
      </c>
      <c r="Y682" s="6" t="s">
        <v>637</v>
      </c>
      <c r="Z682" s="6" t="s">
        <v>2020</v>
      </c>
      <c r="AA682" s="6" t="s">
        <v>297</v>
      </c>
      <c r="AB682" s="6" t="s">
        <v>94</v>
      </c>
      <c r="AC682" s="6" t="s">
        <v>64</v>
      </c>
      <c r="AD682" s="6" t="s">
        <v>65</v>
      </c>
      <c r="AE682" s="6" t="s">
        <v>154</v>
      </c>
      <c r="AF682" s="6" t="s">
        <v>8130</v>
      </c>
      <c r="AG682" s="6" t="s">
        <v>8131</v>
      </c>
      <c r="AH682" s="6" t="s">
        <v>8132</v>
      </c>
      <c r="AI682" s="6" t="s">
        <v>8133</v>
      </c>
      <c r="AJ682" s="6" t="s">
        <v>99</v>
      </c>
      <c r="AK682" s="6" t="s">
        <v>100</v>
      </c>
    </row>
    <row r="683" spans="1:37" ht="15.75" customHeight="1">
      <c r="A683" s="6" t="s">
        <v>8134</v>
      </c>
      <c r="B683" s="6" t="s">
        <v>38</v>
      </c>
      <c r="C683" s="6" t="s">
        <v>5910</v>
      </c>
      <c r="D683" s="6" t="s">
        <v>2014</v>
      </c>
      <c r="E683" s="6" t="s">
        <v>41</v>
      </c>
      <c r="F683" s="6" t="s">
        <v>539</v>
      </c>
      <c r="G683" s="6" t="s">
        <v>2015</v>
      </c>
      <c r="H683" s="6" t="s">
        <v>8135</v>
      </c>
      <c r="I683" s="6" t="s">
        <v>283</v>
      </c>
      <c r="J683" s="6" t="s">
        <v>284</v>
      </c>
      <c r="K683" s="6" t="s">
        <v>138</v>
      </c>
      <c r="L683" s="6" t="s">
        <v>4163</v>
      </c>
      <c r="M683" s="6" t="s">
        <v>261</v>
      </c>
      <c r="N683" s="6" t="s">
        <v>50</v>
      </c>
      <c r="O683" s="6" t="s">
        <v>8136</v>
      </c>
      <c r="P683" s="6" t="s">
        <v>8137</v>
      </c>
      <c r="Q683" s="6" t="s">
        <v>848</v>
      </c>
      <c r="R683" s="6" t="s">
        <v>2644</v>
      </c>
      <c r="S683" s="6" t="s">
        <v>338</v>
      </c>
      <c r="T683" s="6" t="s">
        <v>848</v>
      </c>
      <c r="U683" s="6" t="s">
        <v>8104</v>
      </c>
      <c r="V683" s="6" t="s">
        <v>8138</v>
      </c>
      <c r="W683" s="6" t="s">
        <v>508</v>
      </c>
      <c r="X683" s="6" t="s">
        <v>4995</v>
      </c>
      <c r="Y683" s="6" t="s">
        <v>1052</v>
      </c>
      <c r="Z683" s="6" t="s">
        <v>1204</v>
      </c>
      <c r="AA683" s="6" t="s">
        <v>93</v>
      </c>
      <c r="AB683" s="6" t="s">
        <v>64</v>
      </c>
      <c r="AC683" s="6" t="s">
        <v>64</v>
      </c>
      <c r="AD683" s="6" t="s">
        <v>229</v>
      </c>
      <c r="AE683" s="6" t="s">
        <v>66</v>
      </c>
      <c r="AF683" s="6" t="s">
        <v>8139</v>
      </c>
      <c r="AG683" s="6" t="s">
        <v>68</v>
      </c>
      <c r="AH683" s="6" t="s">
        <v>8140</v>
      </c>
      <c r="AI683" s="6" t="s">
        <v>8141</v>
      </c>
      <c r="AJ683" s="6" t="s">
        <v>71</v>
      </c>
      <c r="AK683" s="6" t="s">
        <v>72</v>
      </c>
    </row>
    <row r="684" spans="1:37" ht="15.75" customHeight="1">
      <c r="A684" s="6" t="s">
        <v>8142</v>
      </c>
      <c r="B684" s="6" t="s">
        <v>38</v>
      </c>
      <c r="C684" s="6" t="s">
        <v>8143</v>
      </c>
      <c r="D684" s="6" t="s">
        <v>985</v>
      </c>
      <c r="E684" s="6" t="s">
        <v>76</v>
      </c>
      <c r="F684" s="6" t="s">
        <v>190</v>
      </c>
      <c r="G684" s="6" t="s">
        <v>986</v>
      </c>
      <c r="H684" s="6" t="s">
        <v>8144</v>
      </c>
      <c r="I684" s="6" t="s">
        <v>988</v>
      </c>
      <c r="J684" s="6" t="s">
        <v>564</v>
      </c>
      <c r="K684" s="6" t="s">
        <v>47</v>
      </c>
      <c r="L684" s="6" t="s">
        <v>6737</v>
      </c>
      <c r="M684" s="6" t="s">
        <v>465</v>
      </c>
      <c r="N684" s="6" t="s">
        <v>141</v>
      </c>
      <c r="O684" s="6" t="s">
        <v>8145</v>
      </c>
      <c r="P684" s="6" t="s">
        <v>8146</v>
      </c>
      <c r="Q684" s="6" t="s">
        <v>1052</v>
      </c>
      <c r="R684" s="6" t="s">
        <v>444</v>
      </c>
      <c r="S684" s="6" t="s">
        <v>1849</v>
      </c>
      <c r="T684" s="6" t="s">
        <v>1052</v>
      </c>
      <c r="U684" s="6" t="s">
        <v>510</v>
      </c>
      <c r="V684" s="6" t="s">
        <v>178</v>
      </c>
      <c r="W684" s="6" t="s">
        <v>152</v>
      </c>
      <c r="X684" s="6" t="s">
        <v>2253</v>
      </c>
      <c r="Y684" s="6" t="s">
        <v>444</v>
      </c>
      <c r="Z684" s="6" t="s">
        <v>66</v>
      </c>
      <c r="AA684" s="6" t="s">
        <v>763</v>
      </c>
      <c r="AB684" s="6" t="s">
        <v>64</v>
      </c>
      <c r="AC684" s="6" t="s">
        <v>94</v>
      </c>
      <c r="AD684" s="6" t="s">
        <v>531</v>
      </c>
      <c r="AE684" s="6" t="s">
        <v>66</v>
      </c>
      <c r="AF684" s="6" t="s">
        <v>8147</v>
      </c>
      <c r="AG684" s="6" t="s">
        <v>68</v>
      </c>
      <c r="AH684" s="6" t="s">
        <v>8148</v>
      </c>
      <c r="AI684" s="6" t="s">
        <v>8149</v>
      </c>
      <c r="AJ684" s="6" t="s">
        <v>802</v>
      </c>
      <c r="AK684" s="6" t="s">
        <v>535</v>
      </c>
    </row>
    <row r="685" spans="1:37" ht="15.75" customHeight="1">
      <c r="A685" s="6" t="s">
        <v>8150</v>
      </c>
      <c r="B685" s="6" t="s">
        <v>38</v>
      </c>
      <c r="C685" s="6" t="s">
        <v>8151</v>
      </c>
      <c r="D685" s="6" t="s">
        <v>304</v>
      </c>
      <c r="E685" s="6" t="s">
        <v>41</v>
      </c>
      <c r="F685" s="6" t="s">
        <v>305</v>
      </c>
      <c r="G685" s="6" t="s">
        <v>306</v>
      </c>
      <c r="H685" s="6" t="s">
        <v>8152</v>
      </c>
      <c r="I685" s="6" t="s">
        <v>2109</v>
      </c>
      <c r="J685" s="6" t="s">
        <v>398</v>
      </c>
      <c r="K685" s="6" t="s">
        <v>628</v>
      </c>
      <c r="L685" s="6" t="s">
        <v>3983</v>
      </c>
      <c r="M685" s="6" t="s">
        <v>49</v>
      </c>
      <c r="N685" s="6" t="s">
        <v>141</v>
      </c>
      <c r="O685" s="6" t="s">
        <v>8153</v>
      </c>
      <c r="P685" s="6" t="s">
        <v>8154</v>
      </c>
      <c r="Q685" s="6" t="s">
        <v>1088</v>
      </c>
      <c r="R685" s="6" t="s">
        <v>5529</v>
      </c>
      <c r="S685" s="6" t="s">
        <v>3553</v>
      </c>
      <c r="T685" s="6" t="s">
        <v>1444</v>
      </c>
      <c r="U685" s="6" t="s">
        <v>2238</v>
      </c>
      <c r="V685" s="6" t="s">
        <v>8155</v>
      </c>
      <c r="W685" s="6" t="s">
        <v>2310</v>
      </c>
      <c r="X685" s="6" t="s">
        <v>426</v>
      </c>
      <c r="Y685" s="6" t="s">
        <v>85</v>
      </c>
      <c r="Z685" s="6" t="s">
        <v>3369</v>
      </c>
      <c r="AA685" s="6" t="s">
        <v>1853</v>
      </c>
      <c r="AB685" s="6" t="s">
        <v>94</v>
      </c>
      <c r="AC685" s="6" t="s">
        <v>64</v>
      </c>
      <c r="AD685" s="6" t="s">
        <v>65</v>
      </c>
      <c r="AE685" s="6" t="s">
        <v>574</v>
      </c>
      <c r="AF685" s="6" t="s">
        <v>8156</v>
      </c>
      <c r="AG685" s="6" t="s">
        <v>8157</v>
      </c>
      <c r="AH685" s="6" t="s">
        <v>8158</v>
      </c>
      <c r="AI685" s="6" t="s">
        <v>8159</v>
      </c>
      <c r="AJ685" s="6" t="s">
        <v>99</v>
      </c>
      <c r="AK685" s="6" t="s">
        <v>100</v>
      </c>
    </row>
    <row r="686" spans="1:37" ht="15.75" customHeight="1">
      <c r="A686" s="6" t="s">
        <v>8160</v>
      </c>
      <c r="B686" s="6" t="s">
        <v>38</v>
      </c>
      <c r="C686" s="6" t="s">
        <v>8161</v>
      </c>
      <c r="D686" s="6" t="s">
        <v>538</v>
      </c>
      <c r="E686" s="6" t="s">
        <v>104</v>
      </c>
      <c r="F686" s="6" t="s">
        <v>539</v>
      </c>
      <c r="G686" s="6" t="s">
        <v>540</v>
      </c>
      <c r="H686" s="6" t="s">
        <v>8162</v>
      </c>
      <c r="I686" s="6" t="s">
        <v>915</v>
      </c>
      <c r="J686" s="6" t="s">
        <v>46</v>
      </c>
      <c r="K686" s="6" t="s">
        <v>47</v>
      </c>
      <c r="L686" s="6" t="s">
        <v>3113</v>
      </c>
      <c r="M686" s="6" t="s">
        <v>49</v>
      </c>
      <c r="N686" s="6" t="s">
        <v>262</v>
      </c>
      <c r="O686" s="6" t="s">
        <v>8163</v>
      </c>
      <c r="P686" s="6" t="s">
        <v>5322</v>
      </c>
      <c r="Q686" s="6" t="s">
        <v>2049</v>
      </c>
      <c r="R686" s="6" t="s">
        <v>54</v>
      </c>
      <c r="S686" s="6" t="s">
        <v>613</v>
      </c>
      <c r="T686" s="6" t="s">
        <v>638</v>
      </c>
      <c r="U686" s="6" t="s">
        <v>347</v>
      </c>
      <c r="V686" s="6" t="s">
        <v>8164</v>
      </c>
      <c r="W686" s="6" t="s">
        <v>200</v>
      </c>
      <c r="X686" s="6" t="s">
        <v>614</v>
      </c>
      <c r="Y686" s="6" t="s">
        <v>4497</v>
      </c>
      <c r="Z686" s="6" t="s">
        <v>892</v>
      </c>
      <c r="AA686" s="6" t="s">
        <v>63</v>
      </c>
      <c r="AB686" s="6" t="s">
        <v>94</v>
      </c>
      <c r="AC686" s="6" t="s">
        <v>64</v>
      </c>
      <c r="AD686" s="6" t="s">
        <v>65</v>
      </c>
      <c r="AE686" s="6" t="s">
        <v>1271</v>
      </c>
      <c r="AF686" s="6" t="s">
        <v>8165</v>
      </c>
      <c r="AG686" s="6" t="s">
        <v>8166</v>
      </c>
      <c r="AH686" s="6" t="s">
        <v>8167</v>
      </c>
      <c r="AI686" s="6" t="s">
        <v>8168</v>
      </c>
      <c r="AJ686" s="6" t="s">
        <v>129</v>
      </c>
      <c r="AK686" s="6" t="s">
        <v>100</v>
      </c>
    </row>
    <row r="687" spans="1:37" ht="15.75" customHeight="1">
      <c r="A687" s="6" t="s">
        <v>8169</v>
      </c>
      <c r="B687" s="6" t="s">
        <v>38</v>
      </c>
      <c r="C687" s="6" t="s">
        <v>5581</v>
      </c>
      <c r="D687" s="6" t="s">
        <v>2014</v>
      </c>
      <c r="E687" s="6" t="s">
        <v>104</v>
      </c>
      <c r="F687" s="6" t="s">
        <v>539</v>
      </c>
      <c r="G687" s="6" t="s">
        <v>2015</v>
      </c>
      <c r="H687" s="6" t="s">
        <v>8170</v>
      </c>
      <c r="I687" s="6" t="s">
        <v>79</v>
      </c>
      <c r="J687" s="6" t="s">
        <v>46</v>
      </c>
      <c r="K687" s="6" t="s">
        <v>110</v>
      </c>
      <c r="L687" s="6" t="s">
        <v>8171</v>
      </c>
      <c r="M687" s="6" t="s">
        <v>49</v>
      </c>
      <c r="N687" s="6" t="s">
        <v>262</v>
      </c>
      <c r="O687" s="6" t="s">
        <v>8172</v>
      </c>
      <c r="P687" s="6" t="s">
        <v>2129</v>
      </c>
      <c r="Q687" s="6" t="s">
        <v>1015</v>
      </c>
      <c r="R687" s="6" t="s">
        <v>4055</v>
      </c>
      <c r="S687" s="6" t="s">
        <v>383</v>
      </c>
      <c r="T687" s="6" t="s">
        <v>552</v>
      </c>
      <c r="U687" s="6" t="s">
        <v>5520</v>
      </c>
      <c r="V687" s="6" t="s">
        <v>1463</v>
      </c>
      <c r="W687" s="6" t="s">
        <v>703</v>
      </c>
      <c r="X687" s="6" t="s">
        <v>3394</v>
      </c>
      <c r="Y687" s="6" t="s">
        <v>2383</v>
      </c>
      <c r="Z687" s="6" t="s">
        <v>1622</v>
      </c>
      <c r="AA687" s="6" t="s">
        <v>323</v>
      </c>
      <c r="AB687" s="6" t="s">
        <v>94</v>
      </c>
      <c r="AC687" s="6" t="s">
        <v>64</v>
      </c>
      <c r="AD687" s="6" t="s">
        <v>65</v>
      </c>
      <c r="AE687" s="6" t="s">
        <v>199</v>
      </c>
      <c r="AF687" s="6" t="s">
        <v>8173</v>
      </c>
      <c r="AG687" s="6" t="s">
        <v>8174</v>
      </c>
      <c r="AH687" s="6" t="s">
        <v>8175</v>
      </c>
      <c r="AI687" s="6" t="s">
        <v>8176</v>
      </c>
      <c r="AJ687" s="6" t="s">
        <v>159</v>
      </c>
      <c r="AK687" s="6" t="s">
        <v>100</v>
      </c>
    </row>
    <row r="688" spans="1:37" ht="15.75" customHeight="1">
      <c r="A688" s="6" t="s">
        <v>8177</v>
      </c>
      <c r="B688" s="6" t="s">
        <v>38</v>
      </c>
      <c r="C688" s="6" t="s">
        <v>8178</v>
      </c>
      <c r="D688" s="6" t="s">
        <v>162</v>
      </c>
      <c r="E688" s="6" t="s">
        <v>163</v>
      </c>
      <c r="F688" s="6" t="s">
        <v>164</v>
      </c>
      <c r="G688" s="6" t="s">
        <v>165</v>
      </c>
      <c r="H688" s="6" t="s">
        <v>8179</v>
      </c>
      <c r="I688" s="6" t="s">
        <v>988</v>
      </c>
      <c r="J688" s="6" t="s">
        <v>564</v>
      </c>
      <c r="K688" s="6" t="s">
        <v>628</v>
      </c>
      <c r="L688" s="6" t="s">
        <v>8180</v>
      </c>
      <c r="M688" s="6" t="s">
        <v>261</v>
      </c>
      <c r="N688" s="6" t="s">
        <v>196</v>
      </c>
      <c r="O688" s="6" t="s">
        <v>8181</v>
      </c>
      <c r="P688" s="6" t="s">
        <v>8182</v>
      </c>
      <c r="Q688" s="6" t="s">
        <v>1329</v>
      </c>
      <c r="R688" s="6" t="s">
        <v>1923</v>
      </c>
      <c r="S688" s="6" t="s">
        <v>1036</v>
      </c>
      <c r="T688" s="6" t="s">
        <v>3277</v>
      </c>
      <c r="U688" s="6" t="s">
        <v>8183</v>
      </c>
      <c r="V688" s="6" t="s">
        <v>8184</v>
      </c>
      <c r="W688" s="6" t="s">
        <v>576</v>
      </c>
      <c r="X688" s="6" t="s">
        <v>66</v>
      </c>
      <c r="Y688" s="6" t="s">
        <v>1350</v>
      </c>
      <c r="Z688" s="6" t="s">
        <v>7370</v>
      </c>
      <c r="AA688" s="6" t="s">
        <v>685</v>
      </c>
      <c r="AB688" s="6" t="s">
        <v>94</v>
      </c>
      <c r="AC688" s="6" t="s">
        <v>64</v>
      </c>
      <c r="AD688" s="6" t="s">
        <v>65</v>
      </c>
      <c r="AE688" s="6" t="s">
        <v>362</v>
      </c>
      <c r="AF688" s="6" t="s">
        <v>68</v>
      </c>
      <c r="AG688" s="6" t="s">
        <v>8185</v>
      </c>
      <c r="AH688" s="6" t="s">
        <v>8186</v>
      </c>
      <c r="AI688" s="6" t="s">
        <v>8187</v>
      </c>
      <c r="AJ688" s="6" t="s">
        <v>129</v>
      </c>
      <c r="AK688" s="6" t="s">
        <v>100</v>
      </c>
    </row>
    <row r="689" spans="1:37" ht="15.75" customHeight="1">
      <c r="A689" s="6" t="s">
        <v>8188</v>
      </c>
      <c r="B689" s="6" t="s">
        <v>38</v>
      </c>
      <c r="C689" s="6" t="s">
        <v>3470</v>
      </c>
      <c r="D689" s="6" t="s">
        <v>75</v>
      </c>
      <c r="E689" s="6" t="s">
        <v>104</v>
      </c>
      <c r="F689" s="6" t="s">
        <v>42</v>
      </c>
      <c r="G689" s="6" t="s">
        <v>77</v>
      </c>
      <c r="H689" s="6" t="s">
        <v>8189</v>
      </c>
      <c r="I689" s="6" t="s">
        <v>79</v>
      </c>
      <c r="J689" s="6" t="s">
        <v>46</v>
      </c>
      <c r="K689" s="6" t="s">
        <v>628</v>
      </c>
      <c r="L689" s="6" t="s">
        <v>4175</v>
      </c>
      <c r="M689" s="6" t="s">
        <v>417</v>
      </c>
      <c r="N689" s="6" t="s">
        <v>141</v>
      </c>
      <c r="O689" s="6" t="s">
        <v>6328</v>
      </c>
      <c r="P689" s="6" t="s">
        <v>1991</v>
      </c>
      <c r="Q689" s="6" t="s">
        <v>4094</v>
      </c>
      <c r="R689" s="6" t="s">
        <v>1016</v>
      </c>
      <c r="S689" s="6" t="s">
        <v>2399</v>
      </c>
      <c r="T689" s="6" t="s">
        <v>8190</v>
      </c>
      <c r="U689" s="6" t="s">
        <v>6740</v>
      </c>
      <c r="V689" s="6" t="s">
        <v>8191</v>
      </c>
      <c r="W689" s="6" t="s">
        <v>8192</v>
      </c>
      <c r="X689" s="6" t="s">
        <v>1030</v>
      </c>
      <c r="Y689" s="6" t="s">
        <v>5059</v>
      </c>
      <c r="Z689" s="6" t="s">
        <v>3489</v>
      </c>
      <c r="AA689" s="6" t="s">
        <v>323</v>
      </c>
      <c r="AB689" s="6" t="s">
        <v>94</v>
      </c>
      <c r="AC689" s="6" t="s">
        <v>64</v>
      </c>
      <c r="AD689" s="6" t="s">
        <v>65</v>
      </c>
      <c r="AE689" s="6" t="s">
        <v>4078</v>
      </c>
      <c r="AF689" s="6" t="s">
        <v>8193</v>
      </c>
      <c r="AG689" s="6" t="s">
        <v>8194</v>
      </c>
      <c r="AH689" s="6" t="s">
        <v>8195</v>
      </c>
      <c r="AI689" s="6" t="s">
        <v>8196</v>
      </c>
      <c r="AJ689" s="6" t="s">
        <v>159</v>
      </c>
      <c r="AK689" s="6" t="s">
        <v>100</v>
      </c>
    </row>
    <row r="690" spans="1:37" ht="15.75" customHeight="1">
      <c r="A690" s="6" t="s">
        <v>8197</v>
      </c>
      <c r="B690" s="6" t="s">
        <v>38</v>
      </c>
      <c r="C690" s="6" t="s">
        <v>7616</v>
      </c>
      <c r="D690" s="6" t="s">
        <v>985</v>
      </c>
      <c r="E690" s="6" t="s">
        <v>76</v>
      </c>
      <c r="F690" s="6" t="s">
        <v>190</v>
      </c>
      <c r="G690" s="6" t="s">
        <v>986</v>
      </c>
      <c r="H690" s="6" t="s">
        <v>8198</v>
      </c>
      <c r="I690" s="6" t="s">
        <v>2109</v>
      </c>
      <c r="J690" s="6" t="s">
        <v>398</v>
      </c>
      <c r="K690" s="6" t="s">
        <v>628</v>
      </c>
      <c r="L690" s="6" t="s">
        <v>8199</v>
      </c>
      <c r="M690" s="6" t="s">
        <v>261</v>
      </c>
      <c r="N690" s="6" t="s">
        <v>310</v>
      </c>
      <c r="O690" s="6" t="s">
        <v>8200</v>
      </c>
      <c r="P690" s="6" t="s">
        <v>8201</v>
      </c>
      <c r="Q690" s="6" t="s">
        <v>972</v>
      </c>
      <c r="R690" s="6" t="s">
        <v>1179</v>
      </c>
      <c r="T690" s="6" t="s">
        <v>972</v>
      </c>
      <c r="U690" s="6" t="s">
        <v>4689</v>
      </c>
      <c r="V690" s="6" t="s">
        <v>8202</v>
      </c>
      <c r="W690" s="6" t="s">
        <v>614</v>
      </c>
      <c r="X690" s="6" t="s">
        <v>66</v>
      </c>
      <c r="Y690" s="6" t="s">
        <v>956</v>
      </c>
      <c r="Z690" s="6" t="s">
        <v>596</v>
      </c>
      <c r="AA690" s="6" t="s">
        <v>323</v>
      </c>
      <c r="AB690" s="6" t="s">
        <v>94</v>
      </c>
      <c r="AC690" s="6" t="s">
        <v>64</v>
      </c>
      <c r="AD690" s="6" t="s">
        <v>229</v>
      </c>
      <c r="AE690" s="6" t="s">
        <v>66</v>
      </c>
      <c r="AF690" s="6" t="s">
        <v>68</v>
      </c>
      <c r="AG690" s="6" t="s">
        <v>68</v>
      </c>
      <c r="AH690" s="6" t="s">
        <v>8203</v>
      </c>
      <c r="AI690" s="6" t="s">
        <v>8204</v>
      </c>
      <c r="AJ690" s="6" t="s">
        <v>301</v>
      </c>
      <c r="AK690" s="6" t="s">
        <v>1150</v>
      </c>
    </row>
    <row r="691" spans="1:37" ht="15.75" customHeight="1">
      <c r="A691" s="6" t="s">
        <v>8205</v>
      </c>
      <c r="B691" s="6" t="s">
        <v>38</v>
      </c>
      <c r="C691" s="6" t="s">
        <v>8206</v>
      </c>
      <c r="D691" s="6" t="s">
        <v>1456</v>
      </c>
      <c r="E691" s="6" t="s">
        <v>41</v>
      </c>
      <c r="F691" s="6" t="s">
        <v>164</v>
      </c>
      <c r="G691" s="6" t="s">
        <v>1457</v>
      </c>
      <c r="H691" s="6" t="s">
        <v>8207</v>
      </c>
      <c r="I691" s="6" t="s">
        <v>843</v>
      </c>
      <c r="J691" s="6" t="s">
        <v>109</v>
      </c>
      <c r="K691" s="6" t="s">
        <v>80</v>
      </c>
      <c r="L691" s="6" t="s">
        <v>8208</v>
      </c>
      <c r="M691" s="6" t="s">
        <v>417</v>
      </c>
      <c r="N691" s="6" t="s">
        <v>141</v>
      </c>
      <c r="O691" s="6" t="s">
        <v>8209</v>
      </c>
      <c r="P691" s="6" t="s">
        <v>8210</v>
      </c>
      <c r="Q691" s="6" t="s">
        <v>4440</v>
      </c>
      <c r="R691" s="6" t="s">
        <v>3148</v>
      </c>
      <c r="S691" s="6" t="s">
        <v>339</v>
      </c>
      <c r="T691" s="6" t="s">
        <v>8211</v>
      </c>
      <c r="U691" s="6" t="s">
        <v>8212</v>
      </c>
      <c r="V691" s="6" t="s">
        <v>8213</v>
      </c>
      <c r="W691" s="6" t="s">
        <v>735</v>
      </c>
      <c r="X691" s="6" t="s">
        <v>1219</v>
      </c>
      <c r="Y691" s="6" t="s">
        <v>1055</v>
      </c>
      <c r="Z691" s="6" t="s">
        <v>2975</v>
      </c>
      <c r="AA691" s="6" t="s">
        <v>529</v>
      </c>
      <c r="AB691" s="6" t="s">
        <v>94</v>
      </c>
      <c r="AC691" s="6" t="s">
        <v>64</v>
      </c>
      <c r="AD691" s="6" t="s">
        <v>65</v>
      </c>
      <c r="AE691" s="6" t="s">
        <v>1051</v>
      </c>
      <c r="AF691" s="6" t="s">
        <v>8214</v>
      </c>
      <c r="AG691" s="6" t="s">
        <v>8215</v>
      </c>
      <c r="AH691" s="6" t="s">
        <v>8216</v>
      </c>
      <c r="AI691" s="6" t="s">
        <v>8217</v>
      </c>
      <c r="AJ691" s="6" t="s">
        <v>277</v>
      </c>
      <c r="AK691" s="6" t="s">
        <v>100</v>
      </c>
    </row>
    <row r="692" spans="1:37" ht="15.75" customHeight="1">
      <c r="A692" s="6" t="s">
        <v>8218</v>
      </c>
      <c r="B692" s="6" t="s">
        <v>38</v>
      </c>
      <c r="C692" s="6" t="s">
        <v>2994</v>
      </c>
      <c r="D692" s="6" t="s">
        <v>883</v>
      </c>
      <c r="E692" s="6" t="s">
        <v>104</v>
      </c>
      <c r="F692" s="6" t="s">
        <v>105</v>
      </c>
      <c r="G692" s="6" t="s">
        <v>884</v>
      </c>
      <c r="H692" s="6" t="s">
        <v>5208</v>
      </c>
      <c r="I692" s="6" t="s">
        <v>1901</v>
      </c>
      <c r="J692" s="6" t="s">
        <v>564</v>
      </c>
      <c r="K692" s="6" t="s">
        <v>80</v>
      </c>
      <c r="L692" s="6" t="s">
        <v>4578</v>
      </c>
      <c r="M692" s="6" t="s">
        <v>465</v>
      </c>
      <c r="N692" s="6" t="s">
        <v>170</v>
      </c>
      <c r="O692" s="6" t="s">
        <v>8219</v>
      </c>
      <c r="P692" s="6" t="s">
        <v>8220</v>
      </c>
      <c r="Q692" s="6" t="s">
        <v>1409</v>
      </c>
      <c r="R692" s="6" t="s">
        <v>547</v>
      </c>
      <c r="S692" s="6" t="s">
        <v>59</v>
      </c>
      <c r="T692" s="6" t="s">
        <v>1159</v>
      </c>
      <c r="U692" s="6" t="s">
        <v>894</v>
      </c>
      <c r="V692" s="6" t="s">
        <v>8221</v>
      </c>
      <c r="W692" s="6" t="s">
        <v>2644</v>
      </c>
      <c r="X692" s="6" t="s">
        <v>66</v>
      </c>
      <c r="Y692" s="6" t="s">
        <v>3705</v>
      </c>
      <c r="Z692" s="6" t="s">
        <v>294</v>
      </c>
      <c r="AA692" s="6" t="s">
        <v>63</v>
      </c>
      <c r="AB692" s="6" t="s">
        <v>94</v>
      </c>
      <c r="AC692" s="6" t="s">
        <v>64</v>
      </c>
      <c r="AD692" s="6" t="s">
        <v>65</v>
      </c>
      <c r="AE692" s="6" t="s">
        <v>273</v>
      </c>
      <c r="AF692" s="6" t="s">
        <v>68</v>
      </c>
      <c r="AG692" s="6" t="s">
        <v>8222</v>
      </c>
      <c r="AH692" s="6" t="s">
        <v>8223</v>
      </c>
      <c r="AI692" s="6" t="s">
        <v>8224</v>
      </c>
      <c r="AJ692" s="6" t="s">
        <v>301</v>
      </c>
      <c r="AK692" s="6" t="s">
        <v>100</v>
      </c>
    </row>
    <row r="693" spans="1:37" ht="15.75" customHeight="1">
      <c r="A693" s="6" t="s">
        <v>8225</v>
      </c>
      <c r="B693" s="6" t="s">
        <v>38</v>
      </c>
      <c r="C693" s="6" t="s">
        <v>8226</v>
      </c>
      <c r="D693" s="6" t="s">
        <v>460</v>
      </c>
      <c r="E693" s="6" t="s">
        <v>41</v>
      </c>
      <c r="F693" s="6" t="s">
        <v>235</v>
      </c>
      <c r="G693" s="6" t="s">
        <v>461</v>
      </c>
      <c r="H693" s="6" t="s">
        <v>8227</v>
      </c>
      <c r="I693" s="6" t="s">
        <v>378</v>
      </c>
      <c r="J693" s="6" t="s">
        <v>194</v>
      </c>
      <c r="K693" s="6" t="s">
        <v>47</v>
      </c>
      <c r="L693" s="6" t="s">
        <v>8199</v>
      </c>
      <c r="M693" s="6" t="s">
        <v>140</v>
      </c>
      <c r="N693" s="6" t="s">
        <v>262</v>
      </c>
      <c r="O693" s="6" t="s">
        <v>8228</v>
      </c>
      <c r="P693" s="6" t="s">
        <v>8229</v>
      </c>
      <c r="Q693" s="6" t="s">
        <v>1849</v>
      </c>
      <c r="R693" s="6" t="s">
        <v>57</v>
      </c>
      <c r="S693" s="6" t="s">
        <v>62</v>
      </c>
      <c r="T693" s="6" t="s">
        <v>1849</v>
      </c>
      <c r="U693" s="6" t="s">
        <v>1874</v>
      </c>
      <c r="V693" s="6" t="s">
        <v>1688</v>
      </c>
      <c r="W693" s="6" t="s">
        <v>1848</v>
      </c>
      <c r="X693" s="6" t="s">
        <v>1220</v>
      </c>
      <c r="Y693" s="6" t="s">
        <v>1689</v>
      </c>
      <c r="Z693" s="6" t="s">
        <v>273</v>
      </c>
      <c r="AA693" s="6" t="s">
        <v>207</v>
      </c>
      <c r="AB693" s="6" t="s">
        <v>64</v>
      </c>
      <c r="AC693" s="6" t="s">
        <v>94</v>
      </c>
      <c r="AD693" s="6" t="s">
        <v>531</v>
      </c>
      <c r="AE693" s="6" t="s">
        <v>66</v>
      </c>
      <c r="AF693" s="6" t="s">
        <v>8230</v>
      </c>
      <c r="AG693" s="6" t="s">
        <v>68</v>
      </c>
      <c r="AH693" s="6" t="s">
        <v>8231</v>
      </c>
      <c r="AI693" s="6" t="s">
        <v>8232</v>
      </c>
      <c r="AJ693" s="6" t="s">
        <v>159</v>
      </c>
      <c r="AK693" s="6" t="s">
        <v>535</v>
      </c>
    </row>
    <row r="694" spans="1:37" ht="15.75" customHeight="1">
      <c r="A694" s="6" t="s">
        <v>8233</v>
      </c>
      <c r="B694" s="6" t="s">
        <v>38</v>
      </c>
      <c r="C694" s="6" t="s">
        <v>8234</v>
      </c>
      <c r="D694" s="6" t="s">
        <v>280</v>
      </c>
      <c r="E694" s="6" t="s">
        <v>163</v>
      </c>
      <c r="F694" s="6" t="s">
        <v>164</v>
      </c>
      <c r="G694" s="6" t="s">
        <v>281</v>
      </c>
      <c r="H694" s="6" t="s">
        <v>8235</v>
      </c>
      <c r="I694" s="6" t="s">
        <v>1791</v>
      </c>
      <c r="J694" s="6" t="s">
        <v>168</v>
      </c>
      <c r="K694" s="6" t="s">
        <v>80</v>
      </c>
      <c r="L694" s="6" t="s">
        <v>3998</v>
      </c>
      <c r="M694" s="6" t="s">
        <v>465</v>
      </c>
      <c r="N694" s="6" t="s">
        <v>335</v>
      </c>
      <c r="O694" s="6" t="s">
        <v>8236</v>
      </c>
      <c r="P694" s="6" t="s">
        <v>8237</v>
      </c>
      <c r="Q694" s="6" t="s">
        <v>5059</v>
      </c>
      <c r="R694" s="6" t="s">
        <v>1569</v>
      </c>
      <c r="S694" s="6" t="s">
        <v>2674</v>
      </c>
      <c r="T694" s="6" t="s">
        <v>5059</v>
      </c>
      <c r="U694" s="6" t="s">
        <v>795</v>
      </c>
      <c r="V694" s="6" t="s">
        <v>8238</v>
      </c>
      <c r="W694" s="6" t="s">
        <v>1731</v>
      </c>
      <c r="X694" s="6" t="s">
        <v>273</v>
      </c>
      <c r="Y694" s="6" t="s">
        <v>1526</v>
      </c>
      <c r="Z694" s="6" t="s">
        <v>874</v>
      </c>
      <c r="AA694" s="6" t="s">
        <v>530</v>
      </c>
      <c r="AB694" s="6" t="s">
        <v>94</v>
      </c>
      <c r="AC694" s="6" t="s">
        <v>64</v>
      </c>
      <c r="AD694" s="6" t="s">
        <v>229</v>
      </c>
      <c r="AE694" s="6" t="s">
        <v>66</v>
      </c>
      <c r="AF694" s="6" t="s">
        <v>1106</v>
      </c>
      <c r="AG694" s="6" t="s">
        <v>68</v>
      </c>
      <c r="AH694" s="6" t="s">
        <v>8239</v>
      </c>
      <c r="AI694" s="6" t="s">
        <v>8240</v>
      </c>
      <c r="AJ694" s="6" t="s">
        <v>71</v>
      </c>
      <c r="AK694" s="6" t="s">
        <v>100</v>
      </c>
    </row>
    <row r="695" spans="1:37" ht="15.75" customHeight="1">
      <c r="A695" s="6" t="s">
        <v>8241</v>
      </c>
      <c r="B695" s="6" t="s">
        <v>38</v>
      </c>
      <c r="C695" s="6" t="s">
        <v>3447</v>
      </c>
      <c r="D695" s="6" t="s">
        <v>438</v>
      </c>
      <c r="E695" s="6" t="s">
        <v>3933</v>
      </c>
      <c r="F695" s="6" t="s">
        <v>235</v>
      </c>
      <c r="G695" s="6" t="s">
        <v>439</v>
      </c>
      <c r="H695" s="6" t="s">
        <v>5680</v>
      </c>
      <c r="I695" s="6" t="s">
        <v>1064</v>
      </c>
      <c r="J695" s="6" t="s">
        <v>4947</v>
      </c>
      <c r="K695" s="6" t="s">
        <v>80</v>
      </c>
      <c r="L695" s="6" t="s">
        <v>1919</v>
      </c>
      <c r="M695" s="6" t="s">
        <v>261</v>
      </c>
      <c r="N695" s="6" t="s">
        <v>262</v>
      </c>
      <c r="O695" s="6" t="s">
        <v>5681</v>
      </c>
      <c r="P695" s="6" t="s">
        <v>5682</v>
      </c>
      <c r="Q695" s="6" t="s">
        <v>1865</v>
      </c>
      <c r="R695" s="6" t="s">
        <v>3079</v>
      </c>
      <c r="S695" s="6" t="s">
        <v>450</v>
      </c>
      <c r="T695" s="6" t="s">
        <v>1865</v>
      </c>
      <c r="U695" s="6" t="s">
        <v>5430</v>
      </c>
      <c r="V695" s="6" t="s">
        <v>1688</v>
      </c>
      <c r="W695" s="6" t="s">
        <v>528</v>
      </c>
      <c r="X695" s="6" t="s">
        <v>228</v>
      </c>
      <c r="Y695" s="6" t="s">
        <v>346</v>
      </c>
      <c r="Z695" s="6" t="s">
        <v>2036</v>
      </c>
      <c r="AA695" s="6" t="s">
        <v>1853</v>
      </c>
      <c r="AB695" s="6" t="s">
        <v>94</v>
      </c>
      <c r="AC695" s="6" t="s">
        <v>64</v>
      </c>
      <c r="AD695" s="6" t="s">
        <v>229</v>
      </c>
      <c r="AE695" s="6" t="s">
        <v>66</v>
      </c>
      <c r="AF695" s="6" t="s">
        <v>5683</v>
      </c>
      <c r="AG695" s="6" t="s">
        <v>68</v>
      </c>
      <c r="AH695" s="6" t="s">
        <v>5684</v>
      </c>
      <c r="AI695" s="6" t="s">
        <v>5685</v>
      </c>
      <c r="AJ695" s="6" t="s">
        <v>129</v>
      </c>
      <c r="AK695" s="6" t="s">
        <v>100</v>
      </c>
    </row>
    <row r="696" spans="1:37" ht="15.75" customHeight="1">
      <c r="A696" s="6" t="s">
        <v>8242</v>
      </c>
      <c r="B696" s="6" t="s">
        <v>38</v>
      </c>
      <c r="C696" s="6" t="s">
        <v>8243</v>
      </c>
      <c r="D696" s="6" t="s">
        <v>538</v>
      </c>
      <c r="E696" s="6" t="s">
        <v>41</v>
      </c>
      <c r="F696" s="6" t="s">
        <v>539</v>
      </c>
      <c r="G696" s="6" t="s">
        <v>540</v>
      </c>
      <c r="H696" s="6" t="s">
        <v>8244</v>
      </c>
      <c r="I696" s="6" t="s">
        <v>108</v>
      </c>
      <c r="J696" s="6" t="s">
        <v>109</v>
      </c>
      <c r="K696" s="6" t="s">
        <v>47</v>
      </c>
      <c r="L696" s="6" t="s">
        <v>1424</v>
      </c>
      <c r="M696" s="6" t="s">
        <v>49</v>
      </c>
      <c r="N696" s="6" t="s">
        <v>141</v>
      </c>
      <c r="O696" s="6" t="s">
        <v>8245</v>
      </c>
      <c r="P696" s="6" t="s">
        <v>8246</v>
      </c>
      <c r="Q696" s="6" t="s">
        <v>3215</v>
      </c>
      <c r="R696" s="6" t="s">
        <v>7728</v>
      </c>
      <c r="S696" s="6" t="s">
        <v>7823</v>
      </c>
      <c r="T696" s="6" t="s">
        <v>86</v>
      </c>
      <c r="U696" s="6" t="s">
        <v>762</v>
      </c>
      <c r="V696" s="6" t="s">
        <v>8247</v>
      </c>
      <c r="W696" s="6" t="s">
        <v>2170</v>
      </c>
      <c r="X696" s="6" t="s">
        <v>6840</v>
      </c>
      <c r="Y696" s="6" t="s">
        <v>491</v>
      </c>
      <c r="Z696" s="6" t="s">
        <v>778</v>
      </c>
      <c r="AA696" s="6" t="s">
        <v>496</v>
      </c>
      <c r="AB696" s="6" t="s">
        <v>94</v>
      </c>
      <c r="AC696" s="6" t="s">
        <v>64</v>
      </c>
      <c r="AD696" s="6" t="s">
        <v>65</v>
      </c>
      <c r="AE696" s="6" t="s">
        <v>1812</v>
      </c>
      <c r="AF696" s="6" t="s">
        <v>8248</v>
      </c>
      <c r="AG696" s="6" t="s">
        <v>8249</v>
      </c>
      <c r="AH696" s="6" t="s">
        <v>8250</v>
      </c>
      <c r="AI696" s="6" t="s">
        <v>8251</v>
      </c>
      <c r="AJ696" s="6" t="s">
        <v>129</v>
      </c>
      <c r="AK696" s="6" t="s">
        <v>100</v>
      </c>
    </row>
    <row r="697" spans="1:37" ht="15.75" customHeight="1">
      <c r="A697" s="6" t="s">
        <v>8252</v>
      </c>
      <c r="B697" s="6" t="s">
        <v>38</v>
      </c>
      <c r="C697" s="6" t="s">
        <v>8253</v>
      </c>
      <c r="D697" s="6" t="s">
        <v>624</v>
      </c>
      <c r="E697" s="6" t="s">
        <v>104</v>
      </c>
      <c r="F697" s="6" t="s">
        <v>133</v>
      </c>
      <c r="G697" s="6" t="s">
        <v>625</v>
      </c>
      <c r="H697" s="6" t="s">
        <v>8254</v>
      </c>
      <c r="I697" s="6" t="s">
        <v>463</v>
      </c>
      <c r="J697" s="6" t="s">
        <v>194</v>
      </c>
      <c r="K697" s="6" t="s">
        <v>80</v>
      </c>
      <c r="L697" s="6" t="s">
        <v>8255</v>
      </c>
      <c r="M697" s="6" t="s">
        <v>261</v>
      </c>
      <c r="N697" s="6" t="s">
        <v>50</v>
      </c>
      <c r="O697" s="6" t="s">
        <v>8256</v>
      </c>
      <c r="P697" s="6" t="s">
        <v>8257</v>
      </c>
      <c r="Q697" s="6" t="s">
        <v>93</v>
      </c>
      <c r="R697" s="6" t="s">
        <v>3839</v>
      </c>
      <c r="S697" s="6" t="s">
        <v>1367</v>
      </c>
      <c r="T697" s="6" t="s">
        <v>773</v>
      </c>
      <c r="U697" s="6" t="s">
        <v>1328</v>
      </c>
      <c r="V697" s="6" t="s">
        <v>8258</v>
      </c>
      <c r="W697" s="6" t="s">
        <v>3223</v>
      </c>
      <c r="X697" s="6" t="s">
        <v>91</v>
      </c>
      <c r="Y697" s="6" t="s">
        <v>2674</v>
      </c>
      <c r="Z697" s="6" t="s">
        <v>1528</v>
      </c>
      <c r="AA697" s="6" t="s">
        <v>207</v>
      </c>
      <c r="AB697" s="6" t="s">
        <v>94</v>
      </c>
      <c r="AC697" s="6" t="s">
        <v>64</v>
      </c>
      <c r="AD697" s="6" t="s">
        <v>65</v>
      </c>
      <c r="AE697" s="6" t="s">
        <v>1477</v>
      </c>
      <c r="AF697" s="6" t="s">
        <v>8259</v>
      </c>
      <c r="AG697" s="6" t="s">
        <v>8260</v>
      </c>
      <c r="AH697" s="6" t="s">
        <v>8261</v>
      </c>
      <c r="AI697" s="6" t="s">
        <v>8262</v>
      </c>
      <c r="AJ697" s="6" t="s">
        <v>99</v>
      </c>
      <c r="AK697" s="6" t="s">
        <v>100</v>
      </c>
    </row>
    <row r="698" spans="1:37" ht="15.75" customHeight="1">
      <c r="A698" s="6" t="s">
        <v>8263</v>
      </c>
      <c r="B698" s="6" t="s">
        <v>38</v>
      </c>
      <c r="C698" s="6" t="s">
        <v>8264</v>
      </c>
      <c r="D698" s="6" t="s">
        <v>394</v>
      </c>
      <c r="E698" s="6" t="s">
        <v>76</v>
      </c>
      <c r="F698" s="6" t="s">
        <v>105</v>
      </c>
      <c r="G698" s="6" t="s">
        <v>395</v>
      </c>
      <c r="H698" s="6" t="s">
        <v>8265</v>
      </c>
      <c r="I698" s="6" t="s">
        <v>3776</v>
      </c>
      <c r="J698" s="6" t="s">
        <v>564</v>
      </c>
      <c r="K698" s="6" t="s">
        <v>138</v>
      </c>
      <c r="L698" s="6" t="s">
        <v>8255</v>
      </c>
      <c r="M698" s="6" t="s">
        <v>465</v>
      </c>
      <c r="N698" s="6" t="s">
        <v>50</v>
      </c>
      <c r="O698" s="6" t="s">
        <v>8266</v>
      </c>
      <c r="P698" s="6" t="s">
        <v>8267</v>
      </c>
      <c r="Q698" s="6" t="s">
        <v>207</v>
      </c>
      <c r="R698" s="6" t="s">
        <v>1622</v>
      </c>
      <c r="S698" s="6" t="s">
        <v>1208</v>
      </c>
      <c r="T698" s="6" t="s">
        <v>1689</v>
      </c>
      <c r="U698" s="6" t="s">
        <v>123</v>
      </c>
      <c r="V698" s="6" t="s">
        <v>8268</v>
      </c>
      <c r="W698" s="6" t="s">
        <v>1865</v>
      </c>
      <c r="X698" s="6" t="s">
        <v>1431</v>
      </c>
      <c r="Y698" s="6" t="s">
        <v>1145</v>
      </c>
      <c r="Z698" s="6" t="s">
        <v>66</v>
      </c>
      <c r="AA698" s="6" t="s">
        <v>529</v>
      </c>
      <c r="AB698" s="6" t="s">
        <v>94</v>
      </c>
      <c r="AC698" s="6" t="s">
        <v>94</v>
      </c>
      <c r="AD698" s="6" t="s">
        <v>65</v>
      </c>
      <c r="AE698" s="6" t="s">
        <v>6057</v>
      </c>
      <c r="AF698" s="6" t="s">
        <v>8269</v>
      </c>
      <c r="AG698" s="6" t="s">
        <v>8270</v>
      </c>
      <c r="AH698" s="6" t="s">
        <v>8271</v>
      </c>
      <c r="AI698" s="6" t="s">
        <v>8272</v>
      </c>
      <c r="AJ698" s="6" t="s">
        <v>159</v>
      </c>
      <c r="AK698" s="6" t="s">
        <v>100</v>
      </c>
    </row>
    <row r="699" spans="1:37" ht="15.75" customHeight="1">
      <c r="A699" s="6" t="s">
        <v>8273</v>
      </c>
      <c r="B699" s="6" t="s">
        <v>38</v>
      </c>
      <c r="C699" s="6" t="s">
        <v>8274</v>
      </c>
      <c r="D699" s="6" t="s">
        <v>520</v>
      </c>
      <c r="E699" s="6" t="s">
        <v>163</v>
      </c>
      <c r="F699" s="6" t="s">
        <v>305</v>
      </c>
      <c r="G699" s="6" t="s">
        <v>521</v>
      </c>
      <c r="H699" s="6" t="s">
        <v>8275</v>
      </c>
      <c r="I699" s="6" t="s">
        <v>167</v>
      </c>
      <c r="J699" s="6" t="s">
        <v>168</v>
      </c>
      <c r="K699" s="6" t="s">
        <v>47</v>
      </c>
      <c r="L699" s="6" t="s">
        <v>7751</v>
      </c>
      <c r="M699" s="6" t="s">
        <v>465</v>
      </c>
      <c r="N699" s="6" t="s">
        <v>196</v>
      </c>
      <c r="O699" s="6" t="s">
        <v>8276</v>
      </c>
      <c r="P699" s="6" t="s">
        <v>8277</v>
      </c>
      <c r="Q699" s="6" t="s">
        <v>4637</v>
      </c>
      <c r="R699" s="6" t="s">
        <v>1482</v>
      </c>
      <c r="S699" s="6" t="s">
        <v>1793</v>
      </c>
      <c r="T699" s="6" t="s">
        <v>4637</v>
      </c>
      <c r="U699" s="6" t="s">
        <v>4057</v>
      </c>
      <c r="V699" s="6" t="s">
        <v>8278</v>
      </c>
      <c r="W699" s="6" t="s">
        <v>8279</v>
      </c>
      <c r="X699" s="6" t="s">
        <v>4409</v>
      </c>
      <c r="Y699" s="6" t="s">
        <v>2971</v>
      </c>
      <c r="Z699" s="6" t="s">
        <v>66</v>
      </c>
      <c r="AA699" s="6" t="s">
        <v>875</v>
      </c>
      <c r="AB699" s="6" t="s">
        <v>64</v>
      </c>
      <c r="AC699" s="6" t="s">
        <v>64</v>
      </c>
      <c r="AD699" s="6" t="s">
        <v>208</v>
      </c>
      <c r="AE699" s="6" t="s">
        <v>66</v>
      </c>
      <c r="AF699" s="6" t="s">
        <v>8280</v>
      </c>
      <c r="AG699" s="6" t="s">
        <v>68</v>
      </c>
      <c r="AH699" s="6" t="s">
        <v>8281</v>
      </c>
      <c r="AI699" s="6" t="s">
        <v>8282</v>
      </c>
      <c r="AJ699" s="6" t="s">
        <v>71</v>
      </c>
      <c r="AK699" s="6" t="s">
        <v>212</v>
      </c>
    </row>
    <row r="700" spans="1:37" ht="15.75" customHeight="1">
      <c r="A700" s="6" t="s">
        <v>8283</v>
      </c>
      <c r="B700" s="6" t="s">
        <v>38</v>
      </c>
      <c r="D700" s="6" t="s">
        <v>189</v>
      </c>
      <c r="E700" s="6" t="s">
        <v>76</v>
      </c>
      <c r="F700" s="6" t="s">
        <v>190</v>
      </c>
      <c r="G700" s="6" t="s">
        <v>191</v>
      </c>
      <c r="H700" s="6" t="s">
        <v>8284</v>
      </c>
      <c r="I700" s="6" t="s">
        <v>1154</v>
      </c>
      <c r="J700" s="6" t="s">
        <v>168</v>
      </c>
      <c r="K700" s="6" t="s">
        <v>138</v>
      </c>
      <c r="M700" s="6" t="s">
        <v>417</v>
      </c>
      <c r="N700" s="6" t="s">
        <v>170</v>
      </c>
      <c r="O700" s="6" t="s">
        <v>8285</v>
      </c>
      <c r="P700" s="6" t="s">
        <v>8286</v>
      </c>
      <c r="Q700" s="6" t="s">
        <v>1164</v>
      </c>
      <c r="R700" s="6" t="s">
        <v>4499</v>
      </c>
      <c r="S700" s="6" t="s">
        <v>1350</v>
      </c>
      <c r="T700" s="6" t="s">
        <v>8287</v>
      </c>
      <c r="U700" s="6" t="s">
        <v>8288</v>
      </c>
      <c r="V700" s="6" t="s">
        <v>8289</v>
      </c>
      <c r="W700" s="6" t="s">
        <v>1569</v>
      </c>
      <c r="X700" s="6" t="s">
        <v>66</v>
      </c>
      <c r="Y700" s="6" t="s">
        <v>320</v>
      </c>
      <c r="Z700" s="6" t="s">
        <v>7696</v>
      </c>
      <c r="AA700" s="6" t="s">
        <v>250</v>
      </c>
      <c r="AB700" s="6" t="s">
        <v>94</v>
      </c>
      <c r="AC700" s="6" t="s">
        <v>64</v>
      </c>
      <c r="AD700" s="6" t="s">
        <v>65</v>
      </c>
      <c r="AE700" s="6" t="s">
        <v>3861</v>
      </c>
      <c r="AF700" s="6" t="s">
        <v>68</v>
      </c>
      <c r="AG700" s="6" t="s">
        <v>8290</v>
      </c>
      <c r="AH700" s="6" t="s">
        <v>8291</v>
      </c>
      <c r="AI700" s="6" t="s">
        <v>8292</v>
      </c>
      <c r="AJ700" s="6" t="s">
        <v>159</v>
      </c>
      <c r="AK700" s="6" t="s">
        <v>100</v>
      </c>
    </row>
    <row r="701" spans="1:37" ht="15.75" customHeight="1">
      <c r="A701" s="6" t="s">
        <v>8293</v>
      </c>
      <c r="B701" s="6" t="s">
        <v>38</v>
      </c>
      <c r="C701" s="6" t="s">
        <v>5055</v>
      </c>
      <c r="D701" s="6" t="s">
        <v>1340</v>
      </c>
      <c r="E701" s="6" t="s">
        <v>41</v>
      </c>
      <c r="F701" s="6" t="s">
        <v>190</v>
      </c>
      <c r="G701" s="6" t="s">
        <v>1341</v>
      </c>
      <c r="H701" s="6" t="s">
        <v>8294</v>
      </c>
      <c r="I701" s="6" t="s">
        <v>662</v>
      </c>
      <c r="J701" s="6" t="s">
        <v>168</v>
      </c>
      <c r="K701" s="6" t="s">
        <v>628</v>
      </c>
      <c r="L701" s="6" t="s">
        <v>4331</v>
      </c>
      <c r="M701" s="6" t="s">
        <v>261</v>
      </c>
      <c r="N701" s="6" t="s">
        <v>262</v>
      </c>
      <c r="O701" s="6" t="s">
        <v>8295</v>
      </c>
      <c r="P701" s="6"/>
      <c r="Q701" s="6" t="s">
        <v>424</v>
      </c>
      <c r="R701" s="6" t="s">
        <v>1121</v>
      </c>
      <c r="S701" s="6" t="s">
        <v>114</v>
      </c>
      <c r="T701" s="6" t="s">
        <v>1144</v>
      </c>
      <c r="U701" s="6" t="s">
        <v>6721</v>
      </c>
      <c r="V701" s="6" t="s">
        <v>8296</v>
      </c>
      <c r="W701" s="6" t="s">
        <v>1121</v>
      </c>
      <c r="X701" s="6" t="s">
        <v>4474</v>
      </c>
      <c r="Y701" s="6" t="s">
        <v>4440</v>
      </c>
      <c r="Z701" s="6" t="s">
        <v>66</v>
      </c>
      <c r="AA701" s="6" t="s">
        <v>228</v>
      </c>
      <c r="AB701" s="6" t="s">
        <v>94</v>
      </c>
      <c r="AC701" s="6" t="s">
        <v>94</v>
      </c>
      <c r="AD701" s="6" t="s">
        <v>65</v>
      </c>
      <c r="AE701" s="6" t="s">
        <v>759</v>
      </c>
      <c r="AF701" s="6" t="s">
        <v>8297</v>
      </c>
      <c r="AG701" s="6" t="s">
        <v>8298</v>
      </c>
      <c r="AH701" s="6" t="s">
        <v>8299</v>
      </c>
      <c r="AI701" s="6" t="s">
        <v>8300</v>
      </c>
      <c r="AJ701" s="6" t="s">
        <v>71</v>
      </c>
      <c r="AK701" s="6" t="s">
        <v>100</v>
      </c>
    </row>
    <row r="702" spans="1:37" ht="15.75" customHeight="1">
      <c r="A702" s="6" t="s">
        <v>8301</v>
      </c>
      <c r="B702" s="6" t="s">
        <v>38</v>
      </c>
      <c r="C702" s="6" t="s">
        <v>7543</v>
      </c>
      <c r="D702" s="6" t="s">
        <v>215</v>
      </c>
      <c r="E702" s="6" t="s">
        <v>41</v>
      </c>
      <c r="F702" s="6" t="s">
        <v>235</v>
      </c>
      <c r="G702" s="6" t="s">
        <v>217</v>
      </c>
      <c r="H702" s="6" t="s">
        <v>8302</v>
      </c>
      <c r="I702" s="6" t="s">
        <v>259</v>
      </c>
      <c r="J702" s="6" t="s">
        <v>137</v>
      </c>
      <c r="K702" s="6" t="s">
        <v>285</v>
      </c>
      <c r="L702" s="6" t="s">
        <v>4331</v>
      </c>
      <c r="M702" s="6" t="s">
        <v>140</v>
      </c>
      <c r="N702" s="6" t="s">
        <v>335</v>
      </c>
      <c r="O702" s="6" t="s">
        <v>8303</v>
      </c>
      <c r="P702" s="6" t="s">
        <v>6668</v>
      </c>
      <c r="Q702" s="6" t="s">
        <v>3540</v>
      </c>
      <c r="R702" s="6" t="s">
        <v>6804</v>
      </c>
      <c r="S702" s="6" t="s">
        <v>5290</v>
      </c>
      <c r="T702" s="6" t="s">
        <v>3540</v>
      </c>
      <c r="U702" s="6" t="s">
        <v>296</v>
      </c>
      <c r="V702" s="6" t="s">
        <v>8304</v>
      </c>
      <c r="W702" s="6" t="s">
        <v>2112</v>
      </c>
      <c r="X702" s="6" t="s">
        <v>66</v>
      </c>
      <c r="Y702" s="6" t="s">
        <v>1219</v>
      </c>
      <c r="Z702" s="6" t="s">
        <v>4210</v>
      </c>
      <c r="AA702" s="6" t="s">
        <v>207</v>
      </c>
      <c r="AB702" s="6" t="s">
        <v>94</v>
      </c>
      <c r="AC702" s="6" t="s">
        <v>64</v>
      </c>
      <c r="AD702" s="6" t="s">
        <v>229</v>
      </c>
      <c r="AE702" s="6" t="s">
        <v>66</v>
      </c>
      <c r="AF702" s="6" t="s">
        <v>68</v>
      </c>
      <c r="AG702" s="6" t="s">
        <v>68</v>
      </c>
      <c r="AH702" s="6" t="s">
        <v>8305</v>
      </c>
      <c r="AI702" s="6" t="s">
        <v>8306</v>
      </c>
      <c r="AJ702" s="6" t="s">
        <v>277</v>
      </c>
      <c r="AK702" s="6" t="s">
        <v>100</v>
      </c>
    </row>
    <row r="703" spans="1:37" ht="15.75" customHeight="1">
      <c r="A703" s="6" t="s">
        <v>8307</v>
      </c>
      <c r="B703" s="6" t="s">
        <v>38</v>
      </c>
      <c r="C703" s="6" t="s">
        <v>7668</v>
      </c>
      <c r="D703" s="6" t="s">
        <v>1403</v>
      </c>
      <c r="E703" s="6" t="s">
        <v>76</v>
      </c>
      <c r="F703" s="6" t="s">
        <v>133</v>
      </c>
      <c r="G703" s="6" t="s">
        <v>1404</v>
      </c>
      <c r="H703" s="6" t="s">
        <v>8308</v>
      </c>
      <c r="I703" s="6" t="s">
        <v>193</v>
      </c>
      <c r="J703" s="6" t="s">
        <v>194</v>
      </c>
      <c r="K703" s="6" t="s">
        <v>47</v>
      </c>
      <c r="L703" s="6" t="s">
        <v>4207</v>
      </c>
      <c r="M703" s="6" t="s">
        <v>140</v>
      </c>
      <c r="N703" s="6" t="s">
        <v>170</v>
      </c>
      <c r="O703" s="6" t="s">
        <v>8309</v>
      </c>
      <c r="P703" s="6" t="s">
        <v>8310</v>
      </c>
      <c r="Q703" s="6" t="s">
        <v>1840</v>
      </c>
      <c r="R703" s="6" t="s">
        <v>2789</v>
      </c>
      <c r="S703" s="6" t="s">
        <v>1088</v>
      </c>
      <c r="T703" s="6" t="s">
        <v>1840</v>
      </c>
      <c r="U703" s="6" t="s">
        <v>1529</v>
      </c>
      <c r="V703" s="6" t="s">
        <v>3570</v>
      </c>
      <c r="W703" s="6" t="s">
        <v>492</v>
      </c>
      <c r="X703" s="6" t="s">
        <v>66</v>
      </c>
      <c r="Y703" s="6" t="s">
        <v>3000</v>
      </c>
      <c r="Z703" s="6" t="s">
        <v>8311</v>
      </c>
      <c r="AA703" s="6" t="s">
        <v>272</v>
      </c>
      <c r="AB703" s="6" t="s">
        <v>94</v>
      </c>
      <c r="AC703" s="6" t="s">
        <v>64</v>
      </c>
      <c r="AD703" s="6" t="s">
        <v>229</v>
      </c>
      <c r="AE703" s="6" t="s">
        <v>66</v>
      </c>
      <c r="AF703" s="6" t="s">
        <v>68</v>
      </c>
      <c r="AG703" s="6" t="s">
        <v>68</v>
      </c>
      <c r="AH703" s="6" t="s">
        <v>8312</v>
      </c>
      <c r="AI703" s="6" t="s">
        <v>8313</v>
      </c>
      <c r="AJ703" s="6" t="s">
        <v>99</v>
      </c>
      <c r="AK703" s="6" t="s">
        <v>100</v>
      </c>
    </row>
    <row r="704" spans="1:37" ht="15.75" customHeight="1">
      <c r="A704" s="6" t="s">
        <v>8314</v>
      </c>
      <c r="B704" s="6" t="s">
        <v>38</v>
      </c>
      <c r="C704" s="6" t="s">
        <v>8315</v>
      </c>
      <c r="D704" s="6" t="s">
        <v>1403</v>
      </c>
      <c r="E704" s="6" t="s">
        <v>104</v>
      </c>
      <c r="F704" s="6" t="s">
        <v>133</v>
      </c>
      <c r="G704" s="6" t="s">
        <v>1404</v>
      </c>
      <c r="H704" s="6" t="s">
        <v>8316</v>
      </c>
      <c r="I704" s="6" t="s">
        <v>1459</v>
      </c>
      <c r="J704" s="6" t="s">
        <v>284</v>
      </c>
      <c r="K704" s="6" t="s">
        <v>80</v>
      </c>
      <c r="L704" s="6" t="s">
        <v>7799</v>
      </c>
      <c r="M704" s="6" t="s">
        <v>49</v>
      </c>
      <c r="N704" s="6" t="s">
        <v>335</v>
      </c>
      <c r="O704" s="6" t="s">
        <v>8317</v>
      </c>
      <c r="P704" s="6" t="s">
        <v>8318</v>
      </c>
      <c r="Q704" s="6" t="s">
        <v>1125</v>
      </c>
      <c r="R704" s="6" t="s">
        <v>117</v>
      </c>
      <c r="S704" s="6" t="s">
        <v>6986</v>
      </c>
      <c r="T704" s="6" t="s">
        <v>1164</v>
      </c>
      <c r="U704" s="6" t="s">
        <v>3940</v>
      </c>
      <c r="V704" s="6" t="s">
        <v>1605</v>
      </c>
      <c r="W704" s="6" t="s">
        <v>2036</v>
      </c>
      <c r="X704" s="6" t="s">
        <v>2546</v>
      </c>
      <c r="Y704" s="6" t="s">
        <v>175</v>
      </c>
      <c r="Z704" s="6" t="s">
        <v>4440</v>
      </c>
      <c r="AA704" s="6" t="s">
        <v>1687</v>
      </c>
      <c r="AB704" s="6" t="s">
        <v>94</v>
      </c>
      <c r="AC704" s="6" t="s">
        <v>64</v>
      </c>
      <c r="AD704" s="6" t="s">
        <v>65</v>
      </c>
      <c r="AE704" s="6" t="s">
        <v>2239</v>
      </c>
      <c r="AF704" s="6" t="s">
        <v>8319</v>
      </c>
      <c r="AG704" s="6" t="s">
        <v>8320</v>
      </c>
      <c r="AH704" s="6" t="s">
        <v>8321</v>
      </c>
      <c r="AI704" s="6" t="s">
        <v>8322</v>
      </c>
      <c r="AJ704" s="6" t="s">
        <v>159</v>
      </c>
      <c r="AK704" s="6" t="s">
        <v>100</v>
      </c>
    </row>
    <row r="705" spans="1:37" ht="15.75" customHeight="1">
      <c r="A705" s="6" t="s">
        <v>8323</v>
      </c>
      <c r="B705" s="6" t="s">
        <v>38</v>
      </c>
      <c r="C705" s="6" t="s">
        <v>7150</v>
      </c>
      <c r="D705" s="6" t="s">
        <v>624</v>
      </c>
      <c r="E705" s="6" t="s">
        <v>41</v>
      </c>
      <c r="F705" s="6" t="s">
        <v>133</v>
      </c>
      <c r="G705" s="6" t="s">
        <v>625</v>
      </c>
      <c r="H705" s="6" t="s">
        <v>8324</v>
      </c>
      <c r="I705" s="6" t="s">
        <v>1154</v>
      </c>
      <c r="J705" s="6" t="s">
        <v>168</v>
      </c>
      <c r="K705" s="6" t="s">
        <v>628</v>
      </c>
      <c r="L705" s="6" t="s">
        <v>731</v>
      </c>
      <c r="M705" s="6" t="s">
        <v>417</v>
      </c>
      <c r="N705" s="6" t="s">
        <v>141</v>
      </c>
      <c r="O705" s="6" t="s">
        <v>8325</v>
      </c>
      <c r="P705" s="6" t="s">
        <v>8326</v>
      </c>
      <c r="Q705" s="6" t="s">
        <v>1222</v>
      </c>
      <c r="R705" s="6" t="s">
        <v>999</v>
      </c>
      <c r="S705" s="6" t="s">
        <v>3064</v>
      </c>
      <c r="T705" s="6" t="s">
        <v>1222</v>
      </c>
      <c r="U705" s="6" t="s">
        <v>743</v>
      </c>
      <c r="V705" s="6" t="s">
        <v>8327</v>
      </c>
      <c r="W705" s="6" t="s">
        <v>1087</v>
      </c>
      <c r="X705" s="6" t="s">
        <v>66</v>
      </c>
      <c r="Y705" s="6" t="s">
        <v>3861</v>
      </c>
      <c r="Z705" s="6" t="s">
        <v>7602</v>
      </c>
      <c r="AA705" s="6" t="s">
        <v>514</v>
      </c>
      <c r="AB705" s="6" t="s">
        <v>94</v>
      </c>
      <c r="AC705" s="6" t="s">
        <v>64</v>
      </c>
      <c r="AD705" s="6" t="s">
        <v>229</v>
      </c>
      <c r="AE705" s="6" t="s">
        <v>66</v>
      </c>
      <c r="AF705" s="6" t="s">
        <v>68</v>
      </c>
      <c r="AG705" s="6" t="s">
        <v>68</v>
      </c>
      <c r="AH705" s="6" t="s">
        <v>8328</v>
      </c>
      <c r="AI705" s="6" t="s">
        <v>8329</v>
      </c>
      <c r="AJ705" s="6" t="s">
        <v>301</v>
      </c>
      <c r="AK705" s="6" t="s">
        <v>100</v>
      </c>
    </row>
    <row r="706" spans="1:37" ht="15.75" customHeight="1">
      <c r="A706" s="6" t="s">
        <v>8330</v>
      </c>
      <c r="B706" s="6" t="s">
        <v>38</v>
      </c>
      <c r="C706" s="6" t="s">
        <v>8331</v>
      </c>
      <c r="D706" s="6" t="s">
        <v>2014</v>
      </c>
      <c r="E706" s="6" t="s">
        <v>41</v>
      </c>
      <c r="F706" s="6" t="s">
        <v>539</v>
      </c>
      <c r="G706" s="6" t="s">
        <v>2015</v>
      </c>
      <c r="H706" s="6" t="s">
        <v>8332</v>
      </c>
      <c r="I706" s="6" t="s">
        <v>108</v>
      </c>
      <c r="J706" s="6" t="s">
        <v>109</v>
      </c>
      <c r="K706" s="6" t="s">
        <v>80</v>
      </c>
      <c r="L706" s="6" t="s">
        <v>6011</v>
      </c>
      <c r="M706" s="6" t="s">
        <v>49</v>
      </c>
      <c r="N706" s="6" t="s">
        <v>50</v>
      </c>
      <c r="O706" s="6" t="s">
        <v>8333</v>
      </c>
      <c r="P706" s="6" t="s">
        <v>8334</v>
      </c>
      <c r="Q706" s="6" t="s">
        <v>183</v>
      </c>
      <c r="R706" s="6" t="s">
        <v>3430</v>
      </c>
      <c r="S706" s="6" t="s">
        <v>1689</v>
      </c>
      <c r="T706" s="6" t="s">
        <v>183</v>
      </c>
      <c r="U706" s="6" t="s">
        <v>743</v>
      </c>
      <c r="V706" s="6" t="s">
        <v>8335</v>
      </c>
      <c r="W706" s="6" t="s">
        <v>509</v>
      </c>
      <c r="X706" s="6" t="s">
        <v>493</v>
      </c>
      <c r="Y706" s="6" t="s">
        <v>1314</v>
      </c>
      <c r="Z706" s="6" t="s">
        <v>66</v>
      </c>
      <c r="AA706" s="6" t="s">
        <v>272</v>
      </c>
      <c r="AB706" s="6" t="s">
        <v>64</v>
      </c>
      <c r="AC706" s="6" t="s">
        <v>94</v>
      </c>
      <c r="AE706" s="6" t="s">
        <v>66</v>
      </c>
      <c r="AF706" s="6" t="s">
        <v>8336</v>
      </c>
      <c r="AG706" s="6" t="s">
        <v>68</v>
      </c>
      <c r="AH706" s="6" t="s">
        <v>8337</v>
      </c>
      <c r="AI706" s="6" t="s">
        <v>8338</v>
      </c>
      <c r="AJ706" s="6" t="s">
        <v>277</v>
      </c>
      <c r="AK706" s="6" t="s">
        <v>535</v>
      </c>
    </row>
    <row r="707" spans="1:37" ht="15.75" customHeight="1">
      <c r="A707" s="6" t="s">
        <v>8339</v>
      </c>
      <c r="B707" s="6" t="s">
        <v>38</v>
      </c>
      <c r="C707" s="6" t="s">
        <v>6690</v>
      </c>
      <c r="D707" s="6" t="s">
        <v>560</v>
      </c>
      <c r="E707" s="6" t="s">
        <v>41</v>
      </c>
      <c r="F707" s="6" t="s">
        <v>539</v>
      </c>
      <c r="G707" s="6" t="s">
        <v>561</v>
      </c>
      <c r="H707" s="6" t="s">
        <v>8340</v>
      </c>
      <c r="I707" s="6" t="s">
        <v>485</v>
      </c>
      <c r="J707" s="6" t="s">
        <v>194</v>
      </c>
      <c r="K707" s="6" t="s">
        <v>80</v>
      </c>
      <c r="L707" s="6" t="s">
        <v>3550</v>
      </c>
      <c r="M707" s="6" t="s">
        <v>140</v>
      </c>
      <c r="N707" s="6" t="s">
        <v>170</v>
      </c>
      <c r="O707" s="6" t="s">
        <v>8341</v>
      </c>
      <c r="P707" s="6" t="s">
        <v>8342</v>
      </c>
      <c r="Q707" s="6" t="s">
        <v>1290</v>
      </c>
      <c r="R707" s="6" t="s">
        <v>389</v>
      </c>
      <c r="S707" s="6" t="s">
        <v>1733</v>
      </c>
      <c r="T707" s="6" t="s">
        <v>908</v>
      </c>
      <c r="U707" s="6" t="s">
        <v>3452</v>
      </c>
      <c r="V707" s="6" t="s">
        <v>8343</v>
      </c>
      <c r="W707" s="6"/>
      <c r="X707" s="6" t="s">
        <v>114</v>
      </c>
      <c r="Y707" s="6" t="s">
        <v>924</v>
      </c>
      <c r="Z707" s="6" t="s">
        <v>1010</v>
      </c>
      <c r="AA707" s="6" t="s">
        <v>763</v>
      </c>
      <c r="AB707" s="6" t="s">
        <v>94</v>
      </c>
      <c r="AC707" s="6" t="s">
        <v>64</v>
      </c>
      <c r="AD707" s="6" t="s">
        <v>65</v>
      </c>
      <c r="AE707" s="6" t="s">
        <v>5278</v>
      </c>
      <c r="AF707" s="6" t="s">
        <v>8344</v>
      </c>
      <c r="AG707" s="6" t="s">
        <v>8345</v>
      </c>
      <c r="AH707" s="6" t="s">
        <v>8346</v>
      </c>
      <c r="AI707" s="6" t="s">
        <v>8347</v>
      </c>
      <c r="AJ707" s="6" t="s">
        <v>99</v>
      </c>
      <c r="AK707" s="6" t="s">
        <v>100</v>
      </c>
    </row>
    <row r="708" spans="1:37" ht="15.75" customHeight="1">
      <c r="A708" s="6" t="s">
        <v>8348</v>
      </c>
      <c r="B708" s="6" t="s">
        <v>38</v>
      </c>
      <c r="C708" s="6" t="s">
        <v>459</v>
      </c>
      <c r="D708" s="6" t="s">
        <v>985</v>
      </c>
      <c r="E708" s="6" t="s">
        <v>104</v>
      </c>
      <c r="F708" s="6" t="s">
        <v>190</v>
      </c>
      <c r="G708" s="6" t="s">
        <v>986</v>
      </c>
      <c r="H708" s="6" t="s">
        <v>8349</v>
      </c>
      <c r="I708" s="6" t="s">
        <v>674</v>
      </c>
      <c r="J708" s="6" t="s">
        <v>137</v>
      </c>
      <c r="K708" s="6" t="s">
        <v>628</v>
      </c>
      <c r="L708" s="6" t="s">
        <v>7359</v>
      </c>
      <c r="M708" s="6" t="s">
        <v>261</v>
      </c>
      <c r="N708" s="6" t="s">
        <v>196</v>
      </c>
      <c r="O708" s="6" t="s">
        <v>8350</v>
      </c>
      <c r="P708" s="6" t="s">
        <v>8351</v>
      </c>
      <c r="Q708" s="6" t="s">
        <v>382</v>
      </c>
      <c r="R708" s="6" t="s">
        <v>1398</v>
      </c>
      <c r="S708" s="6" t="s">
        <v>977</v>
      </c>
      <c r="T708" s="6" t="s">
        <v>382</v>
      </c>
      <c r="U708" s="6" t="s">
        <v>207</v>
      </c>
      <c r="V708" s="6" t="s">
        <v>8352</v>
      </c>
      <c r="W708" s="6" t="s">
        <v>832</v>
      </c>
      <c r="X708" s="6" t="s">
        <v>319</v>
      </c>
      <c r="Y708" s="6" t="s">
        <v>4486</v>
      </c>
      <c r="Z708" s="6" t="s">
        <v>924</v>
      </c>
      <c r="AA708" s="6" t="s">
        <v>93</v>
      </c>
      <c r="AB708" s="6" t="s">
        <v>64</v>
      </c>
      <c r="AC708" s="6" t="s">
        <v>64</v>
      </c>
      <c r="AD708" s="6" t="s">
        <v>208</v>
      </c>
      <c r="AE708" s="6" t="s">
        <v>66</v>
      </c>
      <c r="AF708" s="6" t="s">
        <v>8353</v>
      </c>
      <c r="AG708" s="6" t="s">
        <v>68</v>
      </c>
      <c r="AH708" s="6" t="s">
        <v>8354</v>
      </c>
      <c r="AI708" s="6" t="s">
        <v>8355</v>
      </c>
      <c r="AJ708" s="6" t="s">
        <v>301</v>
      </c>
      <c r="AK708" s="6" t="s">
        <v>212</v>
      </c>
    </row>
    <row r="709" spans="1:37" ht="15.75" customHeight="1">
      <c r="A709" s="6" t="s">
        <v>8356</v>
      </c>
      <c r="B709" s="6" t="s">
        <v>38</v>
      </c>
      <c r="C709" s="6" t="s">
        <v>8234</v>
      </c>
      <c r="D709" s="6" t="s">
        <v>438</v>
      </c>
      <c r="E709" s="6" t="s">
        <v>41</v>
      </c>
      <c r="F709" s="6" t="s">
        <v>235</v>
      </c>
      <c r="G709" s="6" t="s">
        <v>439</v>
      </c>
      <c r="H709" s="6" t="s">
        <v>8357</v>
      </c>
      <c r="I709" s="6" t="s">
        <v>259</v>
      </c>
      <c r="J709" s="6" t="s">
        <v>8358</v>
      </c>
      <c r="K709" s="6" t="s">
        <v>285</v>
      </c>
      <c r="L709" s="6" t="s">
        <v>3565</v>
      </c>
      <c r="M709" s="6" t="s">
        <v>417</v>
      </c>
      <c r="N709" s="6" t="s">
        <v>1697</v>
      </c>
      <c r="O709" s="6" t="s">
        <v>8359</v>
      </c>
      <c r="P709" s="6" t="s">
        <v>8360</v>
      </c>
      <c r="Q709" s="6" t="s">
        <v>4032</v>
      </c>
      <c r="R709" s="6" t="s">
        <v>759</v>
      </c>
      <c r="S709" s="6" t="s">
        <v>3300</v>
      </c>
      <c r="T709" s="6" t="s">
        <v>2823</v>
      </c>
      <c r="U709" s="6" t="s">
        <v>1992</v>
      </c>
      <c r="V709" s="6" t="s">
        <v>8361</v>
      </c>
      <c r="W709" s="6" t="s">
        <v>1223</v>
      </c>
      <c r="X709" s="6" t="s">
        <v>4081</v>
      </c>
      <c r="Y709" s="6" t="s">
        <v>1559</v>
      </c>
      <c r="Z709" s="6" t="s">
        <v>1257</v>
      </c>
      <c r="AA709" s="6" t="s">
        <v>702</v>
      </c>
      <c r="AB709" s="6" t="s">
        <v>94</v>
      </c>
      <c r="AC709" s="6" t="s">
        <v>64</v>
      </c>
      <c r="AD709" s="6" t="s">
        <v>65</v>
      </c>
      <c r="AE709" s="6" t="s">
        <v>118</v>
      </c>
      <c r="AF709" s="6" t="s">
        <v>8362</v>
      </c>
      <c r="AG709" s="6" t="s">
        <v>8363</v>
      </c>
      <c r="AH709" s="6" t="s">
        <v>8364</v>
      </c>
      <c r="AI709" s="6" t="s">
        <v>8365</v>
      </c>
      <c r="AJ709" s="6" t="s">
        <v>129</v>
      </c>
      <c r="AK709" s="6" t="s">
        <v>100</v>
      </c>
    </row>
    <row r="710" spans="1:37" ht="15.75" customHeight="1">
      <c r="A710" s="6" t="s">
        <v>8366</v>
      </c>
      <c r="B710" s="6" t="s">
        <v>38</v>
      </c>
      <c r="C710" s="6" t="s">
        <v>8367</v>
      </c>
      <c r="D710" s="6" t="s">
        <v>560</v>
      </c>
      <c r="E710" s="6" t="s">
        <v>76</v>
      </c>
      <c r="F710" s="6" t="s">
        <v>539</v>
      </c>
      <c r="G710" s="6" t="s">
        <v>561</v>
      </c>
      <c r="H710" s="6" t="s">
        <v>8368</v>
      </c>
      <c r="I710" s="6" t="s">
        <v>886</v>
      </c>
      <c r="J710" s="6" t="s">
        <v>398</v>
      </c>
      <c r="K710" s="6" t="s">
        <v>628</v>
      </c>
      <c r="L710" s="6" t="s">
        <v>5631</v>
      </c>
      <c r="M710" s="6" t="s">
        <v>465</v>
      </c>
      <c r="N710" s="6" t="s">
        <v>310</v>
      </c>
      <c r="O710" s="6" t="s">
        <v>8369</v>
      </c>
      <c r="P710" s="6" t="s">
        <v>8370</v>
      </c>
      <c r="Q710" s="6" t="s">
        <v>1734</v>
      </c>
      <c r="R710" s="6" t="s">
        <v>2049</v>
      </c>
      <c r="S710" s="6" t="s">
        <v>4055</v>
      </c>
      <c r="T710" s="6" t="s">
        <v>1734</v>
      </c>
      <c r="U710" s="6" t="s">
        <v>1073</v>
      </c>
      <c r="V710" s="6" t="s">
        <v>8371</v>
      </c>
      <c r="W710" s="6" t="s">
        <v>3356</v>
      </c>
      <c r="X710" s="6" t="s">
        <v>365</v>
      </c>
      <c r="Y710" s="6" t="s">
        <v>1320</v>
      </c>
      <c r="Z710" s="6" t="s">
        <v>1220</v>
      </c>
      <c r="AA710" s="6" t="s">
        <v>182</v>
      </c>
      <c r="AB710" s="6" t="s">
        <v>64</v>
      </c>
      <c r="AC710" s="6" t="s">
        <v>64</v>
      </c>
      <c r="AD710" s="6" t="s">
        <v>531</v>
      </c>
      <c r="AE710" s="6" t="s">
        <v>66</v>
      </c>
      <c r="AF710" s="6" t="s">
        <v>8372</v>
      </c>
      <c r="AG710" s="6" t="s">
        <v>68</v>
      </c>
      <c r="AH710" s="6" t="s">
        <v>8373</v>
      </c>
      <c r="AI710" s="6" t="s">
        <v>8374</v>
      </c>
      <c r="AJ710" s="6" t="s">
        <v>99</v>
      </c>
      <c r="AK710" s="6" t="s">
        <v>72</v>
      </c>
    </row>
    <row r="711" spans="1:37" ht="15.75" customHeight="1">
      <c r="A711" s="6" t="s">
        <v>8375</v>
      </c>
      <c r="B711" s="6" t="s">
        <v>38</v>
      </c>
      <c r="C711" s="6" t="s">
        <v>8376</v>
      </c>
      <c r="D711" s="6" t="s">
        <v>1539</v>
      </c>
      <c r="E711" s="6" t="s">
        <v>163</v>
      </c>
      <c r="F711" s="6" t="s">
        <v>235</v>
      </c>
      <c r="G711" s="6" t="s">
        <v>1540</v>
      </c>
      <c r="H711" s="6" t="s">
        <v>8377</v>
      </c>
      <c r="I711" s="6" t="s">
        <v>45</v>
      </c>
      <c r="J711" s="6" t="s">
        <v>46</v>
      </c>
      <c r="K711" s="6" t="s">
        <v>285</v>
      </c>
      <c r="L711" s="6" t="s">
        <v>3200</v>
      </c>
      <c r="M711" s="6" t="s">
        <v>140</v>
      </c>
      <c r="N711" s="6" t="s">
        <v>335</v>
      </c>
      <c r="O711" s="6" t="s">
        <v>8378</v>
      </c>
      <c r="P711" s="6" t="s">
        <v>143</v>
      </c>
      <c r="Q711" s="6" t="s">
        <v>6167</v>
      </c>
      <c r="R711" s="6" t="s">
        <v>2426</v>
      </c>
      <c r="S711" s="6" t="s">
        <v>2338</v>
      </c>
      <c r="T711" s="6" t="s">
        <v>6167</v>
      </c>
      <c r="U711" s="6" t="s">
        <v>154</v>
      </c>
      <c r="V711" s="6" t="s">
        <v>8379</v>
      </c>
      <c r="W711" s="6" t="s">
        <v>8380</v>
      </c>
      <c r="X711" s="6" t="s">
        <v>1962</v>
      </c>
      <c r="Y711" s="6" t="s">
        <v>3183</v>
      </c>
      <c r="Z711" s="6" t="s">
        <v>1072</v>
      </c>
      <c r="AA711" s="6" t="s">
        <v>1257</v>
      </c>
      <c r="AB711" s="6" t="s">
        <v>64</v>
      </c>
      <c r="AC711" s="6" t="s">
        <v>64</v>
      </c>
      <c r="AD711" s="6" t="s">
        <v>208</v>
      </c>
      <c r="AE711" s="6" t="s">
        <v>66</v>
      </c>
      <c r="AF711" s="6" t="s">
        <v>8381</v>
      </c>
      <c r="AG711" s="6" t="s">
        <v>68</v>
      </c>
      <c r="AH711" s="6" t="s">
        <v>8382</v>
      </c>
      <c r="AI711" s="6" t="s">
        <v>8383</v>
      </c>
      <c r="AJ711" s="6" t="s">
        <v>129</v>
      </c>
      <c r="AK711" s="6" t="s">
        <v>212</v>
      </c>
    </row>
    <row r="712" spans="1:37" ht="15.75" customHeight="1">
      <c r="A712" s="6" t="s">
        <v>8384</v>
      </c>
      <c r="B712" s="6" t="s">
        <v>38</v>
      </c>
      <c r="C712" s="6" t="s">
        <v>8385</v>
      </c>
      <c r="D712" s="6" t="s">
        <v>985</v>
      </c>
      <c r="E712" s="6" t="s">
        <v>163</v>
      </c>
      <c r="F712" s="6" t="s">
        <v>190</v>
      </c>
      <c r="G712" s="6" t="s">
        <v>986</v>
      </c>
      <c r="H712" s="6" t="s">
        <v>8386</v>
      </c>
      <c r="I712" s="6" t="s">
        <v>485</v>
      </c>
      <c r="J712" s="6" t="s">
        <v>194</v>
      </c>
      <c r="K712" s="6" t="s">
        <v>138</v>
      </c>
      <c r="L712" s="6" t="s">
        <v>8387</v>
      </c>
      <c r="M712" s="6" t="s">
        <v>465</v>
      </c>
      <c r="N712" s="6" t="s">
        <v>310</v>
      </c>
      <c r="O712" s="6" t="s">
        <v>8388</v>
      </c>
      <c r="P712" s="6" t="s">
        <v>8389</v>
      </c>
      <c r="Q712" s="6" t="s">
        <v>952</v>
      </c>
      <c r="R712" s="6" t="s">
        <v>3788</v>
      </c>
      <c r="S712" s="6" t="s">
        <v>2253</v>
      </c>
      <c r="T712" s="6" t="s">
        <v>952</v>
      </c>
      <c r="U712" s="6" t="s">
        <v>347</v>
      </c>
      <c r="V712" s="6"/>
      <c r="W712" s="6" t="s">
        <v>1595</v>
      </c>
      <c r="X712" s="6" t="s">
        <v>1287</v>
      </c>
      <c r="Y712" s="6" t="s">
        <v>271</v>
      </c>
      <c r="Z712" s="6" t="s">
        <v>4608</v>
      </c>
      <c r="AA712" s="6" t="s">
        <v>875</v>
      </c>
      <c r="AB712" s="6" t="s">
        <v>64</v>
      </c>
      <c r="AC712" s="6" t="s">
        <v>64</v>
      </c>
      <c r="AD712" s="6" t="s">
        <v>208</v>
      </c>
      <c r="AE712" s="6" t="s">
        <v>66</v>
      </c>
      <c r="AF712" s="6" t="s">
        <v>8390</v>
      </c>
      <c r="AG712" s="6" t="s">
        <v>68</v>
      </c>
      <c r="AH712" s="6" t="s">
        <v>8391</v>
      </c>
      <c r="AI712" s="6" t="s">
        <v>8392</v>
      </c>
      <c r="AJ712" s="6" t="s">
        <v>301</v>
      </c>
      <c r="AK712" s="6" t="s">
        <v>212</v>
      </c>
    </row>
    <row r="713" spans="1:37" ht="15.75" customHeight="1">
      <c r="A713" s="6" t="s">
        <v>8393</v>
      </c>
      <c r="B713" s="6" t="s">
        <v>38</v>
      </c>
      <c r="C713" s="6" t="s">
        <v>8394</v>
      </c>
      <c r="D713" s="6" t="s">
        <v>40</v>
      </c>
      <c r="E713" s="6" t="s">
        <v>76</v>
      </c>
      <c r="F713" s="6" t="s">
        <v>42</v>
      </c>
      <c r="G713" s="6" t="s">
        <v>43</v>
      </c>
      <c r="H713" s="6" t="s">
        <v>8395</v>
      </c>
      <c r="J713" s="6" t="s">
        <v>194</v>
      </c>
      <c r="K713" s="6" t="s">
        <v>80</v>
      </c>
      <c r="M713" s="6" t="s">
        <v>49</v>
      </c>
      <c r="N713" s="6" t="s">
        <v>141</v>
      </c>
      <c r="O713" s="6" t="s">
        <v>8396</v>
      </c>
      <c r="P713" s="6" t="s">
        <v>8397</v>
      </c>
      <c r="Q713" s="6" t="s">
        <v>5994</v>
      </c>
      <c r="R713" s="6" t="s">
        <v>1268</v>
      </c>
      <c r="S713" s="6" t="s">
        <v>1088</v>
      </c>
      <c r="T713" s="6" t="s">
        <v>3488</v>
      </c>
      <c r="U713" s="6" t="s">
        <v>6168</v>
      </c>
      <c r="V713" s="6" t="s">
        <v>8398</v>
      </c>
      <c r="W713" s="6" t="s">
        <v>8399</v>
      </c>
      <c r="X713" s="6" t="s">
        <v>2564</v>
      </c>
      <c r="Y713" s="6" t="s">
        <v>1477</v>
      </c>
      <c r="Z713" s="6" t="s">
        <v>1274</v>
      </c>
      <c r="AA713" s="6" t="s">
        <v>702</v>
      </c>
      <c r="AB713" s="6" t="s">
        <v>94</v>
      </c>
      <c r="AC713" s="6" t="s">
        <v>64</v>
      </c>
      <c r="AD713" s="6" t="s">
        <v>65</v>
      </c>
      <c r="AE713" s="6" t="s">
        <v>6317</v>
      </c>
      <c r="AF713" s="6" t="s">
        <v>8400</v>
      </c>
      <c r="AG713" s="6" t="s">
        <v>8401</v>
      </c>
      <c r="AH713" s="6" t="s">
        <v>8402</v>
      </c>
      <c r="AI713" s="6" t="s">
        <v>8403</v>
      </c>
      <c r="AJ713" s="6" t="s">
        <v>71</v>
      </c>
      <c r="AK713" s="6" t="s">
        <v>100</v>
      </c>
    </row>
    <row r="714" spans="1:37" ht="15.75" customHeight="1">
      <c r="A714" s="6" t="s">
        <v>8404</v>
      </c>
      <c r="B714" s="6" t="s">
        <v>38</v>
      </c>
      <c r="C714" s="6" t="s">
        <v>1830</v>
      </c>
      <c r="D714" s="6" t="s">
        <v>132</v>
      </c>
      <c r="E714" s="6" t="s">
        <v>7377</v>
      </c>
      <c r="F714" s="6" t="s">
        <v>133</v>
      </c>
      <c r="G714" s="6" t="s">
        <v>134</v>
      </c>
      <c r="H714" s="6" t="s">
        <v>8405</v>
      </c>
      <c r="I714" s="6" t="s">
        <v>463</v>
      </c>
      <c r="J714" s="6" t="s">
        <v>194</v>
      </c>
      <c r="K714" s="6" t="s">
        <v>80</v>
      </c>
      <c r="L714" s="6" t="s">
        <v>2505</v>
      </c>
      <c r="M714" s="6" t="s">
        <v>417</v>
      </c>
      <c r="N714" s="6" t="s">
        <v>2335</v>
      </c>
      <c r="O714" s="6" t="s">
        <v>8406</v>
      </c>
      <c r="P714" s="6" t="s">
        <v>8407</v>
      </c>
      <c r="Q714" s="6" t="s">
        <v>8408</v>
      </c>
      <c r="R714" s="6" t="s">
        <v>2950</v>
      </c>
      <c r="T714" s="6" t="s">
        <v>8408</v>
      </c>
      <c r="U714" s="6" t="s">
        <v>5089</v>
      </c>
      <c r="V714" s="6" t="s">
        <v>1874</v>
      </c>
      <c r="W714" s="6" t="s">
        <v>4637</v>
      </c>
      <c r="X714" s="6"/>
      <c r="Y714" s="6" t="s">
        <v>1798</v>
      </c>
      <c r="Z714" s="6" t="s">
        <v>4511</v>
      </c>
      <c r="AA714" s="6" t="s">
        <v>250</v>
      </c>
      <c r="AB714" s="6" t="s">
        <v>94</v>
      </c>
      <c r="AC714" s="6" t="s">
        <v>64</v>
      </c>
      <c r="AD714" s="6" t="s">
        <v>229</v>
      </c>
      <c r="AE714" s="6" t="s">
        <v>66</v>
      </c>
      <c r="AF714" s="6" t="s">
        <v>68</v>
      </c>
      <c r="AH714" s="6" t="s">
        <v>8409</v>
      </c>
      <c r="AI714" s="6" t="s">
        <v>8410</v>
      </c>
      <c r="AJ714" s="6" t="s">
        <v>99</v>
      </c>
      <c r="AK714" s="6" t="s">
        <v>100</v>
      </c>
    </row>
    <row r="715" spans="1:37" ht="15.75" customHeight="1">
      <c r="A715" s="6" t="s">
        <v>8411</v>
      </c>
      <c r="B715" s="6" t="s">
        <v>38</v>
      </c>
      <c r="C715" s="6" t="s">
        <v>5562</v>
      </c>
      <c r="D715" s="6" t="s">
        <v>1340</v>
      </c>
      <c r="E715" s="6" t="s">
        <v>163</v>
      </c>
      <c r="F715" s="6" t="s">
        <v>190</v>
      </c>
      <c r="G715" s="6" t="s">
        <v>1341</v>
      </c>
      <c r="H715" s="6" t="s">
        <v>1726</v>
      </c>
      <c r="I715" s="6" t="s">
        <v>3349</v>
      </c>
      <c r="J715" s="6" t="s">
        <v>2943</v>
      </c>
      <c r="K715" s="6" t="s">
        <v>138</v>
      </c>
      <c r="L715" s="6" t="s">
        <v>3236</v>
      </c>
      <c r="M715" s="6" t="s">
        <v>49</v>
      </c>
      <c r="N715" s="6" t="s">
        <v>262</v>
      </c>
      <c r="O715" s="6" t="s">
        <v>8412</v>
      </c>
      <c r="P715" s="6" t="s">
        <v>8413</v>
      </c>
      <c r="Q715" s="6" t="s">
        <v>3183</v>
      </c>
      <c r="R715" s="6" t="s">
        <v>2619</v>
      </c>
      <c r="S715" s="6" t="s">
        <v>1364</v>
      </c>
      <c r="T715" s="6" t="s">
        <v>3183</v>
      </c>
      <c r="U715" s="6" t="s">
        <v>6939</v>
      </c>
      <c r="V715" s="6" t="s">
        <v>6705</v>
      </c>
      <c r="W715" s="6" t="s">
        <v>206</v>
      </c>
      <c r="X715" s="6" t="s">
        <v>66</v>
      </c>
      <c r="Y715" s="6" t="s">
        <v>993</v>
      </c>
      <c r="Z715" s="6" t="s">
        <v>817</v>
      </c>
      <c r="AA715" s="6" t="s">
        <v>1687</v>
      </c>
      <c r="AB715" s="6" t="s">
        <v>94</v>
      </c>
      <c r="AC715" s="6" t="s">
        <v>64</v>
      </c>
      <c r="AD715" s="6" t="s">
        <v>229</v>
      </c>
      <c r="AE715" s="6" t="s">
        <v>66</v>
      </c>
      <c r="AF715" s="6" t="s">
        <v>68</v>
      </c>
      <c r="AG715" s="6" t="s">
        <v>68</v>
      </c>
      <c r="AH715" s="6" t="s">
        <v>8414</v>
      </c>
      <c r="AI715" s="6" t="s">
        <v>8415</v>
      </c>
      <c r="AJ715" s="6" t="s">
        <v>71</v>
      </c>
      <c r="AK715" s="6" t="s">
        <v>2191</v>
      </c>
    </row>
    <row r="716" spans="1:37" ht="15.75" customHeight="1">
      <c r="A716" s="6" t="s">
        <v>8416</v>
      </c>
      <c r="B716" s="6" t="s">
        <v>38</v>
      </c>
      <c r="C716" s="6" t="s">
        <v>5107</v>
      </c>
      <c r="D716" s="6" t="s">
        <v>520</v>
      </c>
      <c r="E716" s="6" t="s">
        <v>163</v>
      </c>
      <c r="F716" s="6" t="s">
        <v>305</v>
      </c>
      <c r="G716" s="6" t="s">
        <v>521</v>
      </c>
      <c r="H716" s="6" t="s">
        <v>8417</v>
      </c>
      <c r="I716" s="6" t="s">
        <v>358</v>
      </c>
      <c r="J716" s="6" t="s">
        <v>137</v>
      </c>
      <c r="K716" s="6" t="s">
        <v>47</v>
      </c>
      <c r="L716" s="6" t="s">
        <v>1845</v>
      </c>
      <c r="M716" s="6" t="s">
        <v>140</v>
      </c>
      <c r="N716" s="6" t="s">
        <v>50</v>
      </c>
      <c r="O716" s="6" t="s">
        <v>8418</v>
      </c>
      <c r="P716" s="6" t="s">
        <v>8419</v>
      </c>
      <c r="Q716" s="6" t="s">
        <v>1674</v>
      </c>
      <c r="R716" s="6" t="s">
        <v>1029</v>
      </c>
      <c r="S716" s="6" t="s">
        <v>4337</v>
      </c>
      <c r="T716" s="6" t="s">
        <v>3439</v>
      </c>
      <c r="U716" s="6" t="s">
        <v>1220</v>
      </c>
      <c r="V716" s="6" t="s">
        <v>8420</v>
      </c>
      <c r="W716" s="6" t="s">
        <v>383</v>
      </c>
      <c r="X716" s="6" t="s">
        <v>66</v>
      </c>
      <c r="Y716" s="6" t="s">
        <v>452</v>
      </c>
      <c r="Z716" s="6" t="s">
        <v>3568</v>
      </c>
      <c r="AA716" s="6" t="s">
        <v>510</v>
      </c>
      <c r="AB716" s="6" t="s">
        <v>94</v>
      </c>
      <c r="AC716" s="6" t="s">
        <v>64</v>
      </c>
      <c r="AD716" s="6" t="s">
        <v>65</v>
      </c>
      <c r="AE716" s="6" t="s">
        <v>909</v>
      </c>
      <c r="AF716" s="6" t="s">
        <v>68</v>
      </c>
      <c r="AG716" s="6" t="s">
        <v>8421</v>
      </c>
      <c r="AH716" s="6" t="s">
        <v>8422</v>
      </c>
      <c r="AI716" s="6" t="s">
        <v>8423</v>
      </c>
      <c r="AJ716" s="6" t="s">
        <v>301</v>
      </c>
      <c r="AK716" s="6" t="s">
        <v>100</v>
      </c>
    </row>
    <row r="717" spans="1:37" ht="15.75" customHeight="1">
      <c r="A717" s="6" t="s">
        <v>8424</v>
      </c>
      <c r="B717" s="6" t="s">
        <v>38</v>
      </c>
      <c r="C717" s="6" t="s">
        <v>8425</v>
      </c>
      <c r="D717" s="6" t="s">
        <v>1403</v>
      </c>
      <c r="E717" s="6" t="s">
        <v>104</v>
      </c>
      <c r="F717" s="6" t="s">
        <v>133</v>
      </c>
      <c r="G717" s="6" t="s">
        <v>1404</v>
      </c>
      <c r="H717" s="6" t="s">
        <v>6589</v>
      </c>
      <c r="I717" s="6" t="s">
        <v>3349</v>
      </c>
      <c r="J717" s="6" t="s">
        <v>398</v>
      </c>
      <c r="K717" s="6" t="s">
        <v>110</v>
      </c>
      <c r="L717" s="6" t="s">
        <v>5014</v>
      </c>
      <c r="M717" s="6" t="s">
        <v>49</v>
      </c>
      <c r="N717" s="6" t="s">
        <v>50</v>
      </c>
      <c r="O717" s="6" t="s">
        <v>8426</v>
      </c>
      <c r="P717" s="6" t="s">
        <v>8427</v>
      </c>
      <c r="Q717" s="6" t="s">
        <v>3410</v>
      </c>
      <c r="R717" s="6" t="s">
        <v>1947</v>
      </c>
      <c r="S717" s="6" t="s">
        <v>1886</v>
      </c>
      <c r="T717" s="6" t="s">
        <v>8428</v>
      </c>
      <c r="U717" s="6" t="s">
        <v>8429</v>
      </c>
      <c r="V717" s="6" t="s">
        <v>8430</v>
      </c>
      <c r="W717" s="6" t="s">
        <v>569</v>
      </c>
      <c r="X717" s="6" t="s">
        <v>66</v>
      </c>
      <c r="Y717" s="6" t="s">
        <v>1140</v>
      </c>
      <c r="Z717" s="6" t="s">
        <v>2800</v>
      </c>
      <c r="AA717" s="6" t="s">
        <v>347</v>
      </c>
      <c r="AB717" s="6" t="s">
        <v>94</v>
      </c>
      <c r="AC717" s="6" t="s">
        <v>64</v>
      </c>
      <c r="AD717" s="6" t="s">
        <v>65</v>
      </c>
      <c r="AE717" s="6" t="s">
        <v>890</v>
      </c>
      <c r="AF717" s="6" t="s">
        <v>68</v>
      </c>
      <c r="AG717" s="6" t="s">
        <v>8431</v>
      </c>
      <c r="AH717" s="6" t="s">
        <v>8432</v>
      </c>
      <c r="AI717" s="6" t="s">
        <v>8433</v>
      </c>
      <c r="AJ717" s="6" t="s">
        <v>99</v>
      </c>
      <c r="AK717" s="6" t="s">
        <v>100</v>
      </c>
    </row>
    <row r="718" spans="1:37" ht="15.75" customHeight="1">
      <c r="A718" s="6" t="s">
        <v>8434</v>
      </c>
      <c r="B718" s="6" t="s">
        <v>38</v>
      </c>
      <c r="C718" s="6" t="s">
        <v>8435</v>
      </c>
      <c r="D718" s="6" t="s">
        <v>1456</v>
      </c>
      <c r="E718" s="6" t="s">
        <v>104</v>
      </c>
      <c r="F718" s="6" t="s">
        <v>164</v>
      </c>
      <c r="G718" s="6" t="s">
        <v>1457</v>
      </c>
      <c r="H718" s="6" t="s">
        <v>8436</v>
      </c>
      <c r="I718" s="6" t="s">
        <v>1154</v>
      </c>
      <c r="J718" s="6" t="s">
        <v>168</v>
      </c>
      <c r="K718" s="6" t="s">
        <v>47</v>
      </c>
      <c r="L718" s="6" t="s">
        <v>2641</v>
      </c>
      <c r="M718" s="6" t="s">
        <v>49</v>
      </c>
      <c r="N718" s="6" t="s">
        <v>50</v>
      </c>
      <c r="O718" s="6" t="s">
        <v>8437</v>
      </c>
      <c r="P718" s="6" t="s">
        <v>8438</v>
      </c>
      <c r="Q718" s="6"/>
      <c r="R718" s="6" t="s">
        <v>1689</v>
      </c>
      <c r="S718" s="6" t="s">
        <v>1220</v>
      </c>
      <c r="T718" s="6" t="s">
        <v>2020</v>
      </c>
      <c r="U718" s="6" t="s">
        <v>4166</v>
      </c>
      <c r="V718" s="6" t="s">
        <v>5015</v>
      </c>
      <c r="W718" s="6" t="s">
        <v>1302</v>
      </c>
      <c r="X718" s="6" t="s">
        <v>1769</v>
      </c>
      <c r="Y718" s="6" t="s">
        <v>1290</v>
      </c>
      <c r="Z718" s="6" t="s">
        <v>66</v>
      </c>
      <c r="AA718" s="6" t="s">
        <v>118</v>
      </c>
      <c r="AB718" s="6" t="s">
        <v>94</v>
      </c>
      <c r="AC718" s="6" t="s">
        <v>94</v>
      </c>
      <c r="AD718" s="6" t="s">
        <v>65</v>
      </c>
      <c r="AE718" s="6" t="s">
        <v>346</v>
      </c>
      <c r="AF718" s="6" t="s">
        <v>8439</v>
      </c>
      <c r="AG718" s="6" t="s">
        <v>8440</v>
      </c>
      <c r="AH718" s="6" t="s">
        <v>8441</v>
      </c>
      <c r="AI718" s="6" t="s">
        <v>8442</v>
      </c>
      <c r="AJ718" s="6" t="s">
        <v>277</v>
      </c>
      <c r="AK718" s="6" t="s">
        <v>100</v>
      </c>
    </row>
    <row r="719" spans="1:37" ht="15.75" customHeight="1">
      <c r="A719" s="6" t="s">
        <v>8443</v>
      </c>
      <c r="B719" s="6" t="s">
        <v>38</v>
      </c>
      <c r="C719" s="6" t="s">
        <v>8444</v>
      </c>
      <c r="D719" s="6" t="s">
        <v>538</v>
      </c>
      <c r="E719" s="6" t="s">
        <v>76</v>
      </c>
      <c r="F719" s="6" t="s">
        <v>539</v>
      </c>
      <c r="G719" s="6" t="s">
        <v>540</v>
      </c>
      <c r="H719" s="6" t="s">
        <v>8445</v>
      </c>
      <c r="I719" s="6" t="s">
        <v>108</v>
      </c>
      <c r="J719" s="6" t="s">
        <v>109</v>
      </c>
      <c r="K719" s="6" t="s">
        <v>138</v>
      </c>
      <c r="L719" s="6" t="s">
        <v>464</v>
      </c>
      <c r="M719" s="6" t="s">
        <v>140</v>
      </c>
      <c r="N719" s="6" t="s">
        <v>196</v>
      </c>
      <c r="O719" s="6" t="s">
        <v>8446</v>
      </c>
      <c r="P719" s="6" t="s">
        <v>8447</v>
      </c>
      <c r="Q719" s="6" t="s">
        <v>894</v>
      </c>
      <c r="R719" s="6" t="s">
        <v>3215</v>
      </c>
      <c r="S719" s="6" t="s">
        <v>7394</v>
      </c>
      <c r="T719" s="6"/>
      <c r="U719" s="6" t="s">
        <v>409</v>
      </c>
      <c r="V719" s="6" t="s">
        <v>4388</v>
      </c>
      <c r="W719" s="6" t="s">
        <v>855</v>
      </c>
      <c r="X719" s="6" t="s">
        <v>1195</v>
      </c>
      <c r="Y719" s="6" t="s">
        <v>3029</v>
      </c>
      <c r="Z719" s="6" t="s">
        <v>5117</v>
      </c>
      <c r="AA719" s="6" t="s">
        <v>409</v>
      </c>
      <c r="AB719" s="6" t="s">
        <v>94</v>
      </c>
      <c r="AC719" s="6" t="s">
        <v>64</v>
      </c>
      <c r="AD719" s="6" t="s">
        <v>65</v>
      </c>
      <c r="AE719" s="6" t="s">
        <v>1840</v>
      </c>
      <c r="AF719" s="6" t="s">
        <v>8448</v>
      </c>
      <c r="AG719" s="6" t="s">
        <v>8449</v>
      </c>
      <c r="AH719" s="6" t="s">
        <v>8450</v>
      </c>
      <c r="AI719" s="6" t="s">
        <v>8451</v>
      </c>
      <c r="AJ719" s="6" t="s">
        <v>71</v>
      </c>
      <c r="AK719" s="6" t="s">
        <v>100</v>
      </c>
    </row>
    <row r="720" spans="1:37" ht="15.75" customHeight="1">
      <c r="A720" s="6" t="s">
        <v>8452</v>
      </c>
      <c r="B720" s="6" t="s">
        <v>38</v>
      </c>
      <c r="C720" s="6" t="s">
        <v>4518</v>
      </c>
      <c r="D720" s="6" t="s">
        <v>805</v>
      </c>
      <c r="E720" s="6" t="s">
        <v>41</v>
      </c>
      <c r="F720" s="6" t="s">
        <v>8453</v>
      </c>
      <c r="G720" s="6" t="s">
        <v>806</v>
      </c>
      <c r="H720" s="6" t="s">
        <v>8454</v>
      </c>
      <c r="I720" s="6" t="s">
        <v>136</v>
      </c>
      <c r="J720" s="6" t="s">
        <v>137</v>
      </c>
      <c r="K720" s="6" t="s">
        <v>138</v>
      </c>
      <c r="L720" s="6" t="s">
        <v>8455</v>
      </c>
      <c r="M720" s="6" t="s">
        <v>140</v>
      </c>
      <c r="N720" s="6" t="s">
        <v>170</v>
      </c>
      <c r="O720" s="6" t="s">
        <v>8456</v>
      </c>
      <c r="P720" s="6" t="s">
        <v>8457</v>
      </c>
      <c r="Q720" s="6" t="s">
        <v>1316</v>
      </c>
      <c r="R720" s="6" t="s">
        <v>175</v>
      </c>
      <c r="S720" s="6" t="s">
        <v>1276</v>
      </c>
      <c r="T720" s="6" t="s">
        <v>1192</v>
      </c>
      <c r="U720" s="6" t="s">
        <v>8458</v>
      </c>
      <c r="V720" s="6" t="s">
        <v>8459</v>
      </c>
      <c r="W720" s="6" t="s">
        <v>55</v>
      </c>
      <c r="X720" s="6" t="s">
        <v>1678</v>
      </c>
      <c r="Y720" s="6" t="s">
        <v>2852</v>
      </c>
      <c r="Z720" s="6" t="s">
        <v>527</v>
      </c>
      <c r="AA720" s="6" t="s">
        <v>93</v>
      </c>
      <c r="AB720" s="6" t="s">
        <v>94</v>
      </c>
      <c r="AC720" s="6" t="s">
        <v>64</v>
      </c>
      <c r="AD720" s="6" t="s">
        <v>65</v>
      </c>
      <c r="AE720" s="6" t="s">
        <v>4486</v>
      </c>
      <c r="AF720" s="6" t="s">
        <v>8460</v>
      </c>
      <c r="AG720" s="6" t="s">
        <v>8461</v>
      </c>
      <c r="AH720" s="6" t="s">
        <v>8462</v>
      </c>
      <c r="AI720" s="6" t="s">
        <v>8463</v>
      </c>
      <c r="AJ720" s="6" t="s">
        <v>159</v>
      </c>
      <c r="AK720" s="6" t="s">
        <v>100</v>
      </c>
    </row>
    <row r="721" spans="1:37" ht="15.75" customHeight="1">
      <c r="A721" s="6" t="s">
        <v>8464</v>
      </c>
      <c r="B721" s="6" t="s">
        <v>38</v>
      </c>
      <c r="C721" s="6" t="s">
        <v>8465</v>
      </c>
      <c r="D721" s="6" t="s">
        <v>805</v>
      </c>
      <c r="E721" s="6" t="s">
        <v>104</v>
      </c>
      <c r="F721" s="6" t="s">
        <v>190</v>
      </c>
      <c r="G721" s="6" t="s">
        <v>806</v>
      </c>
      <c r="H721" s="6" t="s">
        <v>8466</v>
      </c>
      <c r="I721" s="6" t="s">
        <v>79</v>
      </c>
      <c r="J721" s="6" t="s">
        <v>46</v>
      </c>
      <c r="K721" s="6" t="s">
        <v>628</v>
      </c>
      <c r="L721" s="6" t="s">
        <v>6563</v>
      </c>
      <c r="M721" s="6" t="s">
        <v>261</v>
      </c>
      <c r="N721" s="6" t="s">
        <v>262</v>
      </c>
      <c r="O721" s="6" t="s">
        <v>8467</v>
      </c>
      <c r="P721" s="6" t="s">
        <v>8468</v>
      </c>
      <c r="Q721" s="6" t="s">
        <v>427</v>
      </c>
      <c r="R721" s="6" t="s">
        <v>876</v>
      </c>
      <c r="S721" s="6" t="s">
        <v>1345</v>
      </c>
      <c r="T721" s="6" t="s">
        <v>1950</v>
      </c>
      <c r="U721" s="6" t="s">
        <v>1622</v>
      </c>
      <c r="V721" s="6" t="s">
        <v>1240</v>
      </c>
      <c r="W721" s="6" t="s">
        <v>2078</v>
      </c>
      <c r="X721" s="6" t="s">
        <v>199</v>
      </c>
      <c r="Y721" s="6" t="s">
        <v>2412</v>
      </c>
      <c r="Z721" s="6" t="s">
        <v>3172</v>
      </c>
      <c r="AA721" s="6" t="s">
        <v>207</v>
      </c>
      <c r="AB721" s="6" t="s">
        <v>94</v>
      </c>
      <c r="AC721" s="6" t="s">
        <v>64</v>
      </c>
      <c r="AD721" s="6" t="s">
        <v>3357</v>
      </c>
      <c r="AE721" s="6" t="s">
        <v>3079</v>
      </c>
      <c r="AF721" s="6" t="s">
        <v>8469</v>
      </c>
      <c r="AG721" s="6" t="s">
        <v>8470</v>
      </c>
      <c r="AH721" s="6" t="s">
        <v>8471</v>
      </c>
      <c r="AI721" s="6" t="s">
        <v>8472</v>
      </c>
      <c r="AJ721" s="6" t="s">
        <v>277</v>
      </c>
      <c r="AK721" s="6" t="s">
        <v>100</v>
      </c>
    </row>
    <row r="722" spans="1:37" ht="15.75" customHeight="1">
      <c r="A722" s="6" t="s">
        <v>8473</v>
      </c>
      <c r="B722" s="6" t="s">
        <v>38</v>
      </c>
      <c r="C722" s="6" t="s">
        <v>8474</v>
      </c>
      <c r="D722" s="6" t="s">
        <v>215</v>
      </c>
      <c r="E722" s="6" t="s">
        <v>2261</v>
      </c>
      <c r="F722" s="6" t="s">
        <v>235</v>
      </c>
      <c r="G722" s="6" t="s">
        <v>217</v>
      </c>
      <c r="H722" s="6" t="s">
        <v>8475</v>
      </c>
      <c r="I722" s="6" t="s">
        <v>3776</v>
      </c>
      <c r="J722" s="6" t="s">
        <v>564</v>
      </c>
      <c r="K722" s="6" t="s">
        <v>47</v>
      </c>
      <c r="L722" s="6" t="s">
        <v>966</v>
      </c>
      <c r="M722" s="6" t="s">
        <v>417</v>
      </c>
      <c r="N722" s="6" t="s">
        <v>196</v>
      </c>
      <c r="O722" s="6" t="s">
        <v>8476</v>
      </c>
      <c r="P722" s="6" t="s">
        <v>8477</v>
      </c>
      <c r="Q722" s="6" t="s">
        <v>8478</v>
      </c>
      <c r="R722" s="6" t="s">
        <v>570</v>
      </c>
      <c r="S722" s="6" t="s">
        <v>2124</v>
      </c>
      <c r="T722" s="6" t="s">
        <v>8479</v>
      </c>
      <c r="U722" s="6" t="s">
        <v>5300</v>
      </c>
      <c r="V722" s="6" t="s">
        <v>8480</v>
      </c>
      <c r="W722" s="6" t="s">
        <v>8481</v>
      </c>
      <c r="X722" s="6" t="s">
        <v>551</v>
      </c>
      <c r="Y722" s="6" t="s">
        <v>6740</v>
      </c>
      <c r="Z722" s="6" t="s">
        <v>2224</v>
      </c>
      <c r="AA722" s="6" t="s">
        <v>272</v>
      </c>
      <c r="AB722" s="6" t="s">
        <v>94</v>
      </c>
      <c r="AC722" s="6" t="s">
        <v>64</v>
      </c>
      <c r="AD722" s="6" t="s">
        <v>65</v>
      </c>
      <c r="AE722" s="6" t="s">
        <v>1239</v>
      </c>
      <c r="AF722" s="6" t="s">
        <v>8482</v>
      </c>
      <c r="AG722" s="6" t="s">
        <v>8483</v>
      </c>
      <c r="AH722" s="6" t="s">
        <v>8484</v>
      </c>
      <c r="AI722" s="6" t="s">
        <v>8485</v>
      </c>
      <c r="AJ722" s="6" t="s">
        <v>301</v>
      </c>
      <c r="AK722" s="6" t="s">
        <v>100</v>
      </c>
    </row>
    <row r="723" spans="1:37" ht="15.75" customHeight="1">
      <c r="A723" s="6" t="s">
        <v>8486</v>
      </c>
      <c r="B723" s="6" t="s">
        <v>38</v>
      </c>
      <c r="C723" s="6" t="s">
        <v>8487</v>
      </c>
      <c r="D723" s="6" t="s">
        <v>520</v>
      </c>
      <c r="E723" s="6" t="s">
        <v>163</v>
      </c>
      <c r="F723" s="6" t="s">
        <v>305</v>
      </c>
      <c r="G723" s="6" t="s">
        <v>521</v>
      </c>
      <c r="H723" s="6" t="s">
        <v>8488</v>
      </c>
      <c r="I723" s="6" t="s">
        <v>463</v>
      </c>
      <c r="J723" s="6" t="s">
        <v>194</v>
      </c>
      <c r="L723" s="6" t="s">
        <v>8489</v>
      </c>
      <c r="M723" s="6" t="s">
        <v>261</v>
      </c>
      <c r="N723" s="6" t="s">
        <v>50</v>
      </c>
      <c r="O723" s="6" t="s">
        <v>8490</v>
      </c>
      <c r="P723" s="6" t="s">
        <v>8491</v>
      </c>
      <c r="Q723" s="6" t="s">
        <v>8311</v>
      </c>
      <c r="R723" s="6" t="s">
        <v>4569</v>
      </c>
      <c r="S723" s="6" t="s">
        <v>1268</v>
      </c>
      <c r="T723" s="6" t="s">
        <v>404</v>
      </c>
      <c r="U723" s="6" t="s">
        <v>8492</v>
      </c>
      <c r="V723" s="6" t="s">
        <v>8238</v>
      </c>
      <c r="W723" s="6" t="s">
        <v>7382</v>
      </c>
      <c r="X723" s="6" t="s">
        <v>2535</v>
      </c>
      <c r="Y723" s="6" t="s">
        <v>1798</v>
      </c>
      <c r="Z723" s="6" t="s">
        <v>633</v>
      </c>
      <c r="AA723" s="6" t="s">
        <v>118</v>
      </c>
      <c r="AB723" s="6" t="s">
        <v>94</v>
      </c>
      <c r="AC723" s="6" t="s">
        <v>64</v>
      </c>
      <c r="AD723" s="6" t="s">
        <v>65</v>
      </c>
      <c r="AE723" s="6" t="s">
        <v>3937</v>
      </c>
      <c r="AF723" s="6" t="s">
        <v>8493</v>
      </c>
      <c r="AG723" s="6" t="s">
        <v>8494</v>
      </c>
      <c r="AH723" s="6" t="s">
        <v>8495</v>
      </c>
      <c r="AI723" s="6" t="s">
        <v>8496</v>
      </c>
      <c r="AJ723" s="6" t="s">
        <v>129</v>
      </c>
      <c r="AK723" s="6" t="s">
        <v>100</v>
      </c>
    </row>
    <row r="724" spans="1:37" ht="15.75" customHeight="1">
      <c r="A724" s="6" t="s">
        <v>8497</v>
      </c>
      <c r="B724" s="6" t="s">
        <v>38</v>
      </c>
      <c r="C724" s="6" t="s">
        <v>3981</v>
      </c>
      <c r="D724" s="6" t="s">
        <v>40</v>
      </c>
      <c r="E724" s="6" t="s">
        <v>4989</v>
      </c>
      <c r="F724" s="6" t="s">
        <v>42</v>
      </c>
      <c r="G724" s="6" t="s">
        <v>43</v>
      </c>
      <c r="H724" s="6" t="s">
        <v>8498</v>
      </c>
      <c r="I724" s="6" t="s">
        <v>662</v>
      </c>
      <c r="J724" s="6" t="s">
        <v>168</v>
      </c>
      <c r="K724" s="6" t="s">
        <v>285</v>
      </c>
      <c r="L724" s="6" t="s">
        <v>8499</v>
      </c>
      <c r="M724" s="6" t="s">
        <v>261</v>
      </c>
      <c r="N724" s="6" t="s">
        <v>335</v>
      </c>
      <c r="O724" s="6" t="s">
        <v>8500</v>
      </c>
      <c r="P724" s="6" t="s">
        <v>8501</v>
      </c>
      <c r="Q724" s="6" t="s">
        <v>5213</v>
      </c>
      <c r="R724" s="6" t="s">
        <v>3040</v>
      </c>
      <c r="S724" s="6" t="s">
        <v>4922</v>
      </c>
      <c r="T724" s="6" t="s">
        <v>2936</v>
      </c>
      <c r="U724" s="6" t="s">
        <v>228</v>
      </c>
      <c r="V724" s="6" t="s">
        <v>8502</v>
      </c>
      <c r="W724" s="6" t="s">
        <v>1799</v>
      </c>
      <c r="X724" s="6" t="s">
        <v>2367</v>
      </c>
      <c r="Y724" s="6" t="s">
        <v>4550</v>
      </c>
      <c r="Z724" s="6" t="s">
        <v>228</v>
      </c>
      <c r="AA724" s="6" t="s">
        <v>510</v>
      </c>
      <c r="AB724" s="6" t="s">
        <v>94</v>
      </c>
      <c r="AC724" s="6" t="s">
        <v>64</v>
      </c>
      <c r="AD724" s="6" t="s">
        <v>65</v>
      </c>
      <c r="AE724" s="6" t="s">
        <v>1073</v>
      </c>
      <c r="AF724" s="6" t="s">
        <v>8503</v>
      </c>
      <c r="AH724" s="6" t="s">
        <v>8504</v>
      </c>
      <c r="AI724" s="6" t="s">
        <v>8505</v>
      </c>
      <c r="AJ724" s="6" t="s">
        <v>159</v>
      </c>
      <c r="AK724" s="6" t="s">
        <v>100</v>
      </c>
    </row>
    <row r="725" spans="1:37" ht="15.75" customHeight="1">
      <c r="A725" s="6" t="s">
        <v>8506</v>
      </c>
      <c r="B725" s="6" t="s">
        <v>38</v>
      </c>
      <c r="C725" s="6" t="s">
        <v>8507</v>
      </c>
      <c r="D725" s="6" t="s">
        <v>624</v>
      </c>
      <c r="E725" s="6" t="s">
        <v>41</v>
      </c>
      <c r="F725" s="6" t="s">
        <v>133</v>
      </c>
      <c r="G725" s="6" t="s">
        <v>625</v>
      </c>
      <c r="H725" s="6" t="s">
        <v>8508</v>
      </c>
      <c r="I725" s="6" t="s">
        <v>1154</v>
      </c>
      <c r="J725" s="6" t="s">
        <v>168</v>
      </c>
      <c r="L725" s="6" t="s">
        <v>3508</v>
      </c>
      <c r="M725" s="6" t="s">
        <v>465</v>
      </c>
      <c r="N725" s="6" t="s">
        <v>262</v>
      </c>
      <c r="O725" s="6" t="s">
        <v>66</v>
      </c>
      <c r="P725" s="6" t="s">
        <v>8509</v>
      </c>
      <c r="Q725" s="6" t="s">
        <v>3120</v>
      </c>
      <c r="R725" s="6" t="s">
        <v>774</v>
      </c>
      <c r="S725" s="6" t="s">
        <v>3406</v>
      </c>
      <c r="T725" s="6" t="s">
        <v>5574</v>
      </c>
      <c r="U725" s="6" t="s">
        <v>2036</v>
      </c>
      <c r="V725" s="6" t="s">
        <v>6140</v>
      </c>
      <c r="W725" s="6" t="s">
        <v>3215</v>
      </c>
      <c r="X725" s="6" t="s">
        <v>1719</v>
      </c>
      <c r="Y725" s="6" t="s">
        <v>8510</v>
      </c>
      <c r="Z725" s="6" t="s">
        <v>3440</v>
      </c>
      <c r="AA725" s="6" t="s">
        <v>347</v>
      </c>
      <c r="AB725" s="6" t="s">
        <v>94</v>
      </c>
      <c r="AC725" s="6" t="s">
        <v>64</v>
      </c>
      <c r="AD725" s="6" t="s">
        <v>65</v>
      </c>
      <c r="AE725" s="6" t="s">
        <v>1621</v>
      </c>
      <c r="AF725" s="6" t="s">
        <v>8511</v>
      </c>
      <c r="AG725" s="6" t="s">
        <v>8512</v>
      </c>
      <c r="AH725" s="6" t="s">
        <v>8513</v>
      </c>
      <c r="AI725" s="6" t="s">
        <v>8514</v>
      </c>
      <c r="AJ725" s="6" t="s">
        <v>277</v>
      </c>
      <c r="AK725" s="6" t="s">
        <v>100</v>
      </c>
    </row>
    <row r="726" spans="1:37" ht="15.75" customHeight="1">
      <c r="A726" s="6" t="s">
        <v>8515</v>
      </c>
      <c r="B726" s="6" t="s">
        <v>38</v>
      </c>
      <c r="C726" s="6" t="s">
        <v>8516</v>
      </c>
      <c r="D726" s="6" t="s">
        <v>355</v>
      </c>
      <c r="E726" s="6" t="s">
        <v>104</v>
      </c>
      <c r="F726" s="6" t="s">
        <v>305</v>
      </c>
      <c r="G726" s="6" t="s">
        <v>356</v>
      </c>
      <c r="H726" s="6" t="s">
        <v>8517</v>
      </c>
      <c r="I726" s="6" t="s">
        <v>378</v>
      </c>
      <c r="J726" s="6" t="s">
        <v>194</v>
      </c>
      <c r="K726" s="6" t="s">
        <v>628</v>
      </c>
      <c r="L726" s="6" t="s">
        <v>5618</v>
      </c>
      <c r="M726" s="6" t="s">
        <v>417</v>
      </c>
      <c r="N726" s="6" t="s">
        <v>141</v>
      </c>
      <c r="O726" s="6" t="s">
        <v>8518</v>
      </c>
      <c r="P726" s="6" t="s">
        <v>8519</v>
      </c>
      <c r="Q726" s="6" t="s">
        <v>3953</v>
      </c>
      <c r="R726" s="6" t="s">
        <v>654</v>
      </c>
      <c r="S726" s="6" t="s">
        <v>4210</v>
      </c>
      <c r="T726" s="6" t="s">
        <v>1088</v>
      </c>
      <c r="U726" s="6" t="s">
        <v>1208</v>
      </c>
      <c r="V726" s="6" t="s">
        <v>8520</v>
      </c>
      <c r="W726" s="6" t="s">
        <v>703</v>
      </c>
      <c r="X726" s="6" t="s">
        <v>66</v>
      </c>
      <c r="Y726" s="6" t="s">
        <v>3476</v>
      </c>
      <c r="Z726" s="6" t="s">
        <v>8521</v>
      </c>
      <c r="AA726" s="6" t="s">
        <v>763</v>
      </c>
      <c r="AB726" s="6" t="s">
        <v>94</v>
      </c>
      <c r="AC726" s="6" t="s">
        <v>64</v>
      </c>
      <c r="AD726" s="6" t="s">
        <v>65</v>
      </c>
      <c r="AE726" s="6" t="s">
        <v>795</v>
      </c>
      <c r="AF726" s="6" t="s">
        <v>68</v>
      </c>
      <c r="AG726" s="6" t="s">
        <v>8522</v>
      </c>
      <c r="AH726" s="6" t="s">
        <v>8523</v>
      </c>
      <c r="AI726" s="6" t="s">
        <v>8524</v>
      </c>
      <c r="AJ726" s="6" t="s">
        <v>129</v>
      </c>
      <c r="AK726" s="6" t="s">
        <v>100</v>
      </c>
    </row>
    <row r="727" spans="1:37" ht="15.75" customHeight="1">
      <c r="A727" s="6" t="s">
        <v>8525</v>
      </c>
      <c r="B727" s="6" t="s">
        <v>38</v>
      </c>
      <c r="C727" s="6" t="s">
        <v>1932</v>
      </c>
      <c r="D727" s="6" t="s">
        <v>355</v>
      </c>
      <c r="E727" s="6" t="s">
        <v>41</v>
      </c>
      <c r="F727" s="6" t="s">
        <v>305</v>
      </c>
      <c r="G727" s="6" t="s">
        <v>356</v>
      </c>
      <c r="H727" s="6" t="s">
        <v>8526</v>
      </c>
      <c r="I727" s="6" t="s">
        <v>378</v>
      </c>
      <c r="J727" s="6" t="s">
        <v>194</v>
      </c>
      <c r="K727" s="6" t="s">
        <v>110</v>
      </c>
      <c r="L727" s="6" t="s">
        <v>2364</v>
      </c>
      <c r="M727" s="6" t="s">
        <v>465</v>
      </c>
      <c r="N727" s="6" t="s">
        <v>310</v>
      </c>
      <c r="O727" s="6" t="s">
        <v>8527</v>
      </c>
      <c r="P727" s="6" t="s">
        <v>8528</v>
      </c>
      <c r="Q727" s="6" t="s">
        <v>2557</v>
      </c>
      <c r="R727" s="6" t="s">
        <v>1301</v>
      </c>
      <c r="S727" s="6" t="s">
        <v>762</v>
      </c>
      <c r="T727" s="6" t="s">
        <v>2557</v>
      </c>
      <c r="U727" s="6" t="s">
        <v>3465</v>
      </c>
      <c r="V727" s="6" t="s">
        <v>8529</v>
      </c>
      <c r="W727" s="6" t="s">
        <v>526</v>
      </c>
      <c r="X727" s="6" t="s">
        <v>66</v>
      </c>
      <c r="Y727" s="6" t="s">
        <v>346</v>
      </c>
      <c r="Z727" s="6" t="s">
        <v>124</v>
      </c>
      <c r="AA727" s="6" t="s">
        <v>743</v>
      </c>
      <c r="AB727" s="6" t="s">
        <v>94</v>
      </c>
      <c r="AC727" s="6" t="s">
        <v>64</v>
      </c>
      <c r="AD727" s="6" t="s">
        <v>229</v>
      </c>
      <c r="AE727" s="6" t="s">
        <v>66</v>
      </c>
      <c r="AF727" s="6" t="s">
        <v>68</v>
      </c>
      <c r="AG727" s="6" t="s">
        <v>68</v>
      </c>
      <c r="AH727" s="6" t="s">
        <v>8530</v>
      </c>
      <c r="AI727" s="6" t="s">
        <v>8531</v>
      </c>
      <c r="AJ727" s="6" t="s">
        <v>277</v>
      </c>
      <c r="AK727" s="6" t="s">
        <v>100</v>
      </c>
    </row>
    <row r="728" spans="1:37" ht="15.75" customHeight="1">
      <c r="A728" s="6" t="s">
        <v>8532</v>
      </c>
      <c r="B728" s="6" t="s">
        <v>38</v>
      </c>
      <c r="C728" s="6" t="s">
        <v>3866</v>
      </c>
      <c r="D728" s="6" t="s">
        <v>2014</v>
      </c>
      <c r="E728" s="6" t="s">
        <v>163</v>
      </c>
      <c r="F728" s="6" t="s">
        <v>539</v>
      </c>
      <c r="G728" s="6" t="s">
        <v>2015</v>
      </c>
      <c r="H728" s="6" t="s">
        <v>8533</v>
      </c>
      <c r="I728" s="6" t="s">
        <v>627</v>
      </c>
      <c r="J728" s="6" t="s">
        <v>284</v>
      </c>
      <c r="K728" s="6" t="s">
        <v>47</v>
      </c>
      <c r="L728" s="6" t="s">
        <v>3926</v>
      </c>
      <c r="M728" s="6" t="s">
        <v>465</v>
      </c>
      <c r="N728" s="6" t="s">
        <v>50</v>
      </c>
      <c r="O728" s="6" t="s">
        <v>8534</v>
      </c>
      <c r="P728" s="6" t="s">
        <v>8535</v>
      </c>
      <c r="Q728" s="6" t="s">
        <v>1052</v>
      </c>
      <c r="R728" s="6" t="s">
        <v>4550</v>
      </c>
      <c r="S728" s="6" t="s">
        <v>153</v>
      </c>
      <c r="T728" s="6" t="s">
        <v>794</v>
      </c>
      <c r="U728" s="6" t="s">
        <v>5430</v>
      </c>
      <c r="V728" s="6" t="s">
        <v>8536</v>
      </c>
      <c r="W728" s="6" t="s">
        <v>346</v>
      </c>
      <c r="X728" s="6" t="s">
        <v>795</v>
      </c>
      <c r="Y728" s="6" t="s">
        <v>1194</v>
      </c>
      <c r="Z728" s="6" t="s">
        <v>4995</v>
      </c>
      <c r="AA728" s="6" t="s">
        <v>409</v>
      </c>
      <c r="AB728" s="6" t="s">
        <v>94</v>
      </c>
      <c r="AC728" s="6" t="s">
        <v>64</v>
      </c>
      <c r="AD728" s="6" t="s">
        <v>65</v>
      </c>
      <c r="AE728" s="6" t="s">
        <v>4995</v>
      </c>
      <c r="AF728" s="6" t="s">
        <v>8537</v>
      </c>
      <c r="AG728" s="6" t="s">
        <v>8538</v>
      </c>
      <c r="AH728" s="6" t="s">
        <v>8539</v>
      </c>
      <c r="AI728" s="6" t="s">
        <v>8540</v>
      </c>
      <c r="AJ728" s="6" t="s">
        <v>129</v>
      </c>
      <c r="AK728" s="6" t="s">
        <v>100</v>
      </c>
    </row>
    <row r="729" spans="1:37" ht="15.75" customHeight="1">
      <c r="A729" s="6" t="s">
        <v>8541</v>
      </c>
      <c r="B729" s="6" t="s">
        <v>38</v>
      </c>
      <c r="C729" s="6" t="s">
        <v>8542</v>
      </c>
      <c r="D729" s="6" t="s">
        <v>40</v>
      </c>
      <c r="E729" s="6" t="s">
        <v>163</v>
      </c>
      <c r="F729" s="6" t="s">
        <v>42</v>
      </c>
      <c r="G729" s="6" t="s">
        <v>43</v>
      </c>
      <c r="H729" s="6" t="s">
        <v>8543</v>
      </c>
      <c r="I729" s="6" t="s">
        <v>965</v>
      </c>
      <c r="J729" s="6" t="s">
        <v>137</v>
      </c>
      <c r="K729" s="6" t="s">
        <v>80</v>
      </c>
      <c r="L729" s="6" t="s">
        <v>8544</v>
      </c>
      <c r="M729" s="6" t="s">
        <v>49</v>
      </c>
      <c r="N729" s="6" t="s">
        <v>196</v>
      </c>
      <c r="O729" s="6" t="s">
        <v>8545</v>
      </c>
      <c r="P729" s="6" t="s">
        <v>8546</v>
      </c>
      <c r="Q729" s="6" t="s">
        <v>1219</v>
      </c>
      <c r="R729" s="6" t="s">
        <v>2078</v>
      </c>
      <c r="S729" s="6" t="s">
        <v>4300</v>
      </c>
      <c r="T729" s="6" t="s">
        <v>4114</v>
      </c>
      <c r="U729" s="6" t="s">
        <v>8547</v>
      </c>
      <c r="V729" s="6" t="s">
        <v>8548</v>
      </c>
      <c r="W729" s="6" t="s">
        <v>551</v>
      </c>
      <c r="X729" s="6" t="s">
        <v>66</v>
      </c>
      <c r="Y729" s="6" t="s">
        <v>1224</v>
      </c>
      <c r="Z729" s="6" t="s">
        <v>1731</v>
      </c>
      <c r="AA729" s="6" t="s">
        <v>297</v>
      </c>
      <c r="AB729" s="6" t="s">
        <v>94</v>
      </c>
      <c r="AC729" s="6" t="s">
        <v>64</v>
      </c>
      <c r="AD729" s="6" t="s">
        <v>65</v>
      </c>
      <c r="AE729" s="6" t="s">
        <v>1633</v>
      </c>
      <c r="AF729" s="6" t="s">
        <v>68</v>
      </c>
      <c r="AG729" s="6" t="s">
        <v>8549</v>
      </c>
      <c r="AH729" s="6" t="s">
        <v>8550</v>
      </c>
      <c r="AI729" s="6" t="s">
        <v>8551</v>
      </c>
      <c r="AJ729" s="6" t="s">
        <v>159</v>
      </c>
      <c r="AK729" s="6" t="s">
        <v>100</v>
      </c>
    </row>
    <row r="730" spans="1:37" ht="15.75" customHeight="1">
      <c r="A730" s="6" t="s">
        <v>8552</v>
      </c>
      <c r="B730" s="6" t="s">
        <v>38</v>
      </c>
      <c r="C730" s="6" t="s">
        <v>2690</v>
      </c>
      <c r="D730" s="6" t="s">
        <v>2014</v>
      </c>
      <c r="E730" s="6" t="s">
        <v>104</v>
      </c>
      <c r="F730" s="6" t="s">
        <v>539</v>
      </c>
      <c r="G730" s="6" t="s">
        <v>2015</v>
      </c>
      <c r="H730" s="6" t="s">
        <v>8553</v>
      </c>
      <c r="I730" s="6" t="s">
        <v>397</v>
      </c>
      <c r="J730" s="6" t="s">
        <v>398</v>
      </c>
      <c r="K730" s="6" t="s">
        <v>80</v>
      </c>
      <c r="L730" s="6" t="s">
        <v>1973</v>
      </c>
      <c r="M730" s="6" t="s">
        <v>261</v>
      </c>
      <c r="N730" s="6" t="s">
        <v>335</v>
      </c>
      <c r="O730" s="6" t="s">
        <v>8554</v>
      </c>
      <c r="P730" s="6" t="s">
        <v>8555</v>
      </c>
      <c r="Q730" s="6" t="s">
        <v>8556</v>
      </c>
      <c r="R730" s="6" t="s">
        <v>384</v>
      </c>
      <c r="S730" s="6" t="s">
        <v>8557</v>
      </c>
      <c r="T730" s="6" t="s">
        <v>8556</v>
      </c>
      <c r="U730" s="6" t="s">
        <v>147</v>
      </c>
      <c r="V730" s="6" t="s">
        <v>8558</v>
      </c>
      <c r="W730" s="6" t="s">
        <v>151</v>
      </c>
      <c r="X730" s="6" t="s">
        <v>66</v>
      </c>
      <c r="Y730" s="6" t="s">
        <v>1050</v>
      </c>
      <c r="Z730" s="6" t="s">
        <v>364</v>
      </c>
      <c r="AA730" s="6" t="s">
        <v>292</v>
      </c>
      <c r="AB730" s="6" t="s">
        <v>94</v>
      </c>
      <c r="AC730" s="6" t="s">
        <v>64</v>
      </c>
      <c r="AD730" s="6" t="s">
        <v>229</v>
      </c>
      <c r="AE730" s="6" t="s">
        <v>66</v>
      </c>
      <c r="AF730" s="6" t="s">
        <v>68</v>
      </c>
      <c r="AG730" s="6" t="s">
        <v>68</v>
      </c>
      <c r="AH730" s="6" t="s">
        <v>8559</v>
      </c>
      <c r="AI730" s="6" t="s">
        <v>8560</v>
      </c>
      <c r="AJ730" s="6" t="s">
        <v>129</v>
      </c>
      <c r="AK730" s="6" t="s">
        <v>100</v>
      </c>
    </row>
    <row r="731" spans="1:37" ht="15.75" customHeight="1">
      <c r="A731" s="6" t="s">
        <v>8561</v>
      </c>
      <c r="B731" s="6" t="s">
        <v>38</v>
      </c>
      <c r="C731" s="6" t="s">
        <v>6776</v>
      </c>
      <c r="D731" s="6" t="s">
        <v>624</v>
      </c>
      <c r="E731" s="6" t="s">
        <v>104</v>
      </c>
      <c r="F731" s="6" t="s">
        <v>133</v>
      </c>
      <c r="G731" s="6" t="s">
        <v>625</v>
      </c>
      <c r="H731" s="6" t="s">
        <v>6777</v>
      </c>
      <c r="I731" s="6" t="s">
        <v>45</v>
      </c>
      <c r="J731" s="6" t="s">
        <v>46</v>
      </c>
      <c r="K731" s="6" t="s">
        <v>628</v>
      </c>
      <c r="L731" s="6" t="s">
        <v>6778</v>
      </c>
      <c r="M731" s="6" t="s">
        <v>49</v>
      </c>
      <c r="N731" s="6" t="s">
        <v>262</v>
      </c>
      <c r="O731" s="6" t="s">
        <v>6779</v>
      </c>
      <c r="P731" s="6" t="s">
        <v>6780</v>
      </c>
      <c r="Q731" s="6" t="s">
        <v>294</v>
      </c>
      <c r="R731" s="6" t="s">
        <v>2762</v>
      </c>
      <c r="S731" s="6" t="s">
        <v>2153</v>
      </c>
      <c r="T731" s="6" t="s">
        <v>3634</v>
      </c>
      <c r="U731" s="6" t="s">
        <v>6781</v>
      </c>
      <c r="V731" s="6" t="s">
        <v>6782</v>
      </c>
      <c r="W731" s="6" t="s">
        <v>1238</v>
      </c>
      <c r="X731" s="6" t="s">
        <v>66</v>
      </c>
      <c r="Y731" s="6" t="s">
        <v>2618</v>
      </c>
      <c r="Z731" s="6" t="s">
        <v>2697</v>
      </c>
      <c r="AA731" s="6" t="s">
        <v>118</v>
      </c>
      <c r="AB731" s="6" t="s">
        <v>94</v>
      </c>
      <c r="AC731" s="6" t="s">
        <v>64</v>
      </c>
      <c r="AD731" s="6" t="s">
        <v>65</v>
      </c>
      <c r="AE731" s="6" t="s">
        <v>1994</v>
      </c>
      <c r="AF731" s="6" t="s">
        <v>68</v>
      </c>
      <c r="AG731" s="6" t="s">
        <v>6783</v>
      </c>
      <c r="AH731" s="6" t="s">
        <v>6784</v>
      </c>
      <c r="AI731" s="6" t="s">
        <v>6785</v>
      </c>
      <c r="AJ731" s="6" t="s">
        <v>129</v>
      </c>
      <c r="AK731" s="6" t="s">
        <v>100</v>
      </c>
    </row>
    <row r="732" spans="1:37" ht="15.75" customHeight="1">
      <c r="A732" s="6" t="s">
        <v>8562</v>
      </c>
      <c r="B732" s="6" t="s">
        <v>38</v>
      </c>
      <c r="D732" s="6" t="s">
        <v>2014</v>
      </c>
      <c r="E732" s="6" t="s">
        <v>76</v>
      </c>
      <c r="F732" s="6" t="s">
        <v>539</v>
      </c>
      <c r="G732" s="6" t="s">
        <v>2015</v>
      </c>
      <c r="H732" s="6" t="s">
        <v>8563</v>
      </c>
      <c r="I732" s="6" t="s">
        <v>283</v>
      </c>
      <c r="J732" s="6" t="s">
        <v>284</v>
      </c>
      <c r="K732" s="6" t="s">
        <v>285</v>
      </c>
      <c r="L732" s="6" t="s">
        <v>8564</v>
      </c>
      <c r="M732" s="6" t="s">
        <v>465</v>
      </c>
      <c r="N732" s="6" t="s">
        <v>310</v>
      </c>
      <c r="O732" s="6" t="s">
        <v>8565</v>
      </c>
      <c r="P732" s="6" t="s">
        <v>8566</v>
      </c>
      <c r="Q732" s="6" t="s">
        <v>53</v>
      </c>
      <c r="R732" s="6" t="s">
        <v>493</v>
      </c>
      <c r="S732" s="6" t="s">
        <v>1769</v>
      </c>
      <c r="T732" s="6" t="s">
        <v>550</v>
      </c>
      <c r="U732" s="6" t="s">
        <v>1874</v>
      </c>
      <c r="V732" s="6" t="s">
        <v>8567</v>
      </c>
      <c r="W732" s="6" t="s">
        <v>4032</v>
      </c>
      <c r="X732" s="6" t="s">
        <v>1892</v>
      </c>
      <c r="Y732" s="6" t="s">
        <v>2383</v>
      </c>
      <c r="Z732" s="6" t="s">
        <v>66</v>
      </c>
      <c r="AA732" s="6" t="s">
        <v>530</v>
      </c>
      <c r="AB732" s="6" t="s">
        <v>94</v>
      </c>
      <c r="AC732" s="6" t="s">
        <v>64</v>
      </c>
      <c r="AD732" s="6" t="s">
        <v>65</v>
      </c>
      <c r="AE732" s="6" t="s">
        <v>1532</v>
      </c>
      <c r="AF732" s="6" t="s">
        <v>8568</v>
      </c>
      <c r="AG732" s="6" t="s">
        <v>8569</v>
      </c>
      <c r="AH732" s="6" t="s">
        <v>8570</v>
      </c>
      <c r="AI732" s="6" t="s">
        <v>8571</v>
      </c>
      <c r="AJ732" s="6" t="s">
        <v>99</v>
      </c>
      <c r="AK732" s="6" t="s">
        <v>100</v>
      </c>
    </row>
    <row r="733" spans="1:37" ht="15.75" customHeight="1">
      <c r="A733" s="6" t="s">
        <v>8572</v>
      </c>
      <c r="B733" s="6" t="s">
        <v>38</v>
      </c>
      <c r="C733" s="6" t="s">
        <v>5926</v>
      </c>
      <c r="D733" s="6" t="s">
        <v>520</v>
      </c>
      <c r="E733" s="6" t="s">
        <v>76</v>
      </c>
      <c r="F733" s="6" t="s">
        <v>305</v>
      </c>
      <c r="G733" s="6" t="s">
        <v>521</v>
      </c>
      <c r="H733" s="6" t="s">
        <v>8573</v>
      </c>
      <c r="J733" s="6" t="s">
        <v>284</v>
      </c>
      <c r="K733" s="6" t="s">
        <v>47</v>
      </c>
      <c r="L733" s="6" t="s">
        <v>3508</v>
      </c>
      <c r="M733" s="6" t="s">
        <v>49</v>
      </c>
      <c r="N733" s="6" t="s">
        <v>50</v>
      </c>
      <c r="O733" s="6" t="s">
        <v>8574</v>
      </c>
      <c r="P733" s="6" t="s">
        <v>8575</v>
      </c>
      <c r="Q733" s="6" t="s">
        <v>1314</v>
      </c>
      <c r="R733" s="6" t="s">
        <v>526</v>
      </c>
      <c r="S733" s="6" t="s">
        <v>1075</v>
      </c>
      <c r="T733" s="6" t="s">
        <v>894</v>
      </c>
      <c r="U733" s="6" t="s">
        <v>510</v>
      </c>
      <c r="V733" s="6" t="s">
        <v>8576</v>
      </c>
      <c r="W733" s="6" t="s">
        <v>797</v>
      </c>
      <c r="X733" s="6" t="s">
        <v>2790</v>
      </c>
      <c r="Y733" s="6" t="s">
        <v>666</v>
      </c>
      <c r="Z733" s="6" t="s">
        <v>66</v>
      </c>
      <c r="AA733" s="6" t="s">
        <v>323</v>
      </c>
      <c r="AB733" s="6" t="s">
        <v>94</v>
      </c>
      <c r="AC733" s="6" t="s">
        <v>94</v>
      </c>
      <c r="AD733" s="6" t="s">
        <v>65</v>
      </c>
      <c r="AE733" s="6" t="s">
        <v>409</v>
      </c>
      <c r="AF733" s="6" t="s">
        <v>8577</v>
      </c>
      <c r="AG733" s="6" t="s">
        <v>8578</v>
      </c>
      <c r="AH733" s="6" t="s">
        <v>8579</v>
      </c>
      <c r="AI733" s="6" t="s">
        <v>8580</v>
      </c>
      <c r="AJ733" s="6" t="s">
        <v>159</v>
      </c>
      <c r="AK733" s="6" t="s">
        <v>100</v>
      </c>
    </row>
    <row r="734" spans="1:37" ht="15.75" customHeight="1">
      <c r="A734" s="6" t="s">
        <v>8581</v>
      </c>
      <c r="B734" s="6" t="s">
        <v>38</v>
      </c>
      <c r="C734" s="6" t="s">
        <v>8582</v>
      </c>
      <c r="D734" s="6" t="s">
        <v>394</v>
      </c>
      <c r="E734" s="6" t="s">
        <v>41</v>
      </c>
      <c r="F734" s="6" t="s">
        <v>105</v>
      </c>
      <c r="G734" s="6" t="s">
        <v>395</v>
      </c>
      <c r="H734" s="6" t="s">
        <v>8583</v>
      </c>
      <c r="I734" s="6" t="s">
        <v>886</v>
      </c>
      <c r="J734" s="6" t="s">
        <v>398</v>
      </c>
      <c r="K734" s="6" t="s">
        <v>110</v>
      </c>
      <c r="L734" s="6" t="s">
        <v>8584</v>
      </c>
      <c r="M734" s="6" t="s">
        <v>140</v>
      </c>
      <c r="N734" s="6" t="s">
        <v>141</v>
      </c>
      <c r="O734" s="6" t="s">
        <v>7143</v>
      </c>
      <c r="P734" s="6" t="s">
        <v>143</v>
      </c>
      <c r="Q734" s="6" t="s">
        <v>1208</v>
      </c>
      <c r="R734" s="6" t="s">
        <v>5520</v>
      </c>
      <c r="S734" s="6" t="s">
        <v>1994</v>
      </c>
      <c r="T734" s="6" t="s">
        <v>1208</v>
      </c>
      <c r="U734" s="6" t="s">
        <v>273</v>
      </c>
      <c r="V734" s="6" t="s">
        <v>8585</v>
      </c>
      <c r="W734" s="6" t="s">
        <v>270</v>
      </c>
      <c r="X734" s="6" t="s">
        <v>1302</v>
      </c>
      <c r="Y734" s="6" t="s">
        <v>1145</v>
      </c>
      <c r="Z734" s="6" t="s">
        <v>182</v>
      </c>
      <c r="AA734" s="6" t="s">
        <v>250</v>
      </c>
      <c r="AB734" s="6" t="s">
        <v>64</v>
      </c>
      <c r="AC734" s="6" t="s">
        <v>64</v>
      </c>
      <c r="AD734" s="6" t="s">
        <v>208</v>
      </c>
      <c r="AE734" s="6" t="s">
        <v>66</v>
      </c>
      <c r="AF734" s="6" t="s">
        <v>2093</v>
      </c>
      <c r="AG734" s="6" t="s">
        <v>68</v>
      </c>
      <c r="AH734" s="6" t="s">
        <v>8586</v>
      </c>
      <c r="AI734" s="6" t="s">
        <v>8587</v>
      </c>
      <c r="AJ734" s="6" t="s">
        <v>129</v>
      </c>
      <c r="AK734" s="6" t="s">
        <v>212</v>
      </c>
    </row>
    <row r="735" spans="1:37" ht="15.75" customHeight="1">
      <c r="A735" s="6" t="s">
        <v>8588</v>
      </c>
      <c r="B735" s="6" t="s">
        <v>38</v>
      </c>
      <c r="C735" s="6" t="s">
        <v>8021</v>
      </c>
      <c r="D735" s="6" t="s">
        <v>280</v>
      </c>
      <c r="E735" s="6" t="s">
        <v>2261</v>
      </c>
      <c r="F735" s="6" t="s">
        <v>164</v>
      </c>
      <c r="G735" s="6" t="s">
        <v>281</v>
      </c>
      <c r="H735" s="6" t="s">
        <v>8589</v>
      </c>
      <c r="I735" s="6" t="s">
        <v>965</v>
      </c>
      <c r="J735" s="6" t="s">
        <v>137</v>
      </c>
      <c r="K735" s="6" t="s">
        <v>285</v>
      </c>
      <c r="L735" s="6" t="s">
        <v>2719</v>
      </c>
      <c r="M735" s="6" t="s">
        <v>261</v>
      </c>
      <c r="N735" s="6" t="s">
        <v>170</v>
      </c>
      <c r="O735" s="6" t="s">
        <v>8590</v>
      </c>
      <c r="P735" s="6" t="s">
        <v>8591</v>
      </c>
      <c r="Q735" s="6" t="s">
        <v>1194</v>
      </c>
      <c r="R735" s="6" t="s">
        <v>3253</v>
      </c>
      <c r="S735" s="6" t="s">
        <v>4995</v>
      </c>
      <c r="T735" s="6" t="s">
        <v>1194</v>
      </c>
      <c r="U735" s="6" t="s">
        <v>5430</v>
      </c>
      <c r="V735" s="6" t="s">
        <v>8592</v>
      </c>
      <c r="W735" s="6" t="s">
        <v>718</v>
      </c>
      <c r="X735" s="6" t="s">
        <v>1526</v>
      </c>
      <c r="Y735" s="6" t="s">
        <v>1103</v>
      </c>
      <c r="Z735" s="6" t="s">
        <v>66</v>
      </c>
      <c r="AA735" s="6" t="s">
        <v>182</v>
      </c>
      <c r="AB735" s="6" t="s">
        <v>64</v>
      </c>
      <c r="AC735" s="6" t="s">
        <v>94</v>
      </c>
      <c r="AD735" s="6" t="s">
        <v>531</v>
      </c>
      <c r="AE735" s="6" t="s">
        <v>66</v>
      </c>
      <c r="AF735" s="6" t="s">
        <v>8593</v>
      </c>
      <c r="AG735" s="6" t="s">
        <v>68</v>
      </c>
      <c r="AH735" s="6" t="s">
        <v>8594</v>
      </c>
      <c r="AI735" s="6" t="s">
        <v>8595</v>
      </c>
      <c r="AJ735" s="6" t="s">
        <v>99</v>
      </c>
      <c r="AK735" s="6" t="s">
        <v>535</v>
      </c>
    </row>
    <row r="736" spans="1:37" ht="15.75" customHeight="1">
      <c r="A736" s="6" t="s">
        <v>8596</v>
      </c>
      <c r="B736" s="6" t="s">
        <v>38</v>
      </c>
      <c r="C736" s="6" t="s">
        <v>8597</v>
      </c>
      <c r="D736" s="6" t="s">
        <v>132</v>
      </c>
      <c r="E736" s="6" t="s">
        <v>104</v>
      </c>
      <c r="F736" s="6" t="s">
        <v>133</v>
      </c>
      <c r="G736" s="6" t="s">
        <v>134</v>
      </c>
      <c r="H736" s="6" t="s">
        <v>8598</v>
      </c>
      <c r="I736" s="6" t="s">
        <v>6368</v>
      </c>
      <c r="J736" s="6" t="s">
        <v>564</v>
      </c>
      <c r="K736" s="6" t="s">
        <v>285</v>
      </c>
      <c r="L736" s="6" t="s">
        <v>399</v>
      </c>
      <c r="M736" s="6" t="s">
        <v>417</v>
      </c>
      <c r="N736" s="6" t="s">
        <v>310</v>
      </c>
      <c r="O736" s="6" t="s">
        <v>8599</v>
      </c>
      <c r="P736" s="6" t="s">
        <v>8600</v>
      </c>
      <c r="Q736" s="6" t="s">
        <v>1729</v>
      </c>
      <c r="R736" s="6" t="s">
        <v>3598</v>
      </c>
      <c r="S736" s="6" t="s">
        <v>853</v>
      </c>
      <c r="T736" s="6" t="s">
        <v>686</v>
      </c>
      <c r="U736" s="6" t="s">
        <v>6939</v>
      </c>
      <c r="V736" s="6" t="s">
        <v>8601</v>
      </c>
      <c r="W736" s="6" t="s">
        <v>1141</v>
      </c>
      <c r="X736" s="6" t="s">
        <v>570</v>
      </c>
      <c r="Y736" s="6" t="s">
        <v>1849</v>
      </c>
      <c r="Z736" s="6" t="s">
        <v>1319</v>
      </c>
      <c r="AA736" s="6" t="s">
        <v>292</v>
      </c>
      <c r="AB736" s="6" t="s">
        <v>94</v>
      </c>
      <c r="AC736" s="6" t="s">
        <v>64</v>
      </c>
      <c r="AD736" s="6" t="s">
        <v>65</v>
      </c>
      <c r="AE736" s="6" t="s">
        <v>797</v>
      </c>
      <c r="AF736" s="6" t="s">
        <v>8602</v>
      </c>
      <c r="AG736" s="6" t="s">
        <v>8603</v>
      </c>
      <c r="AH736" s="6" t="s">
        <v>8604</v>
      </c>
      <c r="AI736" s="6" t="s">
        <v>8605</v>
      </c>
      <c r="AJ736" s="6" t="s">
        <v>99</v>
      </c>
      <c r="AK736" s="6" t="s">
        <v>100</v>
      </c>
    </row>
    <row r="737" spans="1:37" ht="15.75" customHeight="1">
      <c r="A737" s="6" t="s">
        <v>8606</v>
      </c>
      <c r="B737" s="6" t="s">
        <v>38</v>
      </c>
      <c r="C737" s="6" t="s">
        <v>8607</v>
      </c>
      <c r="D737" s="6" t="s">
        <v>103</v>
      </c>
      <c r="E737" s="6" t="s">
        <v>76</v>
      </c>
      <c r="F737" s="6" t="s">
        <v>105</v>
      </c>
      <c r="G737" s="6" t="s">
        <v>106</v>
      </c>
      <c r="H737" s="6" t="s">
        <v>8608</v>
      </c>
      <c r="I737" s="6" t="s">
        <v>627</v>
      </c>
      <c r="J737" s="6" t="s">
        <v>284</v>
      </c>
      <c r="K737" s="6" t="s">
        <v>138</v>
      </c>
      <c r="L737" s="6" t="s">
        <v>8609</v>
      </c>
      <c r="M737" s="6" t="s">
        <v>465</v>
      </c>
      <c r="N737" s="6" t="s">
        <v>262</v>
      </c>
      <c r="O737" s="6" t="s">
        <v>8610</v>
      </c>
      <c r="P737" s="6" t="s">
        <v>8611</v>
      </c>
      <c r="Q737" s="6" t="s">
        <v>2368</v>
      </c>
      <c r="R737" s="6" t="s">
        <v>2089</v>
      </c>
      <c r="S737" s="6" t="s">
        <v>6970</v>
      </c>
      <c r="T737" s="6" t="s">
        <v>2368</v>
      </c>
      <c r="U737" s="6" t="s">
        <v>794</v>
      </c>
      <c r="V737" s="6" t="s">
        <v>8612</v>
      </c>
      <c r="W737" s="6" t="s">
        <v>1088</v>
      </c>
      <c r="X737" s="6" t="s">
        <v>718</v>
      </c>
      <c r="Y737" s="6" t="s">
        <v>3634</v>
      </c>
      <c r="Z737" s="6" t="s">
        <v>3455</v>
      </c>
      <c r="AA737" s="6" t="s">
        <v>63</v>
      </c>
      <c r="AB737" s="6" t="s">
        <v>94</v>
      </c>
      <c r="AC737" s="6" t="s">
        <v>64</v>
      </c>
      <c r="AD737" s="6" t="s">
        <v>229</v>
      </c>
      <c r="AE737" s="6" t="s">
        <v>66</v>
      </c>
      <c r="AF737" s="6" t="s">
        <v>8613</v>
      </c>
      <c r="AG737" s="6" t="s">
        <v>68</v>
      </c>
      <c r="AH737" s="6" t="s">
        <v>8614</v>
      </c>
      <c r="AI737" s="6" t="s">
        <v>8615</v>
      </c>
      <c r="AJ737" s="6" t="s">
        <v>99</v>
      </c>
      <c r="AK737" s="6" t="s">
        <v>100</v>
      </c>
    </row>
    <row r="738" spans="1:37" ht="15.75" customHeight="1">
      <c r="A738" s="6" t="s">
        <v>8616</v>
      </c>
      <c r="B738" s="6" t="s">
        <v>38</v>
      </c>
      <c r="C738" s="6" t="s">
        <v>8617</v>
      </c>
      <c r="D738" s="6" t="s">
        <v>1539</v>
      </c>
      <c r="E738" s="6" t="s">
        <v>104</v>
      </c>
      <c r="F738" s="6" t="s">
        <v>235</v>
      </c>
      <c r="G738" s="6" t="s">
        <v>1540</v>
      </c>
      <c r="H738" s="6" t="s">
        <v>8618</v>
      </c>
      <c r="I738" s="6" t="s">
        <v>1791</v>
      </c>
      <c r="J738" s="6" t="s">
        <v>168</v>
      </c>
      <c r="K738" s="6" t="s">
        <v>628</v>
      </c>
      <c r="L738" s="6" t="s">
        <v>8619</v>
      </c>
      <c r="M738" s="6" t="s">
        <v>465</v>
      </c>
      <c r="N738" s="6" t="s">
        <v>310</v>
      </c>
      <c r="O738" s="6" t="s">
        <v>8620</v>
      </c>
      <c r="P738" s="6" t="s">
        <v>8621</v>
      </c>
      <c r="Q738" s="6" t="s">
        <v>936</v>
      </c>
      <c r="R738" s="6" t="s">
        <v>2557</v>
      </c>
      <c r="S738" s="6" t="s">
        <v>1193</v>
      </c>
      <c r="T738" s="6" t="s">
        <v>936</v>
      </c>
      <c r="U738" s="6" t="s">
        <v>1927</v>
      </c>
      <c r="V738" s="6" t="s">
        <v>8622</v>
      </c>
      <c r="W738" s="6" t="s">
        <v>1088</v>
      </c>
      <c r="X738" s="6" t="s">
        <v>1220</v>
      </c>
      <c r="Y738" s="6" t="s">
        <v>2020</v>
      </c>
      <c r="Z738" s="6" t="s">
        <v>1937</v>
      </c>
      <c r="AA738" s="6" t="s">
        <v>510</v>
      </c>
      <c r="AB738" s="6" t="s">
        <v>64</v>
      </c>
      <c r="AC738" s="6" t="s">
        <v>64</v>
      </c>
      <c r="AD738" s="6" t="s">
        <v>208</v>
      </c>
      <c r="AE738" s="6" t="s">
        <v>66</v>
      </c>
      <c r="AF738" s="6" t="s">
        <v>8623</v>
      </c>
      <c r="AG738" s="6" t="s">
        <v>68</v>
      </c>
      <c r="AH738" s="6" t="s">
        <v>8624</v>
      </c>
      <c r="AI738" s="6" t="s">
        <v>8625</v>
      </c>
      <c r="AJ738" s="6" t="s">
        <v>99</v>
      </c>
      <c r="AK738" s="6" t="s">
        <v>212</v>
      </c>
    </row>
    <row r="739" spans="1:37" ht="15.75" customHeight="1">
      <c r="A739" s="6" t="s">
        <v>8626</v>
      </c>
      <c r="B739" s="6" t="s">
        <v>38</v>
      </c>
      <c r="C739" s="6" t="s">
        <v>6502</v>
      </c>
      <c r="D739" s="6" t="s">
        <v>280</v>
      </c>
      <c r="E739" s="6" t="s">
        <v>76</v>
      </c>
      <c r="F739" s="6" t="s">
        <v>164</v>
      </c>
      <c r="G739" s="6" t="s">
        <v>281</v>
      </c>
      <c r="H739" s="6" t="s">
        <v>8627</v>
      </c>
      <c r="I739" s="6" t="s">
        <v>1044</v>
      </c>
      <c r="J739" s="6" t="s">
        <v>194</v>
      </c>
      <c r="K739" s="6" t="s">
        <v>110</v>
      </c>
      <c r="L739" s="6" t="s">
        <v>3926</v>
      </c>
      <c r="M739" s="6" t="s">
        <v>49</v>
      </c>
      <c r="N739" s="6" t="s">
        <v>335</v>
      </c>
      <c r="O739" s="6" t="s">
        <v>8628</v>
      </c>
      <c r="P739" s="6" t="s">
        <v>8629</v>
      </c>
      <c r="Q739" s="6" t="s">
        <v>3394</v>
      </c>
      <c r="R739" s="6" t="s">
        <v>2411</v>
      </c>
      <c r="T739" s="6" t="s">
        <v>8630</v>
      </c>
      <c r="U739" s="6" t="s">
        <v>2786</v>
      </c>
      <c r="V739" s="6" t="s">
        <v>8631</v>
      </c>
      <c r="W739" s="6" t="s">
        <v>8632</v>
      </c>
      <c r="X739" s="6" t="s">
        <v>1054</v>
      </c>
      <c r="Y739" s="6" t="s">
        <v>241</v>
      </c>
      <c r="Z739" s="6" t="s">
        <v>5289</v>
      </c>
      <c r="AA739" s="6" t="s">
        <v>323</v>
      </c>
      <c r="AB739" s="6" t="s">
        <v>94</v>
      </c>
      <c r="AC739" s="6" t="s">
        <v>64</v>
      </c>
      <c r="AD739" s="6" t="s">
        <v>65</v>
      </c>
      <c r="AE739" s="6" t="s">
        <v>428</v>
      </c>
      <c r="AF739" s="6" t="s">
        <v>8633</v>
      </c>
      <c r="AG739" s="6" t="s">
        <v>8634</v>
      </c>
      <c r="AH739" s="6" t="s">
        <v>8635</v>
      </c>
      <c r="AI739" s="6" t="s">
        <v>8636</v>
      </c>
      <c r="AJ739" s="6" t="s">
        <v>159</v>
      </c>
      <c r="AK739" s="6" t="s">
        <v>100</v>
      </c>
    </row>
    <row r="740" spans="1:37" ht="15.75" customHeight="1">
      <c r="A740" s="6" t="s">
        <v>8637</v>
      </c>
      <c r="B740" s="6" t="s">
        <v>38</v>
      </c>
      <c r="D740" s="6" t="s">
        <v>901</v>
      </c>
      <c r="E740" s="6" t="s">
        <v>41</v>
      </c>
      <c r="F740" s="6" t="s">
        <v>133</v>
      </c>
      <c r="G740" s="6" t="s">
        <v>902</v>
      </c>
      <c r="H740" s="6" t="s">
        <v>8638</v>
      </c>
      <c r="I740" s="6" t="s">
        <v>237</v>
      </c>
      <c r="J740" s="6" t="s">
        <v>109</v>
      </c>
      <c r="K740" s="6" t="s">
        <v>628</v>
      </c>
      <c r="L740" s="6" t="s">
        <v>5439</v>
      </c>
      <c r="M740" s="6" t="s">
        <v>140</v>
      </c>
      <c r="N740" s="6" t="s">
        <v>170</v>
      </c>
      <c r="O740" s="6" t="s">
        <v>8639</v>
      </c>
      <c r="P740" s="6" t="s">
        <v>8640</v>
      </c>
      <c r="Q740" s="6" t="s">
        <v>53</v>
      </c>
      <c r="R740" s="6" t="s">
        <v>2971</v>
      </c>
      <c r="S740" s="6" t="s">
        <v>2617</v>
      </c>
      <c r="T740" s="6" t="s">
        <v>1477</v>
      </c>
      <c r="U740" s="6" t="s">
        <v>1825</v>
      </c>
      <c r="V740" s="6" t="s">
        <v>8641</v>
      </c>
      <c r="W740" s="6" t="s">
        <v>685</v>
      </c>
      <c r="X740" s="6" t="s">
        <v>66</v>
      </c>
      <c r="Y740" s="6" t="s">
        <v>941</v>
      </c>
      <c r="Z740" s="6" t="s">
        <v>2619</v>
      </c>
      <c r="AA740" s="6" t="s">
        <v>1687</v>
      </c>
      <c r="AB740" s="6" t="s">
        <v>94</v>
      </c>
      <c r="AC740" s="6" t="s">
        <v>64</v>
      </c>
      <c r="AD740" s="6" t="s">
        <v>65</v>
      </c>
      <c r="AE740" s="6" t="s">
        <v>596</v>
      </c>
      <c r="AF740" s="6" t="s">
        <v>68</v>
      </c>
      <c r="AG740" s="6" t="s">
        <v>8642</v>
      </c>
      <c r="AH740" s="6" t="s">
        <v>8643</v>
      </c>
      <c r="AI740" s="6" t="s">
        <v>8644</v>
      </c>
      <c r="AJ740" s="6" t="s">
        <v>277</v>
      </c>
      <c r="AK740" s="6" t="s">
        <v>100</v>
      </c>
    </row>
    <row r="741" spans="1:37" ht="15.75" customHeight="1">
      <c r="A741" s="6" t="s">
        <v>8645</v>
      </c>
      <c r="B741" s="6" t="s">
        <v>38</v>
      </c>
      <c r="C741" s="6" t="s">
        <v>8646</v>
      </c>
      <c r="D741" s="6" t="s">
        <v>280</v>
      </c>
      <c r="E741" s="6" t="s">
        <v>104</v>
      </c>
      <c r="F741" s="6" t="s">
        <v>164</v>
      </c>
      <c r="G741" s="6" t="s">
        <v>281</v>
      </c>
      <c r="H741" s="6" t="s">
        <v>8647</v>
      </c>
      <c r="I741" s="6" t="s">
        <v>308</v>
      </c>
      <c r="J741" s="6" t="s">
        <v>284</v>
      </c>
      <c r="K741" s="6" t="s">
        <v>47</v>
      </c>
      <c r="L741" s="6" t="s">
        <v>3664</v>
      </c>
      <c r="M741" s="6" t="s">
        <v>417</v>
      </c>
      <c r="N741" s="6" t="s">
        <v>50</v>
      </c>
      <c r="O741" s="6" t="s">
        <v>8648</v>
      </c>
      <c r="P741" s="6" t="s">
        <v>8649</v>
      </c>
      <c r="Q741" s="6" t="s">
        <v>382</v>
      </c>
      <c r="R741" s="6" t="s">
        <v>7395</v>
      </c>
      <c r="S741" s="6" t="s">
        <v>720</v>
      </c>
      <c r="T741" s="6"/>
      <c r="U741" s="6" t="s">
        <v>8650</v>
      </c>
      <c r="V741" s="6" t="s">
        <v>8651</v>
      </c>
      <c r="W741" s="6" t="s">
        <v>8652</v>
      </c>
      <c r="X741" s="6" t="s">
        <v>4136</v>
      </c>
      <c r="Y741" s="6" t="s">
        <v>781</v>
      </c>
      <c r="Z741" s="6" t="s">
        <v>66</v>
      </c>
      <c r="AA741" s="6" t="s">
        <v>118</v>
      </c>
      <c r="AB741" s="6" t="s">
        <v>94</v>
      </c>
      <c r="AC741" s="6" t="s">
        <v>64</v>
      </c>
      <c r="AD741" s="6" t="s">
        <v>65</v>
      </c>
      <c r="AE741" s="6" t="s">
        <v>5994</v>
      </c>
      <c r="AF741" s="6" t="s">
        <v>8653</v>
      </c>
      <c r="AG741" s="6" t="s">
        <v>8654</v>
      </c>
      <c r="AH741" s="6" t="s">
        <v>8655</v>
      </c>
      <c r="AI741" s="6" t="s">
        <v>8656</v>
      </c>
      <c r="AJ741" s="6" t="s">
        <v>71</v>
      </c>
      <c r="AK741" s="6" t="s">
        <v>100</v>
      </c>
    </row>
    <row r="742" spans="1:37" ht="15.75" customHeight="1">
      <c r="A742" s="6" t="s">
        <v>8657</v>
      </c>
      <c r="B742" s="6" t="s">
        <v>38</v>
      </c>
      <c r="C742" s="6" t="s">
        <v>3470</v>
      </c>
      <c r="D742" s="6" t="s">
        <v>560</v>
      </c>
      <c r="E742" s="6" t="s">
        <v>41</v>
      </c>
      <c r="F742" s="6" t="s">
        <v>539</v>
      </c>
      <c r="G742" s="6" t="s">
        <v>561</v>
      </c>
      <c r="H742" s="6" t="s">
        <v>8658</v>
      </c>
      <c r="I742" s="6" t="s">
        <v>627</v>
      </c>
      <c r="J742" s="6" t="s">
        <v>284</v>
      </c>
      <c r="K742" s="6" t="s">
        <v>110</v>
      </c>
      <c r="L742" s="6" t="s">
        <v>8659</v>
      </c>
      <c r="M742" s="6" t="s">
        <v>49</v>
      </c>
      <c r="N742" s="6" t="s">
        <v>170</v>
      </c>
      <c r="O742" s="6" t="s">
        <v>8660</v>
      </c>
      <c r="P742" s="6" t="s">
        <v>8661</v>
      </c>
      <c r="Q742" s="6" t="s">
        <v>923</v>
      </c>
      <c r="R742" s="6" t="s">
        <v>1937</v>
      </c>
      <c r="S742" s="6" t="s">
        <v>1852</v>
      </c>
      <c r="T742" s="6" t="s">
        <v>3420</v>
      </c>
      <c r="U742" s="6" t="s">
        <v>1663</v>
      </c>
      <c r="V742" s="6" t="s">
        <v>8662</v>
      </c>
      <c r="W742" s="6" t="s">
        <v>653</v>
      </c>
      <c r="X742" s="6" t="s">
        <v>346</v>
      </c>
      <c r="Y742" s="6" t="s">
        <v>512</v>
      </c>
      <c r="Z742" s="6" t="s">
        <v>762</v>
      </c>
      <c r="AA742" s="6" t="s">
        <v>272</v>
      </c>
      <c r="AB742" s="6" t="s">
        <v>94</v>
      </c>
      <c r="AC742" s="6" t="s">
        <v>64</v>
      </c>
      <c r="AD742" s="6" t="s">
        <v>65</v>
      </c>
      <c r="AE742" s="6" t="s">
        <v>2452</v>
      </c>
      <c r="AF742" s="6" t="s">
        <v>8663</v>
      </c>
      <c r="AG742" s="6" t="s">
        <v>8664</v>
      </c>
      <c r="AH742" s="6" t="s">
        <v>8665</v>
      </c>
      <c r="AI742" s="6" t="s">
        <v>8666</v>
      </c>
      <c r="AJ742" s="6" t="s">
        <v>159</v>
      </c>
      <c r="AK742" s="6" t="s">
        <v>100</v>
      </c>
    </row>
    <row r="743" spans="1:37" ht="15.75" customHeight="1">
      <c r="A743" s="6" t="s">
        <v>8667</v>
      </c>
      <c r="B743" s="6" t="s">
        <v>38</v>
      </c>
      <c r="C743" s="6" t="s">
        <v>1358</v>
      </c>
      <c r="D743" s="6" t="s">
        <v>1231</v>
      </c>
      <c r="E743" s="6" t="s">
        <v>104</v>
      </c>
      <c r="F743" s="6" t="s">
        <v>539</v>
      </c>
      <c r="G743" s="6" t="s">
        <v>1232</v>
      </c>
      <c r="H743" s="6" t="s">
        <v>8668</v>
      </c>
      <c r="J743" s="6" t="s">
        <v>194</v>
      </c>
      <c r="K743" s="6" t="s">
        <v>110</v>
      </c>
      <c r="L743" s="6" t="s">
        <v>8669</v>
      </c>
      <c r="M743" s="6" t="s">
        <v>417</v>
      </c>
      <c r="N743" s="6" t="s">
        <v>196</v>
      </c>
      <c r="O743" s="6" t="s">
        <v>8670</v>
      </c>
      <c r="P743" s="6" t="s">
        <v>8671</v>
      </c>
      <c r="Q743" s="6" t="s">
        <v>8672</v>
      </c>
      <c r="R743" s="6" t="s">
        <v>3686</v>
      </c>
      <c r="S743" s="6" t="s">
        <v>8673</v>
      </c>
      <c r="T743" s="6" t="s">
        <v>8672</v>
      </c>
      <c r="U743" s="6" t="s">
        <v>2665</v>
      </c>
      <c r="V743" s="6" t="s">
        <v>8674</v>
      </c>
      <c r="W743" s="6" t="s">
        <v>8675</v>
      </c>
      <c r="X743" s="6" t="s">
        <v>175</v>
      </c>
      <c r="Y743" s="6" t="s">
        <v>199</v>
      </c>
      <c r="Z743" s="6" t="s">
        <v>8676</v>
      </c>
      <c r="AA743" s="6" t="s">
        <v>1687</v>
      </c>
      <c r="AB743" s="6" t="s">
        <v>64</v>
      </c>
      <c r="AC743" s="6" t="s">
        <v>64</v>
      </c>
      <c r="AD743" s="6" t="s">
        <v>208</v>
      </c>
      <c r="AE743" s="6" t="s">
        <v>66</v>
      </c>
      <c r="AF743" s="6" t="s">
        <v>8677</v>
      </c>
      <c r="AG743" s="6" t="s">
        <v>68</v>
      </c>
      <c r="AH743" s="6" t="s">
        <v>8678</v>
      </c>
      <c r="AI743" s="6" t="s">
        <v>8679</v>
      </c>
      <c r="AJ743" s="6" t="s">
        <v>71</v>
      </c>
      <c r="AK743" s="6" t="s">
        <v>212</v>
      </c>
    </row>
    <row r="744" spans="1:37" ht="15.75" customHeight="1">
      <c r="A744" s="6" t="s">
        <v>8680</v>
      </c>
      <c r="B744" s="6" t="s">
        <v>38</v>
      </c>
      <c r="C744" s="6" t="s">
        <v>4775</v>
      </c>
      <c r="D744" s="6" t="s">
        <v>438</v>
      </c>
      <c r="E744" s="6" t="s">
        <v>76</v>
      </c>
      <c r="F744" s="6" t="s">
        <v>235</v>
      </c>
      <c r="G744" s="6" t="s">
        <v>439</v>
      </c>
      <c r="H744" s="6" t="s">
        <v>8681</v>
      </c>
      <c r="I744" s="6" t="s">
        <v>886</v>
      </c>
      <c r="J744" s="6" t="s">
        <v>398</v>
      </c>
      <c r="K744" s="6" t="s">
        <v>138</v>
      </c>
      <c r="L744" s="6" t="s">
        <v>8682</v>
      </c>
      <c r="M744" s="6" t="s">
        <v>261</v>
      </c>
      <c r="N744" s="6" t="s">
        <v>170</v>
      </c>
      <c r="O744" s="6" t="s">
        <v>8683</v>
      </c>
      <c r="P744" s="6" t="s">
        <v>8684</v>
      </c>
      <c r="Q744" s="6" t="s">
        <v>1088</v>
      </c>
      <c r="R744" s="6" t="s">
        <v>1050</v>
      </c>
      <c r="S744" s="6" t="s">
        <v>1510</v>
      </c>
      <c r="T744" s="6" t="s">
        <v>8685</v>
      </c>
      <c r="U744" s="6" t="s">
        <v>955</v>
      </c>
      <c r="V744" s="6" t="s">
        <v>8219</v>
      </c>
      <c r="W744" s="6" t="s">
        <v>937</v>
      </c>
      <c r="X744" s="6" t="s">
        <v>245</v>
      </c>
      <c r="Y744" s="6" t="s">
        <v>6523</v>
      </c>
      <c r="Z744" s="6" t="s">
        <v>8686</v>
      </c>
      <c r="AA744" s="6" t="s">
        <v>250</v>
      </c>
      <c r="AB744" s="6" t="s">
        <v>94</v>
      </c>
      <c r="AC744" s="6" t="s">
        <v>64</v>
      </c>
      <c r="AD744" s="6" t="s">
        <v>65</v>
      </c>
      <c r="AE744" s="6" t="s">
        <v>2709</v>
      </c>
      <c r="AF744" s="6" t="s">
        <v>8687</v>
      </c>
      <c r="AG744" s="6" t="s">
        <v>8688</v>
      </c>
      <c r="AH744" s="6" t="s">
        <v>8689</v>
      </c>
      <c r="AI744" s="6" t="s">
        <v>8690</v>
      </c>
      <c r="AJ744" s="6" t="s">
        <v>301</v>
      </c>
      <c r="AK744" s="6" t="s">
        <v>100</v>
      </c>
    </row>
    <row r="745" spans="1:37" ht="15.75" customHeight="1">
      <c r="A745" s="6" t="s">
        <v>8691</v>
      </c>
      <c r="B745" s="6" t="s">
        <v>38</v>
      </c>
      <c r="C745" s="6" t="s">
        <v>8692</v>
      </c>
      <c r="D745" s="6" t="s">
        <v>502</v>
      </c>
      <c r="E745" s="6" t="s">
        <v>163</v>
      </c>
      <c r="F745" s="6" t="s">
        <v>105</v>
      </c>
      <c r="G745" s="6" t="s">
        <v>503</v>
      </c>
      <c r="H745" s="6" t="s">
        <v>8693</v>
      </c>
      <c r="I745" s="6" t="s">
        <v>485</v>
      </c>
      <c r="J745" s="6" t="s">
        <v>194</v>
      </c>
      <c r="K745" s="6" t="s">
        <v>80</v>
      </c>
      <c r="L745" s="6" t="s">
        <v>753</v>
      </c>
      <c r="M745" s="6" t="s">
        <v>465</v>
      </c>
      <c r="N745" s="6" t="s">
        <v>196</v>
      </c>
      <c r="O745" s="6" t="s">
        <v>8694</v>
      </c>
      <c r="P745" s="6" t="s">
        <v>8695</v>
      </c>
      <c r="Q745" s="6" t="s">
        <v>2863</v>
      </c>
      <c r="R745" s="6" t="s">
        <v>1716</v>
      </c>
      <c r="S745" s="6" t="s">
        <v>6998</v>
      </c>
      <c r="T745" s="6" t="s">
        <v>6081</v>
      </c>
      <c r="U745" s="6" t="s">
        <v>1528</v>
      </c>
      <c r="V745" s="6" t="s">
        <v>223</v>
      </c>
      <c r="W745" s="6" t="s">
        <v>1305</v>
      </c>
      <c r="X745" s="6" t="s">
        <v>4263</v>
      </c>
      <c r="Y745" s="6" t="s">
        <v>6362</v>
      </c>
      <c r="Z745" s="6" t="s">
        <v>66</v>
      </c>
      <c r="AA745" s="6" t="s">
        <v>1257</v>
      </c>
      <c r="AB745" s="6" t="s">
        <v>94</v>
      </c>
      <c r="AC745" s="6" t="s">
        <v>64</v>
      </c>
      <c r="AD745" s="6" t="s">
        <v>65</v>
      </c>
      <c r="AE745" s="6" t="s">
        <v>6970</v>
      </c>
      <c r="AF745" s="6" t="s">
        <v>8696</v>
      </c>
      <c r="AG745" s="6" t="s">
        <v>8697</v>
      </c>
      <c r="AH745" s="6" t="s">
        <v>8698</v>
      </c>
      <c r="AI745" s="6" t="s">
        <v>8699</v>
      </c>
      <c r="AJ745" s="6" t="s">
        <v>301</v>
      </c>
      <c r="AK745" s="6" t="s">
        <v>100</v>
      </c>
    </row>
    <row r="746" spans="1:37" ht="15.75" customHeight="1">
      <c r="A746" s="6" t="s">
        <v>8700</v>
      </c>
      <c r="B746" s="6" t="s">
        <v>38</v>
      </c>
      <c r="C746" s="6" t="s">
        <v>8701</v>
      </c>
      <c r="D746" s="6" t="s">
        <v>132</v>
      </c>
      <c r="E746" s="6" t="s">
        <v>2261</v>
      </c>
      <c r="F746" s="6" t="s">
        <v>133</v>
      </c>
      <c r="G746" s="6" t="s">
        <v>134</v>
      </c>
      <c r="H746" s="6" t="s">
        <v>6529</v>
      </c>
      <c r="I746" s="6" t="s">
        <v>1459</v>
      </c>
      <c r="J746" s="6" t="s">
        <v>284</v>
      </c>
      <c r="K746" s="6" t="s">
        <v>110</v>
      </c>
      <c r="L746" s="6" t="s">
        <v>565</v>
      </c>
      <c r="M746" s="6" t="s">
        <v>417</v>
      </c>
      <c r="N746" s="6" t="s">
        <v>262</v>
      </c>
      <c r="O746" s="6" t="s">
        <v>8702</v>
      </c>
      <c r="P746" s="6" t="s">
        <v>8703</v>
      </c>
      <c r="Q746" s="6" t="s">
        <v>811</v>
      </c>
      <c r="R746" s="6" t="s">
        <v>1729</v>
      </c>
      <c r="S746" s="6" t="s">
        <v>678</v>
      </c>
      <c r="T746" s="6" t="s">
        <v>874</v>
      </c>
      <c r="U746" s="6" t="s">
        <v>923</v>
      </c>
      <c r="V746" s="6" t="s">
        <v>8704</v>
      </c>
      <c r="W746" s="6" t="s">
        <v>2310</v>
      </c>
      <c r="X746" s="6" t="s">
        <v>201</v>
      </c>
      <c r="Y746" s="6" t="s">
        <v>1784</v>
      </c>
      <c r="Z746" s="6" t="s">
        <v>684</v>
      </c>
      <c r="AA746" s="6" t="s">
        <v>347</v>
      </c>
      <c r="AB746" s="6" t="s">
        <v>94</v>
      </c>
      <c r="AC746" s="6" t="s">
        <v>64</v>
      </c>
      <c r="AD746" s="6" t="s">
        <v>65</v>
      </c>
      <c r="AE746" s="6" t="s">
        <v>420</v>
      </c>
      <c r="AF746" s="6" t="s">
        <v>8705</v>
      </c>
      <c r="AG746" s="6" t="s">
        <v>8706</v>
      </c>
      <c r="AH746" s="6" t="s">
        <v>8707</v>
      </c>
      <c r="AI746" s="6" t="s">
        <v>8708</v>
      </c>
      <c r="AJ746" s="6" t="s">
        <v>129</v>
      </c>
      <c r="AK746" s="6" t="s">
        <v>100</v>
      </c>
    </row>
    <row r="747" spans="1:37" ht="15.75" customHeight="1">
      <c r="A747" s="6" t="s">
        <v>8709</v>
      </c>
      <c r="B747" s="6" t="s">
        <v>38</v>
      </c>
      <c r="C747" s="6" t="s">
        <v>2245</v>
      </c>
      <c r="D747" s="6" t="s">
        <v>2014</v>
      </c>
      <c r="E747" s="6" t="s">
        <v>104</v>
      </c>
      <c r="F747" s="6" t="s">
        <v>539</v>
      </c>
      <c r="G747" s="6" t="s">
        <v>2015</v>
      </c>
      <c r="H747" s="6" t="s">
        <v>8710</v>
      </c>
      <c r="I747" s="6" t="s">
        <v>1901</v>
      </c>
      <c r="J747" s="6" t="s">
        <v>564</v>
      </c>
      <c r="K747" s="6" t="s">
        <v>138</v>
      </c>
      <c r="L747" s="6" t="s">
        <v>7705</v>
      </c>
      <c r="M747" s="6" t="s">
        <v>465</v>
      </c>
      <c r="N747" s="6" t="s">
        <v>170</v>
      </c>
      <c r="O747" s="6" t="s">
        <v>8711</v>
      </c>
      <c r="P747" s="6" t="s">
        <v>8712</v>
      </c>
      <c r="Q747" s="6" t="s">
        <v>492</v>
      </c>
      <c r="R747" s="6" t="s">
        <v>509</v>
      </c>
      <c r="S747" s="6" t="s">
        <v>666</v>
      </c>
      <c r="T747" s="6"/>
      <c r="U747" s="6" t="s">
        <v>1992</v>
      </c>
      <c r="V747" s="6" t="s">
        <v>8713</v>
      </c>
      <c r="W747" s="6" t="s">
        <v>250</v>
      </c>
      <c r="X747" s="6" t="s">
        <v>1289</v>
      </c>
      <c r="Y747" s="6" t="s">
        <v>2655</v>
      </c>
      <c r="Z747" s="6" t="s">
        <v>66</v>
      </c>
      <c r="AA747" s="6" t="s">
        <v>272</v>
      </c>
      <c r="AB747" s="6" t="s">
        <v>64</v>
      </c>
      <c r="AC747" s="6" t="s">
        <v>94</v>
      </c>
      <c r="AD747" s="6" t="s">
        <v>531</v>
      </c>
      <c r="AE747" s="6" t="s">
        <v>66</v>
      </c>
      <c r="AF747" s="6" t="s">
        <v>8714</v>
      </c>
      <c r="AG747" s="6" t="s">
        <v>2093</v>
      </c>
      <c r="AH747" s="6" t="s">
        <v>8715</v>
      </c>
      <c r="AI747" s="6" t="s">
        <v>8716</v>
      </c>
      <c r="AJ747" s="6" t="s">
        <v>159</v>
      </c>
      <c r="AK747" s="6" t="s">
        <v>535</v>
      </c>
    </row>
    <row r="748" spans="1:37" ht="15.75" customHeight="1">
      <c r="A748" s="6" t="s">
        <v>8717</v>
      </c>
      <c r="B748" s="6" t="s">
        <v>38</v>
      </c>
      <c r="C748" s="6" t="s">
        <v>4050</v>
      </c>
      <c r="D748" s="6" t="s">
        <v>502</v>
      </c>
      <c r="E748" s="6" t="s">
        <v>41</v>
      </c>
      <c r="F748" s="6" t="s">
        <v>105</v>
      </c>
      <c r="G748" s="6" t="s">
        <v>503</v>
      </c>
      <c r="H748" s="6" t="s">
        <v>8718</v>
      </c>
      <c r="I748" s="6" t="s">
        <v>1083</v>
      </c>
      <c r="J748" s="6" t="s">
        <v>46</v>
      </c>
      <c r="K748" s="6" t="s">
        <v>628</v>
      </c>
      <c r="L748" s="6" t="s">
        <v>2530</v>
      </c>
      <c r="M748" s="6" t="s">
        <v>261</v>
      </c>
      <c r="N748" s="6" t="s">
        <v>50</v>
      </c>
      <c r="O748" s="6" t="s">
        <v>8719</v>
      </c>
      <c r="P748" s="6" t="s">
        <v>8720</v>
      </c>
      <c r="Q748" s="6" t="s">
        <v>146</v>
      </c>
      <c r="R748" s="6" t="s">
        <v>634</v>
      </c>
      <c r="S748" s="6" t="s">
        <v>151</v>
      </c>
      <c r="T748" s="6" t="s">
        <v>146</v>
      </c>
      <c r="U748" s="6" t="s">
        <v>6683</v>
      </c>
      <c r="V748" s="6" t="s">
        <v>8721</v>
      </c>
      <c r="W748" s="6" t="s">
        <v>1865</v>
      </c>
      <c r="X748" s="6" t="s">
        <v>63</v>
      </c>
      <c r="Y748" s="6" t="s">
        <v>2546</v>
      </c>
      <c r="Z748" s="6" t="s">
        <v>654</v>
      </c>
      <c r="AA748" s="6" t="s">
        <v>273</v>
      </c>
      <c r="AB748" s="6" t="s">
        <v>94</v>
      </c>
      <c r="AC748" s="6" t="s">
        <v>64</v>
      </c>
      <c r="AD748" s="6" t="s">
        <v>229</v>
      </c>
      <c r="AE748" s="6" t="s">
        <v>66</v>
      </c>
      <c r="AF748" s="6" t="s">
        <v>8722</v>
      </c>
      <c r="AG748" s="6" t="s">
        <v>68</v>
      </c>
      <c r="AH748" s="6" t="s">
        <v>8723</v>
      </c>
      <c r="AI748" s="6" t="s">
        <v>8724</v>
      </c>
      <c r="AJ748" s="6" t="s">
        <v>129</v>
      </c>
      <c r="AK748" s="6" t="s">
        <v>100</v>
      </c>
    </row>
    <row r="749" spans="1:37" ht="15.75" customHeight="1">
      <c r="A749" s="6" t="s">
        <v>8725</v>
      </c>
      <c r="B749" s="6" t="s">
        <v>38</v>
      </c>
      <c r="C749" s="6" t="s">
        <v>2319</v>
      </c>
      <c r="D749" s="6" t="s">
        <v>883</v>
      </c>
      <c r="E749" s="6" t="s">
        <v>41</v>
      </c>
      <c r="F749" s="6" t="s">
        <v>105</v>
      </c>
      <c r="G749" s="6" t="s">
        <v>884</v>
      </c>
      <c r="H749" s="6" t="s">
        <v>8726</v>
      </c>
      <c r="I749" s="6" t="s">
        <v>108</v>
      </c>
      <c r="J749" s="6" t="s">
        <v>109</v>
      </c>
      <c r="K749" s="6" t="s">
        <v>138</v>
      </c>
      <c r="L749" s="6" t="s">
        <v>4271</v>
      </c>
      <c r="M749" s="6" t="s">
        <v>417</v>
      </c>
      <c r="N749" s="6" t="s">
        <v>335</v>
      </c>
      <c r="O749" s="6" t="s">
        <v>5419</v>
      </c>
      <c r="P749" s="6" t="s">
        <v>8727</v>
      </c>
      <c r="Q749" s="6" t="s">
        <v>7200</v>
      </c>
      <c r="R749" s="6" t="s">
        <v>774</v>
      </c>
      <c r="S749" s="6" t="s">
        <v>8728</v>
      </c>
      <c r="T749" s="6" t="s">
        <v>8729</v>
      </c>
      <c r="U749" s="6" t="s">
        <v>4474</v>
      </c>
      <c r="V749" s="6" t="s">
        <v>8730</v>
      </c>
      <c r="W749" s="6" t="s">
        <v>8731</v>
      </c>
      <c r="X749" s="6" t="s">
        <v>8732</v>
      </c>
      <c r="Y749" s="6" t="s">
        <v>1556</v>
      </c>
      <c r="Z749" s="6" t="s">
        <v>66</v>
      </c>
      <c r="AA749" s="6" t="s">
        <v>118</v>
      </c>
      <c r="AB749" s="6" t="s">
        <v>94</v>
      </c>
      <c r="AC749" s="6" t="s">
        <v>64</v>
      </c>
      <c r="AD749" s="6" t="s">
        <v>65</v>
      </c>
      <c r="AE749" s="6" t="s">
        <v>2974</v>
      </c>
      <c r="AF749" s="6" t="s">
        <v>8733</v>
      </c>
      <c r="AG749" s="6" t="s">
        <v>8734</v>
      </c>
      <c r="AH749" s="6" t="s">
        <v>8735</v>
      </c>
      <c r="AI749" s="6" t="s">
        <v>8736</v>
      </c>
      <c r="AJ749" s="6" t="s">
        <v>301</v>
      </c>
      <c r="AK749" s="6" t="s">
        <v>100</v>
      </c>
    </row>
    <row r="750" spans="1:37" ht="15.75" customHeight="1">
      <c r="A750" s="6" t="s">
        <v>8737</v>
      </c>
      <c r="B750" s="6" t="s">
        <v>38</v>
      </c>
      <c r="C750" s="6" t="s">
        <v>2119</v>
      </c>
      <c r="D750" s="6" t="s">
        <v>331</v>
      </c>
      <c r="E750" s="6" t="s">
        <v>76</v>
      </c>
      <c r="F750" s="6" t="s">
        <v>305</v>
      </c>
      <c r="G750" s="6" t="s">
        <v>332</v>
      </c>
      <c r="H750" s="6" t="s">
        <v>8738</v>
      </c>
      <c r="I750" s="6" t="s">
        <v>378</v>
      </c>
      <c r="J750" s="6" t="s">
        <v>194</v>
      </c>
      <c r="K750" s="6" t="s">
        <v>80</v>
      </c>
      <c r="L750" s="6" t="s">
        <v>7359</v>
      </c>
      <c r="M750" s="6" t="s">
        <v>261</v>
      </c>
      <c r="N750" s="6" t="s">
        <v>262</v>
      </c>
      <c r="O750" s="6" t="s">
        <v>8739</v>
      </c>
      <c r="P750" s="6" t="s">
        <v>8740</v>
      </c>
      <c r="Q750" s="6" t="s">
        <v>1088</v>
      </c>
      <c r="R750" s="6" t="s">
        <v>1632</v>
      </c>
      <c r="S750" s="6" t="s">
        <v>1632</v>
      </c>
      <c r="T750" s="6" t="s">
        <v>2425</v>
      </c>
      <c r="U750" s="6" t="s">
        <v>1634</v>
      </c>
      <c r="V750" s="6" t="s">
        <v>8741</v>
      </c>
      <c r="W750" s="6" t="s">
        <v>66</v>
      </c>
      <c r="X750" s="6" t="s">
        <v>66</v>
      </c>
      <c r="Y750" s="6" t="s">
        <v>1209</v>
      </c>
      <c r="Z750" s="6" t="s">
        <v>62</v>
      </c>
      <c r="AA750" s="6" t="s">
        <v>510</v>
      </c>
      <c r="AB750" s="6" t="s">
        <v>94</v>
      </c>
      <c r="AC750" s="6" t="s">
        <v>64</v>
      </c>
      <c r="AD750" s="6" t="s">
        <v>229</v>
      </c>
      <c r="AE750" s="6" t="s">
        <v>66</v>
      </c>
      <c r="AF750" s="6" t="s">
        <v>68</v>
      </c>
      <c r="AG750" s="6" t="s">
        <v>68</v>
      </c>
      <c r="AH750" s="6" t="s">
        <v>8742</v>
      </c>
      <c r="AI750" s="6" t="s">
        <v>8743</v>
      </c>
      <c r="AJ750" s="6" t="s">
        <v>159</v>
      </c>
      <c r="AK750" s="6" t="s">
        <v>100</v>
      </c>
    </row>
    <row r="751" spans="1:37" ht="15.75" customHeight="1">
      <c r="A751" s="6" t="s">
        <v>8744</v>
      </c>
      <c r="B751" s="6" t="s">
        <v>38</v>
      </c>
      <c r="C751" s="6" t="s">
        <v>8745</v>
      </c>
      <c r="D751" s="6" t="s">
        <v>1761</v>
      </c>
      <c r="E751" s="6" t="s">
        <v>104</v>
      </c>
      <c r="F751" s="6" t="s">
        <v>42</v>
      </c>
      <c r="G751" s="6" t="s">
        <v>1763</v>
      </c>
      <c r="H751" s="6" t="s">
        <v>8746</v>
      </c>
      <c r="I751" s="6" t="s">
        <v>1440</v>
      </c>
      <c r="J751" s="6" t="s">
        <v>398</v>
      </c>
      <c r="K751" s="6" t="s">
        <v>110</v>
      </c>
      <c r="L751" s="6" t="s">
        <v>8747</v>
      </c>
      <c r="M751" s="6" t="s">
        <v>417</v>
      </c>
      <c r="N751" s="6" t="s">
        <v>50</v>
      </c>
      <c r="O751" s="6" t="s">
        <v>8748</v>
      </c>
      <c r="P751" s="6" t="s">
        <v>8749</v>
      </c>
      <c r="Q751" s="6" t="s">
        <v>1701</v>
      </c>
      <c r="R751" s="6" t="s">
        <v>180</v>
      </c>
      <c r="S751" s="6" t="s">
        <v>251</v>
      </c>
      <c r="T751" s="6" t="s">
        <v>2789</v>
      </c>
      <c r="U751" s="6" t="s">
        <v>6874</v>
      </c>
      <c r="V751" s="6" t="s">
        <v>8750</v>
      </c>
      <c r="W751" s="6" t="s">
        <v>4907</v>
      </c>
      <c r="X751" s="6" t="s">
        <v>3394</v>
      </c>
      <c r="Y751" s="6" t="s">
        <v>3675</v>
      </c>
      <c r="Z751" s="6" t="s">
        <v>95</v>
      </c>
      <c r="AA751" s="6" t="s">
        <v>702</v>
      </c>
      <c r="AB751" s="6" t="s">
        <v>94</v>
      </c>
      <c r="AC751" s="6" t="s">
        <v>64</v>
      </c>
      <c r="AD751" s="6" t="s">
        <v>65</v>
      </c>
      <c r="AE751" s="6" t="s">
        <v>653</v>
      </c>
      <c r="AF751" s="6" t="s">
        <v>8751</v>
      </c>
      <c r="AG751" s="6" t="s">
        <v>8752</v>
      </c>
      <c r="AH751" s="6" t="s">
        <v>8753</v>
      </c>
      <c r="AI751" s="6" t="s">
        <v>8754</v>
      </c>
      <c r="AJ751" s="6" t="s">
        <v>301</v>
      </c>
      <c r="AK751" s="6" t="s">
        <v>100</v>
      </c>
    </row>
    <row r="752" spans="1:37" ht="15.75" customHeight="1">
      <c r="A752" s="6" t="s">
        <v>8755</v>
      </c>
      <c r="B752" s="6" t="s">
        <v>38</v>
      </c>
      <c r="C752" s="6" t="s">
        <v>8756</v>
      </c>
      <c r="D752" s="6" t="s">
        <v>132</v>
      </c>
      <c r="E752" s="6" t="s">
        <v>41</v>
      </c>
      <c r="F752" s="6" t="s">
        <v>133</v>
      </c>
      <c r="G752" s="6" t="s">
        <v>134</v>
      </c>
      <c r="H752" s="6" t="s">
        <v>8757</v>
      </c>
      <c r="I752" s="6" t="s">
        <v>2109</v>
      </c>
      <c r="J752" s="6" t="s">
        <v>398</v>
      </c>
      <c r="K752" s="6" t="s">
        <v>47</v>
      </c>
      <c r="L752" s="6" t="s">
        <v>3113</v>
      </c>
      <c r="M752" s="6" t="s">
        <v>261</v>
      </c>
      <c r="N752" s="6" t="s">
        <v>50</v>
      </c>
      <c r="O752" s="6" t="s">
        <v>8758</v>
      </c>
      <c r="P752" s="6" t="s">
        <v>8759</v>
      </c>
      <c r="Q752" s="6" t="s">
        <v>1515</v>
      </c>
      <c r="R752" s="6" t="s">
        <v>265</v>
      </c>
      <c r="S752" s="6" t="s">
        <v>818</v>
      </c>
      <c r="T752" s="6" t="s">
        <v>1515</v>
      </c>
      <c r="U752" s="6" t="s">
        <v>4002</v>
      </c>
      <c r="V752" s="6" t="s">
        <v>8760</v>
      </c>
      <c r="W752" s="6" t="s">
        <v>909</v>
      </c>
      <c r="X752" s="6" t="s">
        <v>66</v>
      </c>
      <c r="Y752" s="6" t="s">
        <v>1052</v>
      </c>
      <c r="Z752" s="6" t="s">
        <v>1559</v>
      </c>
      <c r="AA752" s="6" t="s">
        <v>1257</v>
      </c>
      <c r="AB752" s="6" t="s">
        <v>94</v>
      </c>
      <c r="AC752" s="6" t="s">
        <v>64</v>
      </c>
      <c r="AD752" s="6" t="s">
        <v>229</v>
      </c>
      <c r="AE752" s="6" t="s">
        <v>66</v>
      </c>
      <c r="AF752" s="6" t="s">
        <v>68</v>
      </c>
      <c r="AG752" s="6" t="s">
        <v>68</v>
      </c>
      <c r="AH752" s="6" t="s">
        <v>8761</v>
      </c>
      <c r="AI752" s="6" t="s">
        <v>8762</v>
      </c>
      <c r="AJ752" s="6" t="s">
        <v>129</v>
      </c>
      <c r="AK752" s="6" t="s">
        <v>100</v>
      </c>
    </row>
    <row r="753" spans="1:37" ht="15.75" customHeight="1">
      <c r="A753" s="6" t="s">
        <v>8763</v>
      </c>
      <c r="B753" s="6" t="s">
        <v>38</v>
      </c>
      <c r="C753" s="6" t="s">
        <v>8764</v>
      </c>
      <c r="D753" s="6" t="s">
        <v>40</v>
      </c>
      <c r="E753" s="6" t="s">
        <v>76</v>
      </c>
      <c r="F753" s="6" t="s">
        <v>42</v>
      </c>
      <c r="G753" s="6" t="s">
        <v>43</v>
      </c>
      <c r="H753" s="6" t="s">
        <v>8765</v>
      </c>
      <c r="I753" s="6" t="s">
        <v>1791</v>
      </c>
      <c r="J753" s="6" t="s">
        <v>168</v>
      </c>
      <c r="K753" s="6" t="s">
        <v>80</v>
      </c>
      <c r="L753" s="6" t="s">
        <v>1489</v>
      </c>
      <c r="M753" s="6" t="s">
        <v>140</v>
      </c>
      <c r="N753" s="6" t="s">
        <v>310</v>
      </c>
      <c r="O753" s="6" t="s">
        <v>8766</v>
      </c>
      <c r="P753" s="6" t="s">
        <v>8767</v>
      </c>
      <c r="Q753" s="6" t="s">
        <v>1752</v>
      </c>
      <c r="R753" s="6" t="s">
        <v>8768</v>
      </c>
      <c r="S753" s="6" t="s">
        <v>5038</v>
      </c>
      <c r="T753" s="6" t="s">
        <v>832</v>
      </c>
      <c r="U753" s="6" t="s">
        <v>909</v>
      </c>
      <c r="V753" s="6" t="s">
        <v>8769</v>
      </c>
      <c r="W753" s="6" t="s">
        <v>8770</v>
      </c>
      <c r="X753" s="6" t="s">
        <v>8771</v>
      </c>
      <c r="Y753" s="6" t="s">
        <v>2494</v>
      </c>
      <c r="Z753" s="6" t="s">
        <v>66</v>
      </c>
      <c r="AA753" s="6" t="s">
        <v>496</v>
      </c>
      <c r="AB753" s="6" t="s">
        <v>94</v>
      </c>
      <c r="AC753" s="6" t="s">
        <v>64</v>
      </c>
      <c r="AD753" s="6" t="s">
        <v>65</v>
      </c>
      <c r="AE753" s="6" t="s">
        <v>1927</v>
      </c>
      <c r="AF753" s="6" t="s">
        <v>8772</v>
      </c>
      <c r="AG753" s="6" t="s">
        <v>8773</v>
      </c>
      <c r="AH753" s="6" t="s">
        <v>8774</v>
      </c>
      <c r="AI753" s="6" t="s">
        <v>8775</v>
      </c>
      <c r="AJ753" s="6" t="s">
        <v>129</v>
      </c>
      <c r="AK753" s="6" t="s">
        <v>100</v>
      </c>
    </row>
    <row r="754" spans="1:37" ht="15.75" customHeight="1">
      <c r="A754" s="6" t="s">
        <v>8776</v>
      </c>
      <c r="B754" s="6" t="s">
        <v>38</v>
      </c>
      <c r="C754" s="6" t="s">
        <v>841</v>
      </c>
      <c r="D754" s="6" t="s">
        <v>805</v>
      </c>
      <c r="E754" s="6" t="s">
        <v>163</v>
      </c>
      <c r="F754" s="6" t="s">
        <v>190</v>
      </c>
      <c r="G754" s="6" t="s">
        <v>806</v>
      </c>
      <c r="H754" s="6" t="s">
        <v>8777</v>
      </c>
      <c r="I754" s="6" t="s">
        <v>662</v>
      </c>
      <c r="J754" s="6" t="s">
        <v>168</v>
      </c>
      <c r="K754" s="6" t="s">
        <v>47</v>
      </c>
      <c r="L754" s="6" t="s">
        <v>8778</v>
      </c>
      <c r="M754" s="6" t="s">
        <v>465</v>
      </c>
      <c r="N754" s="6" t="s">
        <v>141</v>
      </c>
      <c r="O754" s="6" t="s">
        <v>5141</v>
      </c>
      <c r="P754" s="6" t="s">
        <v>8779</v>
      </c>
      <c r="Q754" s="6" t="s">
        <v>743</v>
      </c>
      <c r="R754" s="6" t="s">
        <v>528</v>
      </c>
      <c r="S754" s="6" t="s">
        <v>1194</v>
      </c>
      <c r="T754" s="6" t="s">
        <v>2036</v>
      </c>
      <c r="U754" s="6" t="s">
        <v>1963</v>
      </c>
      <c r="V754" s="6" t="s">
        <v>8780</v>
      </c>
      <c r="W754" s="6" t="s">
        <v>909</v>
      </c>
      <c r="X754" s="6" t="s">
        <v>634</v>
      </c>
      <c r="Y754" s="6" t="s">
        <v>1689</v>
      </c>
      <c r="Z754" s="6" t="s">
        <v>66</v>
      </c>
      <c r="AA754" s="6" t="s">
        <v>323</v>
      </c>
      <c r="AB754" s="6" t="s">
        <v>94</v>
      </c>
      <c r="AC754" s="6" t="s">
        <v>64</v>
      </c>
      <c r="AD754" s="6" t="s">
        <v>65</v>
      </c>
      <c r="AE754" s="6" t="s">
        <v>3598</v>
      </c>
      <c r="AF754" s="6" t="s">
        <v>8781</v>
      </c>
      <c r="AG754" s="6" t="s">
        <v>8782</v>
      </c>
      <c r="AH754" s="6" t="s">
        <v>8783</v>
      </c>
      <c r="AI754" s="6" t="s">
        <v>8784</v>
      </c>
      <c r="AJ754" s="6" t="s">
        <v>99</v>
      </c>
      <c r="AK754" s="6" t="s">
        <v>100</v>
      </c>
    </row>
    <row r="755" spans="1:37" ht="15.75" customHeight="1">
      <c r="A755" s="6" t="s">
        <v>8785</v>
      </c>
      <c r="B755" s="6" t="s">
        <v>38</v>
      </c>
      <c r="C755" s="6" t="s">
        <v>8786</v>
      </c>
      <c r="D755" s="6" t="s">
        <v>132</v>
      </c>
      <c r="E755" s="6" t="s">
        <v>76</v>
      </c>
      <c r="F755" s="6" t="s">
        <v>133</v>
      </c>
      <c r="G755" s="6" t="s">
        <v>134</v>
      </c>
      <c r="H755" s="6" t="s">
        <v>8787</v>
      </c>
      <c r="I755" s="6" t="s">
        <v>1459</v>
      </c>
      <c r="J755" s="6" t="s">
        <v>284</v>
      </c>
      <c r="K755" s="6" t="s">
        <v>80</v>
      </c>
      <c r="L755" s="6" t="s">
        <v>904</v>
      </c>
      <c r="M755" s="6" t="s">
        <v>140</v>
      </c>
      <c r="N755" s="6" t="s">
        <v>335</v>
      </c>
      <c r="O755" s="6" t="s">
        <v>8788</v>
      </c>
      <c r="P755" s="6" t="s">
        <v>8789</v>
      </c>
      <c r="Q755" s="6" t="s">
        <v>1140</v>
      </c>
      <c r="R755" s="6" t="s">
        <v>919</v>
      </c>
      <c r="S755" s="6" t="s">
        <v>3144</v>
      </c>
      <c r="T755" s="6" t="s">
        <v>1140</v>
      </c>
      <c r="U755" s="6" t="s">
        <v>3899</v>
      </c>
      <c r="V755" s="6" t="s">
        <v>8790</v>
      </c>
      <c r="W755" s="6"/>
      <c r="X755" s="6" t="s">
        <v>225</v>
      </c>
      <c r="Y755" s="6" t="s">
        <v>738</v>
      </c>
      <c r="Z755" s="6" t="s">
        <v>633</v>
      </c>
      <c r="AA755" s="6" t="s">
        <v>323</v>
      </c>
      <c r="AB755" s="6" t="s">
        <v>94</v>
      </c>
      <c r="AC755" s="6" t="s">
        <v>64</v>
      </c>
      <c r="AD755" s="6" t="s">
        <v>229</v>
      </c>
      <c r="AE755" s="6" t="s">
        <v>66</v>
      </c>
      <c r="AF755" s="6" t="s">
        <v>8791</v>
      </c>
      <c r="AG755" s="6" t="s">
        <v>68</v>
      </c>
      <c r="AH755" s="6" t="s">
        <v>8792</v>
      </c>
      <c r="AI755" s="6" t="s">
        <v>8793</v>
      </c>
      <c r="AJ755" s="6" t="s">
        <v>301</v>
      </c>
      <c r="AK755" s="6" t="s">
        <v>100</v>
      </c>
    </row>
    <row r="756" spans="1:37" ht="15.75" customHeight="1">
      <c r="A756" s="6" t="s">
        <v>8794</v>
      </c>
      <c r="B756" s="6" t="s">
        <v>38</v>
      </c>
      <c r="C756" s="6" t="s">
        <v>8795</v>
      </c>
      <c r="D756" s="6" t="s">
        <v>331</v>
      </c>
      <c r="E756" s="6" t="s">
        <v>76</v>
      </c>
      <c r="F756" s="6" t="s">
        <v>305</v>
      </c>
      <c r="G756" s="6" t="s">
        <v>332</v>
      </c>
      <c r="H756" s="6" t="s">
        <v>8796</v>
      </c>
      <c r="J756" s="6" t="s">
        <v>564</v>
      </c>
      <c r="K756" s="6" t="s">
        <v>47</v>
      </c>
      <c r="L756" s="6" t="s">
        <v>2017</v>
      </c>
      <c r="M756" s="6" t="s">
        <v>49</v>
      </c>
      <c r="N756" s="6" t="s">
        <v>310</v>
      </c>
      <c r="O756" s="6" t="s">
        <v>8797</v>
      </c>
      <c r="P756" s="6"/>
      <c r="Q756" s="6" t="s">
        <v>3394</v>
      </c>
      <c r="R756" s="6" t="s">
        <v>4157</v>
      </c>
      <c r="S756" s="6" t="s">
        <v>3353</v>
      </c>
      <c r="T756" s="6" t="s">
        <v>3394</v>
      </c>
      <c r="U756" s="6" t="s">
        <v>207</v>
      </c>
      <c r="V756" s="6" t="s">
        <v>8798</v>
      </c>
      <c r="W756" s="6" t="s">
        <v>1224</v>
      </c>
      <c r="X756" s="6" t="s">
        <v>66</v>
      </c>
      <c r="Y756" s="6" t="s">
        <v>450</v>
      </c>
      <c r="Z756" s="6" t="s">
        <v>3183</v>
      </c>
      <c r="AA756" s="6" t="s">
        <v>530</v>
      </c>
      <c r="AB756" s="6" t="s">
        <v>94</v>
      </c>
      <c r="AC756" s="6" t="s">
        <v>64</v>
      </c>
      <c r="AD756" s="6" t="s">
        <v>229</v>
      </c>
      <c r="AE756" s="6" t="s">
        <v>66</v>
      </c>
      <c r="AF756" s="6" t="s">
        <v>68</v>
      </c>
      <c r="AG756" s="6" t="s">
        <v>68</v>
      </c>
      <c r="AH756" s="6" t="s">
        <v>8799</v>
      </c>
      <c r="AI756" s="6" t="s">
        <v>8800</v>
      </c>
      <c r="AJ756" s="6" t="s">
        <v>301</v>
      </c>
      <c r="AK756" s="6" t="s">
        <v>100</v>
      </c>
    </row>
    <row r="757" spans="1:37" ht="15.75" customHeight="1">
      <c r="A757" s="6" t="s">
        <v>8801</v>
      </c>
      <c r="B757" s="6" t="s">
        <v>38</v>
      </c>
      <c r="C757" s="6" t="s">
        <v>8802</v>
      </c>
      <c r="D757" s="6" t="s">
        <v>805</v>
      </c>
      <c r="E757" s="6" t="s">
        <v>104</v>
      </c>
      <c r="F757" s="6" t="s">
        <v>190</v>
      </c>
      <c r="G757" s="6" t="s">
        <v>806</v>
      </c>
      <c r="H757" s="6" t="s">
        <v>8803</v>
      </c>
      <c r="I757" s="6" t="s">
        <v>662</v>
      </c>
      <c r="J757" s="6" t="s">
        <v>168</v>
      </c>
      <c r="K757" s="6" t="s">
        <v>47</v>
      </c>
      <c r="L757" s="6" t="s">
        <v>1641</v>
      </c>
      <c r="M757" s="6" t="s">
        <v>417</v>
      </c>
      <c r="N757" s="6" t="s">
        <v>50</v>
      </c>
      <c r="O757" s="6" t="s">
        <v>8804</v>
      </c>
      <c r="P757" s="6" t="s">
        <v>8805</v>
      </c>
      <c r="Q757" s="6" t="s">
        <v>1781</v>
      </c>
      <c r="R757" s="6" t="s">
        <v>1966</v>
      </c>
      <c r="S757" s="6" t="s">
        <v>1678</v>
      </c>
      <c r="T757" s="6" t="s">
        <v>1781</v>
      </c>
      <c r="U757" s="6" t="s">
        <v>1305</v>
      </c>
      <c r="V757" s="6" t="s">
        <v>8806</v>
      </c>
      <c r="W757" s="6" t="s">
        <v>608</v>
      </c>
      <c r="X757" s="6" t="s">
        <v>66</v>
      </c>
      <c r="Y757" s="6" t="s">
        <v>952</v>
      </c>
      <c r="Z757" s="6" t="s">
        <v>1072</v>
      </c>
      <c r="AA757" s="6" t="s">
        <v>1687</v>
      </c>
      <c r="AB757" s="6" t="s">
        <v>94</v>
      </c>
      <c r="AC757" s="6" t="s">
        <v>64</v>
      </c>
      <c r="AD757" s="6" t="s">
        <v>229</v>
      </c>
      <c r="AE757" s="6" t="s">
        <v>66</v>
      </c>
      <c r="AF757" s="6" t="s">
        <v>68</v>
      </c>
      <c r="AG757" s="6" t="s">
        <v>68</v>
      </c>
      <c r="AH757" s="6" t="s">
        <v>8807</v>
      </c>
      <c r="AI757" s="6" t="s">
        <v>8808</v>
      </c>
      <c r="AJ757" s="6" t="s">
        <v>802</v>
      </c>
      <c r="AK757" s="6" t="s">
        <v>100</v>
      </c>
    </row>
    <row r="758" spans="1:37" ht="15.75" customHeight="1">
      <c r="A758" s="6" t="s">
        <v>8809</v>
      </c>
      <c r="B758" s="6" t="s">
        <v>38</v>
      </c>
      <c r="C758" s="6" t="s">
        <v>8810</v>
      </c>
      <c r="D758" s="6" t="s">
        <v>162</v>
      </c>
      <c r="E758" s="6" t="s">
        <v>76</v>
      </c>
      <c r="F758" s="6" t="s">
        <v>164</v>
      </c>
      <c r="G758" s="6" t="s">
        <v>165</v>
      </c>
      <c r="H758" s="6" t="s">
        <v>1423</v>
      </c>
      <c r="I758" s="6" t="s">
        <v>752</v>
      </c>
      <c r="J758" s="6" t="s">
        <v>46</v>
      </c>
      <c r="K758" s="6" t="s">
        <v>628</v>
      </c>
      <c r="L758" s="6" t="s">
        <v>5370</v>
      </c>
      <c r="M758" s="6" t="s">
        <v>417</v>
      </c>
      <c r="N758" s="6" t="s">
        <v>50</v>
      </c>
      <c r="O758" s="6" t="s">
        <v>8811</v>
      </c>
      <c r="P758" s="6" t="s">
        <v>8812</v>
      </c>
      <c r="Q758" s="6" t="s">
        <v>3454</v>
      </c>
      <c r="R758" s="6" t="s">
        <v>2789</v>
      </c>
      <c r="S758" s="6" t="s">
        <v>8813</v>
      </c>
      <c r="T758" s="6" t="s">
        <v>8814</v>
      </c>
      <c r="U758" s="6" t="s">
        <v>8815</v>
      </c>
      <c r="V758" s="6" t="s">
        <v>8816</v>
      </c>
      <c r="W758" s="6" t="s">
        <v>8817</v>
      </c>
      <c r="X758" s="6" t="s">
        <v>7166</v>
      </c>
      <c r="Y758" s="6" t="s">
        <v>654</v>
      </c>
      <c r="Z758" s="6" t="s">
        <v>1430</v>
      </c>
      <c r="AA758" s="6" t="s">
        <v>292</v>
      </c>
      <c r="AB758" s="6" t="s">
        <v>94</v>
      </c>
      <c r="AC758" s="6" t="s">
        <v>64</v>
      </c>
      <c r="AD758" s="6" t="s">
        <v>65</v>
      </c>
      <c r="AE758" s="6" t="s">
        <v>3571</v>
      </c>
      <c r="AF758" s="6" t="s">
        <v>8818</v>
      </c>
      <c r="AG758" s="6" t="s">
        <v>8819</v>
      </c>
      <c r="AH758" s="6" t="s">
        <v>8820</v>
      </c>
      <c r="AI758" s="6" t="s">
        <v>8821</v>
      </c>
      <c r="AJ758" s="6" t="s">
        <v>99</v>
      </c>
      <c r="AK758" s="6" t="s">
        <v>100</v>
      </c>
    </row>
    <row r="759" spans="1:37" ht="15.75" customHeight="1">
      <c r="A759" s="6" t="s">
        <v>8822</v>
      </c>
      <c r="B759" s="6" t="s">
        <v>38</v>
      </c>
      <c r="C759" s="6" t="s">
        <v>8823</v>
      </c>
      <c r="D759" s="6" t="s">
        <v>538</v>
      </c>
      <c r="E759" s="6" t="s">
        <v>104</v>
      </c>
      <c r="F759" s="6" t="s">
        <v>539</v>
      </c>
      <c r="G759" s="6" t="s">
        <v>540</v>
      </c>
      <c r="H759" s="6" t="s">
        <v>8824</v>
      </c>
      <c r="I759" s="6" t="s">
        <v>1440</v>
      </c>
      <c r="J759" s="6" t="s">
        <v>398</v>
      </c>
      <c r="K759" s="6" t="s">
        <v>110</v>
      </c>
      <c r="L759" s="6" t="s">
        <v>5735</v>
      </c>
      <c r="M759" s="6" t="s">
        <v>465</v>
      </c>
      <c r="N759" s="6" t="s">
        <v>50</v>
      </c>
      <c r="O759" s="6" t="s">
        <v>8825</v>
      </c>
      <c r="P759" s="6" t="s">
        <v>8826</v>
      </c>
      <c r="Q759" s="6" t="s">
        <v>5994</v>
      </c>
      <c r="R759" s="6" t="s">
        <v>4081</v>
      </c>
      <c r="S759" s="6" t="s">
        <v>2863</v>
      </c>
      <c r="T759" s="6" t="s">
        <v>5994</v>
      </c>
      <c r="U759" s="6" t="s">
        <v>7230</v>
      </c>
      <c r="V759" s="6" t="s">
        <v>8827</v>
      </c>
      <c r="W759" s="6" t="s">
        <v>3067</v>
      </c>
      <c r="X759" s="6" t="s">
        <v>941</v>
      </c>
      <c r="Y759" s="6" t="s">
        <v>3787</v>
      </c>
      <c r="Z759" s="6" t="s">
        <v>529</v>
      </c>
      <c r="AA759" s="6" t="s">
        <v>510</v>
      </c>
      <c r="AB759" s="6" t="s">
        <v>64</v>
      </c>
      <c r="AC759" s="6" t="s">
        <v>64</v>
      </c>
      <c r="AD759" s="6" t="s">
        <v>208</v>
      </c>
      <c r="AE759" s="6" t="s">
        <v>66</v>
      </c>
      <c r="AF759" s="6" t="s">
        <v>8828</v>
      </c>
      <c r="AG759" s="6" t="s">
        <v>68</v>
      </c>
      <c r="AH759" s="6" t="s">
        <v>8829</v>
      </c>
      <c r="AI759" s="6" t="s">
        <v>8830</v>
      </c>
      <c r="AJ759" s="6" t="s">
        <v>159</v>
      </c>
      <c r="AK759" s="6" t="s">
        <v>212</v>
      </c>
    </row>
    <row r="760" spans="1:37" ht="15.75" customHeight="1">
      <c r="A760" s="6" t="s">
        <v>8831</v>
      </c>
      <c r="B760" s="6" t="s">
        <v>38</v>
      </c>
      <c r="C760" s="6" t="s">
        <v>7027</v>
      </c>
      <c r="D760" s="6" t="s">
        <v>75</v>
      </c>
      <c r="E760" s="6" t="s">
        <v>163</v>
      </c>
      <c r="F760" s="6" t="s">
        <v>42</v>
      </c>
      <c r="G760" s="6" t="s">
        <v>77</v>
      </c>
      <c r="H760" s="6" t="s">
        <v>8832</v>
      </c>
      <c r="I760" s="6" t="s">
        <v>826</v>
      </c>
      <c r="J760" s="6" t="s">
        <v>109</v>
      </c>
      <c r="K760" s="6" t="s">
        <v>138</v>
      </c>
      <c r="L760" s="6" t="s">
        <v>8489</v>
      </c>
      <c r="M760" s="6" t="s">
        <v>49</v>
      </c>
      <c r="N760" s="6" t="s">
        <v>335</v>
      </c>
      <c r="O760" s="6" t="s">
        <v>8833</v>
      </c>
      <c r="P760" s="6" t="s">
        <v>8834</v>
      </c>
      <c r="Q760" s="6" t="s">
        <v>444</v>
      </c>
      <c r="R760" s="6" t="s">
        <v>1075</v>
      </c>
      <c r="S760" s="6" t="s">
        <v>492</v>
      </c>
      <c r="T760" s="6" t="s">
        <v>444</v>
      </c>
      <c r="U760" s="6" t="s">
        <v>143</v>
      </c>
      <c r="V760" s="6" t="s">
        <v>8835</v>
      </c>
      <c r="W760" s="6" t="s">
        <v>5520</v>
      </c>
      <c r="X760" s="6" t="s">
        <v>53</v>
      </c>
      <c r="Y760" s="6" t="s">
        <v>1209</v>
      </c>
      <c r="Z760" s="6" t="s">
        <v>66</v>
      </c>
      <c r="AA760" s="6" t="s">
        <v>529</v>
      </c>
      <c r="AB760" s="6" t="s">
        <v>64</v>
      </c>
      <c r="AC760" s="6" t="s">
        <v>94</v>
      </c>
      <c r="AD760" s="6" t="s">
        <v>531</v>
      </c>
      <c r="AE760" s="6" t="s">
        <v>66</v>
      </c>
      <c r="AF760" s="6" t="s">
        <v>8836</v>
      </c>
      <c r="AG760" s="6" t="s">
        <v>68</v>
      </c>
      <c r="AH760" s="6" t="s">
        <v>8837</v>
      </c>
      <c r="AI760" s="6" t="s">
        <v>8838</v>
      </c>
      <c r="AJ760" s="6" t="s">
        <v>159</v>
      </c>
      <c r="AK760" s="6" t="s">
        <v>535</v>
      </c>
    </row>
    <row r="761" spans="1:37" ht="15.75" customHeight="1">
      <c r="A761" s="6" t="s">
        <v>8839</v>
      </c>
      <c r="B761" s="6" t="s">
        <v>38</v>
      </c>
      <c r="C761" s="6" t="s">
        <v>5581</v>
      </c>
      <c r="D761" s="6" t="s">
        <v>2014</v>
      </c>
      <c r="E761" s="6" t="s">
        <v>104</v>
      </c>
      <c r="F761" s="6" t="s">
        <v>539</v>
      </c>
      <c r="G761" s="6" t="s">
        <v>2015</v>
      </c>
      <c r="H761" s="6" t="s">
        <v>8170</v>
      </c>
      <c r="I761" s="6" t="s">
        <v>79</v>
      </c>
      <c r="J761" s="6" t="s">
        <v>46</v>
      </c>
      <c r="K761" s="6" t="s">
        <v>110</v>
      </c>
      <c r="L761" s="6" t="s">
        <v>8171</v>
      </c>
      <c r="M761" s="6" t="s">
        <v>49</v>
      </c>
      <c r="N761" s="6" t="s">
        <v>262</v>
      </c>
      <c r="O761" s="6" t="s">
        <v>8172</v>
      </c>
      <c r="P761" s="6" t="s">
        <v>2129</v>
      </c>
      <c r="Q761" s="6" t="s">
        <v>1015</v>
      </c>
      <c r="R761" s="6" t="s">
        <v>4055</v>
      </c>
      <c r="S761" s="6" t="s">
        <v>383</v>
      </c>
      <c r="T761" s="6" t="s">
        <v>552</v>
      </c>
      <c r="U761" s="6" t="s">
        <v>5520</v>
      </c>
      <c r="V761" s="6" t="s">
        <v>1463</v>
      </c>
      <c r="W761" s="6" t="s">
        <v>703</v>
      </c>
      <c r="X761" s="6" t="s">
        <v>3394</v>
      </c>
      <c r="Y761" s="6" t="s">
        <v>2383</v>
      </c>
      <c r="Z761" s="6" t="s">
        <v>1622</v>
      </c>
      <c r="AA761" s="6" t="s">
        <v>323</v>
      </c>
      <c r="AB761" s="6" t="s">
        <v>94</v>
      </c>
      <c r="AC761" s="6" t="s">
        <v>64</v>
      </c>
      <c r="AD761" s="6" t="s">
        <v>65</v>
      </c>
      <c r="AE761" s="6" t="s">
        <v>199</v>
      </c>
      <c r="AF761" s="6" t="s">
        <v>8173</v>
      </c>
      <c r="AG761" s="6" t="s">
        <v>8174</v>
      </c>
      <c r="AH761" s="6" t="s">
        <v>8175</v>
      </c>
      <c r="AI761" s="6" t="s">
        <v>8176</v>
      </c>
      <c r="AJ761" s="6" t="s">
        <v>159</v>
      </c>
      <c r="AK761" s="6" t="s">
        <v>100</v>
      </c>
    </row>
    <row r="762" spans="1:37" ht="15.75" customHeight="1">
      <c r="A762" s="6" t="s">
        <v>8840</v>
      </c>
      <c r="B762" s="6" t="s">
        <v>38</v>
      </c>
      <c r="C762" s="6" t="s">
        <v>6001</v>
      </c>
      <c r="D762" s="6" t="s">
        <v>103</v>
      </c>
      <c r="E762" s="6" t="s">
        <v>104</v>
      </c>
      <c r="F762" s="6" t="s">
        <v>105</v>
      </c>
      <c r="G762" s="6" t="s">
        <v>106</v>
      </c>
      <c r="H762" s="6" t="s">
        <v>8841</v>
      </c>
      <c r="I762" s="6" t="s">
        <v>2109</v>
      </c>
      <c r="J762" s="6" t="s">
        <v>398</v>
      </c>
      <c r="K762" s="6" t="s">
        <v>285</v>
      </c>
      <c r="L762" s="6" t="s">
        <v>3221</v>
      </c>
      <c r="M762" s="6" t="s">
        <v>49</v>
      </c>
      <c r="N762" s="6" t="s">
        <v>335</v>
      </c>
      <c r="O762" s="6" t="s">
        <v>8842</v>
      </c>
      <c r="P762" s="6" t="s">
        <v>8843</v>
      </c>
      <c r="Q762" s="6" t="s">
        <v>3938</v>
      </c>
      <c r="R762" s="6" t="s">
        <v>2723</v>
      </c>
      <c r="T762" s="6" t="s">
        <v>8844</v>
      </c>
      <c r="U762" s="6" t="s">
        <v>849</v>
      </c>
      <c r="V762" s="6" t="s">
        <v>8845</v>
      </c>
      <c r="W762" s="6" t="s">
        <v>1012</v>
      </c>
      <c r="X762" s="6" t="s">
        <v>891</v>
      </c>
      <c r="Y762" s="6" t="s">
        <v>2493</v>
      </c>
      <c r="Z762" s="6" t="s">
        <v>5373</v>
      </c>
      <c r="AA762" s="6" t="s">
        <v>1015</v>
      </c>
      <c r="AB762" s="6" t="s">
        <v>94</v>
      </c>
      <c r="AC762" s="6" t="s">
        <v>64</v>
      </c>
      <c r="AD762" s="6" t="s">
        <v>65</v>
      </c>
      <c r="AE762" s="6" t="s">
        <v>292</v>
      </c>
      <c r="AF762" s="6" t="s">
        <v>8846</v>
      </c>
      <c r="AG762" s="6" t="s">
        <v>8847</v>
      </c>
      <c r="AH762" s="6" t="s">
        <v>8848</v>
      </c>
      <c r="AI762" s="6" t="s">
        <v>8849</v>
      </c>
      <c r="AJ762" s="6" t="s">
        <v>802</v>
      </c>
      <c r="AK762" s="6" t="s">
        <v>100</v>
      </c>
    </row>
    <row r="763" spans="1:37" ht="15.75" customHeight="1">
      <c r="A763" s="6" t="s">
        <v>8850</v>
      </c>
      <c r="B763" s="6" t="s">
        <v>38</v>
      </c>
      <c r="C763" s="6" t="s">
        <v>1932</v>
      </c>
      <c r="D763" s="6" t="s">
        <v>582</v>
      </c>
      <c r="E763" s="6" t="s">
        <v>41</v>
      </c>
      <c r="F763" s="6" t="s">
        <v>164</v>
      </c>
      <c r="G763" s="6" t="s">
        <v>583</v>
      </c>
      <c r="H763" s="6" t="s">
        <v>8851</v>
      </c>
      <c r="I763" s="6" t="s">
        <v>1154</v>
      </c>
      <c r="J763" s="6" t="s">
        <v>168</v>
      </c>
      <c r="K763" s="6" t="s">
        <v>47</v>
      </c>
      <c r="L763" s="6" t="s">
        <v>7152</v>
      </c>
      <c r="M763" s="6" t="s">
        <v>140</v>
      </c>
      <c r="N763" s="6" t="s">
        <v>196</v>
      </c>
      <c r="O763" s="6" t="s">
        <v>8852</v>
      </c>
      <c r="P763" s="6" t="s">
        <v>8853</v>
      </c>
      <c r="Q763" s="6" t="s">
        <v>2949</v>
      </c>
      <c r="R763" s="6" t="s">
        <v>830</v>
      </c>
      <c r="S763" s="6" t="s">
        <v>2412</v>
      </c>
      <c r="T763" s="6" t="s">
        <v>7582</v>
      </c>
      <c r="U763" s="6" t="s">
        <v>2508</v>
      </c>
      <c r="V763" s="6" t="s">
        <v>5235</v>
      </c>
      <c r="W763" s="6" t="s">
        <v>496</v>
      </c>
      <c r="X763" s="6" t="s">
        <v>66</v>
      </c>
      <c r="Y763" s="6" t="s">
        <v>895</v>
      </c>
      <c r="Z763" s="6" t="s">
        <v>2059</v>
      </c>
      <c r="AA763" s="6" t="s">
        <v>292</v>
      </c>
      <c r="AB763" s="6" t="s">
        <v>94</v>
      </c>
      <c r="AC763" s="6" t="s">
        <v>64</v>
      </c>
      <c r="AD763" s="6" t="s">
        <v>65</v>
      </c>
      <c r="AE763" s="6" t="s">
        <v>1848</v>
      </c>
      <c r="AG763" s="6" t="s">
        <v>8854</v>
      </c>
      <c r="AH763" s="6" t="s">
        <v>8855</v>
      </c>
      <c r="AI763" s="6" t="s">
        <v>8856</v>
      </c>
      <c r="AJ763" s="6" t="s">
        <v>277</v>
      </c>
      <c r="AK763" s="6" t="s">
        <v>100</v>
      </c>
    </row>
    <row r="764" spans="1:37" ht="15.75" customHeight="1">
      <c r="A764" s="6" t="s">
        <v>8857</v>
      </c>
      <c r="B764" s="6" t="s">
        <v>38</v>
      </c>
      <c r="C764" s="6" t="s">
        <v>2584</v>
      </c>
      <c r="D764" s="6" t="s">
        <v>901</v>
      </c>
      <c r="E764" s="6" t="s">
        <v>163</v>
      </c>
      <c r="F764" s="6" t="s">
        <v>133</v>
      </c>
      <c r="G764" s="6" t="s">
        <v>902</v>
      </c>
      <c r="H764" s="6" t="s">
        <v>8858</v>
      </c>
      <c r="I764" s="6" t="s">
        <v>752</v>
      </c>
      <c r="J764" s="6" t="s">
        <v>46</v>
      </c>
      <c r="K764" s="6" t="s">
        <v>628</v>
      </c>
      <c r="L764" s="6" t="s">
        <v>8859</v>
      </c>
      <c r="M764" s="6" t="s">
        <v>140</v>
      </c>
      <c r="N764" s="6" t="s">
        <v>262</v>
      </c>
      <c r="O764" s="6" t="s">
        <v>8860</v>
      </c>
      <c r="P764" s="6" t="s">
        <v>8861</v>
      </c>
      <c r="Q764" s="6" t="s">
        <v>855</v>
      </c>
      <c r="R764" s="6" t="s">
        <v>124</v>
      </c>
      <c r="S764" s="6" t="s">
        <v>2093</v>
      </c>
      <c r="T764" s="6" t="s">
        <v>855</v>
      </c>
      <c r="U764" s="6" t="s">
        <v>63</v>
      </c>
      <c r="V764" s="6" t="s">
        <v>7531</v>
      </c>
      <c r="W764" s="6" t="s">
        <v>759</v>
      </c>
      <c r="X764" s="6" t="s">
        <v>637</v>
      </c>
      <c r="Y764" s="6" t="s">
        <v>178</v>
      </c>
      <c r="Z764" s="6" t="s">
        <v>492</v>
      </c>
      <c r="AA764" s="6" t="s">
        <v>273</v>
      </c>
      <c r="AB764" s="6" t="s">
        <v>64</v>
      </c>
      <c r="AC764" s="6" t="s">
        <v>64</v>
      </c>
      <c r="AD764" s="6" t="s">
        <v>208</v>
      </c>
      <c r="AE764" s="6" t="s">
        <v>66</v>
      </c>
      <c r="AF764" s="6" t="s">
        <v>1088</v>
      </c>
      <c r="AG764" s="6" t="s">
        <v>68</v>
      </c>
      <c r="AH764" s="6" t="s">
        <v>8862</v>
      </c>
      <c r="AI764" s="6" t="s">
        <v>8863</v>
      </c>
      <c r="AJ764" s="6" t="s">
        <v>301</v>
      </c>
      <c r="AK764" s="6" t="s">
        <v>212</v>
      </c>
    </row>
    <row r="765" spans="1:37" ht="15.75" customHeight="1">
      <c r="A765" s="6" t="s">
        <v>8864</v>
      </c>
      <c r="B765" s="6" t="s">
        <v>38</v>
      </c>
      <c r="C765" s="6" t="s">
        <v>8865</v>
      </c>
      <c r="D765" s="6" t="s">
        <v>901</v>
      </c>
      <c r="E765" s="6" t="s">
        <v>104</v>
      </c>
      <c r="F765" s="6" t="s">
        <v>133</v>
      </c>
      <c r="G765" s="6" t="s">
        <v>902</v>
      </c>
      <c r="H765" s="6" t="s">
        <v>522</v>
      </c>
      <c r="I765" s="6" t="s">
        <v>1791</v>
      </c>
      <c r="J765" s="6" t="s">
        <v>168</v>
      </c>
      <c r="K765" s="6" t="s">
        <v>138</v>
      </c>
      <c r="L765" s="6" t="s">
        <v>675</v>
      </c>
      <c r="M765" s="6" t="s">
        <v>417</v>
      </c>
      <c r="N765" s="6" t="s">
        <v>196</v>
      </c>
      <c r="O765" s="6" t="s">
        <v>8866</v>
      </c>
      <c r="P765" s="6" t="s">
        <v>8867</v>
      </c>
      <c r="Q765" s="6" t="s">
        <v>2496</v>
      </c>
      <c r="R765" s="6" t="s">
        <v>3439</v>
      </c>
      <c r="S765" s="6" t="s">
        <v>8868</v>
      </c>
      <c r="T765" s="6" t="s">
        <v>8869</v>
      </c>
      <c r="U765" s="6" t="s">
        <v>8870</v>
      </c>
      <c r="V765" s="6" t="s">
        <v>8871</v>
      </c>
      <c r="W765" s="6" t="s">
        <v>1508</v>
      </c>
      <c r="X765" s="6" t="s">
        <v>66</v>
      </c>
      <c r="Y765" s="6" t="s">
        <v>477</v>
      </c>
      <c r="Z765" s="6" t="s">
        <v>8872</v>
      </c>
      <c r="AA765" s="6" t="s">
        <v>1687</v>
      </c>
      <c r="AB765" s="6" t="s">
        <v>94</v>
      </c>
      <c r="AC765" s="6" t="s">
        <v>64</v>
      </c>
      <c r="AD765" s="6" t="s">
        <v>65</v>
      </c>
      <c r="AE765" s="6" t="s">
        <v>1498</v>
      </c>
      <c r="AF765" s="6" t="s">
        <v>68</v>
      </c>
      <c r="AG765" s="6" t="s">
        <v>8873</v>
      </c>
      <c r="AH765" s="6" t="s">
        <v>8874</v>
      </c>
      <c r="AI765" s="6" t="s">
        <v>8875</v>
      </c>
      <c r="AJ765" s="6" t="s">
        <v>71</v>
      </c>
      <c r="AK765" s="6" t="s">
        <v>100</v>
      </c>
    </row>
    <row r="766" spans="1:37" ht="15.75" customHeight="1">
      <c r="A766" s="6" t="s">
        <v>8876</v>
      </c>
      <c r="B766" s="6" t="s">
        <v>38</v>
      </c>
      <c r="C766" s="6" t="s">
        <v>3949</v>
      </c>
      <c r="D766" s="6" t="s">
        <v>1456</v>
      </c>
      <c r="E766" s="6" t="s">
        <v>41</v>
      </c>
      <c r="F766" s="6" t="s">
        <v>164</v>
      </c>
      <c r="G766" s="6" t="s">
        <v>1457</v>
      </c>
      <c r="H766" s="6" t="s">
        <v>8877</v>
      </c>
      <c r="I766" s="6" t="s">
        <v>886</v>
      </c>
      <c r="J766" s="6" t="s">
        <v>398</v>
      </c>
      <c r="K766" s="6" t="s">
        <v>285</v>
      </c>
      <c r="L766" s="6" t="s">
        <v>8878</v>
      </c>
      <c r="M766" s="6" t="s">
        <v>140</v>
      </c>
      <c r="N766" s="6" t="s">
        <v>141</v>
      </c>
      <c r="O766" s="6" t="s">
        <v>8879</v>
      </c>
      <c r="P766" s="6" t="s">
        <v>8880</v>
      </c>
      <c r="Q766" s="6" t="s">
        <v>924</v>
      </c>
      <c r="R766" s="6" t="s">
        <v>1783</v>
      </c>
      <c r="S766" s="6" t="s">
        <v>6984</v>
      </c>
      <c r="T766" s="6" t="s">
        <v>4320</v>
      </c>
      <c r="U766" s="6" t="s">
        <v>1848</v>
      </c>
      <c r="V766" s="6" t="s">
        <v>8881</v>
      </c>
      <c r="W766" s="6" t="s">
        <v>8882</v>
      </c>
      <c r="X766" s="6" t="s">
        <v>8883</v>
      </c>
      <c r="Y766" s="6" t="s">
        <v>3353</v>
      </c>
      <c r="Z766" s="6" t="s">
        <v>66</v>
      </c>
      <c r="AA766" s="6" t="s">
        <v>530</v>
      </c>
      <c r="AB766" s="6" t="s">
        <v>94</v>
      </c>
      <c r="AC766" s="6" t="s">
        <v>64</v>
      </c>
      <c r="AD766" s="6" t="s">
        <v>65</v>
      </c>
      <c r="AE766" s="6" t="s">
        <v>2323</v>
      </c>
      <c r="AF766" s="6" t="s">
        <v>8884</v>
      </c>
      <c r="AG766" s="6" t="s">
        <v>8885</v>
      </c>
      <c r="AH766" s="6" t="s">
        <v>8886</v>
      </c>
      <c r="AI766" s="6" t="s">
        <v>8887</v>
      </c>
      <c r="AJ766" s="6" t="s">
        <v>301</v>
      </c>
      <c r="AK766" s="6" t="s">
        <v>100</v>
      </c>
    </row>
    <row r="767" spans="1:37" ht="15.75" customHeight="1">
      <c r="A767" s="6" t="s">
        <v>8888</v>
      </c>
      <c r="B767" s="6" t="s">
        <v>38</v>
      </c>
      <c r="C767" s="6" t="s">
        <v>8889</v>
      </c>
      <c r="D767" s="6" t="s">
        <v>883</v>
      </c>
      <c r="E767" s="6" t="s">
        <v>104</v>
      </c>
      <c r="F767" s="6" t="s">
        <v>105</v>
      </c>
      <c r="G767" s="6" t="s">
        <v>884</v>
      </c>
      <c r="H767" s="6" t="s">
        <v>8890</v>
      </c>
      <c r="I767" s="6" t="s">
        <v>563</v>
      </c>
      <c r="J767" s="6" t="s">
        <v>564</v>
      </c>
      <c r="K767" s="6" t="s">
        <v>110</v>
      </c>
      <c r="L767" s="6" t="s">
        <v>7359</v>
      </c>
      <c r="M767" s="6" t="s">
        <v>140</v>
      </c>
      <c r="N767" s="6" t="s">
        <v>196</v>
      </c>
      <c r="O767" s="6" t="s">
        <v>8891</v>
      </c>
      <c r="P767" s="6" t="s">
        <v>8892</v>
      </c>
      <c r="Q767" s="6" t="s">
        <v>2049</v>
      </c>
      <c r="R767" s="6" t="s">
        <v>592</v>
      </c>
      <c r="S767" s="6" t="s">
        <v>2727</v>
      </c>
      <c r="T767" s="6" t="s">
        <v>811</v>
      </c>
      <c r="U767" s="6" t="s">
        <v>5520</v>
      </c>
      <c r="V767" s="6" t="s">
        <v>6230</v>
      </c>
      <c r="W767" s="6" t="s">
        <v>2283</v>
      </c>
      <c r="X767" s="6" t="s">
        <v>2060</v>
      </c>
      <c r="Y767" s="6" t="s">
        <v>2022</v>
      </c>
      <c r="Z767" s="6" t="s">
        <v>66</v>
      </c>
      <c r="AA767" s="6" t="s">
        <v>273</v>
      </c>
      <c r="AB767" s="6" t="s">
        <v>94</v>
      </c>
      <c r="AC767" s="6" t="s">
        <v>64</v>
      </c>
      <c r="AD767" s="6" t="s">
        <v>65</v>
      </c>
      <c r="AE767" s="6" t="s">
        <v>365</v>
      </c>
      <c r="AF767" s="6" t="s">
        <v>8893</v>
      </c>
      <c r="AG767" s="6" t="s">
        <v>8894</v>
      </c>
      <c r="AH767" s="6" t="s">
        <v>8895</v>
      </c>
      <c r="AI767" s="6" t="s">
        <v>8896</v>
      </c>
      <c r="AJ767" s="6" t="s">
        <v>159</v>
      </c>
      <c r="AK767" s="6" t="s">
        <v>100</v>
      </c>
    </row>
    <row r="768" spans="1:37" ht="15.75" customHeight="1">
      <c r="A768" s="6" t="s">
        <v>8897</v>
      </c>
      <c r="B768" s="6" t="s">
        <v>38</v>
      </c>
      <c r="C768" s="6" t="s">
        <v>8898</v>
      </c>
      <c r="D768" s="6" t="s">
        <v>538</v>
      </c>
      <c r="E768" s="6" t="s">
        <v>163</v>
      </c>
      <c r="F768" s="6" t="s">
        <v>539</v>
      </c>
      <c r="G768" s="6" t="s">
        <v>540</v>
      </c>
      <c r="H768" s="6" t="s">
        <v>8899</v>
      </c>
      <c r="I768" s="6" t="s">
        <v>863</v>
      </c>
      <c r="J768" s="6" t="s">
        <v>109</v>
      </c>
      <c r="K768" s="6" t="s">
        <v>628</v>
      </c>
      <c r="L768" s="6" t="s">
        <v>8747</v>
      </c>
      <c r="M768" s="6" t="s">
        <v>261</v>
      </c>
      <c r="N768" s="6" t="s">
        <v>50</v>
      </c>
      <c r="O768" s="6" t="s">
        <v>8900</v>
      </c>
      <c r="P768" s="6" t="s">
        <v>8901</v>
      </c>
      <c r="Q768" s="6" t="s">
        <v>1303</v>
      </c>
      <c r="R768" s="6" t="s">
        <v>666</v>
      </c>
      <c r="S768" s="6" t="s">
        <v>685</v>
      </c>
      <c r="T768" s="6" t="s">
        <v>1303</v>
      </c>
      <c r="U768" s="6" t="s">
        <v>4449</v>
      </c>
      <c r="V768" s="6" t="s">
        <v>8902</v>
      </c>
      <c r="W768" s="6" t="s">
        <v>1303</v>
      </c>
      <c r="X768" s="6" t="s">
        <v>1595</v>
      </c>
      <c r="Y768" s="6" t="s">
        <v>576</v>
      </c>
      <c r="Z768" s="6" t="s">
        <v>66</v>
      </c>
      <c r="AA768" s="6" t="s">
        <v>323</v>
      </c>
      <c r="AB768" s="6" t="s">
        <v>64</v>
      </c>
      <c r="AC768" s="6" t="s">
        <v>94</v>
      </c>
      <c r="AD768" s="6" t="s">
        <v>531</v>
      </c>
      <c r="AE768" s="6" t="s">
        <v>66</v>
      </c>
      <c r="AF768" s="6" t="s">
        <v>8903</v>
      </c>
      <c r="AG768" s="6" t="s">
        <v>68</v>
      </c>
      <c r="AH768" s="6" t="s">
        <v>8904</v>
      </c>
      <c r="AI768" s="6" t="s">
        <v>2126</v>
      </c>
      <c r="AJ768" s="6" t="s">
        <v>71</v>
      </c>
      <c r="AK768" s="6" t="s">
        <v>535</v>
      </c>
    </row>
    <row r="769" spans="1:37" ht="15.75" customHeight="1">
      <c r="A769" s="6" t="s">
        <v>8905</v>
      </c>
      <c r="B769" s="6" t="s">
        <v>38</v>
      </c>
      <c r="C769" s="6" t="s">
        <v>8906</v>
      </c>
      <c r="D769" s="6" t="s">
        <v>280</v>
      </c>
      <c r="E769" s="6" t="s">
        <v>163</v>
      </c>
      <c r="F769" s="6" t="s">
        <v>164</v>
      </c>
      <c r="G769" s="6" t="s">
        <v>281</v>
      </c>
      <c r="H769" s="6" t="s">
        <v>8907</v>
      </c>
      <c r="I769" s="6" t="s">
        <v>397</v>
      </c>
      <c r="J769" s="6" t="s">
        <v>398</v>
      </c>
      <c r="K769" s="6" t="s">
        <v>628</v>
      </c>
      <c r="L769" s="6" t="s">
        <v>2900</v>
      </c>
      <c r="M769" s="6" t="s">
        <v>465</v>
      </c>
      <c r="N769" s="6" t="s">
        <v>196</v>
      </c>
      <c r="O769" s="6" t="s">
        <v>8908</v>
      </c>
      <c r="P769" s="6" t="s">
        <v>8909</v>
      </c>
      <c r="Q769" s="6" t="s">
        <v>1780</v>
      </c>
      <c r="R769" s="6" t="s">
        <v>3131</v>
      </c>
      <c r="S769" s="6" t="s">
        <v>2617</v>
      </c>
      <c r="T769" s="6" t="s">
        <v>1780</v>
      </c>
      <c r="U769" s="6" t="s">
        <v>529</v>
      </c>
      <c r="V769" s="6" t="s">
        <v>8910</v>
      </c>
      <c r="W769" s="6" t="s">
        <v>8911</v>
      </c>
      <c r="X769" s="6" t="s">
        <v>4114</v>
      </c>
      <c r="Y769" s="6" t="s">
        <v>756</v>
      </c>
      <c r="Z769" s="6" t="s">
        <v>313</v>
      </c>
      <c r="AA769" s="6" t="s">
        <v>93</v>
      </c>
      <c r="AB769" s="6" t="s">
        <v>64</v>
      </c>
      <c r="AC769" s="6" t="s">
        <v>64</v>
      </c>
      <c r="AD769" s="6" t="s">
        <v>208</v>
      </c>
      <c r="AE769" s="6" t="s">
        <v>66</v>
      </c>
      <c r="AF769" s="6" t="s">
        <v>8912</v>
      </c>
      <c r="AG769" s="6" t="s">
        <v>68</v>
      </c>
      <c r="AH769" s="6" t="s">
        <v>8913</v>
      </c>
      <c r="AI769" s="6" t="s">
        <v>8914</v>
      </c>
      <c r="AJ769" s="6" t="s">
        <v>129</v>
      </c>
      <c r="AK769" s="6" t="s">
        <v>212</v>
      </c>
    </row>
    <row r="770" spans="1:37" ht="15.75" customHeight="1">
      <c r="A770" s="6" t="s">
        <v>8915</v>
      </c>
      <c r="B770" s="6" t="s">
        <v>38</v>
      </c>
      <c r="C770" s="6" t="s">
        <v>4576</v>
      </c>
      <c r="D770" s="6" t="s">
        <v>582</v>
      </c>
      <c r="E770" s="6" t="s">
        <v>41</v>
      </c>
      <c r="F770" s="6" t="s">
        <v>164</v>
      </c>
      <c r="G770" s="6" t="s">
        <v>583</v>
      </c>
      <c r="H770" s="6" t="s">
        <v>8916</v>
      </c>
      <c r="I770" s="6" t="s">
        <v>1901</v>
      </c>
      <c r="J770" s="6" t="s">
        <v>564</v>
      </c>
      <c r="K770" s="6" t="s">
        <v>47</v>
      </c>
      <c r="L770" s="6" t="s">
        <v>260</v>
      </c>
      <c r="M770" s="6" t="s">
        <v>49</v>
      </c>
      <c r="N770" s="6" t="s">
        <v>141</v>
      </c>
      <c r="O770" s="6" t="s">
        <v>8917</v>
      </c>
      <c r="P770" s="6" t="s">
        <v>8918</v>
      </c>
      <c r="Q770" s="6" t="s">
        <v>1207</v>
      </c>
      <c r="R770" s="6" t="s">
        <v>1848</v>
      </c>
      <c r="S770" s="6" t="s">
        <v>153</v>
      </c>
      <c r="T770" s="6" t="s">
        <v>1207</v>
      </c>
      <c r="U770" s="6" t="s">
        <v>1687</v>
      </c>
      <c r="V770" s="6" t="s">
        <v>8919</v>
      </c>
      <c r="W770" s="6" t="s">
        <v>272</v>
      </c>
      <c r="X770" s="6" t="s">
        <v>3343</v>
      </c>
      <c r="Y770" s="6" t="s">
        <v>1633</v>
      </c>
      <c r="Z770" s="6" t="s">
        <v>2452</v>
      </c>
      <c r="AA770" s="6" t="s">
        <v>1687</v>
      </c>
      <c r="AB770" s="6" t="s">
        <v>64</v>
      </c>
      <c r="AC770" s="6" t="s">
        <v>64</v>
      </c>
      <c r="AD770" s="6" t="s">
        <v>208</v>
      </c>
      <c r="AE770" s="6" t="s">
        <v>66</v>
      </c>
      <c r="AF770" s="6" t="s">
        <v>8920</v>
      </c>
      <c r="AG770" s="6" t="s">
        <v>68</v>
      </c>
      <c r="AH770" s="6" t="s">
        <v>8921</v>
      </c>
      <c r="AI770" s="6" t="s">
        <v>8922</v>
      </c>
      <c r="AJ770" s="6" t="s">
        <v>277</v>
      </c>
      <c r="AK770" s="6" t="s">
        <v>212</v>
      </c>
    </row>
    <row r="771" spans="1:37" ht="15.75" customHeight="1">
      <c r="A771" s="6" t="s">
        <v>8923</v>
      </c>
      <c r="B771" s="6" t="s">
        <v>38</v>
      </c>
      <c r="C771" s="6" t="s">
        <v>3497</v>
      </c>
      <c r="D771" s="6" t="s">
        <v>1132</v>
      </c>
      <c r="E771" s="6" t="s">
        <v>76</v>
      </c>
      <c r="F771" s="6" t="s">
        <v>42</v>
      </c>
      <c r="G771" s="6" t="s">
        <v>1133</v>
      </c>
      <c r="H771" s="6" t="s">
        <v>8924</v>
      </c>
      <c r="I771" s="6" t="s">
        <v>1440</v>
      </c>
      <c r="J771" s="6" t="s">
        <v>398</v>
      </c>
      <c r="K771" s="6" t="s">
        <v>47</v>
      </c>
      <c r="L771" s="6" t="s">
        <v>3049</v>
      </c>
      <c r="M771" s="6" t="s">
        <v>140</v>
      </c>
      <c r="N771" s="6" t="s">
        <v>170</v>
      </c>
      <c r="O771" s="6" t="s">
        <v>8925</v>
      </c>
      <c r="P771" s="6" t="s">
        <v>8798</v>
      </c>
      <c r="Q771" s="6" t="s">
        <v>530</v>
      </c>
      <c r="R771" s="6" t="s">
        <v>5343</v>
      </c>
      <c r="S771" s="6" t="s">
        <v>1092</v>
      </c>
      <c r="T771" s="6" t="s">
        <v>1840</v>
      </c>
      <c r="U771" s="6" t="s">
        <v>1594</v>
      </c>
      <c r="V771" s="6"/>
      <c r="W771" s="6" t="s">
        <v>8926</v>
      </c>
      <c r="X771" s="6" t="s">
        <v>8927</v>
      </c>
      <c r="Y771" s="6" t="s">
        <v>4497</v>
      </c>
      <c r="Z771" s="6" t="s">
        <v>66</v>
      </c>
      <c r="AA771" s="6" t="s">
        <v>514</v>
      </c>
      <c r="AB771" s="6" t="s">
        <v>94</v>
      </c>
      <c r="AC771" s="6" t="s">
        <v>94</v>
      </c>
      <c r="AD771" s="6" t="s">
        <v>65</v>
      </c>
      <c r="AE771" s="6" t="s">
        <v>744</v>
      </c>
      <c r="AF771" s="6" t="s">
        <v>8928</v>
      </c>
      <c r="AG771" s="6" t="s">
        <v>8929</v>
      </c>
      <c r="AH771" s="6" t="s">
        <v>8930</v>
      </c>
      <c r="AI771" s="6" t="s">
        <v>8931</v>
      </c>
      <c r="AJ771" s="6" t="s">
        <v>301</v>
      </c>
      <c r="AK771" s="6" t="s">
        <v>100</v>
      </c>
    </row>
    <row r="772" spans="1:37" ht="15.75" customHeight="1">
      <c r="A772" s="6" t="s">
        <v>8932</v>
      </c>
      <c r="B772" s="6" t="s">
        <v>38</v>
      </c>
      <c r="C772" s="6" t="s">
        <v>3377</v>
      </c>
      <c r="D772" s="6" t="s">
        <v>75</v>
      </c>
      <c r="E772" s="6" t="s">
        <v>41</v>
      </c>
      <c r="F772" s="6" t="s">
        <v>42</v>
      </c>
      <c r="G772" s="6" t="s">
        <v>77</v>
      </c>
      <c r="H772" s="6" t="s">
        <v>8933</v>
      </c>
      <c r="I772" s="6" t="s">
        <v>886</v>
      </c>
      <c r="J772" s="6" t="s">
        <v>398</v>
      </c>
      <c r="K772" s="6" t="s">
        <v>138</v>
      </c>
      <c r="L772" s="6" t="s">
        <v>8387</v>
      </c>
      <c r="M772" s="6" t="s">
        <v>49</v>
      </c>
      <c r="N772" s="6" t="s">
        <v>141</v>
      </c>
      <c r="O772" s="6" t="s">
        <v>6522</v>
      </c>
      <c r="P772" s="6" t="s">
        <v>8934</v>
      </c>
      <c r="Q772" s="6" t="s">
        <v>124</v>
      </c>
      <c r="R772" s="6" t="s">
        <v>2762</v>
      </c>
      <c r="S772" s="6" t="s">
        <v>2182</v>
      </c>
      <c r="T772" s="6" t="s">
        <v>6981</v>
      </c>
      <c r="U772" s="6" t="s">
        <v>8935</v>
      </c>
      <c r="V772" s="6" t="s">
        <v>8936</v>
      </c>
      <c r="W772" s="6" t="s">
        <v>2559</v>
      </c>
      <c r="X772" s="6"/>
      <c r="Y772" s="6" t="s">
        <v>2008</v>
      </c>
      <c r="Z772" s="6" t="s">
        <v>3715</v>
      </c>
      <c r="AA772" s="6" t="s">
        <v>123</v>
      </c>
      <c r="AB772" s="6" t="s">
        <v>94</v>
      </c>
      <c r="AC772" s="6" t="s">
        <v>64</v>
      </c>
      <c r="AD772" s="6" t="s">
        <v>65</v>
      </c>
      <c r="AE772" s="6" t="s">
        <v>4953</v>
      </c>
      <c r="AF772" s="6" t="s">
        <v>8937</v>
      </c>
      <c r="AG772" s="6" t="s">
        <v>8938</v>
      </c>
      <c r="AH772" s="6" t="s">
        <v>8939</v>
      </c>
      <c r="AI772" s="6" t="s">
        <v>8940</v>
      </c>
      <c r="AJ772" s="6" t="s">
        <v>301</v>
      </c>
      <c r="AK772" s="6" t="s">
        <v>100</v>
      </c>
    </row>
    <row r="773" spans="1:37" ht="15.75" customHeight="1">
      <c r="A773" s="6" t="s">
        <v>8941</v>
      </c>
      <c r="B773" s="6" t="s">
        <v>38</v>
      </c>
      <c r="C773" s="6" t="s">
        <v>8376</v>
      </c>
      <c r="D773" s="6" t="s">
        <v>582</v>
      </c>
      <c r="E773" s="6" t="s">
        <v>104</v>
      </c>
      <c r="F773" s="6" t="s">
        <v>164</v>
      </c>
      <c r="G773" s="6" t="s">
        <v>583</v>
      </c>
      <c r="H773" s="6" t="s">
        <v>862</v>
      </c>
      <c r="I773" s="6" t="s">
        <v>1154</v>
      </c>
      <c r="J773" s="6" t="s">
        <v>168</v>
      </c>
      <c r="K773" s="6" t="s">
        <v>110</v>
      </c>
      <c r="L773" s="6" t="s">
        <v>4271</v>
      </c>
      <c r="M773" s="6" t="s">
        <v>465</v>
      </c>
      <c r="N773" s="6" t="s">
        <v>262</v>
      </c>
      <c r="O773" s="6" t="s">
        <v>8942</v>
      </c>
      <c r="P773" s="6" t="s">
        <v>8943</v>
      </c>
      <c r="Q773" s="6" t="s">
        <v>1597</v>
      </c>
      <c r="R773" s="6" t="s">
        <v>204</v>
      </c>
      <c r="S773" s="6" t="s">
        <v>2367</v>
      </c>
      <c r="T773" s="6" t="s">
        <v>1192</v>
      </c>
      <c r="U773" s="6" t="s">
        <v>3476</v>
      </c>
      <c r="V773" s="6" t="s">
        <v>8944</v>
      </c>
      <c r="W773" s="6" t="s">
        <v>528</v>
      </c>
      <c r="X773" s="6" t="s">
        <v>3250</v>
      </c>
      <c r="Y773" s="6" t="s">
        <v>4032</v>
      </c>
      <c r="Z773" s="6" t="s">
        <v>1674</v>
      </c>
      <c r="AA773" s="6" t="s">
        <v>1687</v>
      </c>
      <c r="AB773" s="6" t="s">
        <v>94</v>
      </c>
      <c r="AC773" s="6" t="s">
        <v>64</v>
      </c>
      <c r="AD773" s="6" t="s">
        <v>65</v>
      </c>
      <c r="AE773" s="6" t="s">
        <v>54</v>
      </c>
      <c r="AF773" s="6" t="s">
        <v>8945</v>
      </c>
      <c r="AG773" s="6" t="s">
        <v>8946</v>
      </c>
      <c r="AH773" s="6" t="s">
        <v>8947</v>
      </c>
      <c r="AI773" s="6" t="s">
        <v>8948</v>
      </c>
      <c r="AJ773" s="6" t="s">
        <v>277</v>
      </c>
      <c r="AK773" s="6" t="s">
        <v>100</v>
      </c>
    </row>
    <row r="774" spans="1:37" ht="15.75" customHeight="1">
      <c r="A774" s="6" t="s">
        <v>8949</v>
      </c>
      <c r="B774" s="6" t="s">
        <v>38</v>
      </c>
      <c r="C774" s="6" t="s">
        <v>8507</v>
      </c>
      <c r="D774" s="6" t="s">
        <v>355</v>
      </c>
      <c r="E774" s="6" t="s">
        <v>41</v>
      </c>
      <c r="F774" s="6" t="s">
        <v>305</v>
      </c>
      <c r="G774" s="6" t="s">
        <v>356</v>
      </c>
      <c r="H774" s="6" t="s">
        <v>8950</v>
      </c>
      <c r="I774" s="6" t="s">
        <v>863</v>
      </c>
      <c r="J774" s="6" t="s">
        <v>109</v>
      </c>
      <c r="K774" s="6" t="s">
        <v>628</v>
      </c>
      <c r="L774" s="6" t="s">
        <v>8951</v>
      </c>
      <c r="M774" s="6" t="s">
        <v>49</v>
      </c>
      <c r="N774" s="6" t="s">
        <v>262</v>
      </c>
      <c r="O774" s="6" t="s">
        <v>8952</v>
      </c>
      <c r="P774" s="6" t="s">
        <v>143</v>
      </c>
      <c r="Q774" s="6" t="s">
        <v>1316</v>
      </c>
      <c r="R774" s="6" t="s">
        <v>2950</v>
      </c>
      <c r="S774" s="6" t="s">
        <v>2608</v>
      </c>
      <c r="T774" s="6" t="s">
        <v>403</v>
      </c>
      <c r="U774" s="6" t="s">
        <v>996</v>
      </c>
      <c r="V774" s="6" t="s">
        <v>8953</v>
      </c>
      <c r="W774" s="6" t="s">
        <v>154</v>
      </c>
      <c r="X774" s="6" t="s">
        <v>270</v>
      </c>
      <c r="Y774" s="6" t="s">
        <v>1224</v>
      </c>
      <c r="Z774" s="6" t="s">
        <v>1595</v>
      </c>
      <c r="AA774" s="6" t="s">
        <v>779</v>
      </c>
      <c r="AB774" s="6" t="s">
        <v>94</v>
      </c>
      <c r="AC774" s="6" t="s">
        <v>64</v>
      </c>
      <c r="AD774" s="6" t="s">
        <v>65</v>
      </c>
      <c r="AE774" s="6" t="s">
        <v>778</v>
      </c>
      <c r="AF774" s="6" t="s">
        <v>8954</v>
      </c>
      <c r="AG774" s="6" t="s">
        <v>8955</v>
      </c>
      <c r="AH774" s="6" t="s">
        <v>8956</v>
      </c>
      <c r="AI774" s="6" t="s">
        <v>8957</v>
      </c>
      <c r="AJ774" s="6" t="s">
        <v>301</v>
      </c>
      <c r="AK774" s="6" t="s">
        <v>100</v>
      </c>
    </row>
    <row r="775" spans="1:37" ht="15.75" customHeight="1">
      <c r="A775" s="6" t="s">
        <v>8958</v>
      </c>
      <c r="B775" s="6" t="s">
        <v>38</v>
      </c>
      <c r="C775" s="6" t="s">
        <v>8959</v>
      </c>
      <c r="D775" s="6" t="s">
        <v>280</v>
      </c>
      <c r="E775" s="6" t="s">
        <v>76</v>
      </c>
      <c r="F775" s="6" t="s">
        <v>164</v>
      </c>
      <c r="G775" s="6" t="s">
        <v>281</v>
      </c>
      <c r="H775" s="6" t="s">
        <v>8960</v>
      </c>
      <c r="I775" s="6" t="s">
        <v>308</v>
      </c>
      <c r="J775" s="6" t="s">
        <v>284</v>
      </c>
      <c r="K775" s="6" t="s">
        <v>80</v>
      </c>
      <c r="L775" s="6" t="s">
        <v>3692</v>
      </c>
      <c r="M775" s="6" t="s">
        <v>261</v>
      </c>
      <c r="N775" s="6" t="s">
        <v>170</v>
      </c>
      <c r="O775" s="6" t="s">
        <v>8961</v>
      </c>
      <c r="P775" s="6" t="s">
        <v>8962</v>
      </c>
      <c r="Q775" s="6" t="s">
        <v>570</v>
      </c>
      <c r="R775" s="6" t="s">
        <v>3147</v>
      </c>
      <c r="S775" s="6" t="s">
        <v>1701</v>
      </c>
      <c r="T775" s="6" t="s">
        <v>2863</v>
      </c>
      <c r="U775" s="6" t="s">
        <v>228</v>
      </c>
      <c r="V775" s="6" t="s">
        <v>8963</v>
      </c>
      <c r="W775" s="6" t="s">
        <v>699</v>
      </c>
      <c r="X775" s="6" t="s">
        <v>66</v>
      </c>
      <c r="Y775" s="6" t="s">
        <v>146</v>
      </c>
      <c r="Z775" s="6" t="s">
        <v>2367</v>
      </c>
      <c r="AA775" s="6" t="s">
        <v>875</v>
      </c>
      <c r="AB775" s="6" t="s">
        <v>94</v>
      </c>
      <c r="AC775" s="6" t="s">
        <v>64</v>
      </c>
      <c r="AD775" s="6" t="s">
        <v>65</v>
      </c>
      <c r="AE775" s="6" t="s">
        <v>121</v>
      </c>
      <c r="AF775" s="6" t="s">
        <v>68</v>
      </c>
      <c r="AG775" s="6" t="s">
        <v>8964</v>
      </c>
      <c r="AH775" s="6" t="s">
        <v>8965</v>
      </c>
      <c r="AI775" s="6" t="s">
        <v>8966</v>
      </c>
      <c r="AJ775" s="6" t="s">
        <v>71</v>
      </c>
      <c r="AK775" s="6" t="s">
        <v>100</v>
      </c>
    </row>
    <row r="776" spans="1:37" ht="15.75" customHeight="1">
      <c r="A776" s="6" t="s">
        <v>8967</v>
      </c>
      <c r="B776" s="6" t="s">
        <v>38</v>
      </c>
      <c r="C776" s="6" t="s">
        <v>3005</v>
      </c>
      <c r="D776" s="6" t="s">
        <v>1231</v>
      </c>
      <c r="E776" s="6" t="s">
        <v>76</v>
      </c>
      <c r="F776" s="6" t="s">
        <v>539</v>
      </c>
      <c r="G776" s="6" t="s">
        <v>1232</v>
      </c>
      <c r="H776" s="6" t="s">
        <v>8454</v>
      </c>
      <c r="I776" s="6" t="s">
        <v>988</v>
      </c>
      <c r="J776" s="6" t="s">
        <v>564</v>
      </c>
      <c r="K776" s="6" t="s">
        <v>138</v>
      </c>
      <c r="L776" s="6" t="s">
        <v>5658</v>
      </c>
      <c r="M776" s="6" t="s">
        <v>49</v>
      </c>
      <c r="N776" s="6" t="s">
        <v>170</v>
      </c>
      <c r="O776" s="6" t="s">
        <v>8968</v>
      </c>
      <c r="P776" s="6" t="s">
        <v>8969</v>
      </c>
      <c r="Q776" s="6" t="s">
        <v>1194</v>
      </c>
      <c r="R776" s="6" t="s">
        <v>1838</v>
      </c>
      <c r="S776" s="6" t="s">
        <v>152</v>
      </c>
      <c r="T776" s="6" t="s">
        <v>1194</v>
      </c>
      <c r="U776" s="6" t="s">
        <v>514</v>
      </c>
      <c r="V776" s="6" t="s">
        <v>3889</v>
      </c>
      <c r="W776" s="6" t="s">
        <v>1314</v>
      </c>
      <c r="X776" s="6" t="s">
        <v>272</v>
      </c>
      <c r="Y776" s="6" t="s">
        <v>634</v>
      </c>
      <c r="Z776" s="6" t="s">
        <v>4550</v>
      </c>
      <c r="AA776" s="6" t="s">
        <v>1853</v>
      </c>
      <c r="AB776" s="6" t="s">
        <v>94</v>
      </c>
      <c r="AC776" s="6" t="s">
        <v>64</v>
      </c>
      <c r="AD776" s="6" t="s">
        <v>229</v>
      </c>
      <c r="AE776" s="6" t="s">
        <v>66</v>
      </c>
      <c r="AF776" s="6" t="s">
        <v>8970</v>
      </c>
      <c r="AG776" s="6" t="s">
        <v>68</v>
      </c>
      <c r="AH776" s="6" t="s">
        <v>8971</v>
      </c>
      <c r="AI776" s="6" t="s">
        <v>8972</v>
      </c>
      <c r="AJ776" s="6" t="s">
        <v>159</v>
      </c>
      <c r="AK776" s="6" t="s">
        <v>100</v>
      </c>
    </row>
    <row r="777" spans="1:37" ht="15.75" customHeight="1">
      <c r="A777" s="6" t="s">
        <v>8973</v>
      </c>
      <c r="B777" s="6" t="s">
        <v>38</v>
      </c>
      <c r="C777" s="6" t="s">
        <v>8974</v>
      </c>
      <c r="D777" s="6" t="s">
        <v>538</v>
      </c>
      <c r="E777" s="6" t="s">
        <v>163</v>
      </c>
      <c r="F777" s="6" t="s">
        <v>539</v>
      </c>
      <c r="G777" s="6" t="s">
        <v>540</v>
      </c>
      <c r="H777" s="6" t="s">
        <v>8975</v>
      </c>
      <c r="I777" s="6" t="s">
        <v>136</v>
      </c>
      <c r="J777" s="6" t="s">
        <v>137</v>
      </c>
      <c r="K777" s="6" t="s">
        <v>80</v>
      </c>
      <c r="L777" s="6" t="s">
        <v>5220</v>
      </c>
      <c r="M777" s="6" t="s">
        <v>49</v>
      </c>
      <c r="N777" s="6" t="s">
        <v>141</v>
      </c>
      <c r="O777" s="6" t="s">
        <v>8976</v>
      </c>
      <c r="P777" s="6" t="s">
        <v>8977</v>
      </c>
      <c r="Q777" s="6" t="s">
        <v>2812</v>
      </c>
      <c r="R777" s="6" t="s">
        <v>703</v>
      </c>
      <c r="S777" s="6" t="s">
        <v>1528</v>
      </c>
      <c r="T777" s="6" t="s">
        <v>2812</v>
      </c>
      <c r="U777" s="6" t="s">
        <v>1075</v>
      </c>
      <c r="V777" s="6" t="s">
        <v>8978</v>
      </c>
      <c r="W777" s="6" t="s">
        <v>512</v>
      </c>
      <c r="X777" s="6" t="s">
        <v>1290</v>
      </c>
      <c r="Y777" s="6" t="s">
        <v>1073</v>
      </c>
      <c r="Z777" s="6" t="s">
        <v>1981</v>
      </c>
      <c r="AA777" s="6" t="s">
        <v>118</v>
      </c>
      <c r="AB777" s="6" t="s">
        <v>64</v>
      </c>
      <c r="AC777" s="6" t="s">
        <v>64</v>
      </c>
      <c r="AD777" s="6" t="s">
        <v>208</v>
      </c>
      <c r="AE777" s="6" t="s">
        <v>66</v>
      </c>
      <c r="AF777" s="6" t="s">
        <v>8979</v>
      </c>
      <c r="AG777" s="6" t="s">
        <v>68</v>
      </c>
      <c r="AH777" s="6" t="s">
        <v>8980</v>
      </c>
      <c r="AI777" s="6" t="s">
        <v>8981</v>
      </c>
      <c r="AJ777" s="6" t="s">
        <v>99</v>
      </c>
      <c r="AK777" s="6" t="s">
        <v>212</v>
      </c>
    </row>
    <row r="778" spans="1:37" ht="15.75" customHeight="1">
      <c r="A778" s="6" t="s">
        <v>8982</v>
      </c>
      <c r="B778" s="6" t="s">
        <v>38</v>
      </c>
      <c r="C778" s="6" t="s">
        <v>5391</v>
      </c>
      <c r="D778" s="6" t="s">
        <v>103</v>
      </c>
      <c r="E778" s="6" t="s">
        <v>163</v>
      </c>
      <c r="F778" s="6" t="s">
        <v>105</v>
      </c>
      <c r="G778" s="6" t="s">
        <v>106</v>
      </c>
      <c r="H778" s="6" t="s">
        <v>8983</v>
      </c>
      <c r="I778" s="6" t="s">
        <v>1044</v>
      </c>
      <c r="J778" s="6" t="s">
        <v>194</v>
      </c>
      <c r="K778" s="6" t="s">
        <v>110</v>
      </c>
      <c r="L778" s="6" t="s">
        <v>1284</v>
      </c>
      <c r="M778" s="6" t="s">
        <v>140</v>
      </c>
      <c r="N778" s="6" t="s">
        <v>335</v>
      </c>
      <c r="O778" s="6" t="s">
        <v>8984</v>
      </c>
      <c r="P778" s="6" t="s">
        <v>8985</v>
      </c>
      <c r="Q778" s="6" t="s">
        <v>1823</v>
      </c>
      <c r="R778" s="6" t="s">
        <v>1331</v>
      </c>
      <c r="S778" s="6" t="s">
        <v>924</v>
      </c>
      <c r="T778" s="6" t="s">
        <v>721</v>
      </c>
      <c r="U778" s="6" t="s">
        <v>1190</v>
      </c>
      <c r="V778" s="6" t="s">
        <v>5080</v>
      </c>
      <c r="W778" s="6" t="s">
        <v>1965</v>
      </c>
      <c r="X778" s="6" t="s">
        <v>66</v>
      </c>
      <c r="Y778" s="6" t="s">
        <v>365</v>
      </c>
      <c r="Z778" s="6" t="s">
        <v>3131</v>
      </c>
      <c r="AA778" s="6" t="s">
        <v>63</v>
      </c>
      <c r="AB778" s="6" t="s">
        <v>94</v>
      </c>
      <c r="AC778" s="6" t="s">
        <v>64</v>
      </c>
      <c r="AD778" s="6" t="s">
        <v>65</v>
      </c>
      <c r="AE778" s="6" t="s">
        <v>250</v>
      </c>
      <c r="AF778" s="6" t="s">
        <v>68</v>
      </c>
      <c r="AG778" s="6" t="s">
        <v>8986</v>
      </c>
      <c r="AH778" s="6" t="s">
        <v>8987</v>
      </c>
      <c r="AI778" s="6" t="s">
        <v>8988</v>
      </c>
      <c r="AJ778" s="6" t="s">
        <v>301</v>
      </c>
      <c r="AK778" s="6" t="s">
        <v>100</v>
      </c>
    </row>
    <row r="779" spans="1:37" ht="15.75" customHeight="1">
      <c r="A779" s="6" t="s">
        <v>8989</v>
      </c>
      <c r="B779" s="6" t="s">
        <v>38</v>
      </c>
      <c r="C779" s="6" t="s">
        <v>8507</v>
      </c>
      <c r="D779" s="6" t="s">
        <v>132</v>
      </c>
      <c r="E779" s="6" t="s">
        <v>104</v>
      </c>
      <c r="F779" s="6" t="s">
        <v>133</v>
      </c>
      <c r="G779" s="6" t="s">
        <v>134</v>
      </c>
      <c r="H779" s="6" t="s">
        <v>8990</v>
      </c>
      <c r="I779" s="6" t="s">
        <v>45</v>
      </c>
      <c r="J779" s="6" t="s">
        <v>46</v>
      </c>
      <c r="K779" s="6" t="s">
        <v>47</v>
      </c>
      <c r="L779" s="6" t="s">
        <v>1234</v>
      </c>
      <c r="M779" s="6" t="s">
        <v>465</v>
      </c>
      <c r="N779" s="6" t="s">
        <v>262</v>
      </c>
      <c r="O779" s="6" t="s">
        <v>8991</v>
      </c>
      <c r="P779" s="6" t="s">
        <v>8992</v>
      </c>
      <c r="Q779" s="6" t="s">
        <v>734</v>
      </c>
      <c r="R779" s="6" t="s">
        <v>2342</v>
      </c>
      <c r="S779" s="6" t="s">
        <v>2619</v>
      </c>
      <c r="T779" s="6" t="s">
        <v>734</v>
      </c>
      <c r="U779" s="6" t="s">
        <v>2947</v>
      </c>
      <c r="V779" s="6" t="s">
        <v>3214</v>
      </c>
      <c r="W779" s="6" t="s">
        <v>2772</v>
      </c>
      <c r="X779" s="6" t="s">
        <v>4032</v>
      </c>
      <c r="Y779" s="6" t="s">
        <v>1238</v>
      </c>
      <c r="Z779" s="6" t="s">
        <v>1429</v>
      </c>
      <c r="AA779" s="6" t="s">
        <v>530</v>
      </c>
      <c r="AB779" s="6" t="s">
        <v>64</v>
      </c>
      <c r="AC779" s="6" t="s">
        <v>64</v>
      </c>
      <c r="AD779" s="6" t="s">
        <v>208</v>
      </c>
      <c r="AE779" s="6" t="s">
        <v>66</v>
      </c>
      <c r="AF779" s="6" t="s">
        <v>8993</v>
      </c>
      <c r="AG779" s="6" t="s">
        <v>68</v>
      </c>
      <c r="AH779" s="6" t="s">
        <v>8994</v>
      </c>
      <c r="AI779" s="6" t="s">
        <v>8995</v>
      </c>
      <c r="AJ779" s="6" t="s">
        <v>277</v>
      </c>
      <c r="AK779" s="6" t="s">
        <v>212</v>
      </c>
    </row>
    <row r="780" spans="1:37" ht="15.75" customHeight="1">
      <c r="A780" s="6" t="s">
        <v>8996</v>
      </c>
      <c r="B780" s="6" t="s">
        <v>38</v>
      </c>
      <c r="C780" s="6" t="s">
        <v>8997</v>
      </c>
      <c r="D780" s="6" t="s">
        <v>1761</v>
      </c>
      <c r="E780" s="6" t="s">
        <v>76</v>
      </c>
      <c r="F780" s="6" t="s">
        <v>42</v>
      </c>
      <c r="G780" s="6" t="s">
        <v>1763</v>
      </c>
      <c r="H780" s="6" t="s">
        <v>8998</v>
      </c>
      <c r="I780" s="6" t="s">
        <v>2109</v>
      </c>
      <c r="J780" s="6" t="s">
        <v>398</v>
      </c>
      <c r="K780" s="6" t="s">
        <v>47</v>
      </c>
      <c r="L780" s="6" t="s">
        <v>7227</v>
      </c>
      <c r="M780" s="6" t="s">
        <v>417</v>
      </c>
      <c r="N780" s="6" t="s">
        <v>50</v>
      </c>
      <c r="O780" s="6" t="s">
        <v>8999</v>
      </c>
      <c r="P780" s="6" t="s">
        <v>9000</v>
      </c>
      <c r="Q780" s="6" t="s">
        <v>5375</v>
      </c>
      <c r="R780" s="6" t="s">
        <v>3491</v>
      </c>
      <c r="S780" s="6" t="s">
        <v>9001</v>
      </c>
      <c r="T780" s="6" t="s">
        <v>5375</v>
      </c>
      <c r="U780" s="6" t="s">
        <v>1852</v>
      </c>
      <c r="V780" s="6" t="s">
        <v>9002</v>
      </c>
      <c r="W780" s="6" t="s">
        <v>9003</v>
      </c>
      <c r="X780" s="6" t="s">
        <v>2313</v>
      </c>
      <c r="Y780" s="6" t="s">
        <v>1911</v>
      </c>
      <c r="Z780" s="6" t="s">
        <v>3092</v>
      </c>
      <c r="AA780" s="6" t="s">
        <v>409</v>
      </c>
      <c r="AB780" s="6" t="s">
        <v>64</v>
      </c>
      <c r="AC780" s="6" t="s">
        <v>64</v>
      </c>
      <c r="AD780" s="6" t="s">
        <v>208</v>
      </c>
      <c r="AE780" s="6" t="s">
        <v>66</v>
      </c>
      <c r="AF780" s="6" t="s">
        <v>9004</v>
      </c>
      <c r="AG780" s="6" t="s">
        <v>68</v>
      </c>
      <c r="AH780" s="6" t="s">
        <v>9005</v>
      </c>
      <c r="AI780" s="6" t="s">
        <v>9006</v>
      </c>
      <c r="AJ780" s="6" t="s">
        <v>301</v>
      </c>
      <c r="AK780" s="6" t="s">
        <v>212</v>
      </c>
    </row>
    <row r="781" spans="1:37" ht="15.75" customHeight="1">
      <c r="A781" s="6" t="s">
        <v>9007</v>
      </c>
      <c r="B781" s="6" t="s">
        <v>38</v>
      </c>
      <c r="C781" s="6" t="s">
        <v>1639</v>
      </c>
      <c r="D781" s="6" t="s">
        <v>132</v>
      </c>
      <c r="E781" s="6" t="s">
        <v>104</v>
      </c>
      <c r="F781" s="6" t="s">
        <v>133</v>
      </c>
      <c r="G781" s="6" t="s">
        <v>134</v>
      </c>
      <c r="H781" s="6" t="s">
        <v>9008</v>
      </c>
      <c r="I781" s="6" t="s">
        <v>674</v>
      </c>
      <c r="J781" s="6" t="s">
        <v>137</v>
      </c>
      <c r="K781" s="6" t="s">
        <v>80</v>
      </c>
      <c r="L781" s="6" t="s">
        <v>9009</v>
      </c>
      <c r="M781" s="6" t="s">
        <v>261</v>
      </c>
      <c r="N781" s="6" t="s">
        <v>170</v>
      </c>
      <c r="O781" s="6" t="s">
        <v>9010</v>
      </c>
      <c r="P781" s="6" t="s">
        <v>9011</v>
      </c>
      <c r="Q781" s="6" t="s">
        <v>1569</v>
      </c>
      <c r="R781" s="6" t="s">
        <v>1276</v>
      </c>
      <c r="S781" s="6" t="s">
        <v>4974</v>
      </c>
      <c r="T781" s="6" t="s">
        <v>1569</v>
      </c>
      <c r="U781" s="6" t="s">
        <v>409</v>
      </c>
      <c r="V781" s="6" t="s">
        <v>9012</v>
      </c>
      <c r="W781" s="6" t="s">
        <v>684</v>
      </c>
      <c r="X781" s="6" t="s">
        <v>4057</v>
      </c>
      <c r="Y781" s="6" t="s">
        <v>3300</v>
      </c>
      <c r="Z781" s="6" t="s">
        <v>3371</v>
      </c>
      <c r="AA781" s="6" t="s">
        <v>228</v>
      </c>
      <c r="AB781" s="6" t="s">
        <v>64</v>
      </c>
      <c r="AC781" s="6" t="s">
        <v>64</v>
      </c>
      <c r="AD781" s="6" t="s">
        <v>3054</v>
      </c>
      <c r="AE781" s="6" t="s">
        <v>66</v>
      </c>
      <c r="AF781" s="6" t="s">
        <v>9013</v>
      </c>
      <c r="AG781" s="6" t="s">
        <v>68</v>
      </c>
      <c r="AH781" s="6" t="s">
        <v>9014</v>
      </c>
      <c r="AI781" s="6" t="s">
        <v>9015</v>
      </c>
      <c r="AJ781" s="6" t="s">
        <v>129</v>
      </c>
      <c r="AK781" s="6" t="s">
        <v>212</v>
      </c>
    </row>
    <row r="782" spans="1:37" ht="15.75" customHeight="1">
      <c r="A782" s="6" t="s">
        <v>9016</v>
      </c>
      <c r="B782" s="6" t="s">
        <v>38</v>
      </c>
      <c r="C782" s="6" t="s">
        <v>9017</v>
      </c>
      <c r="D782" s="6" t="s">
        <v>189</v>
      </c>
      <c r="E782" s="6" t="s">
        <v>9018</v>
      </c>
      <c r="F782" s="6" t="s">
        <v>190</v>
      </c>
      <c r="G782" s="6" t="s">
        <v>191</v>
      </c>
      <c r="H782" s="6" t="s">
        <v>9019</v>
      </c>
      <c r="I782" s="6" t="s">
        <v>108</v>
      </c>
      <c r="J782" s="6" t="s">
        <v>109</v>
      </c>
      <c r="K782" s="6" t="s">
        <v>138</v>
      </c>
      <c r="L782" s="6" t="s">
        <v>3682</v>
      </c>
      <c r="M782" s="6" t="s">
        <v>49</v>
      </c>
      <c r="N782" s="6" t="s">
        <v>196</v>
      </c>
      <c r="O782" s="6" t="s">
        <v>9020</v>
      </c>
      <c r="P782" s="6" t="s">
        <v>9021</v>
      </c>
      <c r="Q782" s="6" t="s">
        <v>1714</v>
      </c>
      <c r="R782" s="6" t="s">
        <v>1036</v>
      </c>
      <c r="S782" s="6" t="s">
        <v>9022</v>
      </c>
      <c r="T782" s="6" t="s">
        <v>1714</v>
      </c>
      <c r="U782" s="6" t="s">
        <v>923</v>
      </c>
      <c r="V782" s="6" t="s">
        <v>9023</v>
      </c>
      <c r="W782" s="6" t="s">
        <v>9024</v>
      </c>
      <c r="X782" s="6" t="s">
        <v>9025</v>
      </c>
      <c r="Y782" s="6" t="s">
        <v>475</v>
      </c>
      <c r="Z782" s="6" t="s">
        <v>492</v>
      </c>
      <c r="AA782" s="6" t="s">
        <v>118</v>
      </c>
      <c r="AB782" s="6" t="s">
        <v>64</v>
      </c>
      <c r="AC782" s="6" t="s">
        <v>64</v>
      </c>
      <c r="AD782" s="6" t="s">
        <v>208</v>
      </c>
      <c r="AE782" s="6" t="s">
        <v>66</v>
      </c>
      <c r="AF782" s="6" t="s">
        <v>9026</v>
      </c>
      <c r="AG782" s="6" t="s">
        <v>68</v>
      </c>
      <c r="AH782" s="6" t="s">
        <v>9027</v>
      </c>
      <c r="AI782" s="6" t="s">
        <v>9028</v>
      </c>
      <c r="AJ782" s="6" t="s">
        <v>277</v>
      </c>
      <c r="AK782" s="6" t="s">
        <v>212</v>
      </c>
    </row>
    <row r="783" spans="1:37" ht="15.75" customHeight="1">
      <c r="A783" s="6" t="s">
        <v>9029</v>
      </c>
      <c r="B783" s="6" t="s">
        <v>38</v>
      </c>
      <c r="D783" s="6" t="s">
        <v>40</v>
      </c>
      <c r="E783" s="6" t="s">
        <v>163</v>
      </c>
      <c r="F783" s="6" t="s">
        <v>42</v>
      </c>
      <c r="G783" s="6" t="s">
        <v>43</v>
      </c>
      <c r="H783" s="6" t="s">
        <v>9030</v>
      </c>
      <c r="I783" s="6" t="s">
        <v>843</v>
      </c>
      <c r="J783" s="6" t="s">
        <v>9031</v>
      </c>
      <c r="K783" s="6" t="s">
        <v>285</v>
      </c>
      <c r="L783" s="6" t="s">
        <v>3616</v>
      </c>
      <c r="M783" s="6" t="s">
        <v>49</v>
      </c>
      <c r="N783" s="6" t="s">
        <v>310</v>
      </c>
      <c r="O783" s="6" t="s">
        <v>9032</v>
      </c>
      <c r="P783" s="6" t="s">
        <v>5983</v>
      </c>
      <c r="Q783" s="6" t="s">
        <v>2563</v>
      </c>
      <c r="R783" s="6" t="s">
        <v>2036</v>
      </c>
      <c r="S783" s="6" t="s">
        <v>4484</v>
      </c>
      <c r="T783" s="6" t="s">
        <v>2563</v>
      </c>
      <c r="U783" s="6" t="s">
        <v>9033</v>
      </c>
      <c r="V783" s="6" t="s">
        <v>9034</v>
      </c>
      <c r="W783" s="6" t="s">
        <v>1556</v>
      </c>
      <c r="X783" s="6" t="s">
        <v>1328</v>
      </c>
      <c r="Y783" s="6" t="s">
        <v>2737</v>
      </c>
      <c r="Z783" s="6" t="s">
        <v>1526</v>
      </c>
      <c r="AA783" s="6" t="s">
        <v>207</v>
      </c>
      <c r="AB783" s="6" t="s">
        <v>64</v>
      </c>
      <c r="AC783" s="6" t="s">
        <v>64</v>
      </c>
      <c r="AD783" s="6" t="s">
        <v>208</v>
      </c>
      <c r="AE783" s="6" t="s">
        <v>66</v>
      </c>
      <c r="AF783" s="6" t="s">
        <v>9035</v>
      </c>
      <c r="AG783" s="6" t="s">
        <v>68</v>
      </c>
      <c r="AH783" s="6" t="s">
        <v>9036</v>
      </c>
      <c r="AI783" s="6" t="s">
        <v>9037</v>
      </c>
      <c r="AJ783" s="6" t="s">
        <v>802</v>
      </c>
      <c r="AK783" s="6" t="s">
        <v>212</v>
      </c>
    </row>
    <row r="784" spans="1:37" ht="15.75" customHeight="1">
      <c r="A784" s="6" t="s">
        <v>9038</v>
      </c>
      <c r="B784" s="6" t="s">
        <v>38</v>
      </c>
      <c r="C784" s="6" t="s">
        <v>9039</v>
      </c>
      <c r="D784" s="6" t="s">
        <v>189</v>
      </c>
      <c r="E784" s="6" t="s">
        <v>76</v>
      </c>
      <c r="F784" s="6" t="s">
        <v>190</v>
      </c>
      <c r="G784" s="6" t="s">
        <v>191</v>
      </c>
      <c r="H784" s="6" t="s">
        <v>9040</v>
      </c>
      <c r="I784" s="6" t="s">
        <v>563</v>
      </c>
      <c r="J784" s="6" t="s">
        <v>564</v>
      </c>
      <c r="K784" s="6" t="s">
        <v>47</v>
      </c>
      <c r="L784" s="6" t="s">
        <v>9041</v>
      </c>
      <c r="M784" s="6" t="s">
        <v>49</v>
      </c>
      <c r="N784" s="6" t="s">
        <v>170</v>
      </c>
      <c r="O784" s="6" t="s">
        <v>9042</v>
      </c>
      <c r="P784" s="6" t="s">
        <v>9043</v>
      </c>
      <c r="Q784" s="6" t="s">
        <v>385</v>
      </c>
      <c r="R784" s="6" t="s">
        <v>389</v>
      </c>
      <c r="S784" s="6" t="s">
        <v>3726</v>
      </c>
      <c r="T784" s="6" t="s">
        <v>1138</v>
      </c>
      <c r="U784" s="6" t="s">
        <v>1303</v>
      </c>
      <c r="V784" s="6" t="s">
        <v>8585</v>
      </c>
      <c r="W784" s="6" t="s">
        <v>2655</v>
      </c>
      <c r="X784" s="6" t="s">
        <v>66</v>
      </c>
      <c r="Y784" s="6" t="s">
        <v>200</v>
      </c>
      <c r="Z784" s="6" t="s">
        <v>3839</v>
      </c>
      <c r="AA784" s="6" t="s">
        <v>1257</v>
      </c>
      <c r="AB784" s="6" t="s">
        <v>780</v>
      </c>
      <c r="AC784" s="6" t="s">
        <v>64</v>
      </c>
      <c r="AD784" s="6" t="s">
        <v>65</v>
      </c>
      <c r="AE784" s="6" t="s">
        <v>61</v>
      </c>
      <c r="AF784" s="6" t="s">
        <v>68</v>
      </c>
      <c r="AG784" s="6" t="s">
        <v>9044</v>
      </c>
      <c r="AH784" s="6" t="s">
        <v>9045</v>
      </c>
      <c r="AI784" s="6" t="s">
        <v>9046</v>
      </c>
      <c r="AJ784" s="6" t="s">
        <v>159</v>
      </c>
      <c r="AK784" s="6" t="s">
        <v>100</v>
      </c>
    </row>
    <row r="785" spans="1:37" ht="15.75" customHeight="1">
      <c r="A785" s="6" t="s">
        <v>9047</v>
      </c>
      <c r="B785" s="6" t="s">
        <v>38</v>
      </c>
      <c r="C785" s="6" t="s">
        <v>7591</v>
      </c>
      <c r="D785" s="6" t="s">
        <v>162</v>
      </c>
      <c r="E785" s="6" t="s">
        <v>41</v>
      </c>
      <c r="F785" s="6" t="s">
        <v>164</v>
      </c>
      <c r="G785" s="6" t="s">
        <v>165</v>
      </c>
      <c r="H785" s="6" t="s">
        <v>4665</v>
      </c>
      <c r="I785" s="6" t="s">
        <v>1154</v>
      </c>
      <c r="J785" s="6" t="s">
        <v>168</v>
      </c>
      <c r="K785" s="6" t="s">
        <v>628</v>
      </c>
      <c r="L785" s="6" t="s">
        <v>9048</v>
      </c>
      <c r="M785" s="6" t="s">
        <v>417</v>
      </c>
      <c r="N785" s="6" t="s">
        <v>335</v>
      </c>
      <c r="O785" s="6" t="s">
        <v>9049</v>
      </c>
      <c r="P785" s="6" t="s">
        <v>9050</v>
      </c>
      <c r="Q785" s="6" t="s">
        <v>1052</v>
      </c>
      <c r="R785" s="6" t="s">
        <v>1194</v>
      </c>
      <c r="S785" s="6" t="s">
        <v>6740</v>
      </c>
      <c r="T785" s="6" t="s">
        <v>1597</v>
      </c>
      <c r="U785" s="6" t="s">
        <v>3170</v>
      </c>
      <c r="V785" s="6" t="s">
        <v>6082</v>
      </c>
      <c r="W785" s="6" t="s">
        <v>1533</v>
      </c>
      <c r="X785" s="6" t="s">
        <v>1466</v>
      </c>
      <c r="Y785" s="6" t="s">
        <v>152</v>
      </c>
      <c r="Z785" s="6" t="s">
        <v>66</v>
      </c>
      <c r="AA785" s="6" t="s">
        <v>510</v>
      </c>
      <c r="AB785" s="6" t="s">
        <v>94</v>
      </c>
      <c r="AC785" s="6" t="s">
        <v>94</v>
      </c>
      <c r="AD785" s="6" t="s">
        <v>65</v>
      </c>
      <c r="AE785" s="6" t="s">
        <v>1849</v>
      </c>
      <c r="AF785" s="6" t="s">
        <v>9051</v>
      </c>
      <c r="AG785" s="6" t="s">
        <v>9052</v>
      </c>
      <c r="AH785" s="6" t="s">
        <v>9053</v>
      </c>
      <c r="AI785" s="6" t="s">
        <v>9054</v>
      </c>
      <c r="AJ785" s="6" t="s">
        <v>71</v>
      </c>
      <c r="AK785" s="6" t="s">
        <v>100</v>
      </c>
    </row>
    <row r="786" spans="1:37" ht="15.75" customHeight="1">
      <c r="A786" s="6" t="s">
        <v>9055</v>
      </c>
      <c r="B786" s="6" t="s">
        <v>38</v>
      </c>
      <c r="C786" s="6" t="s">
        <v>9056</v>
      </c>
      <c r="D786" s="6" t="s">
        <v>502</v>
      </c>
      <c r="E786" s="6" t="s">
        <v>104</v>
      </c>
      <c r="F786" s="6" t="s">
        <v>105</v>
      </c>
      <c r="G786" s="6" t="s">
        <v>503</v>
      </c>
      <c r="H786" s="6" t="s">
        <v>5013</v>
      </c>
      <c r="I786" s="6" t="s">
        <v>108</v>
      </c>
      <c r="J786" s="6" t="s">
        <v>109</v>
      </c>
      <c r="K786" s="6" t="s">
        <v>110</v>
      </c>
      <c r="L786" s="6" t="s">
        <v>9057</v>
      </c>
      <c r="M786" s="6" t="s">
        <v>261</v>
      </c>
      <c r="N786" s="6" t="s">
        <v>196</v>
      </c>
      <c r="O786" s="6" t="s">
        <v>9058</v>
      </c>
      <c r="P786" s="6" t="s">
        <v>9059</v>
      </c>
      <c r="Q786" s="6" t="s">
        <v>347</v>
      </c>
      <c r="R786" s="6" t="s">
        <v>700</v>
      </c>
      <c r="S786" s="6" t="s">
        <v>891</v>
      </c>
      <c r="T786" s="6" t="s">
        <v>199</v>
      </c>
      <c r="U786" s="6" t="s">
        <v>1290</v>
      </c>
      <c r="V786" s="6" t="s">
        <v>6782</v>
      </c>
      <c r="W786" s="6" t="s">
        <v>570</v>
      </c>
      <c r="X786" s="6" t="s">
        <v>6523</v>
      </c>
      <c r="Y786" s="6" t="s">
        <v>2020</v>
      </c>
      <c r="Z786" s="6" t="s">
        <v>66</v>
      </c>
      <c r="AA786" s="6" t="s">
        <v>93</v>
      </c>
      <c r="AB786" s="6" t="s">
        <v>94</v>
      </c>
      <c r="AC786" s="6" t="s">
        <v>64</v>
      </c>
      <c r="AD786" s="6" t="s">
        <v>65</v>
      </c>
      <c r="AE786" s="6" t="s">
        <v>2852</v>
      </c>
      <c r="AF786" s="6" t="s">
        <v>9060</v>
      </c>
      <c r="AG786" s="6" t="s">
        <v>9061</v>
      </c>
      <c r="AH786" s="6" t="s">
        <v>9062</v>
      </c>
      <c r="AI786" s="6" t="s">
        <v>9063</v>
      </c>
      <c r="AJ786" s="6" t="s">
        <v>159</v>
      </c>
      <c r="AK786" s="6" t="s">
        <v>100</v>
      </c>
    </row>
    <row r="787" spans="1:37" ht="15.75" customHeight="1">
      <c r="A787" s="6" t="s">
        <v>9064</v>
      </c>
      <c r="B787" s="6" t="s">
        <v>38</v>
      </c>
      <c r="C787" s="6" t="s">
        <v>9065</v>
      </c>
      <c r="D787" s="6" t="s">
        <v>103</v>
      </c>
      <c r="E787" s="6" t="s">
        <v>41</v>
      </c>
      <c r="F787" s="6" t="s">
        <v>105</v>
      </c>
      <c r="G787" s="6" t="s">
        <v>106</v>
      </c>
      <c r="H787" s="6" t="s">
        <v>9066</v>
      </c>
      <c r="J787" s="6" t="s">
        <v>168</v>
      </c>
      <c r="K787" s="6" t="s">
        <v>80</v>
      </c>
      <c r="L787" s="6" t="s">
        <v>565</v>
      </c>
      <c r="M787" s="6" t="s">
        <v>49</v>
      </c>
      <c r="N787" s="6" t="s">
        <v>310</v>
      </c>
      <c r="O787" s="6" t="s">
        <v>9067</v>
      </c>
      <c r="P787" s="6" t="s">
        <v>9068</v>
      </c>
      <c r="Q787" s="6" t="s">
        <v>1432</v>
      </c>
      <c r="R787" s="6" t="s">
        <v>3727</v>
      </c>
      <c r="S787" s="6" t="s">
        <v>1852</v>
      </c>
      <c r="T787" s="6" t="s">
        <v>1256</v>
      </c>
      <c r="U787" s="6" t="s">
        <v>3797</v>
      </c>
      <c r="V787" s="6" t="s">
        <v>9069</v>
      </c>
      <c r="W787" s="6" t="s">
        <v>493</v>
      </c>
      <c r="X787" s="6" t="s">
        <v>245</v>
      </c>
      <c r="Y787" s="6" t="s">
        <v>1208</v>
      </c>
      <c r="Z787" s="6" t="s">
        <v>66</v>
      </c>
      <c r="AA787" s="6" t="s">
        <v>529</v>
      </c>
      <c r="AB787" s="6" t="s">
        <v>94</v>
      </c>
      <c r="AC787" s="6" t="s">
        <v>94</v>
      </c>
      <c r="AD787" s="6" t="s">
        <v>65</v>
      </c>
      <c r="AE787" s="6" t="s">
        <v>797</v>
      </c>
      <c r="AF787" s="6" t="s">
        <v>9070</v>
      </c>
      <c r="AG787" s="6" t="s">
        <v>9071</v>
      </c>
      <c r="AH787" s="6" t="s">
        <v>9072</v>
      </c>
      <c r="AI787" s="6" t="s">
        <v>9073</v>
      </c>
      <c r="AJ787" s="6" t="s">
        <v>129</v>
      </c>
      <c r="AK787" s="6" t="s">
        <v>100</v>
      </c>
    </row>
    <row r="788" spans="1:37" ht="15.75" customHeight="1">
      <c r="A788" s="6" t="s">
        <v>9074</v>
      </c>
      <c r="B788" s="6" t="s">
        <v>38</v>
      </c>
      <c r="C788" s="6" t="s">
        <v>9075</v>
      </c>
      <c r="D788" s="6" t="s">
        <v>624</v>
      </c>
      <c r="E788" s="6" t="s">
        <v>104</v>
      </c>
      <c r="F788" s="6" t="s">
        <v>133</v>
      </c>
      <c r="G788" s="6" t="s">
        <v>625</v>
      </c>
      <c r="H788" s="6" t="s">
        <v>9076</v>
      </c>
      <c r="I788" s="6" t="s">
        <v>2109</v>
      </c>
      <c r="J788" s="6" t="s">
        <v>398</v>
      </c>
      <c r="K788" s="6" t="s">
        <v>138</v>
      </c>
      <c r="L788" s="6" t="s">
        <v>9077</v>
      </c>
      <c r="M788" s="6" t="s">
        <v>417</v>
      </c>
      <c r="N788" s="6" t="s">
        <v>196</v>
      </c>
      <c r="O788" s="6" t="s">
        <v>4002</v>
      </c>
      <c r="P788" s="6" t="s">
        <v>8641</v>
      </c>
      <c r="Q788" s="6" t="s">
        <v>3595</v>
      </c>
      <c r="R788" s="6" t="s">
        <v>5186</v>
      </c>
      <c r="S788" s="6" t="s">
        <v>9078</v>
      </c>
      <c r="T788" s="6" t="s">
        <v>3595</v>
      </c>
      <c r="U788" s="6" t="s">
        <v>3899</v>
      </c>
      <c r="V788" s="6" t="s">
        <v>9079</v>
      </c>
      <c r="W788" s="6" t="s">
        <v>1088</v>
      </c>
      <c r="X788" s="6" t="s">
        <v>66</v>
      </c>
      <c r="Y788" s="6" t="s">
        <v>778</v>
      </c>
      <c r="Z788" s="6" t="s">
        <v>5376</v>
      </c>
      <c r="AA788" s="6" t="s">
        <v>743</v>
      </c>
      <c r="AB788" s="6" t="s">
        <v>94</v>
      </c>
      <c r="AC788" s="6" t="s">
        <v>64</v>
      </c>
      <c r="AD788" s="6" t="s">
        <v>229</v>
      </c>
      <c r="AE788" s="6" t="s">
        <v>66</v>
      </c>
      <c r="AF788" s="6" t="s">
        <v>68</v>
      </c>
      <c r="AG788" s="6" t="s">
        <v>68</v>
      </c>
      <c r="AH788" s="6" t="s">
        <v>9080</v>
      </c>
      <c r="AI788" s="6" t="s">
        <v>9081</v>
      </c>
      <c r="AJ788" s="6" t="s">
        <v>301</v>
      </c>
      <c r="AK788" s="6" t="s">
        <v>100</v>
      </c>
    </row>
    <row r="789" spans="1:37" ht="15.75" customHeight="1">
      <c r="A789" s="6" t="s">
        <v>9082</v>
      </c>
      <c r="B789" s="6" t="s">
        <v>38</v>
      </c>
      <c r="C789" s="6" t="s">
        <v>5207</v>
      </c>
      <c r="D789" s="6" t="s">
        <v>460</v>
      </c>
      <c r="E789" s="6" t="s">
        <v>41</v>
      </c>
      <c r="F789" s="6" t="s">
        <v>235</v>
      </c>
      <c r="G789" s="6" t="s">
        <v>461</v>
      </c>
      <c r="H789" s="6" t="s">
        <v>9083</v>
      </c>
      <c r="I789" s="6" t="s">
        <v>283</v>
      </c>
      <c r="J789" s="6" t="s">
        <v>284</v>
      </c>
      <c r="K789" s="6" t="s">
        <v>628</v>
      </c>
      <c r="L789" s="6" t="s">
        <v>2276</v>
      </c>
      <c r="M789" s="6" t="s">
        <v>140</v>
      </c>
      <c r="N789" s="6" t="s">
        <v>141</v>
      </c>
      <c r="O789" s="6" t="s">
        <v>9084</v>
      </c>
      <c r="P789" s="6" t="s">
        <v>9085</v>
      </c>
      <c r="Q789" s="6" t="s">
        <v>2021</v>
      </c>
      <c r="R789" s="6" t="s">
        <v>7602</v>
      </c>
      <c r="S789" s="6" t="s">
        <v>9086</v>
      </c>
      <c r="T789" s="6" t="s">
        <v>6751</v>
      </c>
      <c r="U789" s="6" t="s">
        <v>2452</v>
      </c>
      <c r="V789" s="6" t="s">
        <v>9087</v>
      </c>
      <c r="W789" s="6" t="s">
        <v>9088</v>
      </c>
      <c r="X789" s="6" t="s">
        <v>4510</v>
      </c>
      <c r="Y789" s="6" t="s">
        <v>978</v>
      </c>
      <c r="Z789" s="6" t="s">
        <v>66</v>
      </c>
      <c r="AA789" s="6" t="s">
        <v>323</v>
      </c>
      <c r="AB789" s="6" t="s">
        <v>94</v>
      </c>
      <c r="AC789" s="6" t="s">
        <v>64</v>
      </c>
      <c r="AD789" s="6" t="s">
        <v>65</v>
      </c>
      <c r="AE789" s="6" t="s">
        <v>2829</v>
      </c>
      <c r="AF789" s="6" t="s">
        <v>9089</v>
      </c>
      <c r="AG789" s="6" t="s">
        <v>9090</v>
      </c>
      <c r="AH789" s="6" t="s">
        <v>9091</v>
      </c>
      <c r="AI789" s="6" t="s">
        <v>9092</v>
      </c>
      <c r="AJ789" s="6" t="s">
        <v>159</v>
      </c>
      <c r="AK789" s="6" t="s">
        <v>100</v>
      </c>
    </row>
    <row r="790" spans="1:37" ht="15.75" customHeight="1">
      <c r="A790" s="6" t="s">
        <v>9093</v>
      </c>
      <c r="B790" s="6" t="s">
        <v>38</v>
      </c>
      <c r="C790" s="6" t="s">
        <v>9094</v>
      </c>
      <c r="D790" s="6" t="s">
        <v>538</v>
      </c>
      <c r="E790" s="6" t="s">
        <v>163</v>
      </c>
      <c r="F790" s="6" t="s">
        <v>539</v>
      </c>
      <c r="G790" s="6" t="s">
        <v>540</v>
      </c>
      <c r="H790" s="6" t="s">
        <v>9095</v>
      </c>
      <c r="I790" s="6" t="s">
        <v>358</v>
      </c>
      <c r="J790" s="6" t="s">
        <v>137</v>
      </c>
      <c r="K790" s="6" t="s">
        <v>285</v>
      </c>
      <c r="L790" s="6" t="s">
        <v>6800</v>
      </c>
      <c r="M790" s="6" t="s">
        <v>49</v>
      </c>
      <c r="N790" s="6" t="s">
        <v>310</v>
      </c>
      <c r="O790" s="6" t="s">
        <v>4241</v>
      </c>
      <c r="P790" s="6" t="s">
        <v>143</v>
      </c>
      <c r="Q790" s="6" t="s">
        <v>144</v>
      </c>
      <c r="R790" s="6" t="s">
        <v>528</v>
      </c>
      <c r="S790" s="6" t="s">
        <v>632</v>
      </c>
      <c r="T790" s="6" t="s">
        <v>144</v>
      </c>
      <c r="U790" s="6" t="s">
        <v>347</v>
      </c>
      <c r="V790" s="6" t="s">
        <v>6180</v>
      </c>
      <c r="W790" s="6" t="s">
        <v>273</v>
      </c>
      <c r="X790" s="6" t="s">
        <v>66</v>
      </c>
      <c r="Y790" s="6" t="s">
        <v>153</v>
      </c>
      <c r="Z790" s="6" t="s">
        <v>1621</v>
      </c>
      <c r="AA790" s="6" t="s">
        <v>273</v>
      </c>
      <c r="AB790" s="6" t="s">
        <v>94</v>
      </c>
      <c r="AC790" s="6" t="s">
        <v>64</v>
      </c>
      <c r="AD790" s="6" t="s">
        <v>229</v>
      </c>
      <c r="AE790" s="6" t="s">
        <v>66</v>
      </c>
      <c r="AF790" s="6" t="s">
        <v>68</v>
      </c>
      <c r="AG790" s="6" t="s">
        <v>68</v>
      </c>
      <c r="AH790" s="6" t="s">
        <v>9096</v>
      </c>
      <c r="AI790" s="6" t="s">
        <v>9097</v>
      </c>
      <c r="AJ790" s="6" t="s">
        <v>129</v>
      </c>
      <c r="AK790" s="6" t="s">
        <v>100</v>
      </c>
    </row>
    <row r="791" spans="1:37" ht="15.75" customHeight="1">
      <c r="A791" s="6" t="s">
        <v>9098</v>
      </c>
      <c r="B791" s="6" t="s">
        <v>38</v>
      </c>
      <c r="C791" s="6" t="s">
        <v>3924</v>
      </c>
      <c r="D791" s="6" t="s">
        <v>582</v>
      </c>
      <c r="E791" s="6" t="s">
        <v>104</v>
      </c>
      <c r="F791" s="6" t="s">
        <v>164</v>
      </c>
      <c r="G791" s="6" t="s">
        <v>583</v>
      </c>
      <c r="H791" s="6" t="s">
        <v>1082</v>
      </c>
      <c r="I791" s="6" t="s">
        <v>674</v>
      </c>
      <c r="J791" s="6" t="s">
        <v>137</v>
      </c>
      <c r="K791" s="6" t="s">
        <v>138</v>
      </c>
      <c r="L791" s="6" t="s">
        <v>6628</v>
      </c>
      <c r="M791" s="6" t="s">
        <v>417</v>
      </c>
      <c r="N791" s="6" t="s">
        <v>50</v>
      </c>
      <c r="O791" s="6" t="s">
        <v>9099</v>
      </c>
      <c r="P791" s="6" t="s">
        <v>9100</v>
      </c>
      <c r="Q791" s="6" t="s">
        <v>4426</v>
      </c>
      <c r="R791" s="6" t="s">
        <v>384</v>
      </c>
      <c r="S791" s="6" t="s">
        <v>2226</v>
      </c>
      <c r="T791" s="6" t="s">
        <v>9101</v>
      </c>
      <c r="U791" s="6" t="s">
        <v>7155</v>
      </c>
      <c r="V791" s="6" t="s">
        <v>651</v>
      </c>
      <c r="W791" s="6" t="s">
        <v>477</v>
      </c>
      <c r="X791" s="6" t="s">
        <v>66</v>
      </c>
      <c r="Y791" s="6" t="s">
        <v>2523</v>
      </c>
      <c r="Z791" s="6" t="s">
        <v>2437</v>
      </c>
      <c r="AA791" s="6" t="s">
        <v>272</v>
      </c>
      <c r="AB791" s="6" t="s">
        <v>94</v>
      </c>
      <c r="AC791" s="6" t="s">
        <v>64</v>
      </c>
      <c r="AD791" s="6" t="s">
        <v>65</v>
      </c>
      <c r="AE791" s="6" t="s">
        <v>2112</v>
      </c>
      <c r="AF791" s="6" t="s">
        <v>68</v>
      </c>
      <c r="AG791" s="6" t="s">
        <v>3136</v>
      </c>
      <c r="AH791" s="6" t="s">
        <v>9102</v>
      </c>
      <c r="AI791" s="6" t="s">
        <v>9103</v>
      </c>
      <c r="AJ791" s="6" t="s">
        <v>99</v>
      </c>
      <c r="AK791" s="6" t="s">
        <v>100</v>
      </c>
    </row>
    <row r="792" spans="1:37" ht="15.75" customHeight="1">
      <c r="A792" s="6" t="s">
        <v>9104</v>
      </c>
      <c r="B792" s="6" t="s">
        <v>38</v>
      </c>
      <c r="C792" s="6" t="s">
        <v>1282</v>
      </c>
      <c r="D792" s="6" t="s">
        <v>1761</v>
      </c>
      <c r="E792" s="6" t="s">
        <v>41</v>
      </c>
      <c r="F792" s="6" t="s">
        <v>42</v>
      </c>
      <c r="G792" s="6" t="s">
        <v>1763</v>
      </c>
      <c r="H792" s="6" t="s">
        <v>9105</v>
      </c>
      <c r="I792" s="6" t="s">
        <v>826</v>
      </c>
      <c r="J792" s="6" t="s">
        <v>109</v>
      </c>
      <c r="K792" s="6" t="s">
        <v>628</v>
      </c>
      <c r="L792" s="6" t="s">
        <v>8778</v>
      </c>
      <c r="M792" s="6" t="s">
        <v>49</v>
      </c>
      <c r="N792" s="6" t="s">
        <v>196</v>
      </c>
      <c r="O792" s="6" t="s">
        <v>1721</v>
      </c>
      <c r="P792" s="6" t="s">
        <v>9106</v>
      </c>
      <c r="Q792" s="6" t="s">
        <v>3727</v>
      </c>
      <c r="R792" s="6" t="s">
        <v>1824</v>
      </c>
      <c r="S792" s="6" t="s">
        <v>5343</v>
      </c>
      <c r="T792" s="6" t="s">
        <v>815</v>
      </c>
      <c r="U792" s="6" t="s">
        <v>4057</v>
      </c>
      <c r="V792" s="6" t="s">
        <v>4670</v>
      </c>
      <c r="W792" s="6" t="s">
        <v>1176</v>
      </c>
      <c r="X792" s="6" t="s">
        <v>3634</v>
      </c>
      <c r="Y792" s="6" t="s">
        <v>3788</v>
      </c>
      <c r="Z792" s="6" t="s">
        <v>66</v>
      </c>
      <c r="AA792" s="6" t="s">
        <v>529</v>
      </c>
      <c r="AB792" s="6" t="s">
        <v>94</v>
      </c>
      <c r="AC792" s="6" t="s">
        <v>64</v>
      </c>
      <c r="AD792" s="6" t="s">
        <v>65</v>
      </c>
      <c r="AE792" s="6" t="s">
        <v>791</v>
      </c>
      <c r="AF792" s="6" t="s">
        <v>9107</v>
      </c>
      <c r="AG792" s="6" t="s">
        <v>9108</v>
      </c>
      <c r="AH792" s="6" t="s">
        <v>9109</v>
      </c>
      <c r="AI792" s="6" t="s">
        <v>9110</v>
      </c>
      <c r="AJ792" s="6" t="s">
        <v>129</v>
      </c>
      <c r="AK792" s="6" t="s">
        <v>100</v>
      </c>
    </row>
    <row r="793" spans="1:37" ht="15.75" customHeight="1">
      <c r="A793" s="6" t="s">
        <v>9111</v>
      </c>
      <c r="B793" s="6" t="s">
        <v>38</v>
      </c>
      <c r="C793" s="6" t="s">
        <v>1987</v>
      </c>
      <c r="D793" s="6" t="s">
        <v>1761</v>
      </c>
      <c r="E793" s="6" t="s">
        <v>76</v>
      </c>
      <c r="F793" s="6" t="s">
        <v>42</v>
      </c>
      <c r="G793" s="6" t="s">
        <v>1763</v>
      </c>
      <c r="H793" s="6" t="s">
        <v>9112</v>
      </c>
      <c r="J793" s="6" t="s">
        <v>137</v>
      </c>
      <c r="K793" s="6" t="s">
        <v>47</v>
      </c>
      <c r="L793" s="6" t="s">
        <v>9113</v>
      </c>
      <c r="M793" s="6" t="s">
        <v>417</v>
      </c>
      <c r="N793" s="6" t="s">
        <v>310</v>
      </c>
      <c r="O793" s="6" t="s">
        <v>9114</v>
      </c>
      <c r="P793" s="6" t="s">
        <v>9115</v>
      </c>
      <c r="Q793" s="6" t="s">
        <v>59</v>
      </c>
      <c r="R793" s="6" t="s">
        <v>1508</v>
      </c>
      <c r="S793" s="6" t="s">
        <v>5800</v>
      </c>
      <c r="T793" s="6" t="s">
        <v>3912</v>
      </c>
      <c r="U793" s="6" t="s">
        <v>6547</v>
      </c>
      <c r="V793" s="6" t="s">
        <v>9116</v>
      </c>
      <c r="W793" s="6" t="s">
        <v>952</v>
      </c>
      <c r="X793" s="6" t="s">
        <v>66</v>
      </c>
      <c r="Y793" s="6" t="s">
        <v>5621</v>
      </c>
      <c r="Z793" s="6" t="s">
        <v>4780</v>
      </c>
      <c r="AA793" s="6" t="s">
        <v>496</v>
      </c>
      <c r="AB793" s="6" t="s">
        <v>94</v>
      </c>
      <c r="AC793" s="6" t="s">
        <v>64</v>
      </c>
      <c r="AD793" s="6" t="s">
        <v>65</v>
      </c>
      <c r="AE793" s="6" t="s">
        <v>6740</v>
      </c>
      <c r="AF793" s="6" t="s">
        <v>68</v>
      </c>
      <c r="AG793" s="6" t="s">
        <v>9117</v>
      </c>
      <c r="AH793" s="6" t="s">
        <v>9118</v>
      </c>
      <c r="AI793" s="6" t="s">
        <v>9119</v>
      </c>
      <c r="AJ793" s="6" t="s">
        <v>99</v>
      </c>
      <c r="AK793" s="6" t="s">
        <v>100</v>
      </c>
    </row>
    <row r="794" spans="1:37" ht="15.75" customHeight="1">
      <c r="A794" s="6" t="s">
        <v>9120</v>
      </c>
      <c r="B794" s="6" t="s">
        <v>38</v>
      </c>
      <c r="C794" s="6" t="s">
        <v>8906</v>
      </c>
      <c r="D794" s="6" t="s">
        <v>883</v>
      </c>
      <c r="E794" s="6" t="s">
        <v>41</v>
      </c>
      <c r="F794" s="6" t="s">
        <v>105</v>
      </c>
      <c r="G794" s="6" t="s">
        <v>884</v>
      </c>
      <c r="H794" s="6" t="s">
        <v>9121</v>
      </c>
      <c r="I794" s="6" t="s">
        <v>259</v>
      </c>
      <c r="J794" s="6" t="s">
        <v>137</v>
      </c>
      <c r="K794" s="6" t="s">
        <v>110</v>
      </c>
      <c r="L794" s="6" t="s">
        <v>9122</v>
      </c>
      <c r="M794" s="6" t="s">
        <v>465</v>
      </c>
      <c r="N794" s="6" t="s">
        <v>141</v>
      </c>
      <c r="O794" s="6" t="s">
        <v>9123</v>
      </c>
      <c r="P794" s="6" t="s">
        <v>9124</v>
      </c>
      <c r="Q794" s="6" t="s">
        <v>4974</v>
      </c>
      <c r="R794" s="6" t="s">
        <v>3634</v>
      </c>
      <c r="S794" s="6" t="s">
        <v>6532</v>
      </c>
      <c r="T794" s="6" t="s">
        <v>7842</v>
      </c>
      <c r="U794" s="6" t="s">
        <v>1224</v>
      </c>
      <c r="V794" s="6" t="s">
        <v>9125</v>
      </c>
      <c r="W794" s="6" t="s">
        <v>1268</v>
      </c>
      <c r="X794" s="6" t="s">
        <v>1238</v>
      </c>
      <c r="Y794" s="6" t="s">
        <v>4300</v>
      </c>
      <c r="Z794" s="6" t="s">
        <v>6047</v>
      </c>
      <c r="AA794" s="6" t="s">
        <v>1257</v>
      </c>
      <c r="AB794" s="6" t="s">
        <v>94</v>
      </c>
      <c r="AC794" s="6" t="s">
        <v>64</v>
      </c>
      <c r="AD794" s="6" t="s">
        <v>65</v>
      </c>
      <c r="AE794" s="6" t="s">
        <v>772</v>
      </c>
      <c r="AF794" s="6" t="s">
        <v>9126</v>
      </c>
      <c r="AG794" s="6" t="s">
        <v>9127</v>
      </c>
      <c r="AH794" s="6" t="s">
        <v>9128</v>
      </c>
      <c r="AI794" s="6" t="s">
        <v>9129</v>
      </c>
      <c r="AJ794" s="6" t="s">
        <v>71</v>
      </c>
      <c r="AK794" s="6" t="s">
        <v>100</v>
      </c>
    </row>
    <row r="795" spans="1:37" ht="15.75" customHeight="1">
      <c r="A795" s="6" t="s">
        <v>9130</v>
      </c>
      <c r="B795" s="6" t="s">
        <v>38</v>
      </c>
      <c r="C795" s="6" t="s">
        <v>9131</v>
      </c>
      <c r="D795" s="6" t="s">
        <v>394</v>
      </c>
      <c r="E795" s="6" t="s">
        <v>163</v>
      </c>
      <c r="F795" s="6" t="s">
        <v>105</v>
      </c>
      <c r="G795" s="6" t="s">
        <v>395</v>
      </c>
      <c r="H795" s="6" t="s">
        <v>9132</v>
      </c>
      <c r="I795" s="6" t="s">
        <v>283</v>
      </c>
      <c r="J795" s="6" t="s">
        <v>284</v>
      </c>
      <c r="K795" s="6" t="s">
        <v>80</v>
      </c>
      <c r="L795" s="6" t="s">
        <v>9133</v>
      </c>
      <c r="M795" s="6" t="s">
        <v>417</v>
      </c>
      <c r="N795" s="6" t="s">
        <v>141</v>
      </c>
      <c r="O795" s="6" t="s">
        <v>9134</v>
      </c>
      <c r="P795" s="6" t="s">
        <v>9135</v>
      </c>
      <c r="Q795" s="6" t="s">
        <v>2593</v>
      </c>
      <c r="R795" s="6" t="s">
        <v>7071</v>
      </c>
      <c r="S795" s="6" t="s">
        <v>9136</v>
      </c>
      <c r="T795" s="6" t="s">
        <v>9137</v>
      </c>
      <c r="U795" s="6" t="s">
        <v>9138</v>
      </c>
      <c r="V795" s="6" t="s">
        <v>9139</v>
      </c>
      <c r="W795" s="6" t="s">
        <v>1906</v>
      </c>
      <c r="X795" s="6" t="s">
        <v>2737</v>
      </c>
      <c r="Y795" s="6" t="s">
        <v>6362</v>
      </c>
      <c r="Z795" s="6" t="s">
        <v>4336</v>
      </c>
      <c r="AA795" s="6" t="s">
        <v>576</v>
      </c>
      <c r="AB795" s="6" t="s">
        <v>94</v>
      </c>
      <c r="AC795" s="6" t="s">
        <v>64</v>
      </c>
      <c r="AD795" s="6" t="s">
        <v>65</v>
      </c>
      <c r="AE795" s="6" t="s">
        <v>1031</v>
      </c>
      <c r="AF795" s="6" t="s">
        <v>9140</v>
      </c>
      <c r="AG795" s="6" t="s">
        <v>9141</v>
      </c>
      <c r="AH795" s="6" t="s">
        <v>9142</v>
      </c>
      <c r="AI795" s="6" t="s">
        <v>9143</v>
      </c>
      <c r="AJ795" s="6" t="s">
        <v>71</v>
      </c>
      <c r="AK795" s="6" t="s">
        <v>100</v>
      </c>
    </row>
    <row r="796" spans="1:37" ht="15.75" customHeight="1">
      <c r="A796" s="6" t="s">
        <v>9144</v>
      </c>
      <c r="B796" s="6" t="s">
        <v>38</v>
      </c>
      <c r="C796" s="6" t="s">
        <v>9145</v>
      </c>
      <c r="D796" s="6" t="s">
        <v>460</v>
      </c>
      <c r="E796" s="6" t="s">
        <v>41</v>
      </c>
      <c r="F796" s="6" t="s">
        <v>235</v>
      </c>
      <c r="G796" s="6" t="s">
        <v>461</v>
      </c>
      <c r="H796" s="6" t="s">
        <v>9146</v>
      </c>
      <c r="I796" s="6" t="s">
        <v>1459</v>
      </c>
      <c r="J796" s="6" t="s">
        <v>284</v>
      </c>
      <c r="K796" s="6" t="s">
        <v>138</v>
      </c>
      <c r="L796" s="6" t="s">
        <v>5650</v>
      </c>
      <c r="M796" s="6" t="s">
        <v>261</v>
      </c>
      <c r="N796" s="6" t="s">
        <v>141</v>
      </c>
      <c r="O796" s="6" t="s">
        <v>9147</v>
      </c>
      <c r="P796" s="6" t="s">
        <v>9148</v>
      </c>
      <c r="Q796" s="6" t="s">
        <v>1088</v>
      </c>
      <c r="R796" s="6" t="s">
        <v>7154</v>
      </c>
      <c r="S796" s="6" t="s">
        <v>5986</v>
      </c>
      <c r="T796" s="6" t="s">
        <v>4755</v>
      </c>
      <c r="U796" s="6" t="s">
        <v>5089</v>
      </c>
      <c r="V796" s="6" t="s">
        <v>9149</v>
      </c>
      <c r="W796" s="6" t="s">
        <v>2125</v>
      </c>
      <c r="X796" s="6"/>
      <c r="Y796" s="6" t="s">
        <v>4512</v>
      </c>
      <c r="Z796" s="6" t="s">
        <v>7878</v>
      </c>
      <c r="AA796" s="6" t="s">
        <v>409</v>
      </c>
      <c r="AB796" s="6" t="s">
        <v>94</v>
      </c>
      <c r="AC796" s="6" t="s">
        <v>64</v>
      </c>
      <c r="AD796" s="6" t="s">
        <v>65</v>
      </c>
      <c r="AE796" s="6" t="s">
        <v>781</v>
      </c>
      <c r="AF796" s="6" t="s">
        <v>5194</v>
      </c>
      <c r="AG796" s="6" t="s">
        <v>9150</v>
      </c>
      <c r="AH796" s="6" t="s">
        <v>9151</v>
      </c>
      <c r="AI796" s="6" t="s">
        <v>9152</v>
      </c>
      <c r="AJ796" s="6" t="s">
        <v>71</v>
      </c>
      <c r="AK796" s="6" t="s">
        <v>100</v>
      </c>
    </row>
    <row r="797" spans="1:37" ht="15.75" customHeight="1">
      <c r="A797" s="6" t="s">
        <v>9153</v>
      </c>
      <c r="B797" s="6" t="s">
        <v>38</v>
      </c>
      <c r="C797" s="6" t="s">
        <v>1213</v>
      </c>
      <c r="D797" s="6" t="s">
        <v>624</v>
      </c>
      <c r="E797" s="6" t="s">
        <v>104</v>
      </c>
      <c r="F797" s="6" t="s">
        <v>133</v>
      </c>
      <c r="G797" s="6" t="s">
        <v>625</v>
      </c>
      <c r="H797" s="6" t="s">
        <v>9154</v>
      </c>
      <c r="I797" s="6" t="s">
        <v>378</v>
      </c>
      <c r="J797" s="6" t="s">
        <v>194</v>
      </c>
      <c r="K797" s="6" t="s">
        <v>628</v>
      </c>
      <c r="L797" s="6" t="s">
        <v>3296</v>
      </c>
      <c r="M797" s="6" t="s">
        <v>261</v>
      </c>
      <c r="N797" s="6" t="s">
        <v>141</v>
      </c>
      <c r="O797" s="6" t="s">
        <v>9155</v>
      </c>
      <c r="P797" s="6" t="s">
        <v>9156</v>
      </c>
      <c r="Q797" s="6" t="s">
        <v>941</v>
      </c>
      <c r="R797" s="6" t="s">
        <v>2283</v>
      </c>
      <c r="S797" s="6" t="s">
        <v>428</v>
      </c>
      <c r="T797" s="6" t="s">
        <v>3026</v>
      </c>
      <c r="U797" s="6" t="s">
        <v>228</v>
      </c>
      <c r="V797" s="6"/>
      <c r="W797" s="6" t="s">
        <v>2974</v>
      </c>
      <c r="X797" s="6" t="s">
        <v>66</v>
      </c>
      <c r="Y797" s="6" t="s">
        <v>4549</v>
      </c>
      <c r="Z797" s="6" t="s">
        <v>2631</v>
      </c>
      <c r="AA797" s="6" t="s">
        <v>93</v>
      </c>
      <c r="AB797" s="6" t="s">
        <v>94</v>
      </c>
      <c r="AC797" s="6" t="s">
        <v>64</v>
      </c>
      <c r="AD797" s="6" t="s">
        <v>65</v>
      </c>
      <c r="AE797" s="6" t="s">
        <v>779</v>
      </c>
      <c r="AF797" s="6" t="s">
        <v>68</v>
      </c>
      <c r="AG797" s="6" t="s">
        <v>9157</v>
      </c>
      <c r="AH797" s="6" t="s">
        <v>9158</v>
      </c>
      <c r="AI797" s="6" t="s">
        <v>9159</v>
      </c>
      <c r="AJ797" s="6" t="s">
        <v>99</v>
      </c>
      <c r="AK797" s="6" t="s">
        <v>1150</v>
      </c>
    </row>
    <row r="798" spans="1:37" ht="15.75" customHeight="1">
      <c r="A798" s="6" t="s">
        <v>9160</v>
      </c>
      <c r="B798" s="6" t="s">
        <v>38</v>
      </c>
      <c r="C798" s="6" t="s">
        <v>900</v>
      </c>
      <c r="D798" s="6" t="s">
        <v>502</v>
      </c>
      <c r="E798" s="6" t="s">
        <v>163</v>
      </c>
      <c r="F798" s="6" t="s">
        <v>105</v>
      </c>
      <c r="G798" s="6" t="s">
        <v>503</v>
      </c>
      <c r="H798" s="6" t="s">
        <v>9161</v>
      </c>
      <c r="I798" s="6" t="s">
        <v>463</v>
      </c>
      <c r="J798" s="6" t="s">
        <v>194</v>
      </c>
      <c r="K798" s="6" t="s">
        <v>110</v>
      </c>
      <c r="L798" s="6" t="s">
        <v>9162</v>
      </c>
      <c r="M798" s="6" t="s">
        <v>261</v>
      </c>
      <c r="N798" s="6" t="s">
        <v>196</v>
      </c>
      <c r="O798" s="6" t="s">
        <v>9163</v>
      </c>
      <c r="P798" s="6" t="s">
        <v>9164</v>
      </c>
      <c r="Q798" s="6" t="s">
        <v>7072</v>
      </c>
      <c r="R798" s="6" t="s">
        <v>6840</v>
      </c>
      <c r="S798" s="6" t="s">
        <v>9165</v>
      </c>
      <c r="T798" s="6" t="s">
        <v>831</v>
      </c>
      <c r="U798" s="6" t="s">
        <v>2270</v>
      </c>
      <c r="V798" s="6" t="s">
        <v>3647</v>
      </c>
      <c r="W798" s="6" t="s">
        <v>1088</v>
      </c>
      <c r="X798" s="6" t="s">
        <v>8813</v>
      </c>
      <c r="Y798" s="6" t="s">
        <v>428</v>
      </c>
      <c r="Z798" s="6" t="s">
        <v>66</v>
      </c>
      <c r="AA798" s="6" t="s">
        <v>510</v>
      </c>
      <c r="AB798" s="6" t="s">
        <v>94</v>
      </c>
      <c r="AC798" s="6" t="s">
        <v>64</v>
      </c>
      <c r="AD798" s="6" t="s">
        <v>65</v>
      </c>
      <c r="AE798" s="6" t="s">
        <v>924</v>
      </c>
      <c r="AF798" s="6" t="s">
        <v>9166</v>
      </c>
      <c r="AG798" s="6" t="s">
        <v>9167</v>
      </c>
      <c r="AH798" s="6" t="s">
        <v>9168</v>
      </c>
      <c r="AI798" s="6" t="s">
        <v>9169</v>
      </c>
      <c r="AJ798" s="6" t="s">
        <v>99</v>
      </c>
      <c r="AK798" s="6" t="s">
        <v>100</v>
      </c>
    </row>
    <row r="799" spans="1:37" ht="15.75" customHeight="1">
      <c r="A799" s="6" t="s">
        <v>9170</v>
      </c>
      <c r="B799" s="6" t="s">
        <v>38</v>
      </c>
      <c r="C799" s="6" t="s">
        <v>9171</v>
      </c>
      <c r="D799" s="6" t="s">
        <v>520</v>
      </c>
      <c r="E799" s="6" t="s">
        <v>41</v>
      </c>
      <c r="F799" s="6" t="s">
        <v>305</v>
      </c>
      <c r="G799" s="6" t="s">
        <v>521</v>
      </c>
      <c r="H799" s="6" t="s">
        <v>9172</v>
      </c>
      <c r="J799" s="6" t="s">
        <v>137</v>
      </c>
      <c r="K799" s="6" t="s">
        <v>47</v>
      </c>
      <c r="L799" s="6" t="s">
        <v>2033</v>
      </c>
      <c r="M799" s="6" t="s">
        <v>417</v>
      </c>
      <c r="N799" s="6" t="s">
        <v>141</v>
      </c>
      <c r="O799" s="6" t="s">
        <v>9173</v>
      </c>
      <c r="P799" s="6" t="s">
        <v>9174</v>
      </c>
      <c r="Q799" s="6" t="s">
        <v>1301</v>
      </c>
      <c r="R799" s="6" t="s">
        <v>894</v>
      </c>
      <c r="S799" s="6" t="s">
        <v>420</v>
      </c>
      <c r="T799" s="6" t="s">
        <v>1301</v>
      </c>
      <c r="U799" s="6" t="s">
        <v>1315</v>
      </c>
      <c r="V799" s="6" t="s">
        <v>9175</v>
      </c>
      <c r="W799" s="6" t="s">
        <v>66</v>
      </c>
      <c r="X799" s="6" t="s">
        <v>66</v>
      </c>
      <c r="Y799" s="6" t="s">
        <v>1145</v>
      </c>
      <c r="Z799" s="6" t="s">
        <v>494</v>
      </c>
      <c r="AA799" s="6" t="s">
        <v>409</v>
      </c>
      <c r="AB799" s="6" t="s">
        <v>94</v>
      </c>
      <c r="AC799" s="6" t="s">
        <v>64</v>
      </c>
      <c r="AD799" s="6" t="s">
        <v>229</v>
      </c>
      <c r="AE799" s="6" t="s">
        <v>66</v>
      </c>
      <c r="AF799" s="6" t="s">
        <v>68</v>
      </c>
      <c r="AG799" s="6" t="s">
        <v>68</v>
      </c>
      <c r="AH799" s="6" t="s">
        <v>9176</v>
      </c>
      <c r="AI799" s="6" t="s">
        <v>9177</v>
      </c>
      <c r="AJ799" s="6" t="s">
        <v>159</v>
      </c>
      <c r="AK799" s="6" t="s">
        <v>100</v>
      </c>
    </row>
    <row r="800" spans="1:37" ht="15.75" customHeight="1">
      <c r="A800" s="6" t="s">
        <v>9178</v>
      </c>
      <c r="B800" s="6" t="s">
        <v>38</v>
      </c>
      <c r="C800" s="6" t="s">
        <v>4329</v>
      </c>
      <c r="D800" s="6" t="s">
        <v>394</v>
      </c>
      <c r="E800" s="6" t="s">
        <v>104</v>
      </c>
      <c r="F800" s="6" t="s">
        <v>105</v>
      </c>
      <c r="G800" s="6" t="s">
        <v>395</v>
      </c>
      <c r="H800" s="6" t="s">
        <v>9179</v>
      </c>
      <c r="I800" s="6" t="s">
        <v>674</v>
      </c>
      <c r="J800" s="6" t="s">
        <v>137</v>
      </c>
      <c r="K800" s="6" t="s">
        <v>110</v>
      </c>
      <c r="L800" s="6" t="s">
        <v>8171</v>
      </c>
      <c r="M800" s="6" t="s">
        <v>49</v>
      </c>
      <c r="N800" s="6" t="s">
        <v>262</v>
      </c>
      <c r="O800" s="6" t="s">
        <v>9180</v>
      </c>
      <c r="P800" s="6" t="s">
        <v>9181</v>
      </c>
      <c r="Q800" s="6" t="s">
        <v>4057</v>
      </c>
      <c r="R800" s="6" t="s">
        <v>1937</v>
      </c>
      <c r="S800" s="6" t="s">
        <v>1301</v>
      </c>
      <c r="T800" s="6" t="s">
        <v>4057</v>
      </c>
      <c r="U800" s="6" t="s">
        <v>3251</v>
      </c>
      <c r="V800" s="6"/>
      <c r="W800" s="6" t="s">
        <v>3420</v>
      </c>
      <c r="X800" s="6" t="s">
        <v>2452</v>
      </c>
      <c r="Y800" s="6" t="s">
        <v>1994</v>
      </c>
      <c r="Z800" s="6" t="s">
        <v>3476</v>
      </c>
      <c r="AA800" s="6" t="s">
        <v>273</v>
      </c>
      <c r="AB800" s="6" t="s">
        <v>64</v>
      </c>
      <c r="AC800" s="6" t="s">
        <v>64</v>
      </c>
      <c r="AD800" s="6" t="s">
        <v>208</v>
      </c>
      <c r="AE800" s="6" t="s">
        <v>66</v>
      </c>
      <c r="AF800" s="6" t="s">
        <v>9182</v>
      </c>
      <c r="AG800" s="6" t="s">
        <v>68</v>
      </c>
      <c r="AH800" s="6" t="s">
        <v>9183</v>
      </c>
      <c r="AI800" s="6" t="s">
        <v>9184</v>
      </c>
      <c r="AJ800" s="6" t="s">
        <v>301</v>
      </c>
      <c r="AK800" s="6" t="s">
        <v>212</v>
      </c>
    </row>
    <row r="801" spans="1:37" ht="15.75" customHeight="1">
      <c r="A801" s="6" t="s">
        <v>9185</v>
      </c>
      <c r="B801" s="6" t="s">
        <v>38</v>
      </c>
      <c r="C801" s="6" t="s">
        <v>6077</v>
      </c>
      <c r="D801" s="6" t="s">
        <v>304</v>
      </c>
      <c r="E801" s="6" t="s">
        <v>76</v>
      </c>
      <c r="F801" s="6" t="s">
        <v>305</v>
      </c>
      <c r="G801" s="6" t="s">
        <v>306</v>
      </c>
      <c r="H801" s="6" t="s">
        <v>9186</v>
      </c>
      <c r="I801" s="6" t="s">
        <v>563</v>
      </c>
      <c r="J801" s="6" t="s">
        <v>564</v>
      </c>
      <c r="K801" s="6" t="s">
        <v>628</v>
      </c>
      <c r="L801" s="6" t="s">
        <v>9187</v>
      </c>
      <c r="M801" s="6" t="s">
        <v>261</v>
      </c>
      <c r="N801" s="6" t="s">
        <v>141</v>
      </c>
      <c r="O801" s="6" t="s">
        <v>9188</v>
      </c>
      <c r="P801" s="6" t="s">
        <v>9189</v>
      </c>
      <c r="Q801" s="6" t="s">
        <v>637</v>
      </c>
      <c r="R801" s="6" t="s">
        <v>3172</v>
      </c>
      <c r="S801" s="6" t="s">
        <v>4180</v>
      </c>
      <c r="T801" s="6" t="s">
        <v>4078</v>
      </c>
      <c r="U801" s="6" t="s">
        <v>757</v>
      </c>
      <c r="V801" s="6" t="s">
        <v>9190</v>
      </c>
      <c r="W801" s="6" t="s">
        <v>2416</v>
      </c>
      <c r="X801" s="6" t="s">
        <v>2936</v>
      </c>
      <c r="Y801" s="6" t="s">
        <v>150</v>
      </c>
      <c r="Z801" s="6" t="s">
        <v>1052</v>
      </c>
      <c r="AA801" s="6" t="s">
        <v>93</v>
      </c>
      <c r="AB801" s="6" t="s">
        <v>94</v>
      </c>
      <c r="AC801" s="6" t="s">
        <v>64</v>
      </c>
      <c r="AD801" s="6" t="s">
        <v>65</v>
      </c>
      <c r="AE801" s="6" t="s">
        <v>295</v>
      </c>
      <c r="AF801" s="6" t="s">
        <v>9191</v>
      </c>
      <c r="AG801" s="6" t="s">
        <v>9192</v>
      </c>
      <c r="AH801" s="6" t="s">
        <v>9193</v>
      </c>
      <c r="AI801" s="6" t="s">
        <v>9194</v>
      </c>
      <c r="AJ801" s="6" t="s">
        <v>277</v>
      </c>
      <c r="AK801" s="6" t="s">
        <v>100</v>
      </c>
    </row>
    <row r="802" spans="1:37" ht="15.75" customHeight="1">
      <c r="A802" s="6" t="s">
        <v>9195</v>
      </c>
      <c r="B802" s="6" t="s">
        <v>38</v>
      </c>
      <c r="C802" s="6" t="s">
        <v>3722</v>
      </c>
      <c r="D802" s="6" t="s">
        <v>901</v>
      </c>
      <c r="E802" s="6" t="s">
        <v>5648</v>
      </c>
      <c r="F802" s="6" t="s">
        <v>133</v>
      </c>
      <c r="G802" s="6" t="s">
        <v>902</v>
      </c>
      <c r="H802" s="6" t="s">
        <v>9196</v>
      </c>
      <c r="I802" s="6" t="s">
        <v>988</v>
      </c>
      <c r="J802" s="6" t="s">
        <v>564</v>
      </c>
      <c r="K802" s="6" t="s">
        <v>110</v>
      </c>
      <c r="L802" s="6" t="s">
        <v>5735</v>
      </c>
      <c r="M802" s="6" t="s">
        <v>261</v>
      </c>
      <c r="N802" s="6" t="s">
        <v>141</v>
      </c>
      <c r="O802" s="6" t="s">
        <v>9197</v>
      </c>
      <c r="P802" s="6" t="s">
        <v>9198</v>
      </c>
      <c r="Q802" s="6" t="s">
        <v>384</v>
      </c>
      <c r="R802" s="6" t="s">
        <v>1513</v>
      </c>
      <c r="S802" s="6" t="s">
        <v>3025</v>
      </c>
      <c r="T802" s="6" t="s">
        <v>1513</v>
      </c>
      <c r="U802" s="6" t="s">
        <v>1825</v>
      </c>
      <c r="V802" s="6" t="s">
        <v>9199</v>
      </c>
      <c r="W802" s="6" t="s">
        <v>2124</v>
      </c>
      <c r="X802" s="6" t="s">
        <v>4608</v>
      </c>
      <c r="Y802" s="6" t="s">
        <v>1109</v>
      </c>
      <c r="Z802" s="6" t="s">
        <v>453</v>
      </c>
      <c r="AA802" s="6" t="s">
        <v>292</v>
      </c>
      <c r="AB802" s="6" t="s">
        <v>94</v>
      </c>
      <c r="AC802" s="6" t="s">
        <v>64</v>
      </c>
      <c r="AD802" s="6" t="s">
        <v>65</v>
      </c>
      <c r="AE802" s="6" t="s">
        <v>178</v>
      </c>
      <c r="AF802" s="6" t="s">
        <v>9200</v>
      </c>
      <c r="AG802" s="6" t="s">
        <v>9201</v>
      </c>
      <c r="AH802" s="6" t="s">
        <v>9202</v>
      </c>
      <c r="AI802" s="6" t="s">
        <v>9203</v>
      </c>
      <c r="AJ802" s="6" t="s">
        <v>301</v>
      </c>
      <c r="AK802" s="6" t="s">
        <v>100</v>
      </c>
    </row>
    <row r="803" spans="1:37" ht="15.75" customHeight="1">
      <c r="A803" s="6" t="s">
        <v>9204</v>
      </c>
      <c r="B803" s="6" t="s">
        <v>38</v>
      </c>
      <c r="C803" s="6" t="s">
        <v>9205</v>
      </c>
      <c r="D803" s="6" t="s">
        <v>132</v>
      </c>
      <c r="E803" s="6" t="s">
        <v>104</v>
      </c>
      <c r="F803" s="6" t="s">
        <v>133</v>
      </c>
      <c r="G803" s="6" t="s">
        <v>134</v>
      </c>
      <c r="H803" s="6" t="s">
        <v>9206</v>
      </c>
      <c r="I803" s="6" t="s">
        <v>79</v>
      </c>
      <c r="J803" s="6" t="s">
        <v>46</v>
      </c>
      <c r="K803" s="6" t="s">
        <v>138</v>
      </c>
      <c r="L803" s="6" t="s">
        <v>2121</v>
      </c>
      <c r="M803" s="6" t="s">
        <v>465</v>
      </c>
      <c r="N803" s="6" t="s">
        <v>335</v>
      </c>
      <c r="O803" s="6" t="s">
        <v>9207</v>
      </c>
      <c r="P803" s="6" t="s">
        <v>9208</v>
      </c>
      <c r="Q803" s="6" t="s">
        <v>6685</v>
      </c>
      <c r="R803" s="6" t="s">
        <v>2590</v>
      </c>
      <c r="S803" s="6" t="s">
        <v>1378</v>
      </c>
      <c r="T803" s="6" t="s">
        <v>9209</v>
      </c>
      <c r="U803" s="6" t="s">
        <v>527</v>
      </c>
      <c r="V803" s="6" t="s">
        <v>9210</v>
      </c>
      <c r="W803" s="6" t="s">
        <v>5703</v>
      </c>
      <c r="X803" s="6" t="s">
        <v>449</v>
      </c>
      <c r="Y803" s="6" t="s">
        <v>1840</v>
      </c>
      <c r="Z803" s="6" t="s">
        <v>3595</v>
      </c>
      <c r="AA803" s="6" t="s">
        <v>529</v>
      </c>
      <c r="AB803" s="6" t="s">
        <v>94</v>
      </c>
      <c r="AC803" s="6" t="s">
        <v>64</v>
      </c>
      <c r="AD803" s="6" t="s">
        <v>65</v>
      </c>
      <c r="AE803" s="6" t="s">
        <v>3353</v>
      </c>
      <c r="AF803" s="6" t="s">
        <v>9211</v>
      </c>
      <c r="AG803" s="6" t="s">
        <v>9212</v>
      </c>
      <c r="AH803" s="6" t="s">
        <v>9213</v>
      </c>
      <c r="AI803" s="6" t="s">
        <v>9214</v>
      </c>
      <c r="AJ803" s="6" t="s">
        <v>129</v>
      </c>
      <c r="AK803" s="6" t="s">
        <v>100</v>
      </c>
    </row>
    <row r="804" spans="1:37" ht="15.75" customHeight="1">
      <c r="A804" s="6" t="s">
        <v>9215</v>
      </c>
      <c r="B804" s="6" t="s">
        <v>38</v>
      </c>
      <c r="C804" s="6" t="s">
        <v>9216</v>
      </c>
      <c r="D804" s="6" t="s">
        <v>1340</v>
      </c>
      <c r="E804" s="6" t="s">
        <v>41</v>
      </c>
      <c r="F804" s="6" t="s">
        <v>190</v>
      </c>
      <c r="G804" s="6" t="s">
        <v>1341</v>
      </c>
      <c r="H804" s="6" t="s">
        <v>4029</v>
      </c>
      <c r="I804" s="6" t="s">
        <v>9217</v>
      </c>
      <c r="J804" s="6" t="s">
        <v>398</v>
      </c>
      <c r="K804" s="6" t="s">
        <v>628</v>
      </c>
      <c r="L804" s="6" t="s">
        <v>9218</v>
      </c>
      <c r="M804" s="6" t="s">
        <v>261</v>
      </c>
      <c r="N804" s="6" t="s">
        <v>335</v>
      </c>
      <c r="O804" s="6" t="s">
        <v>9219</v>
      </c>
      <c r="P804" s="6" t="s">
        <v>9220</v>
      </c>
      <c r="Q804" s="6" t="s">
        <v>763</v>
      </c>
      <c r="R804" s="6" t="s">
        <v>1237</v>
      </c>
      <c r="S804" s="6" t="s">
        <v>2102</v>
      </c>
      <c r="T804" s="6" t="s">
        <v>3371</v>
      </c>
      <c r="U804" s="6" t="s">
        <v>4582</v>
      </c>
      <c r="V804" s="6" t="s">
        <v>9221</v>
      </c>
      <c r="W804" s="6" t="s">
        <v>3380</v>
      </c>
      <c r="X804" s="6" t="s">
        <v>570</v>
      </c>
      <c r="Y804" s="6" t="s">
        <v>3193</v>
      </c>
      <c r="Z804" s="6" t="s">
        <v>66</v>
      </c>
      <c r="AA804" s="6" t="s">
        <v>93</v>
      </c>
      <c r="AB804" s="6" t="s">
        <v>94</v>
      </c>
      <c r="AC804" s="6" t="s">
        <v>94</v>
      </c>
      <c r="AD804" s="6" t="s">
        <v>65</v>
      </c>
      <c r="AE804" s="6" t="s">
        <v>955</v>
      </c>
      <c r="AF804" s="6" t="s">
        <v>9222</v>
      </c>
      <c r="AG804" s="6" t="s">
        <v>9223</v>
      </c>
      <c r="AH804" s="6" t="s">
        <v>9224</v>
      </c>
      <c r="AI804" s="6" t="s">
        <v>9225</v>
      </c>
      <c r="AJ804" s="6" t="s">
        <v>277</v>
      </c>
      <c r="AK804" s="6" t="s">
        <v>100</v>
      </c>
    </row>
    <row r="805" spans="1:37" ht="15.75" customHeight="1">
      <c r="A805" s="6" t="s">
        <v>9226</v>
      </c>
      <c r="B805" s="6" t="s">
        <v>38</v>
      </c>
      <c r="C805" s="6" t="s">
        <v>900</v>
      </c>
      <c r="D805" s="6" t="s">
        <v>805</v>
      </c>
      <c r="E805" s="6" t="s">
        <v>104</v>
      </c>
      <c r="F805" s="6" t="s">
        <v>190</v>
      </c>
      <c r="G805" s="6" t="s">
        <v>806</v>
      </c>
      <c r="H805" s="6" t="s">
        <v>8858</v>
      </c>
      <c r="I805" s="6" t="s">
        <v>485</v>
      </c>
      <c r="J805" s="6" t="s">
        <v>194</v>
      </c>
      <c r="K805" s="6" t="s">
        <v>138</v>
      </c>
      <c r="L805" s="6" t="s">
        <v>9227</v>
      </c>
      <c r="M805" s="6" t="s">
        <v>140</v>
      </c>
      <c r="N805" s="6" t="s">
        <v>196</v>
      </c>
      <c r="O805" s="6" t="s">
        <v>9228</v>
      </c>
      <c r="P805" s="6" t="s">
        <v>5903</v>
      </c>
      <c r="Q805" s="6" t="s">
        <v>4608</v>
      </c>
      <c r="R805" s="6" t="s">
        <v>1346</v>
      </c>
      <c r="S805" s="6" t="s">
        <v>1546</v>
      </c>
      <c r="T805" s="6" t="s">
        <v>8428</v>
      </c>
      <c r="U805" s="6" t="s">
        <v>9229</v>
      </c>
      <c r="V805" s="6" t="s">
        <v>9230</v>
      </c>
      <c r="W805" s="6" t="s">
        <v>876</v>
      </c>
      <c r="X805" s="6" t="s">
        <v>976</v>
      </c>
      <c r="Y805" s="6" t="s">
        <v>3300</v>
      </c>
      <c r="Z805" s="6" t="s">
        <v>855</v>
      </c>
      <c r="AA805" s="6" t="s">
        <v>297</v>
      </c>
      <c r="AB805" s="6" t="s">
        <v>94</v>
      </c>
      <c r="AC805" s="6" t="s">
        <v>64</v>
      </c>
      <c r="AD805" s="6" t="s">
        <v>65</v>
      </c>
      <c r="AE805" s="6" t="s">
        <v>1054</v>
      </c>
      <c r="AF805" s="6" t="s">
        <v>9231</v>
      </c>
      <c r="AG805" s="6" t="s">
        <v>9232</v>
      </c>
      <c r="AH805" s="6" t="s">
        <v>9233</v>
      </c>
      <c r="AI805" s="6" t="s">
        <v>9234</v>
      </c>
      <c r="AJ805" s="6" t="s">
        <v>129</v>
      </c>
      <c r="AK805" s="6" t="s">
        <v>100</v>
      </c>
    </row>
    <row r="806" spans="1:37" ht="15.75" customHeight="1">
      <c r="A806" s="6" t="s">
        <v>9235</v>
      </c>
      <c r="B806" s="6" t="s">
        <v>38</v>
      </c>
      <c r="D806" s="6" t="s">
        <v>1340</v>
      </c>
      <c r="E806" s="6" t="s">
        <v>76</v>
      </c>
      <c r="F806" s="6" t="s">
        <v>190</v>
      </c>
      <c r="G806" s="6" t="s">
        <v>1341</v>
      </c>
      <c r="H806" s="6" t="s">
        <v>3112</v>
      </c>
      <c r="I806" s="6" t="s">
        <v>308</v>
      </c>
      <c r="J806" s="6" t="s">
        <v>284</v>
      </c>
      <c r="K806" s="6" t="s">
        <v>285</v>
      </c>
      <c r="L806" s="6" t="s">
        <v>9236</v>
      </c>
      <c r="M806" s="6" t="s">
        <v>417</v>
      </c>
      <c r="N806" s="6" t="s">
        <v>262</v>
      </c>
      <c r="O806" s="6" t="s">
        <v>9237</v>
      </c>
      <c r="P806" s="6" t="s">
        <v>9238</v>
      </c>
      <c r="Q806" s="6" t="s">
        <v>3040</v>
      </c>
      <c r="R806" s="6" t="s">
        <v>1192</v>
      </c>
      <c r="S806" s="6" t="s">
        <v>5101</v>
      </c>
      <c r="T806" s="6" t="s">
        <v>2008</v>
      </c>
      <c r="U806" s="6" t="s">
        <v>1607</v>
      </c>
      <c r="V806" s="6"/>
      <c r="W806" s="6" t="s">
        <v>4637</v>
      </c>
      <c r="X806" s="6" t="s">
        <v>5529</v>
      </c>
      <c r="Y806" s="6" t="s">
        <v>3394</v>
      </c>
      <c r="Z806" s="6" t="s">
        <v>66</v>
      </c>
      <c r="AA806" s="6" t="s">
        <v>576</v>
      </c>
      <c r="AB806" s="6" t="s">
        <v>94</v>
      </c>
      <c r="AC806" s="6" t="s">
        <v>64</v>
      </c>
      <c r="AD806" s="6" t="s">
        <v>65</v>
      </c>
      <c r="AE806" s="6" t="s">
        <v>490</v>
      </c>
      <c r="AF806" s="6" t="s">
        <v>9239</v>
      </c>
      <c r="AG806" s="6" t="s">
        <v>9240</v>
      </c>
      <c r="AH806" s="6" t="s">
        <v>9241</v>
      </c>
      <c r="AI806" s="6" t="s">
        <v>9242</v>
      </c>
      <c r="AJ806" s="6" t="s">
        <v>301</v>
      </c>
      <c r="AK806" s="6" t="s">
        <v>100</v>
      </c>
    </row>
    <row r="807" spans="1:37" ht="15.75" customHeight="1">
      <c r="A807" s="6" t="s">
        <v>9243</v>
      </c>
      <c r="B807" s="6" t="s">
        <v>38</v>
      </c>
      <c r="C807" s="6" t="s">
        <v>9244</v>
      </c>
      <c r="D807" s="6" t="s">
        <v>331</v>
      </c>
      <c r="E807" s="6" t="s">
        <v>163</v>
      </c>
      <c r="F807" s="6" t="s">
        <v>305</v>
      </c>
      <c r="G807" s="6" t="s">
        <v>332</v>
      </c>
      <c r="H807" s="6" t="s">
        <v>9245</v>
      </c>
      <c r="I807" s="6" t="s">
        <v>378</v>
      </c>
      <c r="J807" s="6" t="s">
        <v>194</v>
      </c>
      <c r="K807" s="6" t="s">
        <v>628</v>
      </c>
      <c r="L807" s="6" t="s">
        <v>2210</v>
      </c>
      <c r="M807" s="6" t="s">
        <v>261</v>
      </c>
      <c r="N807" s="6" t="s">
        <v>50</v>
      </c>
      <c r="O807" s="6" t="s">
        <v>9246</v>
      </c>
      <c r="P807" s="6" t="s">
        <v>6276</v>
      </c>
      <c r="Q807" s="6" t="s">
        <v>1837</v>
      </c>
      <c r="R807" s="6" t="s">
        <v>4499</v>
      </c>
      <c r="S807" s="6" t="s">
        <v>3810</v>
      </c>
      <c r="T807" s="6" t="s">
        <v>1795</v>
      </c>
      <c r="U807" s="6" t="s">
        <v>9247</v>
      </c>
      <c r="V807" s="6" t="s">
        <v>9248</v>
      </c>
      <c r="W807" s="6" t="s">
        <v>1700</v>
      </c>
      <c r="X807" s="6" t="s">
        <v>1927</v>
      </c>
      <c r="Y807" s="6" t="s">
        <v>999</v>
      </c>
      <c r="Z807" s="6" t="s">
        <v>4426</v>
      </c>
      <c r="AA807" s="6" t="s">
        <v>530</v>
      </c>
      <c r="AB807" s="6" t="s">
        <v>94</v>
      </c>
      <c r="AC807" s="6" t="s">
        <v>64</v>
      </c>
      <c r="AD807" s="6" t="s">
        <v>3357</v>
      </c>
      <c r="AE807" s="6" t="s">
        <v>1947</v>
      </c>
      <c r="AF807" s="6" t="s">
        <v>9249</v>
      </c>
      <c r="AG807" s="6" t="s">
        <v>9250</v>
      </c>
      <c r="AH807" s="6" t="s">
        <v>9251</v>
      </c>
      <c r="AI807" s="6" t="s">
        <v>9252</v>
      </c>
      <c r="AJ807" s="6" t="s">
        <v>277</v>
      </c>
      <c r="AK807" s="6" t="s">
        <v>100</v>
      </c>
    </row>
    <row r="808" spans="1:37" ht="15.75" customHeight="1">
      <c r="A808" s="6" t="s">
        <v>9253</v>
      </c>
      <c r="B808" s="6" t="s">
        <v>38</v>
      </c>
      <c r="C808" s="6" t="s">
        <v>1551</v>
      </c>
      <c r="D808" s="6" t="s">
        <v>438</v>
      </c>
      <c r="E808" s="6" t="s">
        <v>104</v>
      </c>
      <c r="F808" s="6" t="s">
        <v>235</v>
      </c>
      <c r="G808" s="6" t="s">
        <v>439</v>
      </c>
      <c r="H808" s="6" t="s">
        <v>9254</v>
      </c>
      <c r="I808" s="6" t="s">
        <v>45</v>
      </c>
      <c r="J808" s="6" t="s">
        <v>46</v>
      </c>
      <c r="K808" s="6" t="s">
        <v>110</v>
      </c>
      <c r="L808" s="6" t="s">
        <v>5899</v>
      </c>
      <c r="M808" s="6" t="s">
        <v>49</v>
      </c>
      <c r="N808" s="6" t="s">
        <v>335</v>
      </c>
      <c r="O808" s="6" t="s">
        <v>9255</v>
      </c>
      <c r="P808" s="6" t="s">
        <v>9256</v>
      </c>
      <c r="Q808" s="6" t="s">
        <v>489</v>
      </c>
      <c r="R808" s="6" t="s">
        <v>1271</v>
      </c>
      <c r="S808" s="6" t="s">
        <v>892</v>
      </c>
      <c r="T808" s="6" t="s">
        <v>1219</v>
      </c>
      <c r="U808" s="6" t="s">
        <v>5960</v>
      </c>
      <c r="V808" s="6" t="s">
        <v>9257</v>
      </c>
      <c r="W808" s="6" t="s">
        <v>550</v>
      </c>
      <c r="X808" s="6" t="s">
        <v>1256</v>
      </c>
      <c r="Y808" s="6" t="s">
        <v>761</v>
      </c>
      <c r="Z808" s="6" t="s">
        <v>1320</v>
      </c>
      <c r="AA808" s="6" t="s">
        <v>743</v>
      </c>
      <c r="AB808" s="6" t="s">
        <v>94</v>
      </c>
      <c r="AC808" s="6" t="s">
        <v>64</v>
      </c>
      <c r="AD808" s="6" t="s">
        <v>65</v>
      </c>
      <c r="AE808" s="6" t="s">
        <v>1595</v>
      </c>
      <c r="AF808" s="6" t="s">
        <v>9258</v>
      </c>
      <c r="AG808" s="6" t="s">
        <v>9259</v>
      </c>
      <c r="AH808" s="6" t="s">
        <v>9260</v>
      </c>
      <c r="AI808" s="6" t="s">
        <v>9261</v>
      </c>
      <c r="AJ808" s="6" t="s">
        <v>301</v>
      </c>
      <c r="AK808" s="6" t="s">
        <v>100</v>
      </c>
    </row>
    <row r="809" spans="1:37" ht="15.75" customHeight="1">
      <c r="A809" s="6" t="s">
        <v>9262</v>
      </c>
      <c r="B809" s="6" t="s">
        <v>38</v>
      </c>
      <c r="C809" s="6" t="s">
        <v>7775</v>
      </c>
      <c r="D809" s="6" t="s">
        <v>1761</v>
      </c>
      <c r="E809" s="6" t="s">
        <v>104</v>
      </c>
      <c r="F809" s="6" t="s">
        <v>42</v>
      </c>
      <c r="G809" s="6" t="s">
        <v>1763</v>
      </c>
      <c r="H809" s="6" t="s">
        <v>9263</v>
      </c>
      <c r="I809" s="6" t="s">
        <v>843</v>
      </c>
      <c r="J809" s="6" t="s">
        <v>109</v>
      </c>
      <c r="K809" s="6" t="s">
        <v>138</v>
      </c>
      <c r="L809" s="6" t="s">
        <v>2378</v>
      </c>
      <c r="M809" s="6" t="s">
        <v>465</v>
      </c>
      <c r="N809" s="6" t="s">
        <v>141</v>
      </c>
      <c r="O809" s="6" t="s">
        <v>9264</v>
      </c>
      <c r="P809" s="6" t="s">
        <v>9265</v>
      </c>
      <c r="Q809" s="6" t="s">
        <v>5574</v>
      </c>
      <c r="R809" s="6" t="s">
        <v>546</v>
      </c>
      <c r="S809" s="6" t="s">
        <v>7431</v>
      </c>
      <c r="T809" s="6" t="s">
        <v>5574</v>
      </c>
      <c r="U809" s="6" t="s">
        <v>1015</v>
      </c>
      <c r="V809" s="6" t="s">
        <v>9266</v>
      </c>
      <c r="W809" s="6" t="s">
        <v>1715</v>
      </c>
      <c r="X809" s="6" t="s">
        <v>114</v>
      </c>
      <c r="Y809" s="6" t="s">
        <v>60</v>
      </c>
      <c r="Z809" s="6" t="s">
        <v>1238</v>
      </c>
      <c r="AA809" s="6" t="s">
        <v>207</v>
      </c>
      <c r="AB809" s="6" t="s">
        <v>64</v>
      </c>
      <c r="AC809" s="6" t="s">
        <v>64</v>
      </c>
      <c r="AD809" s="6" t="s">
        <v>208</v>
      </c>
      <c r="AE809" s="6" t="s">
        <v>66</v>
      </c>
      <c r="AF809" s="6" t="s">
        <v>9267</v>
      </c>
      <c r="AG809" s="6" t="s">
        <v>68</v>
      </c>
      <c r="AH809" s="6" t="s">
        <v>9268</v>
      </c>
      <c r="AI809" s="6" t="s">
        <v>9269</v>
      </c>
      <c r="AJ809" s="6" t="s">
        <v>277</v>
      </c>
      <c r="AK809" s="6" t="s">
        <v>212</v>
      </c>
    </row>
    <row r="810" spans="1:37" ht="15.75" customHeight="1">
      <c r="A810" s="6" t="s">
        <v>9270</v>
      </c>
      <c r="B810" s="6" t="s">
        <v>38</v>
      </c>
      <c r="C810" s="6" t="s">
        <v>6186</v>
      </c>
      <c r="D810" s="6" t="s">
        <v>304</v>
      </c>
      <c r="E810" s="6" t="s">
        <v>104</v>
      </c>
      <c r="F810" s="6" t="s">
        <v>305</v>
      </c>
      <c r="G810" s="6" t="s">
        <v>306</v>
      </c>
      <c r="H810" s="6" t="s">
        <v>9271</v>
      </c>
      <c r="I810" s="6" t="s">
        <v>863</v>
      </c>
      <c r="J810" s="6" t="s">
        <v>109</v>
      </c>
      <c r="K810" s="6" t="s">
        <v>110</v>
      </c>
      <c r="L810" s="6" t="s">
        <v>3565</v>
      </c>
      <c r="M810" s="6" t="s">
        <v>465</v>
      </c>
      <c r="N810" s="6" t="s">
        <v>262</v>
      </c>
      <c r="O810" s="6" t="s">
        <v>9272</v>
      </c>
      <c r="P810" s="6" t="s">
        <v>9273</v>
      </c>
      <c r="Q810" s="6" t="s">
        <v>6986</v>
      </c>
      <c r="R810" s="6" t="s">
        <v>3514</v>
      </c>
      <c r="S810" s="6" t="s">
        <v>3184</v>
      </c>
      <c r="T810" s="6" t="s">
        <v>6986</v>
      </c>
      <c r="U810" s="6" t="s">
        <v>297</v>
      </c>
      <c r="V810" s="6" t="s">
        <v>7554</v>
      </c>
      <c r="W810" s="6" t="s">
        <v>56</v>
      </c>
      <c r="X810" s="6" t="s">
        <v>66</v>
      </c>
      <c r="Y810" s="6" t="s">
        <v>1237</v>
      </c>
      <c r="Z810" s="6" t="s">
        <v>1947</v>
      </c>
      <c r="AA810" s="6" t="s">
        <v>93</v>
      </c>
      <c r="AB810" s="6" t="s">
        <v>94</v>
      </c>
      <c r="AC810" s="6" t="s">
        <v>64</v>
      </c>
      <c r="AD810" s="6" t="s">
        <v>229</v>
      </c>
      <c r="AE810" s="6" t="s">
        <v>66</v>
      </c>
      <c r="AF810" s="6" t="s">
        <v>68</v>
      </c>
      <c r="AG810" s="6" t="s">
        <v>68</v>
      </c>
      <c r="AH810" s="6" t="s">
        <v>9274</v>
      </c>
      <c r="AI810" s="6" t="s">
        <v>9275</v>
      </c>
      <c r="AJ810" s="6" t="s">
        <v>159</v>
      </c>
      <c r="AK810" s="6" t="s">
        <v>100</v>
      </c>
    </row>
    <row r="811" spans="1:37" ht="15.75" customHeight="1">
      <c r="A811" s="6" t="s">
        <v>9276</v>
      </c>
      <c r="B811" s="6" t="s">
        <v>38</v>
      </c>
      <c r="C811" s="6" t="s">
        <v>9277</v>
      </c>
      <c r="D811" s="6" t="s">
        <v>1132</v>
      </c>
      <c r="E811" s="6" t="s">
        <v>104</v>
      </c>
      <c r="F811" s="6" t="s">
        <v>42</v>
      </c>
      <c r="G811" s="6" t="s">
        <v>1133</v>
      </c>
      <c r="H811" s="6" t="s">
        <v>8608</v>
      </c>
      <c r="I811" s="6" t="s">
        <v>662</v>
      </c>
      <c r="J811" s="6" t="s">
        <v>168</v>
      </c>
      <c r="K811" s="6" t="s">
        <v>47</v>
      </c>
      <c r="L811" s="6" t="s">
        <v>9278</v>
      </c>
      <c r="M811" s="6" t="s">
        <v>140</v>
      </c>
      <c r="N811" s="6" t="s">
        <v>170</v>
      </c>
      <c r="O811" s="6" t="s">
        <v>9279</v>
      </c>
      <c r="P811" s="6" t="s">
        <v>9280</v>
      </c>
      <c r="Q811" s="6" t="s">
        <v>6057</v>
      </c>
      <c r="R811" s="6" t="s">
        <v>1290</v>
      </c>
      <c r="S811" s="6" t="s">
        <v>1622</v>
      </c>
      <c r="T811" s="6" t="s">
        <v>2093</v>
      </c>
      <c r="U811" s="6" t="s">
        <v>1257</v>
      </c>
      <c r="V811" s="6" t="s">
        <v>6393</v>
      </c>
      <c r="W811" s="6" t="s">
        <v>3173</v>
      </c>
      <c r="X811" s="6" t="s">
        <v>1162</v>
      </c>
      <c r="Y811" s="6" t="s">
        <v>763</v>
      </c>
      <c r="Z811" s="6" t="s">
        <v>66</v>
      </c>
      <c r="AA811" s="6" t="s">
        <v>63</v>
      </c>
      <c r="AB811" s="6" t="s">
        <v>64</v>
      </c>
      <c r="AC811" s="6" t="s">
        <v>94</v>
      </c>
      <c r="AD811" s="6" t="s">
        <v>531</v>
      </c>
      <c r="AE811" s="6" t="s">
        <v>66</v>
      </c>
      <c r="AF811" s="6" t="s">
        <v>9281</v>
      </c>
      <c r="AG811" s="6" t="s">
        <v>68</v>
      </c>
      <c r="AH811" s="6" t="s">
        <v>9282</v>
      </c>
      <c r="AI811" s="6" t="s">
        <v>9283</v>
      </c>
      <c r="AJ811" s="6" t="s">
        <v>277</v>
      </c>
      <c r="AK811" s="6" t="s">
        <v>535</v>
      </c>
    </row>
    <row r="812" spans="1:37" ht="15.75" customHeight="1">
      <c r="A812" s="6" t="s">
        <v>9284</v>
      </c>
      <c r="B812" s="6" t="s">
        <v>38</v>
      </c>
      <c r="C812" s="6" t="s">
        <v>5114</v>
      </c>
      <c r="D812" s="6" t="s">
        <v>560</v>
      </c>
      <c r="E812" s="6" t="s">
        <v>76</v>
      </c>
      <c r="F812" s="6" t="s">
        <v>539</v>
      </c>
      <c r="G812" s="6" t="s">
        <v>561</v>
      </c>
      <c r="H812" s="6" t="s">
        <v>9285</v>
      </c>
      <c r="I812" s="6" t="s">
        <v>1064</v>
      </c>
      <c r="J812" s="6" t="s">
        <v>168</v>
      </c>
      <c r="K812" s="6" t="s">
        <v>285</v>
      </c>
      <c r="L812" s="6" t="s">
        <v>2516</v>
      </c>
      <c r="M812" s="6" t="s">
        <v>465</v>
      </c>
      <c r="N812" s="6" t="s">
        <v>196</v>
      </c>
      <c r="O812" s="6" t="s">
        <v>9286</v>
      </c>
      <c r="P812" s="6" t="s">
        <v>9287</v>
      </c>
      <c r="Q812" s="6" t="s">
        <v>2737</v>
      </c>
      <c r="R812" s="6" t="s">
        <v>613</v>
      </c>
      <c r="S812" s="6" t="s">
        <v>383</v>
      </c>
      <c r="T812" s="6" t="s">
        <v>61</v>
      </c>
      <c r="U812" s="6" t="s">
        <v>9288</v>
      </c>
      <c r="V812" s="6" t="s">
        <v>9289</v>
      </c>
      <c r="W812" s="6" t="s">
        <v>2863</v>
      </c>
      <c r="X812" s="6" t="s">
        <v>389</v>
      </c>
      <c r="Y812" s="6" t="s">
        <v>1122</v>
      </c>
      <c r="Z812" s="6" t="s">
        <v>514</v>
      </c>
      <c r="AA812" s="6" t="s">
        <v>743</v>
      </c>
      <c r="AB812" s="6" t="s">
        <v>94</v>
      </c>
      <c r="AC812" s="6" t="s">
        <v>64</v>
      </c>
      <c r="AD812" s="6" t="s">
        <v>65</v>
      </c>
      <c r="AE812" s="6" t="s">
        <v>1824</v>
      </c>
      <c r="AF812" s="6" t="s">
        <v>9290</v>
      </c>
      <c r="AG812" s="6" t="s">
        <v>9291</v>
      </c>
      <c r="AH812" s="6" t="s">
        <v>9292</v>
      </c>
      <c r="AI812" s="6" t="s">
        <v>9293</v>
      </c>
      <c r="AJ812" s="6" t="s">
        <v>277</v>
      </c>
      <c r="AK812" s="6" t="s">
        <v>100</v>
      </c>
    </row>
    <row r="813" spans="1:37" ht="15.75" customHeight="1">
      <c r="A813" s="6" t="s">
        <v>9294</v>
      </c>
      <c r="B813" s="6" t="s">
        <v>38</v>
      </c>
      <c r="C813" s="6" t="s">
        <v>9295</v>
      </c>
      <c r="D813" s="6" t="s">
        <v>132</v>
      </c>
      <c r="E813" s="6" t="s">
        <v>104</v>
      </c>
      <c r="F813" s="6" t="s">
        <v>5911</v>
      </c>
      <c r="G813" s="6" t="s">
        <v>134</v>
      </c>
      <c r="H813" s="6" t="s">
        <v>9296</v>
      </c>
      <c r="I813" s="6" t="s">
        <v>1440</v>
      </c>
      <c r="J813" s="6" t="s">
        <v>398</v>
      </c>
      <c r="K813" s="6" t="s">
        <v>628</v>
      </c>
      <c r="L813" s="6" t="s">
        <v>9297</v>
      </c>
      <c r="M813" s="6" t="s">
        <v>49</v>
      </c>
      <c r="N813" s="6" t="s">
        <v>310</v>
      </c>
      <c r="O813" s="6" t="s">
        <v>9298</v>
      </c>
      <c r="P813" s="6" t="s">
        <v>9299</v>
      </c>
      <c r="Q813" s="6" t="s">
        <v>2239</v>
      </c>
      <c r="R813" s="6" t="s">
        <v>648</v>
      </c>
      <c r="S813" s="6" t="s">
        <v>568</v>
      </c>
      <c r="T813" s="6" t="s">
        <v>811</v>
      </c>
      <c r="U813" s="6" t="s">
        <v>1978</v>
      </c>
      <c r="V813" s="6" t="s">
        <v>7952</v>
      </c>
      <c r="W813" s="6" t="s">
        <v>608</v>
      </c>
      <c r="X813" s="6" t="s">
        <v>66</v>
      </c>
      <c r="Y813" s="6" t="s">
        <v>180</v>
      </c>
      <c r="Z813" s="6" t="s">
        <v>7395</v>
      </c>
      <c r="AA813" s="6" t="s">
        <v>510</v>
      </c>
      <c r="AB813" s="6" t="s">
        <v>94</v>
      </c>
      <c r="AC813" s="6" t="s">
        <v>64</v>
      </c>
      <c r="AD813" s="6" t="s">
        <v>65</v>
      </c>
      <c r="AE813" s="6" t="s">
        <v>2250</v>
      </c>
      <c r="AF813" s="6" t="s">
        <v>68</v>
      </c>
      <c r="AG813" s="6" t="s">
        <v>9300</v>
      </c>
      <c r="AH813" s="6" t="s">
        <v>9301</v>
      </c>
      <c r="AI813" s="6" t="s">
        <v>9302</v>
      </c>
      <c r="AJ813" s="6" t="s">
        <v>277</v>
      </c>
      <c r="AK813" s="6" t="s">
        <v>100</v>
      </c>
    </row>
    <row r="814" spans="1:37" ht="15.75" customHeight="1">
      <c r="A814" s="6" t="s">
        <v>9303</v>
      </c>
      <c r="B814" s="6" t="s">
        <v>38</v>
      </c>
      <c r="C814" s="6" t="s">
        <v>5107</v>
      </c>
      <c r="D814" s="6" t="s">
        <v>460</v>
      </c>
      <c r="E814" s="6" t="s">
        <v>76</v>
      </c>
      <c r="F814" s="6" t="s">
        <v>235</v>
      </c>
      <c r="G814" s="6" t="s">
        <v>461</v>
      </c>
      <c r="H814" s="6" t="s">
        <v>9304</v>
      </c>
      <c r="I814" s="6" t="s">
        <v>3776</v>
      </c>
      <c r="J814" s="6" t="s">
        <v>564</v>
      </c>
      <c r="K814" s="6" t="s">
        <v>628</v>
      </c>
      <c r="L814" s="6" t="s">
        <v>3327</v>
      </c>
      <c r="M814" s="6" t="s">
        <v>49</v>
      </c>
      <c r="N814" s="6" t="s">
        <v>50</v>
      </c>
      <c r="O814" s="6" t="s">
        <v>9305</v>
      </c>
      <c r="P814" s="6" t="s">
        <v>9306</v>
      </c>
      <c r="Q814" s="6" t="s">
        <v>6047</v>
      </c>
      <c r="R814" s="6" t="s">
        <v>242</v>
      </c>
      <c r="S814" s="6" t="s">
        <v>5038</v>
      </c>
      <c r="T814" s="6" t="s">
        <v>6047</v>
      </c>
      <c r="U814" s="6" t="s">
        <v>3514</v>
      </c>
      <c r="V814" s="6" t="s">
        <v>9307</v>
      </c>
      <c r="W814" s="6" t="s">
        <v>402</v>
      </c>
      <c r="X814" s="6" t="s">
        <v>66</v>
      </c>
      <c r="Y814" s="6" t="s">
        <v>4213</v>
      </c>
      <c r="Z814" s="6" t="s">
        <v>2005</v>
      </c>
      <c r="AA814" s="6" t="s">
        <v>207</v>
      </c>
      <c r="AB814" s="6" t="s">
        <v>94</v>
      </c>
      <c r="AC814" s="6" t="s">
        <v>64</v>
      </c>
      <c r="AD814" s="6" t="s">
        <v>229</v>
      </c>
      <c r="AE814" s="6" t="s">
        <v>66</v>
      </c>
      <c r="AF814" s="6" t="s">
        <v>68</v>
      </c>
      <c r="AG814" s="6" t="s">
        <v>68</v>
      </c>
      <c r="AH814" s="6" t="s">
        <v>9308</v>
      </c>
      <c r="AI814" s="6" t="s">
        <v>9309</v>
      </c>
      <c r="AJ814" s="6" t="s">
        <v>277</v>
      </c>
      <c r="AK814" s="6" t="s">
        <v>100</v>
      </c>
    </row>
    <row r="815" spans="1:37" ht="15.75" customHeight="1">
      <c r="A815" s="6" t="s">
        <v>9310</v>
      </c>
      <c r="B815" s="6" t="s">
        <v>38</v>
      </c>
      <c r="C815" s="6" t="s">
        <v>2069</v>
      </c>
      <c r="D815" s="6" t="s">
        <v>1761</v>
      </c>
      <c r="E815" s="6" t="s">
        <v>104</v>
      </c>
      <c r="F815" s="6" t="s">
        <v>42</v>
      </c>
      <c r="G815" s="6" t="s">
        <v>1763</v>
      </c>
      <c r="H815" s="6" t="s">
        <v>9311</v>
      </c>
      <c r="I815" s="6" t="s">
        <v>2109</v>
      </c>
      <c r="J815" s="6" t="s">
        <v>398</v>
      </c>
      <c r="K815" s="6" t="s">
        <v>80</v>
      </c>
      <c r="L815" s="6" t="s">
        <v>4121</v>
      </c>
      <c r="M815" s="6" t="s">
        <v>417</v>
      </c>
      <c r="O815" s="6" t="s">
        <v>9312</v>
      </c>
      <c r="P815" s="6" t="s">
        <v>9313</v>
      </c>
      <c r="Q815" s="6" t="s">
        <v>3675</v>
      </c>
      <c r="R815" s="6" t="s">
        <v>1838</v>
      </c>
      <c r="S815" s="6" t="s">
        <v>1734</v>
      </c>
      <c r="T815" s="6" t="s">
        <v>3675</v>
      </c>
      <c r="U815" s="6" t="s">
        <v>1948</v>
      </c>
      <c r="V815" s="6" t="s">
        <v>9314</v>
      </c>
      <c r="W815" s="6" t="s">
        <v>1139</v>
      </c>
      <c r="X815" s="6" t="s">
        <v>269</v>
      </c>
      <c r="Y815" s="6" t="s">
        <v>1073</v>
      </c>
      <c r="Z815" s="6" t="s">
        <v>66</v>
      </c>
      <c r="AA815" s="6" t="s">
        <v>347</v>
      </c>
      <c r="AB815" s="6" t="s">
        <v>64</v>
      </c>
      <c r="AC815" s="6" t="s">
        <v>64</v>
      </c>
      <c r="AD815" s="6" t="s">
        <v>208</v>
      </c>
      <c r="AE815" s="6" t="s">
        <v>66</v>
      </c>
      <c r="AF815" s="6" t="s">
        <v>9315</v>
      </c>
      <c r="AG815" s="6" t="s">
        <v>68</v>
      </c>
      <c r="AH815" s="6" t="s">
        <v>9316</v>
      </c>
      <c r="AI815" s="6" t="s">
        <v>9317</v>
      </c>
      <c r="AJ815" s="6" t="s">
        <v>71</v>
      </c>
      <c r="AK815" s="6" t="s">
        <v>212</v>
      </c>
    </row>
    <row r="816" spans="1:37" ht="15.75" customHeight="1">
      <c r="A816" s="6" t="s">
        <v>9318</v>
      </c>
      <c r="B816" s="6" t="s">
        <v>38</v>
      </c>
      <c r="C816" s="6" t="s">
        <v>501</v>
      </c>
      <c r="D816" s="6" t="s">
        <v>331</v>
      </c>
      <c r="E816" s="6" t="s">
        <v>163</v>
      </c>
      <c r="F816" s="6" t="s">
        <v>305</v>
      </c>
      <c r="G816" s="6" t="s">
        <v>332</v>
      </c>
      <c r="H816" s="6" t="s">
        <v>9319</v>
      </c>
      <c r="I816" s="6" t="s">
        <v>463</v>
      </c>
      <c r="J816" s="6" t="s">
        <v>194</v>
      </c>
      <c r="K816" s="6" t="s">
        <v>80</v>
      </c>
      <c r="L816" s="6" t="s">
        <v>9227</v>
      </c>
      <c r="M816" s="6" t="s">
        <v>417</v>
      </c>
      <c r="N816" s="6" t="s">
        <v>310</v>
      </c>
      <c r="O816" s="6" t="s">
        <v>9320</v>
      </c>
      <c r="P816" s="6" t="s">
        <v>9321</v>
      </c>
      <c r="Q816" s="6" t="s">
        <v>53</v>
      </c>
      <c r="R816" s="6" t="s">
        <v>4486</v>
      </c>
      <c r="S816" s="6" t="s">
        <v>2141</v>
      </c>
      <c r="T816" s="6" t="s">
        <v>4345</v>
      </c>
      <c r="U816" s="6" t="s">
        <v>9322</v>
      </c>
      <c r="V816" s="6" t="s">
        <v>9323</v>
      </c>
      <c r="W816" s="6" t="s">
        <v>1769</v>
      </c>
      <c r="X816" s="6" t="s">
        <v>66</v>
      </c>
      <c r="Y816" s="6" t="s">
        <v>4043</v>
      </c>
      <c r="Z816" s="6" t="s">
        <v>2951</v>
      </c>
      <c r="AA816" s="6" t="s">
        <v>93</v>
      </c>
      <c r="AB816" s="6" t="s">
        <v>94</v>
      </c>
      <c r="AC816" s="6" t="s">
        <v>64</v>
      </c>
      <c r="AD816" s="6" t="s">
        <v>65</v>
      </c>
      <c r="AE816" s="6" t="s">
        <v>3343</v>
      </c>
      <c r="AF816" s="6" t="s">
        <v>68</v>
      </c>
      <c r="AG816" s="6" t="s">
        <v>9324</v>
      </c>
      <c r="AH816" s="6" t="s">
        <v>9325</v>
      </c>
      <c r="AI816" s="6" t="s">
        <v>9326</v>
      </c>
      <c r="AJ816" s="6" t="s">
        <v>99</v>
      </c>
      <c r="AK816" s="6" t="s">
        <v>100</v>
      </c>
    </row>
    <row r="817" spans="1:37" ht="15.75" customHeight="1">
      <c r="A817" s="6" t="s">
        <v>9327</v>
      </c>
      <c r="B817" s="6" t="s">
        <v>38</v>
      </c>
      <c r="C817" s="6" t="s">
        <v>7150</v>
      </c>
      <c r="D817" s="6" t="s">
        <v>624</v>
      </c>
      <c r="E817" s="6" t="s">
        <v>163</v>
      </c>
      <c r="F817" s="6" t="s">
        <v>133</v>
      </c>
      <c r="G817" s="6" t="s">
        <v>625</v>
      </c>
      <c r="H817" s="6" t="s">
        <v>9328</v>
      </c>
      <c r="I817" s="6" t="s">
        <v>3349</v>
      </c>
      <c r="J817" s="6" t="s">
        <v>4458</v>
      </c>
      <c r="K817" s="6" t="s">
        <v>47</v>
      </c>
      <c r="L817" s="6" t="s">
        <v>9329</v>
      </c>
      <c r="M817" s="6" t="s">
        <v>417</v>
      </c>
      <c r="N817" s="6" t="s">
        <v>196</v>
      </c>
      <c r="O817" s="6" t="s">
        <v>9330</v>
      </c>
      <c r="P817" s="6" t="s">
        <v>9331</v>
      </c>
      <c r="Q817" s="6"/>
      <c r="R817" s="6" t="s">
        <v>512</v>
      </c>
      <c r="S817" s="6" t="s">
        <v>2254</v>
      </c>
      <c r="T817" s="6" t="s">
        <v>762</v>
      </c>
      <c r="U817" s="6" t="s">
        <v>1015</v>
      </c>
      <c r="V817" s="6" t="s">
        <v>9332</v>
      </c>
      <c r="W817" s="6" t="s">
        <v>551</v>
      </c>
      <c r="X817" s="6" t="s">
        <v>4608</v>
      </c>
      <c r="Y817" s="6" t="s">
        <v>1850</v>
      </c>
      <c r="Z817" s="6" t="s">
        <v>66</v>
      </c>
      <c r="AA817" s="6" t="s">
        <v>763</v>
      </c>
      <c r="AB817" s="6" t="s">
        <v>94</v>
      </c>
      <c r="AC817" s="6" t="s">
        <v>94</v>
      </c>
      <c r="AD817" s="6" t="s">
        <v>65</v>
      </c>
      <c r="AE817" s="6" t="s">
        <v>207</v>
      </c>
      <c r="AF817" s="6" t="s">
        <v>9333</v>
      </c>
      <c r="AG817" s="6" t="s">
        <v>9334</v>
      </c>
      <c r="AH817" s="6" t="s">
        <v>9335</v>
      </c>
      <c r="AI817" s="6" t="s">
        <v>9336</v>
      </c>
      <c r="AJ817" s="6" t="s">
        <v>99</v>
      </c>
      <c r="AK817" s="6" t="s">
        <v>100</v>
      </c>
    </row>
    <row r="818" spans="1:37" ht="15.75" customHeight="1">
      <c r="A818" s="6" t="s">
        <v>9337</v>
      </c>
      <c r="B818" s="6" t="s">
        <v>38</v>
      </c>
      <c r="C818" s="6" t="s">
        <v>4935</v>
      </c>
      <c r="D818" s="6" t="s">
        <v>1456</v>
      </c>
      <c r="E818" s="6" t="s">
        <v>163</v>
      </c>
      <c r="F818" s="6" t="s">
        <v>164</v>
      </c>
      <c r="G818" s="6" t="s">
        <v>1457</v>
      </c>
      <c r="H818" s="6" t="s">
        <v>9338</v>
      </c>
      <c r="I818" s="6" t="s">
        <v>358</v>
      </c>
      <c r="J818" s="6" t="s">
        <v>8358</v>
      </c>
      <c r="K818" s="6" t="s">
        <v>285</v>
      </c>
      <c r="L818" s="6" t="s">
        <v>4131</v>
      </c>
      <c r="M818" s="6" t="s">
        <v>417</v>
      </c>
      <c r="N818" s="6" t="s">
        <v>335</v>
      </c>
      <c r="O818" s="6" t="s">
        <v>9339</v>
      </c>
      <c r="P818" s="6" t="s">
        <v>143</v>
      </c>
      <c r="Q818" s="6" t="s">
        <v>920</v>
      </c>
      <c r="R818" s="6" t="s">
        <v>2510</v>
      </c>
      <c r="S818" s="6" t="s">
        <v>382</v>
      </c>
      <c r="T818" s="6" t="s">
        <v>7431</v>
      </c>
      <c r="U818" s="6" t="s">
        <v>4002</v>
      </c>
      <c r="V818" s="6" t="s">
        <v>9340</v>
      </c>
      <c r="W818" s="6" t="s">
        <v>1276</v>
      </c>
      <c r="X818" s="6" t="s">
        <v>271</v>
      </c>
      <c r="Y818" s="6" t="s">
        <v>4608</v>
      </c>
      <c r="Z818" s="6" t="s">
        <v>5176</v>
      </c>
      <c r="AA818" s="6" t="s">
        <v>496</v>
      </c>
      <c r="AB818" s="6" t="s">
        <v>94</v>
      </c>
      <c r="AC818" s="6" t="s">
        <v>64</v>
      </c>
      <c r="AD818" s="6" t="s">
        <v>65</v>
      </c>
      <c r="AE818" s="6" t="s">
        <v>738</v>
      </c>
      <c r="AF818" s="6" t="s">
        <v>9341</v>
      </c>
      <c r="AG818" s="6" t="s">
        <v>9342</v>
      </c>
      <c r="AH818" s="6" t="s">
        <v>9343</v>
      </c>
      <c r="AI818" s="6" t="s">
        <v>9344</v>
      </c>
      <c r="AJ818" s="6" t="s">
        <v>129</v>
      </c>
      <c r="AK818" s="6" t="s">
        <v>100</v>
      </c>
    </row>
    <row r="819" spans="1:37" ht="15.75" customHeight="1">
      <c r="A819" s="6" t="s">
        <v>9345</v>
      </c>
      <c r="B819" s="6" t="s">
        <v>38</v>
      </c>
      <c r="C819" s="6" t="s">
        <v>3774</v>
      </c>
      <c r="D819" s="6" t="s">
        <v>162</v>
      </c>
      <c r="E819" s="6" t="s">
        <v>76</v>
      </c>
      <c r="F819" s="6" t="s">
        <v>164</v>
      </c>
      <c r="G819" s="6" t="s">
        <v>165</v>
      </c>
      <c r="H819" s="6" t="s">
        <v>9346</v>
      </c>
      <c r="I819" s="6" t="s">
        <v>965</v>
      </c>
      <c r="J819" s="6" t="s">
        <v>137</v>
      </c>
      <c r="K819" s="6" t="s">
        <v>138</v>
      </c>
      <c r="L819" s="6" t="s">
        <v>9048</v>
      </c>
      <c r="M819" s="6" t="s">
        <v>465</v>
      </c>
      <c r="N819" s="6" t="s">
        <v>262</v>
      </c>
      <c r="O819" s="6" t="s">
        <v>9347</v>
      </c>
      <c r="P819" s="6" t="s">
        <v>9348</v>
      </c>
      <c r="Q819" s="6" t="s">
        <v>850</v>
      </c>
      <c r="R819" s="6" t="s">
        <v>4867</v>
      </c>
      <c r="S819" s="6" t="s">
        <v>679</v>
      </c>
      <c r="T819" s="6" t="s">
        <v>3898</v>
      </c>
      <c r="U819" s="6" t="s">
        <v>2547</v>
      </c>
      <c r="V819" s="6" t="s">
        <v>9349</v>
      </c>
      <c r="W819" s="6" t="s">
        <v>9350</v>
      </c>
      <c r="X819" s="6" t="s">
        <v>7489</v>
      </c>
      <c r="Y819" s="6" t="s">
        <v>1346</v>
      </c>
      <c r="Z819" s="6" t="s">
        <v>66</v>
      </c>
      <c r="AA819" s="6" t="s">
        <v>273</v>
      </c>
      <c r="AB819" s="6" t="s">
        <v>94</v>
      </c>
      <c r="AC819" s="6" t="s">
        <v>94</v>
      </c>
      <c r="AD819" s="6" t="s">
        <v>65</v>
      </c>
      <c r="AE819" s="6" t="s">
        <v>697</v>
      </c>
      <c r="AF819" s="6" t="s">
        <v>9351</v>
      </c>
      <c r="AG819" s="6" t="s">
        <v>9352</v>
      </c>
      <c r="AH819" s="6" t="s">
        <v>9353</v>
      </c>
      <c r="AI819" s="6" t="s">
        <v>9354</v>
      </c>
      <c r="AJ819" s="6" t="s">
        <v>277</v>
      </c>
      <c r="AK819" s="6" t="s">
        <v>100</v>
      </c>
    </row>
    <row r="820" spans="1:37" ht="15.75" customHeight="1">
      <c r="A820" s="6" t="s">
        <v>9355</v>
      </c>
      <c r="B820" s="6" t="s">
        <v>38</v>
      </c>
      <c r="C820" s="6" t="s">
        <v>9356</v>
      </c>
      <c r="D820" s="6" t="s">
        <v>355</v>
      </c>
      <c r="E820" s="6" t="s">
        <v>104</v>
      </c>
      <c r="F820" s="6" t="s">
        <v>305</v>
      </c>
      <c r="G820" s="6" t="s">
        <v>356</v>
      </c>
      <c r="H820" s="6" t="s">
        <v>9357</v>
      </c>
      <c r="I820" s="6" t="s">
        <v>485</v>
      </c>
      <c r="J820" s="6" t="s">
        <v>194</v>
      </c>
      <c r="K820" s="6" t="s">
        <v>138</v>
      </c>
      <c r="L820" s="6" t="s">
        <v>1958</v>
      </c>
      <c r="M820" s="6" t="s">
        <v>465</v>
      </c>
      <c r="N820" s="6" t="s">
        <v>196</v>
      </c>
      <c r="O820" s="6" t="s">
        <v>9358</v>
      </c>
      <c r="P820" s="6" t="s">
        <v>2999</v>
      </c>
      <c r="Q820" s="6" t="s">
        <v>5789</v>
      </c>
      <c r="R820" s="6" t="s">
        <v>1193</v>
      </c>
      <c r="S820" s="6" t="s">
        <v>320</v>
      </c>
      <c r="T820" s="6" t="s">
        <v>5789</v>
      </c>
      <c r="U820" s="6" t="s">
        <v>1687</v>
      </c>
      <c r="V820" s="6" t="s">
        <v>9359</v>
      </c>
      <c r="W820" s="6" t="s">
        <v>1527</v>
      </c>
      <c r="X820" s="6" t="s">
        <v>66</v>
      </c>
      <c r="Y820" s="6" t="s">
        <v>1103</v>
      </c>
      <c r="Z820" s="6" t="s">
        <v>2297</v>
      </c>
      <c r="AA820" s="6" t="s">
        <v>207</v>
      </c>
      <c r="AB820" s="6" t="s">
        <v>94</v>
      </c>
      <c r="AC820" s="6" t="s">
        <v>64</v>
      </c>
      <c r="AD820" s="6" t="s">
        <v>229</v>
      </c>
      <c r="AE820" s="6" t="s">
        <v>66</v>
      </c>
      <c r="AF820" s="6" t="s">
        <v>68</v>
      </c>
      <c r="AG820" s="6" t="s">
        <v>68</v>
      </c>
      <c r="AH820" s="6" t="s">
        <v>9360</v>
      </c>
      <c r="AI820" s="6" t="s">
        <v>9361</v>
      </c>
      <c r="AJ820" s="6" t="s">
        <v>277</v>
      </c>
      <c r="AK820" s="6" t="s">
        <v>100</v>
      </c>
    </row>
    <row r="821" spans="1:37" ht="15.75" customHeight="1">
      <c r="A821" s="6" t="s">
        <v>9362</v>
      </c>
      <c r="B821" s="6" t="s">
        <v>38</v>
      </c>
      <c r="C821" s="6" t="s">
        <v>6234</v>
      </c>
      <c r="D821" s="6" t="s">
        <v>438</v>
      </c>
      <c r="E821" s="6" t="s">
        <v>163</v>
      </c>
      <c r="F821" s="6" t="s">
        <v>235</v>
      </c>
      <c r="G821" s="6" t="s">
        <v>439</v>
      </c>
      <c r="H821" s="6" t="s">
        <v>9363</v>
      </c>
      <c r="I821" s="6" t="s">
        <v>730</v>
      </c>
      <c r="J821" s="6" t="s">
        <v>284</v>
      </c>
      <c r="L821" s="6" t="s">
        <v>1298</v>
      </c>
      <c r="M821" s="6" t="s">
        <v>417</v>
      </c>
      <c r="N821" s="6" t="s">
        <v>50</v>
      </c>
      <c r="O821" s="6" t="s">
        <v>9364</v>
      </c>
      <c r="P821" s="6" t="s">
        <v>9365</v>
      </c>
      <c r="Q821" s="6" t="s">
        <v>242</v>
      </c>
      <c r="R821" s="6" t="s">
        <v>315</v>
      </c>
      <c r="S821" s="6" t="s">
        <v>4323</v>
      </c>
      <c r="T821" s="6" t="s">
        <v>2631</v>
      </c>
      <c r="U821" s="6" t="s">
        <v>180</v>
      </c>
      <c r="V821" s="6" t="s">
        <v>9366</v>
      </c>
      <c r="W821" s="6" t="s">
        <v>2936</v>
      </c>
      <c r="X821" s="6" t="s">
        <v>66</v>
      </c>
      <c r="Y821" s="6" t="s">
        <v>652</v>
      </c>
      <c r="Z821" s="6" t="s">
        <v>616</v>
      </c>
      <c r="AA821" s="6" t="s">
        <v>228</v>
      </c>
      <c r="AC821" s="6" t="s">
        <v>64</v>
      </c>
      <c r="AD821" s="6" t="s">
        <v>65</v>
      </c>
      <c r="AE821" s="6" t="s">
        <v>3343</v>
      </c>
      <c r="AF821" s="6" t="s">
        <v>68</v>
      </c>
      <c r="AG821" s="6" t="s">
        <v>9367</v>
      </c>
      <c r="AH821" s="6" t="s">
        <v>9368</v>
      </c>
      <c r="AI821" s="6" t="s">
        <v>9369</v>
      </c>
      <c r="AJ821" s="6" t="s">
        <v>1758</v>
      </c>
      <c r="AK821" s="6" t="s">
        <v>100</v>
      </c>
    </row>
    <row r="822" spans="1:37" ht="15.75" customHeight="1">
      <c r="A822" s="6" t="s">
        <v>9370</v>
      </c>
      <c r="B822" s="6" t="s">
        <v>38</v>
      </c>
      <c r="C822" s="6" t="s">
        <v>1879</v>
      </c>
      <c r="D822" s="6" t="s">
        <v>502</v>
      </c>
      <c r="E822" s="6" t="s">
        <v>76</v>
      </c>
      <c r="F822" s="6" t="s">
        <v>105</v>
      </c>
      <c r="G822" s="6" t="s">
        <v>503</v>
      </c>
      <c r="H822" s="6" t="s">
        <v>9371</v>
      </c>
      <c r="I822" s="6" t="s">
        <v>3776</v>
      </c>
      <c r="J822" s="6" t="s">
        <v>564</v>
      </c>
      <c r="K822" s="6" t="s">
        <v>110</v>
      </c>
      <c r="L822" s="6" t="s">
        <v>2820</v>
      </c>
      <c r="M822" s="6" t="s">
        <v>261</v>
      </c>
      <c r="N822" s="6" t="s">
        <v>170</v>
      </c>
      <c r="O822" s="6" t="s">
        <v>9372</v>
      </c>
      <c r="P822" s="6" t="s">
        <v>9373</v>
      </c>
      <c r="Q822" s="6" t="s">
        <v>685</v>
      </c>
      <c r="R822" s="6" t="s">
        <v>608</v>
      </c>
      <c r="S822" s="6" t="s">
        <v>2241</v>
      </c>
      <c r="T822" s="6" t="s">
        <v>895</v>
      </c>
      <c r="U822" s="6" t="s">
        <v>2269</v>
      </c>
      <c r="V822" s="6" t="s">
        <v>9374</v>
      </c>
      <c r="W822" s="6" t="s">
        <v>3090</v>
      </c>
      <c r="X822" s="6" t="s">
        <v>3090</v>
      </c>
      <c r="Y822" s="6" t="s">
        <v>2546</v>
      </c>
      <c r="Z822" s="6" t="s">
        <v>66</v>
      </c>
      <c r="AA822" s="6" t="s">
        <v>743</v>
      </c>
      <c r="AB822" s="6" t="s">
        <v>94</v>
      </c>
      <c r="AC822" s="6" t="s">
        <v>94</v>
      </c>
      <c r="AD822" s="6" t="s">
        <v>65</v>
      </c>
      <c r="AE822" s="6" t="s">
        <v>2563</v>
      </c>
      <c r="AF822" s="6" t="s">
        <v>9375</v>
      </c>
      <c r="AG822" s="6" t="s">
        <v>9376</v>
      </c>
      <c r="AH822" s="6" t="s">
        <v>9377</v>
      </c>
      <c r="AI822" s="6" t="s">
        <v>9378</v>
      </c>
      <c r="AJ822" s="6" t="s">
        <v>435</v>
      </c>
      <c r="AK822" s="6" t="s">
        <v>100</v>
      </c>
    </row>
    <row r="823" spans="1:37" ht="15.75" customHeight="1">
      <c r="A823" s="6" t="s">
        <v>9379</v>
      </c>
      <c r="B823" s="6" t="s">
        <v>38</v>
      </c>
      <c r="C823" s="6" t="s">
        <v>9380</v>
      </c>
      <c r="D823" s="6" t="s">
        <v>103</v>
      </c>
      <c r="E823" s="6" t="s">
        <v>41</v>
      </c>
      <c r="F823" s="6" t="s">
        <v>105</v>
      </c>
      <c r="G823" s="6" t="s">
        <v>106</v>
      </c>
      <c r="H823" s="6" t="s">
        <v>9381</v>
      </c>
      <c r="I823" s="6" t="s">
        <v>1154</v>
      </c>
      <c r="J823" s="6" t="s">
        <v>168</v>
      </c>
      <c r="K823" s="6" t="s">
        <v>138</v>
      </c>
      <c r="L823" s="6" t="s">
        <v>3327</v>
      </c>
      <c r="M823" s="6" t="s">
        <v>261</v>
      </c>
      <c r="N823" s="6" t="s">
        <v>50</v>
      </c>
      <c r="O823" s="6" t="s">
        <v>9382</v>
      </c>
      <c r="P823" s="6" t="s">
        <v>9383</v>
      </c>
      <c r="Q823" s="6" t="s">
        <v>2576</v>
      </c>
      <c r="R823" s="6" t="s">
        <v>122</v>
      </c>
      <c r="S823" s="6" t="s">
        <v>61</v>
      </c>
      <c r="T823" s="6" t="s">
        <v>3148</v>
      </c>
      <c r="U823" s="6" t="s">
        <v>9384</v>
      </c>
      <c r="V823" s="6" t="s">
        <v>9385</v>
      </c>
      <c r="W823" s="6" t="s">
        <v>292</v>
      </c>
      <c r="X823" s="6" t="s">
        <v>66</v>
      </c>
      <c r="Y823" s="6" t="s">
        <v>648</v>
      </c>
      <c r="Z823" s="6" t="s">
        <v>6317</v>
      </c>
      <c r="AA823" s="6" t="s">
        <v>207</v>
      </c>
      <c r="AB823" s="6" t="s">
        <v>94</v>
      </c>
      <c r="AC823" s="6" t="s">
        <v>64</v>
      </c>
      <c r="AD823" s="6" t="s">
        <v>65</v>
      </c>
      <c r="AE823" s="6" t="s">
        <v>514</v>
      </c>
      <c r="AF823" s="6" t="s">
        <v>68</v>
      </c>
      <c r="AG823" s="6" t="s">
        <v>9386</v>
      </c>
      <c r="AH823" s="6" t="s">
        <v>9387</v>
      </c>
      <c r="AI823" s="6" t="s">
        <v>9388</v>
      </c>
      <c r="AJ823" s="6" t="s">
        <v>159</v>
      </c>
      <c r="AK823" s="6" t="s">
        <v>100</v>
      </c>
    </row>
    <row r="824" spans="1:37" ht="15.75" customHeight="1">
      <c r="A824" s="6" t="s">
        <v>9389</v>
      </c>
      <c r="B824" s="6" t="s">
        <v>38</v>
      </c>
      <c r="C824" s="6" t="s">
        <v>2650</v>
      </c>
      <c r="D824" s="6" t="s">
        <v>1231</v>
      </c>
      <c r="E824" s="6" t="s">
        <v>41</v>
      </c>
      <c r="F824" s="6" t="s">
        <v>539</v>
      </c>
      <c r="G824" s="6" t="s">
        <v>1232</v>
      </c>
      <c r="H824" s="6" t="s">
        <v>9390</v>
      </c>
      <c r="I824" s="6" t="s">
        <v>3776</v>
      </c>
      <c r="J824" s="6" t="s">
        <v>564</v>
      </c>
      <c r="K824" s="6" t="s">
        <v>47</v>
      </c>
      <c r="L824" s="6" t="s">
        <v>1311</v>
      </c>
      <c r="M824" s="6" t="s">
        <v>417</v>
      </c>
      <c r="N824" s="6" t="s">
        <v>310</v>
      </c>
      <c r="O824" s="6" t="s">
        <v>9391</v>
      </c>
      <c r="P824" s="6" t="s">
        <v>66</v>
      </c>
      <c r="Q824" s="6" t="s">
        <v>633</v>
      </c>
      <c r="R824" s="6" t="s">
        <v>1409</v>
      </c>
      <c r="S824" s="6" t="s">
        <v>9392</v>
      </c>
      <c r="T824" s="6" t="s">
        <v>7332</v>
      </c>
      <c r="U824" s="6" t="s">
        <v>4145</v>
      </c>
      <c r="V824" s="6" t="s">
        <v>1206</v>
      </c>
      <c r="W824" s="6" t="s">
        <v>9393</v>
      </c>
      <c r="X824" s="6" t="s">
        <v>9394</v>
      </c>
      <c r="Y824" s="6" t="s">
        <v>494</v>
      </c>
      <c r="Z824" s="6" t="s">
        <v>66</v>
      </c>
      <c r="AA824" s="6" t="s">
        <v>297</v>
      </c>
      <c r="AB824" s="6" t="s">
        <v>94</v>
      </c>
      <c r="AC824" s="6" t="s">
        <v>94</v>
      </c>
      <c r="AD824" s="6" t="s">
        <v>65</v>
      </c>
      <c r="AE824" s="6" t="s">
        <v>1645</v>
      </c>
      <c r="AF824" s="6" t="s">
        <v>9395</v>
      </c>
      <c r="AG824" s="6" t="s">
        <v>9396</v>
      </c>
      <c r="AH824" s="6" t="s">
        <v>9397</v>
      </c>
      <c r="AI824" s="6" t="s">
        <v>9398</v>
      </c>
      <c r="AJ824" s="6" t="s">
        <v>301</v>
      </c>
      <c r="AK824" s="6" t="s">
        <v>100</v>
      </c>
    </row>
    <row r="825" spans="1:37" ht="15.75" customHeight="1">
      <c r="A825" s="6" t="s">
        <v>9399</v>
      </c>
      <c r="B825" s="6" t="s">
        <v>38</v>
      </c>
      <c r="C825" s="6" t="s">
        <v>3629</v>
      </c>
      <c r="D825" s="6" t="s">
        <v>331</v>
      </c>
      <c r="E825" s="6" t="s">
        <v>41</v>
      </c>
      <c r="F825" s="6" t="s">
        <v>305</v>
      </c>
      <c r="G825" s="6" t="s">
        <v>332</v>
      </c>
      <c r="H825" s="6" t="s">
        <v>9400</v>
      </c>
      <c r="I825" s="6" t="s">
        <v>752</v>
      </c>
      <c r="J825" s="6" t="s">
        <v>46</v>
      </c>
      <c r="K825" s="6" t="s">
        <v>47</v>
      </c>
      <c r="L825" s="6" t="s">
        <v>4886</v>
      </c>
      <c r="M825" s="6" t="s">
        <v>49</v>
      </c>
      <c r="N825" s="6" t="s">
        <v>310</v>
      </c>
      <c r="O825" s="6" t="s">
        <v>9401</v>
      </c>
      <c r="P825" s="6" t="s">
        <v>9402</v>
      </c>
      <c r="Q825" s="6" t="s">
        <v>3476</v>
      </c>
      <c r="R825" s="6" t="s">
        <v>850</v>
      </c>
      <c r="S825" s="6" t="s">
        <v>592</v>
      </c>
      <c r="T825" s="6" t="s">
        <v>781</v>
      </c>
      <c r="U825" s="6" t="s">
        <v>2972</v>
      </c>
      <c r="V825" s="6" t="s">
        <v>9403</v>
      </c>
      <c r="W825" s="6" t="s">
        <v>529</v>
      </c>
      <c r="X825" s="6" t="s">
        <v>66</v>
      </c>
      <c r="Y825" s="6" t="s">
        <v>152</v>
      </c>
      <c r="Z825" s="6" t="s">
        <v>1271</v>
      </c>
      <c r="AA825" s="6" t="s">
        <v>875</v>
      </c>
      <c r="AB825" s="6" t="s">
        <v>94</v>
      </c>
      <c r="AC825" s="6" t="s">
        <v>64</v>
      </c>
      <c r="AD825" s="6" t="s">
        <v>65</v>
      </c>
      <c r="AE825" s="6" t="s">
        <v>1937</v>
      </c>
      <c r="AF825" s="6" t="s">
        <v>68</v>
      </c>
      <c r="AG825" s="6" t="s">
        <v>9404</v>
      </c>
      <c r="AH825" s="6" t="s">
        <v>9405</v>
      </c>
      <c r="AI825" s="6" t="s">
        <v>9406</v>
      </c>
      <c r="AJ825" s="6" t="s">
        <v>159</v>
      </c>
      <c r="AK825" s="6" t="s">
        <v>100</v>
      </c>
    </row>
    <row r="826" spans="1:37" ht="15.75" customHeight="1">
      <c r="A826" s="6" t="s">
        <v>9407</v>
      </c>
      <c r="B826" s="6" t="s">
        <v>38</v>
      </c>
      <c r="C826" s="6" t="s">
        <v>9408</v>
      </c>
      <c r="D826" s="6" t="s">
        <v>331</v>
      </c>
      <c r="E826" s="6" t="s">
        <v>163</v>
      </c>
      <c r="F826" s="6" t="s">
        <v>305</v>
      </c>
      <c r="G826" s="6" t="s">
        <v>332</v>
      </c>
      <c r="H826" s="6" t="s">
        <v>9409</v>
      </c>
      <c r="I826" s="6" t="s">
        <v>45</v>
      </c>
      <c r="J826" s="6" t="s">
        <v>46</v>
      </c>
      <c r="K826" s="6" t="s">
        <v>47</v>
      </c>
      <c r="L826" s="6" t="s">
        <v>1684</v>
      </c>
      <c r="M826" s="6" t="s">
        <v>140</v>
      </c>
      <c r="N826" s="6" t="s">
        <v>170</v>
      </c>
      <c r="O826" s="6" t="s">
        <v>9410</v>
      </c>
      <c r="P826" s="6" t="s">
        <v>9411</v>
      </c>
      <c r="Q826" s="6" t="s">
        <v>2253</v>
      </c>
      <c r="R826" s="6" t="s">
        <v>2312</v>
      </c>
      <c r="S826" s="6" t="s">
        <v>1415</v>
      </c>
      <c r="T826" s="6" t="s">
        <v>9412</v>
      </c>
      <c r="U826" s="6" t="s">
        <v>9413</v>
      </c>
      <c r="V826" s="6" t="s">
        <v>9414</v>
      </c>
      <c r="W826" s="6" t="s">
        <v>4637</v>
      </c>
      <c r="X826" s="6" t="s">
        <v>2112</v>
      </c>
      <c r="Y826" s="6" t="s">
        <v>84</v>
      </c>
      <c r="Z826" s="6" t="s">
        <v>955</v>
      </c>
      <c r="AA826" s="6" t="s">
        <v>272</v>
      </c>
      <c r="AB826" s="6" t="s">
        <v>94</v>
      </c>
      <c r="AC826" s="6" t="s">
        <v>64</v>
      </c>
      <c r="AD826" s="6" t="s">
        <v>65</v>
      </c>
      <c r="AE826" s="6" t="s">
        <v>9415</v>
      </c>
      <c r="AF826" s="6" t="s">
        <v>9416</v>
      </c>
      <c r="AG826" s="6" t="s">
        <v>9417</v>
      </c>
      <c r="AH826" s="6" t="s">
        <v>9418</v>
      </c>
      <c r="AI826" s="6" t="s">
        <v>9419</v>
      </c>
      <c r="AJ826" s="6" t="s">
        <v>129</v>
      </c>
      <c r="AK826" s="6" t="s">
        <v>100</v>
      </c>
    </row>
    <row r="827" spans="1:37" ht="15.75" customHeight="1">
      <c r="A827" s="6" t="s">
        <v>9420</v>
      </c>
      <c r="B827" s="6" t="s">
        <v>38</v>
      </c>
      <c r="C827" s="6" t="s">
        <v>7702</v>
      </c>
      <c r="D827" s="6" t="s">
        <v>624</v>
      </c>
      <c r="E827" s="6" t="s">
        <v>76</v>
      </c>
      <c r="F827" s="6" t="s">
        <v>133</v>
      </c>
      <c r="G827" s="6" t="s">
        <v>625</v>
      </c>
      <c r="H827" s="6" t="s">
        <v>9421</v>
      </c>
      <c r="I827" s="6" t="s">
        <v>1044</v>
      </c>
      <c r="J827" s="6" t="s">
        <v>194</v>
      </c>
      <c r="K827" s="6" t="s">
        <v>110</v>
      </c>
      <c r="L827" s="6" t="s">
        <v>6967</v>
      </c>
      <c r="M827" s="6" t="s">
        <v>49</v>
      </c>
      <c r="N827" s="6" t="s">
        <v>170</v>
      </c>
      <c r="O827" s="6" t="s">
        <v>9422</v>
      </c>
      <c r="P827" s="6" t="s">
        <v>9423</v>
      </c>
      <c r="Q827" s="6" t="s">
        <v>1145</v>
      </c>
      <c r="R827" s="6" t="s">
        <v>1204</v>
      </c>
      <c r="S827" s="6" t="s">
        <v>444</v>
      </c>
      <c r="T827" s="6" t="s">
        <v>1145</v>
      </c>
      <c r="U827" s="6" t="s">
        <v>1257</v>
      </c>
      <c r="V827" s="6" t="s">
        <v>9424</v>
      </c>
      <c r="W827" s="6" t="s">
        <v>385</v>
      </c>
      <c r="X827" s="6" t="s">
        <v>322</v>
      </c>
      <c r="Y827" s="6" t="s">
        <v>530</v>
      </c>
      <c r="Z827" s="6" t="s">
        <v>66</v>
      </c>
      <c r="AA827" s="6" t="s">
        <v>743</v>
      </c>
      <c r="AB827" s="6" t="s">
        <v>64</v>
      </c>
      <c r="AC827" s="6" t="s">
        <v>94</v>
      </c>
      <c r="AD827" s="6" t="s">
        <v>531</v>
      </c>
      <c r="AE827" s="6" t="s">
        <v>66</v>
      </c>
      <c r="AF827" s="6" t="s">
        <v>9425</v>
      </c>
      <c r="AG827" s="6" t="s">
        <v>68</v>
      </c>
      <c r="AH827" s="6" t="s">
        <v>9426</v>
      </c>
      <c r="AI827" s="6" t="s">
        <v>9427</v>
      </c>
      <c r="AJ827" s="6" t="s">
        <v>71</v>
      </c>
      <c r="AK827" s="6" t="s">
        <v>1150</v>
      </c>
    </row>
    <row r="828" spans="1:37" ht="15.75" customHeight="1">
      <c r="A828" s="6" t="s">
        <v>9428</v>
      </c>
      <c r="B828" s="6" t="s">
        <v>38</v>
      </c>
      <c r="C828" s="6" t="s">
        <v>9429</v>
      </c>
      <c r="D828" s="6" t="s">
        <v>624</v>
      </c>
      <c r="E828" s="6" t="s">
        <v>163</v>
      </c>
      <c r="F828" s="6" t="s">
        <v>133</v>
      </c>
      <c r="G828" s="6" t="s">
        <v>625</v>
      </c>
      <c r="H828" s="6" t="s">
        <v>9430</v>
      </c>
      <c r="I828" s="6" t="s">
        <v>674</v>
      </c>
      <c r="J828" s="6" t="s">
        <v>137</v>
      </c>
      <c r="K828" s="6" t="s">
        <v>47</v>
      </c>
      <c r="L828" s="6" t="s">
        <v>7318</v>
      </c>
      <c r="M828" s="6" t="s">
        <v>261</v>
      </c>
      <c r="N828" s="6" t="s">
        <v>50</v>
      </c>
      <c r="O828" s="6" t="s">
        <v>9431</v>
      </c>
      <c r="P828" s="6" t="s">
        <v>9432</v>
      </c>
      <c r="Q828" s="6" t="s">
        <v>53</v>
      </c>
      <c r="R828" s="6" t="s">
        <v>1331</v>
      </c>
      <c r="S828" s="6" t="s">
        <v>547</v>
      </c>
      <c r="T828" s="6" t="s">
        <v>1961</v>
      </c>
      <c r="U828" s="6" t="s">
        <v>1103</v>
      </c>
      <c r="V828" s="6" t="s">
        <v>9433</v>
      </c>
      <c r="W828" s="6" t="s">
        <v>7842</v>
      </c>
      <c r="X828" s="6" t="s">
        <v>1069</v>
      </c>
      <c r="Y828" s="6" t="s">
        <v>338</v>
      </c>
      <c r="Z828" s="6" t="s">
        <v>66</v>
      </c>
      <c r="AA828" s="6" t="s">
        <v>530</v>
      </c>
      <c r="AB828" s="6" t="s">
        <v>64</v>
      </c>
      <c r="AC828" s="6" t="s">
        <v>64</v>
      </c>
      <c r="AD828" s="6" t="s">
        <v>208</v>
      </c>
      <c r="AE828" s="6" t="s">
        <v>66</v>
      </c>
      <c r="AF828" s="6" t="s">
        <v>9434</v>
      </c>
      <c r="AG828" s="6" t="s">
        <v>68</v>
      </c>
      <c r="AH828" s="6" t="s">
        <v>9435</v>
      </c>
      <c r="AI828" s="6" t="s">
        <v>9436</v>
      </c>
      <c r="AJ828" s="6" t="s">
        <v>71</v>
      </c>
      <c r="AK828" s="6" t="s">
        <v>212</v>
      </c>
    </row>
    <row r="829" spans="1:37" ht="15.75" customHeight="1">
      <c r="A829" s="6" t="s">
        <v>9437</v>
      </c>
      <c r="B829" s="6" t="s">
        <v>38</v>
      </c>
      <c r="D829" s="6" t="s">
        <v>40</v>
      </c>
      <c r="E829" s="6" t="s">
        <v>41</v>
      </c>
      <c r="F829" s="6" t="s">
        <v>42</v>
      </c>
      <c r="G829" s="6" t="s">
        <v>43</v>
      </c>
      <c r="H829" s="6" t="s">
        <v>9438</v>
      </c>
      <c r="I829" s="6" t="s">
        <v>988</v>
      </c>
      <c r="J829" s="6" t="s">
        <v>564</v>
      </c>
      <c r="K829" s="6" t="s">
        <v>80</v>
      </c>
      <c r="L829" s="6" t="s">
        <v>2017</v>
      </c>
      <c r="M829" s="6" t="s">
        <v>465</v>
      </c>
      <c r="N829" s="6" t="s">
        <v>310</v>
      </c>
      <c r="O829" s="6" t="s">
        <v>9439</v>
      </c>
      <c r="P829" s="6" t="s">
        <v>9440</v>
      </c>
      <c r="Q829" s="6" t="s">
        <v>2313</v>
      </c>
      <c r="R829" s="6" t="s">
        <v>3901</v>
      </c>
      <c r="S829" s="6" t="s">
        <v>2090</v>
      </c>
      <c r="T829" s="6" t="s">
        <v>2138</v>
      </c>
      <c r="U829" s="6" t="s">
        <v>9441</v>
      </c>
      <c r="V829" s="6" t="s">
        <v>9442</v>
      </c>
      <c r="W829" s="6" t="s">
        <v>3409</v>
      </c>
      <c r="X829" s="6" t="s">
        <v>1237</v>
      </c>
      <c r="Y829" s="6" t="s">
        <v>5100</v>
      </c>
      <c r="Z829" s="6" t="s">
        <v>2128</v>
      </c>
      <c r="AA829" s="6" t="s">
        <v>875</v>
      </c>
      <c r="AB829" s="6" t="s">
        <v>94</v>
      </c>
      <c r="AC829" s="6" t="s">
        <v>64</v>
      </c>
      <c r="AD829" s="6" t="s">
        <v>65</v>
      </c>
      <c r="AE829" s="6" t="s">
        <v>421</v>
      </c>
      <c r="AF829" s="6" t="s">
        <v>9443</v>
      </c>
      <c r="AG829" s="6" t="s">
        <v>9444</v>
      </c>
      <c r="AH829" s="6" t="s">
        <v>9445</v>
      </c>
      <c r="AI829" s="6" t="s">
        <v>9446</v>
      </c>
      <c r="AJ829" s="6" t="s">
        <v>159</v>
      </c>
      <c r="AK829" s="6" t="s">
        <v>100</v>
      </c>
    </row>
    <row r="830" spans="1:37" ht="15.75" customHeight="1">
      <c r="A830" s="6" t="s">
        <v>9447</v>
      </c>
      <c r="B830" s="6" t="s">
        <v>38</v>
      </c>
      <c r="C830" s="6" t="s">
        <v>7591</v>
      </c>
      <c r="D830" s="6" t="s">
        <v>805</v>
      </c>
      <c r="E830" s="6" t="s">
        <v>41</v>
      </c>
      <c r="F830" s="6" t="s">
        <v>190</v>
      </c>
      <c r="G830" s="6" t="s">
        <v>806</v>
      </c>
      <c r="H830" s="6" t="s">
        <v>9448</v>
      </c>
      <c r="I830" s="6" t="s">
        <v>674</v>
      </c>
      <c r="J830" s="6" t="s">
        <v>137</v>
      </c>
      <c r="K830" s="6" t="s">
        <v>110</v>
      </c>
      <c r="L830" s="6" t="s">
        <v>2586</v>
      </c>
      <c r="M830" s="6" t="s">
        <v>261</v>
      </c>
      <c r="N830" s="6" t="s">
        <v>170</v>
      </c>
      <c r="O830" s="6" t="s">
        <v>9449</v>
      </c>
      <c r="P830" s="6" t="s">
        <v>9450</v>
      </c>
      <c r="Q830" s="6" t="s">
        <v>1088</v>
      </c>
      <c r="R830" s="6" t="s">
        <v>778</v>
      </c>
      <c r="S830" s="6" t="s">
        <v>475</v>
      </c>
      <c r="T830" s="6" t="s">
        <v>117</v>
      </c>
      <c r="U830" s="6" t="s">
        <v>1301</v>
      </c>
      <c r="V830" s="6" t="s">
        <v>246</v>
      </c>
      <c r="W830" s="6" t="s">
        <v>3788</v>
      </c>
      <c r="X830" s="6" t="s">
        <v>66</v>
      </c>
      <c r="Y830" s="6" t="s">
        <v>614</v>
      </c>
      <c r="Z830" s="6" t="s">
        <v>1508</v>
      </c>
      <c r="AA830" s="6" t="s">
        <v>1257</v>
      </c>
      <c r="AB830" s="6" t="s">
        <v>94</v>
      </c>
      <c r="AC830" s="6" t="s">
        <v>64</v>
      </c>
      <c r="AD830" s="6" t="s">
        <v>229</v>
      </c>
      <c r="AE830" s="6" t="s">
        <v>66</v>
      </c>
      <c r="AF830" s="6" t="s">
        <v>68</v>
      </c>
      <c r="AG830" s="6" t="s">
        <v>68</v>
      </c>
      <c r="AH830" s="6" t="s">
        <v>9451</v>
      </c>
      <c r="AI830" s="6" t="s">
        <v>9452</v>
      </c>
      <c r="AJ830" s="6" t="s">
        <v>99</v>
      </c>
      <c r="AK830" s="6" t="s">
        <v>100</v>
      </c>
    </row>
    <row r="831" spans="1:37" ht="15.75" customHeight="1">
      <c r="A831" s="6" t="s">
        <v>9453</v>
      </c>
      <c r="B831" s="6" t="s">
        <v>38</v>
      </c>
      <c r="C831" s="6" t="s">
        <v>9454</v>
      </c>
      <c r="D831" s="6" t="s">
        <v>331</v>
      </c>
      <c r="E831" s="6" t="s">
        <v>41</v>
      </c>
      <c r="F831" s="6" t="s">
        <v>305</v>
      </c>
      <c r="G831" s="6" t="s">
        <v>332</v>
      </c>
      <c r="H831" s="6" t="s">
        <v>9455</v>
      </c>
      <c r="I831" s="6" t="s">
        <v>674</v>
      </c>
      <c r="J831" s="6" t="s">
        <v>137</v>
      </c>
      <c r="K831" s="6" t="s">
        <v>285</v>
      </c>
      <c r="L831" s="6" t="s">
        <v>6679</v>
      </c>
      <c r="M831" s="6" t="s">
        <v>417</v>
      </c>
      <c r="N831" s="6" t="s">
        <v>262</v>
      </c>
      <c r="O831" s="6" t="s">
        <v>9456</v>
      </c>
      <c r="P831" s="6" t="s">
        <v>9457</v>
      </c>
      <c r="Q831" s="6" t="s">
        <v>1835</v>
      </c>
      <c r="R831" s="6" t="s">
        <v>3064</v>
      </c>
      <c r="S831" s="6" t="s">
        <v>9458</v>
      </c>
      <c r="T831" s="6" t="s">
        <v>9459</v>
      </c>
      <c r="U831" s="6" t="s">
        <v>3052</v>
      </c>
      <c r="V831" s="6" t="s">
        <v>9460</v>
      </c>
      <c r="W831" s="6" t="s">
        <v>3420</v>
      </c>
      <c r="X831" s="6" t="s">
        <v>66</v>
      </c>
      <c r="Y831" s="6" t="s">
        <v>609</v>
      </c>
      <c r="Z831" s="6" t="s">
        <v>9461</v>
      </c>
      <c r="AA831" s="6" t="s">
        <v>702</v>
      </c>
      <c r="AB831" s="6" t="s">
        <v>94</v>
      </c>
      <c r="AC831" s="6" t="s">
        <v>64</v>
      </c>
      <c r="AD831" s="6" t="s">
        <v>65</v>
      </c>
      <c r="AE831" s="6" t="s">
        <v>3369</v>
      </c>
      <c r="AF831" s="6" t="s">
        <v>68</v>
      </c>
      <c r="AG831" s="6" t="s">
        <v>9462</v>
      </c>
      <c r="AH831" s="6" t="s">
        <v>9463</v>
      </c>
      <c r="AI831" s="6" t="s">
        <v>9464</v>
      </c>
      <c r="AJ831" s="6" t="s">
        <v>277</v>
      </c>
      <c r="AK831" s="6" t="s">
        <v>100</v>
      </c>
    </row>
    <row r="832" spans="1:37" ht="15.75" customHeight="1">
      <c r="A832" s="6" t="s">
        <v>9465</v>
      </c>
      <c r="B832" s="6" t="s">
        <v>38</v>
      </c>
      <c r="C832" s="6" t="s">
        <v>2702</v>
      </c>
      <c r="D832" s="6" t="s">
        <v>502</v>
      </c>
      <c r="E832" s="6" t="s">
        <v>41</v>
      </c>
      <c r="F832" s="6" t="s">
        <v>105</v>
      </c>
      <c r="G832" s="6" t="s">
        <v>503</v>
      </c>
      <c r="H832" s="6" t="s">
        <v>9466</v>
      </c>
      <c r="I832" s="6" t="s">
        <v>283</v>
      </c>
      <c r="J832" s="6" t="s">
        <v>284</v>
      </c>
      <c r="K832" s="6" t="s">
        <v>628</v>
      </c>
      <c r="L832" s="6" t="s">
        <v>5286</v>
      </c>
      <c r="M832" s="6" t="s">
        <v>465</v>
      </c>
      <c r="N832" s="6" t="s">
        <v>170</v>
      </c>
      <c r="O832" s="6" t="s">
        <v>9467</v>
      </c>
      <c r="P832" s="6" t="s">
        <v>9468</v>
      </c>
      <c r="Q832" s="6" t="s">
        <v>3851</v>
      </c>
      <c r="R832" s="6" t="s">
        <v>1140</v>
      </c>
      <c r="S832" s="6" t="s">
        <v>716</v>
      </c>
      <c r="T832" s="6" t="s">
        <v>4669</v>
      </c>
      <c r="U832" s="6" t="s">
        <v>2710</v>
      </c>
      <c r="V832" s="6" t="s">
        <v>8520</v>
      </c>
      <c r="W832" s="6" t="s">
        <v>5226</v>
      </c>
      <c r="X832" s="6" t="s">
        <v>1204</v>
      </c>
      <c r="Y832" s="6" t="s">
        <v>1138</v>
      </c>
      <c r="Z832" s="6" t="s">
        <v>4509</v>
      </c>
      <c r="AA832" s="6" t="s">
        <v>63</v>
      </c>
      <c r="AB832" s="6" t="s">
        <v>94</v>
      </c>
      <c r="AC832" s="6" t="s">
        <v>64</v>
      </c>
      <c r="AD832" s="6" t="s">
        <v>65</v>
      </c>
      <c r="AE832" s="6" t="s">
        <v>796</v>
      </c>
      <c r="AF832" s="6" t="s">
        <v>9469</v>
      </c>
      <c r="AG832" s="6" t="s">
        <v>9470</v>
      </c>
      <c r="AH832" s="6" t="s">
        <v>9471</v>
      </c>
      <c r="AI832" s="6" t="s">
        <v>9472</v>
      </c>
      <c r="AJ832" s="6" t="s">
        <v>802</v>
      </c>
      <c r="AK832" s="6" t="s">
        <v>100</v>
      </c>
    </row>
    <row r="833" spans="1:37" ht="15.75" customHeight="1">
      <c r="A833" s="6" t="s">
        <v>9473</v>
      </c>
      <c r="B833" s="6" t="s">
        <v>38</v>
      </c>
      <c r="C833" s="6" t="s">
        <v>6333</v>
      </c>
      <c r="D833" s="6" t="s">
        <v>985</v>
      </c>
      <c r="E833" s="6" t="s">
        <v>163</v>
      </c>
      <c r="F833" s="6" t="s">
        <v>190</v>
      </c>
      <c r="G833" s="6" t="s">
        <v>986</v>
      </c>
      <c r="H833" s="6" t="s">
        <v>9474</v>
      </c>
      <c r="I833" s="6" t="s">
        <v>1901</v>
      </c>
      <c r="J833" s="6" t="s">
        <v>2819</v>
      </c>
      <c r="K833" s="6" t="s">
        <v>138</v>
      </c>
      <c r="L833" s="6" t="s">
        <v>4886</v>
      </c>
      <c r="M833" s="6" t="s">
        <v>465</v>
      </c>
      <c r="N833" s="6" t="s">
        <v>196</v>
      </c>
      <c r="O833" s="6" t="s">
        <v>66</v>
      </c>
      <c r="P833" s="6" t="s">
        <v>9475</v>
      </c>
      <c r="Q833" s="6" t="s">
        <v>1508</v>
      </c>
      <c r="R833" s="6" t="s">
        <v>3144</v>
      </c>
      <c r="S833" s="6" t="s">
        <v>6558</v>
      </c>
      <c r="T833" s="6" t="s">
        <v>7660</v>
      </c>
      <c r="U833" s="6" t="s">
        <v>9476</v>
      </c>
      <c r="V833" s="6" t="s">
        <v>9477</v>
      </c>
      <c r="W833" s="6" t="s">
        <v>7727</v>
      </c>
      <c r="X833" s="6" t="s">
        <v>678</v>
      </c>
      <c r="Y833" s="6" t="s">
        <v>3898</v>
      </c>
      <c r="Z833" s="6" t="s">
        <v>530</v>
      </c>
      <c r="AA833" s="6" t="s">
        <v>1015</v>
      </c>
      <c r="AB833" s="6" t="s">
        <v>94</v>
      </c>
      <c r="AC833" s="6" t="s">
        <v>64</v>
      </c>
      <c r="AD833" s="6" t="s">
        <v>65</v>
      </c>
      <c r="AE833" s="6" t="s">
        <v>427</v>
      </c>
      <c r="AF833" s="6" t="s">
        <v>9478</v>
      </c>
      <c r="AG833" s="6" t="s">
        <v>9479</v>
      </c>
      <c r="AH833" s="6" t="s">
        <v>9480</v>
      </c>
      <c r="AI833" s="6" t="s">
        <v>9481</v>
      </c>
      <c r="AJ833" s="6" t="s">
        <v>99</v>
      </c>
      <c r="AK833" s="6" t="s">
        <v>100</v>
      </c>
    </row>
    <row r="834" spans="1:37" ht="15.75" customHeight="1">
      <c r="A834" s="6" t="s">
        <v>9482</v>
      </c>
      <c r="B834" s="6" t="s">
        <v>38</v>
      </c>
      <c r="C834" s="6" t="s">
        <v>9483</v>
      </c>
      <c r="D834" s="6" t="s">
        <v>460</v>
      </c>
      <c r="E834" s="6" t="s">
        <v>41</v>
      </c>
      <c r="F834" s="6" t="s">
        <v>235</v>
      </c>
      <c r="G834" s="6" t="s">
        <v>461</v>
      </c>
      <c r="H834" s="6" t="s">
        <v>9484</v>
      </c>
      <c r="I834" s="6" t="s">
        <v>167</v>
      </c>
      <c r="J834" s="6" t="s">
        <v>168</v>
      </c>
      <c r="K834" s="6" t="s">
        <v>628</v>
      </c>
      <c r="L834" s="6" t="s">
        <v>1026</v>
      </c>
      <c r="M834" s="6" t="s">
        <v>49</v>
      </c>
      <c r="N834" s="6" t="s">
        <v>50</v>
      </c>
      <c r="O834" s="6" t="s">
        <v>9485</v>
      </c>
      <c r="P834" s="6" t="s">
        <v>9486</v>
      </c>
      <c r="Q834" s="6" t="s">
        <v>2024</v>
      </c>
      <c r="R834" s="6" t="s">
        <v>952</v>
      </c>
      <c r="S834" s="6" t="s">
        <v>3487</v>
      </c>
      <c r="T834" s="6" t="s">
        <v>2024</v>
      </c>
      <c r="U834" s="6" t="s">
        <v>1848</v>
      </c>
      <c r="V834" s="6" t="s">
        <v>9487</v>
      </c>
      <c r="W834" s="6" t="s">
        <v>1824</v>
      </c>
      <c r="X834" s="6" t="s">
        <v>1597</v>
      </c>
      <c r="Y834" s="6" t="s">
        <v>338</v>
      </c>
      <c r="Z834" s="6" t="s">
        <v>4709</v>
      </c>
      <c r="AA834" s="6" t="s">
        <v>875</v>
      </c>
      <c r="AB834" s="6" t="s">
        <v>64</v>
      </c>
      <c r="AC834" s="6" t="s">
        <v>64</v>
      </c>
      <c r="AD834" s="6" t="s">
        <v>208</v>
      </c>
      <c r="AE834" s="6" t="s">
        <v>66</v>
      </c>
      <c r="AF834" s="6" t="s">
        <v>2281</v>
      </c>
      <c r="AG834" s="6" t="s">
        <v>68</v>
      </c>
      <c r="AH834" s="6" t="s">
        <v>9488</v>
      </c>
      <c r="AI834" s="6" t="s">
        <v>9489</v>
      </c>
      <c r="AJ834" s="6" t="s">
        <v>277</v>
      </c>
      <c r="AK834" s="6" t="s">
        <v>212</v>
      </c>
    </row>
    <row r="835" spans="1:37" ht="15.75" customHeight="1">
      <c r="A835" s="6" t="s">
        <v>9490</v>
      </c>
      <c r="B835" s="6" t="s">
        <v>38</v>
      </c>
      <c r="C835" s="6" t="s">
        <v>8745</v>
      </c>
      <c r="D835" s="6" t="s">
        <v>1403</v>
      </c>
      <c r="E835" s="6" t="s">
        <v>76</v>
      </c>
      <c r="F835" s="6" t="s">
        <v>133</v>
      </c>
      <c r="G835" s="6" t="s">
        <v>1404</v>
      </c>
      <c r="H835" s="6" t="s">
        <v>9491</v>
      </c>
      <c r="I835" s="6" t="s">
        <v>2109</v>
      </c>
      <c r="J835" s="6" t="s">
        <v>398</v>
      </c>
      <c r="K835" s="6" t="s">
        <v>628</v>
      </c>
      <c r="L835" s="6" t="s">
        <v>8609</v>
      </c>
      <c r="M835" s="6" t="s">
        <v>140</v>
      </c>
      <c r="N835" s="6" t="s">
        <v>196</v>
      </c>
      <c r="O835" s="6" t="s">
        <v>9492</v>
      </c>
      <c r="P835" s="6" t="s">
        <v>9493</v>
      </c>
      <c r="Q835" s="6" t="s">
        <v>2310</v>
      </c>
      <c r="R835" s="6" t="s">
        <v>5278</v>
      </c>
      <c r="S835" s="6" t="s">
        <v>6071</v>
      </c>
      <c r="T835" s="6" t="s">
        <v>5702</v>
      </c>
      <c r="U835" s="6" t="s">
        <v>2313</v>
      </c>
      <c r="V835" s="6" t="s">
        <v>9494</v>
      </c>
      <c r="W835" s="6" t="s">
        <v>365</v>
      </c>
      <c r="X835" s="6" t="s">
        <v>66</v>
      </c>
      <c r="Y835" s="6" t="s">
        <v>115</v>
      </c>
      <c r="Z835" s="6" t="s">
        <v>9495</v>
      </c>
      <c r="AA835" s="6" t="s">
        <v>93</v>
      </c>
      <c r="AB835" s="6" t="s">
        <v>94</v>
      </c>
      <c r="AC835" s="6" t="s">
        <v>64</v>
      </c>
      <c r="AD835" s="6" t="s">
        <v>65</v>
      </c>
      <c r="AE835" s="6" t="s">
        <v>489</v>
      </c>
      <c r="AF835" s="6" t="s">
        <v>68</v>
      </c>
      <c r="AG835" s="6" t="s">
        <v>9496</v>
      </c>
      <c r="AH835" s="6" t="s">
        <v>9497</v>
      </c>
      <c r="AI835" s="6" t="s">
        <v>9498</v>
      </c>
      <c r="AJ835" s="6" t="s">
        <v>277</v>
      </c>
      <c r="AK835" s="6" t="s">
        <v>100</v>
      </c>
    </row>
    <row r="836" spans="1:37" ht="15.75" customHeight="1">
      <c r="A836" s="6" t="s">
        <v>9499</v>
      </c>
      <c r="B836" s="6" t="s">
        <v>38</v>
      </c>
      <c r="C836" s="6" t="s">
        <v>2260</v>
      </c>
      <c r="D836" s="6" t="s">
        <v>331</v>
      </c>
      <c r="E836" s="6" t="s">
        <v>76</v>
      </c>
      <c r="F836" s="6" t="s">
        <v>305</v>
      </c>
      <c r="G836" s="6" t="s">
        <v>332</v>
      </c>
      <c r="H836" s="6" t="s">
        <v>9500</v>
      </c>
      <c r="I836" s="6" t="s">
        <v>259</v>
      </c>
      <c r="J836" s="6" t="s">
        <v>137</v>
      </c>
      <c r="K836" s="6" t="s">
        <v>47</v>
      </c>
      <c r="L836" s="6" t="s">
        <v>4948</v>
      </c>
      <c r="M836" s="6" t="s">
        <v>140</v>
      </c>
      <c r="N836" s="6" t="s">
        <v>335</v>
      </c>
      <c r="O836" s="6" t="s">
        <v>9501</v>
      </c>
      <c r="P836" s="6" t="s">
        <v>9502</v>
      </c>
      <c r="Q836" s="6" t="s">
        <v>8007</v>
      </c>
      <c r="R836" s="6" t="s">
        <v>4189</v>
      </c>
      <c r="S836" s="6" t="s">
        <v>4323</v>
      </c>
      <c r="T836" s="6" t="s">
        <v>8007</v>
      </c>
      <c r="U836" s="6" t="s">
        <v>320</v>
      </c>
      <c r="V836" s="6" t="s">
        <v>9503</v>
      </c>
      <c r="W836" s="6" t="s">
        <v>3696</v>
      </c>
      <c r="X836" s="6" t="s">
        <v>66</v>
      </c>
      <c r="Y836" s="6" t="s">
        <v>2852</v>
      </c>
      <c r="Z836" s="6" t="s">
        <v>9504</v>
      </c>
      <c r="AA836" s="6" t="s">
        <v>1257</v>
      </c>
      <c r="AB836" s="6" t="s">
        <v>94</v>
      </c>
      <c r="AC836" s="6" t="s">
        <v>64</v>
      </c>
      <c r="AD836" s="6" t="s">
        <v>229</v>
      </c>
      <c r="AE836" s="6" t="s">
        <v>66</v>
      </c>
      <c r="AF836" s="6" t="s">
        <v>68</v>
      </c>
      <c r="AG836" s="6" t="s">
        <v>68</v>
      </c>
      <c r="AH836" s="6" t="s">
        <v>9505</v>
      </c>
      <c r="AI836" s="6" t="s">
        <v>9506</v>
      </c>
      <c r="AJ836" s="6" t="s">
        <v>159</v>
      </c>
      <c r="AK836" s="6" t="s">
        <v>100</v>
      </c>
    </row>
    <row r="837" spans="1:37" ht="15.75" customHeight="1">
      <c r="A837" s="6" t="s">
        <v>9507</v>
      </c>
      <c r="B837" s="6" t="s">
        <v>38</v>
      </c>
      <c r="C837" s="6" t="s">
        <v>9508</v>
      </c>
      <c r="D837" s="6" t="s">
        <v>304</v>
      </c>
      <c r="E837" s="6" t="s">
        <v>41</v>
      </c>
      <c r="F837" s="6" t="s">
        <v>305</v>
      </c>
      <c r="G837" s="6" t="s">
        <v>306</v>
      </c>
      <c r="H837" s="6" t="s">
        <v>9509</v>
      </c>
      <c r="I837" s="6" t="s">
        <v>283</v>
      </c>
      <c r="J837" s="6" t="s">
        <v>284</v>
      </c>
      <c r="K837" s="6" t="s">
        <v>47</v>
      </c>
      <c r="L837" s="6" t="s">
        <v>1234</v>
      </c>
      <c r="M837" s="6" t="s">
        <v>140</v>
      </c>
      <c r="N837" s="6" t="s">
        <v>310</v>
      </c>
      <c r="O837" s="6" t="s">
        <v>9510</v>
      </c>
      <c r="P837" s="6" t="s">
        <v>9511</v>
      </c>
      <c r="Q837" s="6" t="s">
        <v>1219</v>
      </c>
      <c r="R837" s="6" t="s">
        <v>6840</v>
      </c>
      <c r="S837" s="6" t="s">
        <v>4780</v>
      </c>
      <c r="T837" s="6" t="s">
        <v>9512</v>
      </c>
      <c r="U837" s="6" t="s">
        <v>797</v>
      </c>
      <c r="V837" s="6" t="s">
        <v>9513</v>
      </c>
      <c r="W837" s="6" t="s">
        <v>86</v>
      </c>
      <c r="X837" s="6" t="s">
        <v>1351</v>
      </c>
      <c r="Y837" s="6" t="s">
        <v>9514</v>
      </c>
      <c r="Z837" s="6" t="s">
        <v>347</v>
      </c>
      <c r="AA837" s="6" t="s">
        <v>409</v>
      </c>
      <c r="AB837" s="6" t="s">
        <v>94</v>
      </c>
      <c r="AC837" s="6" t="s">
        <v>64</v>
      </c>
      <c r="AD837" s="6" t="s">
        <v>65</v>
      </c>
      <c r="AE837" s="6" t="s">
        <v>3040</v>
      </c>
      <c r="AF837" s="6" t="s">
        <v>9515</v>
      </c>
      <c r="AG837" s="6" t="s">
        <v>9516</v>
      </c>
      <c r="AH837" s="6" t="s">
        <v>9517</v>
      </c>
      <c r="AI837" s="6" t="s">
        <v>9518</v>
      </c>
      <c r="AJ837" s="6" t="s">
        <v>99</v>
      </c>
      <c r="AK837" s="6" t="s">
        <v>100</v>
      </c>
    </row>
    <row r="838" spans="1:37" ht="15.75" customHeight="1">
      <c r="A838" s="6" t="s">
        <v>9519</v>
      </c>
      <c r="B838" s="6" t="s">
        <v>38</v>
      </c>
      <c r="C838" s="6" t="s">
        <v>6664</v>
      </c>
      <c r="D838" s="6" t="s">
        <v>624</v>
      </c>
      <c r="E838" s="6" t="s">
        <v>41</v>
      </c>
      <c r="F838" s="6" t="s">
        <v>133</v>
      </c>
      <c r="G838" s="6" t="s">
        <v>625</v>
      </c>
      <c r="H838" s="6" t="s">
        <v>9520</v>
      </c>
      <c r="I838" s="6" t="s">
        <v>752</v>
      </c>
      <c r="J838" s="6" t="s">
        <v>46</v>
      </c>
      <c r="K838" s="6" t="s">
        <v>138</v>
      </c>
      <c r="L838" s="6" t="s">
        <v>6679</v>
      </c>
      <c r="M838" s="6" t="s">
        <v>49</v>
      </c>
      <c r="N838" s="6" t="s">
        <v>310</v>
      </c>
      <c r="O838" s="6" t="s">
        <v>9521</v>
      </c>
      <c r="P838" s="6" t="s">
        <v>9522</v>
      </c>
      <c r="Q838" s="6" t="s">
        <v>923</v>
      </c>
      <c r="R838" s="6" t="s">
        <v>851</v>
      </c>
      <c r="S838" s="6" t="s">
        <v>490</v>
      </c>
      <c r="T838" s="6" t="s">
        <v>919</v>
      </c>
      <c r="U838" s="6" t="s">
        <v>63</v>
      </c>
      <c r="V838" s="6" t="s">
        <v>9523</v>
      </c>
      <c r="W838" s="6" t="s">
        <v>2452</v>
      </c>
      <c r="X838" s="6" t="s">
        <v>1239</v>
      </c>
      <c r="Y838" s="6" t="s">
        <v>1329</v>
      </c>
      <c r="Z838" s="6" t="s">
        <v>383</v>
      </c>
      <c r="AA838" s="6" t="s">
        <v>576</v>
      </c>
      <c r="AB838" s="6" t="s">
        <v>94</v>
      </c>
      <c r="AC838" s="6" t="s">
        <v>64</v>
      </c>
      <c r="AD838" s="6" t="s">
        <v>65</v>
      </c>
      <c r="AE838" s="6" t="s">
        <v>2297</v>
      </c>
      <c r="AF838" s="6" t="s">
        <v>2509</v>
      </c>
      <c r="AG838" s="6" t="s">
        <v>9524</v>
      </c>
      <c r="AH838" s="6" t="s">
        <v>9525</v>
      </c>
      <c r="AI838" s="6" t="s">
        <v>9526</v>
      </c>
      <c r="AJ838" s="6" t="s">
        <v>99</v>
      </c>
      <c r="AK838" s="6" t="s">
        <v>100</v>
      </c>
    </row>
    <row r="839" spans="1:37" ht="15.75" customHeight="1">
      <c r="A839" s="6" t="s">
        <v>9527</v>
      </c>
      <c r="B839" s="6" t="s">
        <v>38</v>
      </c>
      <c r="C839" s="6" t="s">
        <v>354</v>
      </c>
      <c r="D839" s="6" t="s">
        <v>394</v>
      </c>
      <c r="E839" s="6" t="s">
        <v>104</v>
      </c>
      <c r="F839" s="6" t="s">
        <v>105</v>
      </c>
      <c r="G839" s="6" t="s">
        <v>395</v>
      </c>
      <c r="H839" s="6" t="s">
        <v>9528</v>
      </c>
      <c r="I839" s="6" t="s">
        <v>237</v>
      </c>
      <c r="J839" s="6" t="s">
        <v>109</v>
      </c>
      <c r="K839" s="6" t="s">
        <v>110</v>
      </c>
      <c r="L839" s="6" t="s">
        <v>111</v>
      </c>
      <c r="M839" s="6" t="s">
        <v>465</v>
      </c>
      <c r="N839" s="6" t="s">
        <v>50</v>
      </c>
      <c r="O839" s="6" t="s">
        <v>9529</v>
      </c>
      <c r="P839" s="6" t="s">
        <v>9530</v>
      </c>
      <c r="Q839" s="6" t="s">
        <v>9531</v>
      </c>
      <c r="R839" s="6" t="s">
        <v>1346</v>
      </c>
      <c r="S839" s="6" t="s">
        <v>4320</v>
      </c>
      <c r="T839" s="6" t="s">
        <v>9531</v>
      </c>
      <c r="U839" s="6" t="s">
        <v>3838</v>
      </c>
      <c r="V839" s="6" t="s">
        <v>9532</v>
      </c>
      <c r="W839" s="6" t="s">
        <v>9533</v>
      </c>
      <c r="X839" s="6" t="s">
        <v>568</v>
      </c>
      <c r="Y839" s="6" t="s">
        <v>976</v>
      </c>
      <c r="Z839" s="6" t="s">
        <v>7820</v>
      </c>
      <c r="AA839" s="6" t="s">
        <v>1015</v>
      </c>
      <c r="AB839" s="6" t="s">
        <v>64</v>
      </c>
      <c r="AC839" s="6" t="s">
        <v>64</v>
      </c>
      <c r="AD839" s="6" t="s">
        <v>208</v>
      </c>
      <c r="AE839" s="6" t="s">
        <v>66</v>
      </c>
      <c r="AF839" s="6" t="s">
        <v>9534</v>
      </c>
      <c r="AG839" s="6" t="s">
        <v>68</v>
      </c>
      <c r="AH839" s="6" t="s">
        <v>9535</v>
      </c>
      <c r="AI839" s="6" t="s">
        <v>9536</v>
      </c>
      <c r="AJ839" s="6" t="s">
        <v>301</v>
      </c>
      <c r="AK839" s="6" t="s">
        <v>212</v>
      </c>
    </row>
    <row r="840" spans="1:37" ht="15.75" customHeight="1">
      <c r="A840" s="6" t="s">
        <v>9537</v>
      </c>
      <c r="B840" s="6" t="s">
        <v>38</v>
      </c>
      <c r="C840" s="6" t="s">
        <v>3154</v>
      </c>
      <c r="D840" s="6" t="s">
        <v>280</v>
      </c>
      <c r="E840" s="6" t="s">
        <v>41</v>
      </c>
      <c r="F840" s="6" t="s">
        <v>164</v>
      </c>
      <c r="G840" s="6" t="s">
        <v>281</v>
      </c>
      <c r="H840" s="6" t="s">
        <v>9538</v>
      </c>
      <c r="I840" s="6" t="s">
        <v>563</v>
      </c>
      <c r="J840" s="6" t="s">
        <v>564</v>
      </c>
      <c r="K840" s="6" t="s">
        <v>110</v>
      </c>
      <c r="L840" s="6" t="s">
        <v>3591</v>
      </c>
      <c r="M840" s="6" t="s">
        <v>49</v>
      </c>
      <c r="N840" s="6" t="s">
        <v>170</v>
      </c>
      <c r="O840" s="6" t="s">
        <v>9539</v>
      </c>
      <c r="P840" s="6" t="s">
        <v>9540</v>
      </c>
      <c r="Q840" s="6" t="s">
        <v>655</v>
      </c>
      <c r="R840" s="6" t="s">
        <v>811</v>
      </c>
      <c r="S840" s="6" t="s">
        <v>241</v>
      </c>
      <c r="T840" s="6" t="s">
        <v>453</v>
      </c>
      <c r="U840" s="6" t="s">
        <v>9541</v>
      </c>
      <c r="V840" s="6" t="s">
        <v>5808</v>
      </c>
      <c r="W840" s="6" t="s">
        <v>495</v>
      </c>
      <c r="X840" s="6" t="s">
        <v>3937</v>
      </c>
      <c r="Y840" s="6" t="s">
        <v>614</v>
      </c>
      <c r="Z840" s="6" t="s">
        <v>1396</v>
      </c>
      <c r="AA840" s="6" t="s">
        <v>1015</v>
      </c>
      <c r="AB840" s="6" t="s">
        <v>94</v>
      </c>
      <c r="AC840" s="6" t="s">
        <v>64</v>
      </c>
      <c r="AD840" s="6" t="s">
        <v>65</v>
      </c>
      <c r="AE840" s="6" t="s">
        <v>893</v>
      </c>
      <c r="AF840" s="6" t="s">
        <v>9542</v>
      </c>
      <c r="AG840" s="6" t="s">
        <v>9543</v>
      </c>
      <c r="AH840" s="6" t="s">
        <v>9544</v>
      </c>
      <c r="AI840" s="6" t="s">
        <v>9545</v>
      </c>
      <c r="AJ840" s="6" t="s">
        <v>301</v>
      </c>
      <c r="AK840" s="6" t="s">
        <v>100</v>
      </c>
    </row>
    <row r="841" spans="1:37" ht="15.75" customHeight="1">
      <c r="A841" s="6" t="s">
        <v>9546</v>
      </c>
      <c r="B841" s="6" t="s">
        <v>38</v>
      </c>
      <c r="C841" s="6" t="s">
        <v>5327</v>
      </c>
      <c r="D841" s="6" t="s">
        <v>460</v>
      </c>
      <c r="E841" s="6" t="s">
        <v>163</v>
      </c>
      <c r="F841" s="6" t="s">
        <v>235</v>
      </c>
      <c r="G841" s="6" t="s">
        <v>461</v>
      </c>
      <c r="H841" s="6" t="s">
        <v>9547</v>
      </c>
      <c r="I841" s="6" t="s">
        <v>752</v>
      </c>
      <c r="J841" s="6" t="s">
        <v>46</v>
      </c>
      <c r="K841" s="6" t="s">
        <v>285</v>
      </c>
      <c r="L841" s="6" t="s">
        <v>2662</v>
      </c>
      <c r="M841" s="6" t="s">
        <v>465</v>
      </c>
      <c r="N841" s="6" t="s">
        <v>50</v>
      </c>
      <c r="O841" s="6" t="s">
        <v>9548</v>
      </c>
      <c r="P841" s="6" t="s">
        <v>9549</v>
      </c>
      <c r="Q841" s="6" t="s">
        <v>3215</v>
      </c>
      <c r="R841" s="6" t="s">
        <v>552</v>
      </c>
      <c r="S841" s="6" t="s">
        <v>1159</v>
      </c>
      <c r="T841" s="6" t="s">
        <v>3215</v>
      </c>
      <c r="U841" s="6" t="s">
        <v>762</v>
      </c>
      <c r="V841" s="6" t="s">
        <v>6792</v>
      </c>
      <c r="W841" s="6" t="s">
        <v>1497</v>
      </c>
      <c r="X841" s="6" t="s">
        <v>1195</v>
      </c>
      <c r="Y841" s="6" t="s">
        <v>3409</v>
      </c>
      <c r="Z841" s="6" t="s">
        <v>2342</v>
      </c>
      <c r="AA841" s="6" t="s">
        <v>763</v>
      </c>
      <c r="AB841" s="6" t="s">
        <v>64</v>
      </c>
      <c r="AC841" s="6" t="s">
        <v>64</v>
      </c>
      <c r="AD841" s="6" t="s">
        <v>208</v>
      </c>
      <c r="AE841" s="6" t="s">
        <v>66</v>
      </c>
      <c r="AF841" s="6" t="s">
        <v>9550</v>
      </c>
      <c r="AG841" s="6" t="s">
        <v>68</v>
      </c>
      <c r="AH841" s="6" t="s">
        <v>9551</v>
      </c>
      <c r="AI841" s="6" t="s">
        <v>9552</v>
      </c>
      <c r="AJ841" s="6" t="s">
        <v>159</v>
      </c>
      <c r="AK841" s="6" t="s">
        <v>212</v>
      </c>
    </row>
    <row r="842" spans="1:37" ht="15.75" customHeight="1">
      <c r="A842" s="6" t="s">
        <v>9553</v>
      </c>
      <c r="B842" s="6" t="s">
        <v>38</v>
      </c>
      <c r="C842" s="6" t="s">
        <v>9554</v>
      </c>
      <c r="D842" s="6" t="s">
        <v>883</v>
      </c>
      <c r="E842" s="6" t="s">
        <v>163</v>
      </c>
      <c r="F842" s="6" t="s">
        <v>9555</v>
      </c>
      <c r="G842" s="6" t="s">
        <v>884</v>
      </c>
      <c r="H842" s="6" t="s">
        <v>9556</v>
      </c>
      <c r="I842" s="6" t="s">
        <v>1791</v>
      </c>
      <c r="J842" s="6" t="s">
        <v>168</v>
      </c>
      <c r="L842" s="6" t="s">
        <v>4163</v>
      </c>
      <c r="M842" s="6" t="s">
        <v>261</v>
      </c>
      <c r="N842" s="6" t="s">
        <v>50</v>
      </c>
      <c r="O842" s="6" t="s">
        <v>2821</v>
      </c>
      <c r="P842" s="6" t="s">
        <v>9557</v>
      </c>
      <c r="Q842" s="6" t="s">
        <v>147</v>
      </c>
      <c r="R842" s="6" t="s">
        <v>1482</v>
      </c>
      <c r="T842" s="6" t="s">
        <v>2479</v>
      </c>
      <c r="U842" s="6" t="s">
        <v>5508</v>
      </c>
      <c r="V842" s="6" t="s">
        <v>7266</v>
      </c>
      <c r="W842" s="6" t="s">
        <v>147</v>
      </c>
      <c r="X842" s="6" t="s">
        <v>273</v>
      </c>
      <c r="Y842" s="6" t="s">
        <v>655</v>
      </c>
      <c r="Z842" s="6" t="s">
        <v>6523</v>
      </c>
      <c r="AA842" s="6" t="s">
        <v>292</v>
      </c>
      <c r="AB842" s="6" t="s">
        <v>94</v>
      </c>
      <c r="AC842" s="6" t="s">
        <v>64</v>
      </c>
      <c r="AD842" s="6" t="s">
        <v>65</v>
      </c>
      <c r="AE842" s="6" t="s">
        <v>1824</v>
      </c>
      <c r="AF842" s="6" t="s">
        <v>9558</v>
      </c>
      <c r="AG842" s="6" t="s">
        <v>9559</v>
      </c>
      <c r="AH842" s="6" t="s">
        <v>9560</v>
      </c>
      <c r="AI842" s="6" t="s">
        <v>9561</v>
      </c>
      <c r="AJ842" s="6" t="s">
        <v>71</v>
      </c>
      <c r="AK842" s="6" t="s">
        <v>100</v>
      </c>
    </row>
    <row r="843" spans="1:37" ht="15.75" customHeight="1">
      <c r="A843" s="6" t="s">
        <v>9562</v>
      </c>
      <c r="B843" s="6" t="s">
        <v>38</v>
      </c>
      <c r="C843" s="6" t="s">
        <v>2193</v>
      </c>
      <c r="D843" s="6" t="s">
        <v>520</v>
      </c>
      <c r="E843" s="6" t="s">
        <v>104</v>
      </c>
      <c r="F843" s="6" t="s">
        <v>305</v>
      </c>
      <c r="G843" s="6" t="s">
        <v>521</v>
      </c>
      <c r="H843" s="6" t="s">
        <v>9563</v>
      </c>
      <c r="I843" s="6" t="s">
        <v>627</v>
      </c>
      <c r="J843" s="6" t="s">
        <v>284</v>
      </c>
      <c r="K843" s="6" t="s">
        <v>47</v>
      </c>
      <c r="L843" s="6" t="s">
        <v>7182</v>
      </c>
      <c r="M843" s="6" t="s">
        <v>465</v>
      </c>
      <c r="N843" s="6" t="s">
        <v>335</v>
      </c>
      <c r="O843" s="6" t="s">
        <v>9564</v>
      </c>
      <c r="P843" s="6" t="s">
        <v>9565</v>
      </c>
      <c r="Q843" s="6" t="s">
        <v>2655</v>
      </c>
      <c r="R843" s="6" t="s">
        <v>685</v>
      </c>
      <c r="S843" s="6" t="s">
        <v>508</v>
      </c>
      <c r="T843" s="6" t="s">
        <v>2655</v>
      </c>
      <c r="U843" s="6" t="s">
        <v>9566</v>
      </c>
      <c r="V843" s="6" t="s">
        <v>4994</v>
      </c>
      <c r="W843" s="6" t="s">
        <v>62</v>
      </c>
      <c r="X843" s="6" t="s">
        <v>53</v>
      </c>
      <c r="Y843" s="6" t="s">
        <v>530</v>
      </c>
      <c r="Z843" s="6" t="s">
        <v>66</v>
      </c>
      <c r="AA843" s="6" t="s">
        <v>207</v>
      </c>
      <c r="AB843" s="6" t="s">
        <v>64</v>
      </c>
      <c r="AC843" s="6" t="s">
        <v>94</v>
      </c>
      <c r="AD843" s="6" t="s">
        <v>531</v>
      </c>
      <c r="AE843" s="6" t="s">
        <v>66</v>
      </c>
      <c r="AF843" s="6" t="s">
        <v>9567</v>
      </c>
      <c r="AG843" s="6" t="s">
        <v>68</v>
      </c>
      <c r="AH843" s="6" t="s">
        <v>9568</v>
      </c>
      <c r="AI843" s="6" t="s">
        <v>9569</v>
      </c>
      <c r="AJ843" s="6" t="s">
        <v>129</v>
      </c>
      <c r="AK843" s="6" t="s">
        <v>535</v>
      </c>
    </row>
    <row r="844" spans="1:37" ht="15.75" customHeight="1">
      <c r="A844" s="6" t="s">
        <v>9570</v>
      </c>
      <c r="B844" s="6" t="s">
        <v>38</v>
      </c>
      <c r="C844" s="6" t="s">
        <v>1656</v>
      </c>
      <c r="D844" s="6" t="s">
        <v>40</v>
      </c>
      <c r="E844" s="6" t="s">
        <v>41</v>
      </c>
      <c r="F844" s="6" t="s">
        <v>42</v>
      </c>
      <c r="G844" s="6" t="s">
        <v>43</v>
      </c>
      <c r="H844" s="6" t="s">
        <v>1657</v>
      </c>
      <c r="I844" s="6" t="s">
        <v>863</v>
      </c>
      <c r="J844" s="6" t="s">
        <v>109</v>
      </c>
      <c r="K844" s="6" t="s">
        <v>80</v>
      </c>
      <c r="L844" s="6" t="s">
        <v>1658</v>
      </c>
      <c r="M844" s="6" t="s">
        <v>49</v>
      </c>
      <c r="N844" s="6" t="s">
        <v>50</v>
      </c>
      <c r="O844" s="6" t="s">
        <v>1659</v>
      </c>
      <c r="P844" s="6" t="s">
        <v>1660</v>
      </c>
      <c r="Q844" s="6" t="s">
        <v>1661</v>
      </c>
      <c r="R844" s="6" t="s">
        <v>200</v>
      </c>
      <c r="T844" s="6" t="s">
        <v>1661</v>
      </c>
      <c r="U844" s="6" t="s">
        <v>444</v>
      </c>
      <c r="V844" s="6" t="s">
        <v>1662</v>
      </c>
      <c r="W844" s="6" t="s">
        <v>849</v>
      </c>
      <c r="X844" s="6" t="s">
        <v>1663</v>
      </c>
      <c r="Y844" s="6" t="s">
        <v>1644</v>
      </c>
      <c r="Z844" s="6" t="s">
        <v>403</v>
      </c>
      <c r="AA844" s="6" t="s">
        <v>529</v>
      </c>
      <c r="AB844" s="6" t="s">
        <v>94</v>
      </c>
      <c r="AC844" s="6" t="s">
        <v>64</v>
      </c>
      <c r="AD844" s="6" t="s">
        <v>229</v>
      </c>
      <c r="AE844" s="6" t="s">
        <v>66</v>
      </c>
      <c r="AF844" s="6" t="s">
        <v>1664</v>
      </c>
      <c r="AG844" s="6" t="s">
        <v>68</v>
      </c>
      <c r="AH844" s="6" t="s">
        <v>1665</v>
      </c>
      <c r="AI844" s="6" t="s">
        <v>1666</v>
      </c>
      <c r="AJ844" s="6" t="s">
        <v>71</v>
      </c>
      <c r="AK844" s="6" t="s">
        <v>100</v>
      </c>
    </row>
    <row r="845" spans="1:37" ht="15.75" customHeight="1">
      <c r="A845" s="6" t="s">
        <v>9571</v>
      </c>
      <c r="B845" s="6" t="s">
        <v>38</v>
      </c>
      <c r="C845" s="6" t="s">
        <v>9572</v>
      </c>
      <c r="D845" s="6" t="s">
        <v>624</v>
      </c>
      <c r="E845" s="6" t="s">
        <v>76</v>
      </c>
      <c r="F845" s="6" t="s">
        <v>133</v>
      </c>
      <c r="G845" s="6" t="s">
        <v>625</v>
      </c>
      <c r="H845" s="6" t="s">
        <v>9573</v>
      </c>
      <c r="I845" s="6" t="s">
        <v>1154</v>
      </c>
      <c r="J845" s="6" t="s">
        <v>168</v>
      </c>
      <c r="K845" s="6" t="s">
        <v>138</v>
      </c>
      <c r="L845" s="6" t="s">
        <v>9574</v>
      </c>
      <c r="M845" s="6" t="s">
        <v>49</v>
      </c>
      <c r="N845" s="6" t="s">
        <v>335</v>
      </c>
      <c r="O845" s="6" t="s">
        <v>9575</v>
      </c>
      <c r="P845" s="6" t="s">
        <v>9576</v>
      </c>
      <c r="Q845" s="6" t="s">
        <v>1810</v>
      </c>
      <c r="R845" s="6" t="s">
        <v>490</v>
      </c>
      <c r="S845" s="6" t="s">
        <v>4512</v>
      </c>
      <c r="T845" s="6" t="s">
        <v>90</v>
      </c>
      <c r="U845" s="6" t="s">
        <v>2254</v>
      </c>
      <c r="V845" s="6" t="s">
        <v>9577</v>
      </c>
      <c r="W845" s="6" t="s">
        <v>227</v>
      </c>
      <c r="X845" s="6" t="s">
        <v>1446</v>
      </c>
      <c r="Y845" s="6" t="s">
        <v>205</v>
      </c>
      <c r="Z845" s="6" t="s">
        <v>1015</v>
      </c>
      <c r="AA845" s="6" t="s">
        <v>685</v>
      </c>
      <c r="AB845" s="6" t="s">
        <v>94</v>
      </c>
      <c r="AC845" s="6" t="s">
        <v>64</v>
      </c>
      <c r="AD845" s="6" t="s">
        <v>65</v>
      </c>
      <c r="AE845" s="6" t="s">
        <v>225</v>
      </c>
      <c r="AF845" s="6" t="s">
        <v>9578</v>
      </c>
      <c r="AG845" s="6" t="s">
        <v>9579</v>
      </c>
      <c r="AH845" s="6" t="s">
        <v>9580</v>
      </c>
      <c r="AI845" s="6" t="s">
        <v>9581</v>
      </c>
      <c r="AJ845" s="6" t="s">
        <v>71</v>
      </c>
      <c r="AK845" s="6" t="s">
        <v>100</v>
      </c>
    </row>
    <row r="846" spans="1:37" ht="15.75" customHeight="1">
      <c r="A846" s="6" t="s">
        <v>9582</v>
      </c>
      <c r="B846" s="6" t="s">
        <v>38</v>
      </c>
      <c r="C846" s="6" t="s">
        <v>9583</v>
      </c>
      <c r="D846" s="6" t="s">
        <v>1761</v>
      </c>
      <c r="E846" s="6" t="s">
        <v>76</v>
      </c>
      <c r="F846" s="6" t="s">
        <v>42</v>
      </c>
      <c r="G846" s="6" t="s">
        <v>1763</v>
      </c>
      <c r="H846" s="6" t="s">
        <v>9584</v>
      </c>
      <c r="I846" s="6" t="s">
        <v>79</v>
      </c>
      <c r="J846" s="6" t="s">
        <v>46</v>
      </c>
      <c r="K846" s="6" t="s">
        <v>80</v>
      </c>
      <c r="L846" s="6" t="s">
        <v>4163</v>
      </c>
      <c r="M846" s="6" t="s">
        <v>261</v>
      </c>
      <c r="N846" s="6" t="s">
        <v>141</v>
      </c>
      <c r="O846" s="6" t="s">
        <v>9585</v>
      </c>
      <c r="P846" s="6" t="s">
        <v>9586</v>
      </c>
      <c r="Q846" s="6" t="s">
        <v>1533</v>
      </c>
      <c r="R846" s="6" t="s">
        <v>1429</v>
      </c>
      <c r="S846" s="6" t="s">
        <v>3514</v>
      </c>
      <c r="T846" s="6" t="s">
        <v>1769</v>
      </c>
      <c r="U846" s="6" t="s">
        <v>5948</v>
      </c>
      <c r="V846" s="6" t="s">
        <v>9587</v>
      </c>
      <c r="W846" s="6" t="s">
        <v>697</v>
      </c>
      <c r="X846" s="6" t="s">
        <v>1431</v>
      </c>
      <c r="Y846" s="6" t="s">
        <v>3727</v>
      </c>
      <c r="Z846" s="6" t="s">
        <v>66</v>
      </c>
      <c r="AA846" s="6" t="s">
        <v>323</v>
      </c>
      <c r="AB846" s="6" t="s">
        <v>94</v>
      </c>
      <c r="AC846" s="6" t="s">
        <v>64</v>
      </c>
      <c r="AD846" s="6" t="s">
        <v>65</v>
      </c>
      <c r="AE846" s="6" t="s">
        <v>1316</v>
      </c>
      <c r="AF846" s="6" t="s">
        <v>9588</v>
      </c>
      <c r="AG846" s="6" t="s">
        <v>9589</v>
      </c>
      <c r="AH846" s="6" t="s">
        <v>9590</v>
      </c>
      <c r="AI846" s="6" t="s">
        <v>9591</v>
      </c>
      <c r="AJ846" s="6" t="s">
        <v>129</v>
      </c>
      <c r="AK846" s="6" t="s">
        <v>100</v>
      </c>
    </row>
    <row r="847" spans="1:37" ht="15.75" customHeight="1">
      <c r="A847" s="6" t="s">
        <v>9592</v>
      </c>
      <c r="B847" s="6" t="s">
        <v>38</v>
      </c>
      <c r="C847" s="6" t="s">
        <v>9593</v>
      </c>
      <c r="D847" s="6" t="s">
        <v>438</v>
      </c>
      <c r="E847" s="6" t="s">
        <v>76</v>
      </c>
      <c r="F847" s="6" t="s">
        <v>235</v>
      </c>
      <c r="G847" s="6" t="s">
        <v>439</v>
      </c>
      <c r="H847" s="6" t="s">
        <v>9594</v>
      </c>
      <c r="I847" s="6" t="s">
        <v>237</v>
      </c>
      <c r="J847" s="6" t="s">
        <v>109</v>
      </c>
      <c r="K847" s="6" t="s">
        <v>80</v>
      </c>
      <c r="L847" s="6" t="s">
        <v>3103</v>
      </c>
      <c r="M847" s="6" t="s">
        <v>465</v>
      </c>
      <c r="N847" s="6" t="s">
        <v>50</v>
      </c>
      <c r="O847" s="6" t="s">
        <v>9595</v>
      </c>
      <c r="P847" s="6" t="s">
        <v>9596</v>
      </c>
      <c r="Q847" s="6" t="s">
        <v>5841</v>
      </c>
      <c r="R847" s="6" t="s">
        <v>937</v>
      </c>
      <c r="S847" s="6" t="s">
        <v>9597</v>
      </c>
      <c r="T847" s="6" t="s">
        <v>5841</v>
      </c>
      <c r="U847" s="6" t="s">
        <v>2241</v>
      </c>
      <c r="V847" s="6" t="s">
        <v>4949</v>
      </c>
      <c r="W847" s="6" t="s">
        <v>9598</v>
      </c>
      <c r="X847" s="6" t="s">
        <v>9599</v>
      </c>
      <c r="Y847" s="6" t="s">
        <v>491</v>
      </c>
      <c r="Z847" s="6" t="s">
        <v>66</v>
      </c>
      <c r="AA847" s="6" t="s">
        <v>182</v>
      </c>
      <c r="AB847" s="6" t="s">
        <v>64</v>
      </c>
      <c r="AC847" s="6" t="s">
        <v>64</v>
      </c>
      <c r="AD847" s="6" t="s">
        <v>531</v>
      </c>
      <c r="AE847" s="6" t="s">
        <v>66</v>
      </c>
      <c r="AF847" s="6" t="s">
        <v>9600</v>
      </c>
      <c r="AG847" s="6" t="s">
        <v>68</v>
      </c>
      <c r="AH847" s="6" t="s">
        <v>9601</v>
      </c>
      <c r="AI847" s="6" t="s">
        <v>9602</v>
      </c>
      <c r="AJ847" s="6" t="s">
        <v>277</v>
      </c>
      <c r="AK847" s="6" t="s">
        <v>72</v>
      </c>
    </row>
    <row r="848" spans="1:37" ht="15.75" customHeight="1">
      <c r="A848" s="6" t="s">
        <v>9603</v>
      </c>
      <c r="B848" s="6" t="s">
        <v>38</v>
      </c>
      <c r="C848" s="6" t="s">
        <v>6292</v>
      </c>
      <c r="D848" s="6" t="s">
        <v>560</v>
      </c>
      <c r="E848" s="6" t="s">
        <v>163</v>
      </c>
      <c r="F848" s="6" t="s">
        <v>539</v>
      </c>
      <c r="G848" s="6" t="s">
        <v>561</v>
      </c>
      <c r="H848" s="6" t="s">
        <v>9604</v>
      </c>
      <c r="I848" s="6" t="s">
        <v>863</v>
      </c>
      <c r="J848" s="6" t="s">
        <v>109</v>
      </c>
      <c r="K848" s="6" t="s">
        <v>80</v>
      </c>
      <c r="L848" s="6" t="s">
        <v>8489</v>
      </c>
      <c r="M848" s="6" t="s">
        <v>140</v>
      </c>
      <c r="N848" s="6" t="s">
        <v>262</v>
      </c>
      <c r="O848" s="6" t="s">
        <v>9605</v>
      </c>
      <c r="P848" s="6" t="s">
        <v>9606</v>
      </c>
      <c r="Q848" s="6" t="s">
        <v>7395</v>
      </c>
      <c r="R848" s="6" t="s">
        <v>295</v>
      </c>
      <c r="S848" s="6" t="s">
        <v>5226</v>
      </c>
      <c r="T848" s="6" t="s">
        <v>7395</v>
      </c>
      <c r="U848" s="6" t="s">
        <v>1597</v>
      </c>
      <c r="V848" s="6" t="s">
        <v>9607</v>
      </c>
      <c r="W848" s="6" t="s">
        <v>2416</v>
      </c>
      <c r="X848" s="6" t="s">
        <v>850</v>
      </c>
      <c r="Y848" s="6" t="s">
        <v>1010</v>
      </c>
      <c r="Z848" s="6" t="s">
        <v>3223</v>
      </c>
      <c r="AA848" s="6" t="s">
        <v>292</v>
      </c>
      <c r="AB848" s="6" t="s">
        <v>64</v>
      </c>
      <c r="AC848" s="6" t="s">
        <v>64</v>
      </c>
      <c r="AD848" s="6" t="s">
        <v>208</v>
      </c>
      <c r="AE848" s="6" t="s">
        <v>66</v>
      </c>
      <c r="AF848" s="6" t="s">
        <v>9608</v>
      </c>
      <c r="AG848" s="6" t="s">
        <v>68</v>
      </c>
      <c r="AH848" s="6" t="s">
        <v>9609</v>
      </c>
      <c r="AI848" s="6" t="s">
        <v>9610</v>
      </c>
      <c r="AJ848" s="6" t="s">
        <v>301</v>
      </c>
      <c r="AK848" s="6" t="s">
        <v>212</v>
      </c>
    </row>
    <row r="849" spans="1:37" ht="15.75" customHeight="1">
      <c r="A849" s="6" t="s">
        <v>9611</v>
      </c>
      <c r="B849" s="6" t="s">
        <v>38</v>
      </c>
      <c r="C849" s="6" t="s">
        <v>9612</v>
      </c>
      <c r="D849" s="6" t="s">
        <v>189</v>
      </c>
      <c r="E849" s="6" t="s">
        <v>41</v>
      </c>
      <c r="F849" s="6" t="s">
        <v>190</v>
      </c>
      <c r="G849" s="6" t="s">
        <v>191</v>
      </c>
      <c r="H849" s="6" t="s">
        <v>9613</v>
      </c>
      <c r="I849" s="6" t="s">
        <v>915</v>
      </c>
      <c r="J849" s="6" t="s">
        <v>46</v>
      </c>
      <c r="K849" s="6" t="s">
        <v>47</v>
      </c>
      <c r="L849" s="6" t="s">
        <v>5554</v>
      </c>
      <c r="M849" s="6" t="s">
        <v>49</v>
      </c>
      <c r="N849" s="6" t="s">
        <v>196</v>
      </c>
      <c r="O849" s="6" t="s">
        <v>9614</v>
      </c>
      <c r="P849" s="6" t="s">
        <v>9615</v>
      </c>
      <c r="Q849" s="6" t="s">
        <v>2608</v>
      </c>
      <c r="R849" s="6" t="s">
        <v>121</v>
      </c>
      <c r="S849" s="6" t="s">
        <v>592</v>
      </c>
      <c r="T849" s="6" t="s">
        <v>147</v>
      </c>
      <c r="U849" s="6" t="s">
        <v>9616</v>
      </c>
      <c r="V849" s="6" t="s">
        <v>9617</v>
      </c>
      <c r="W849" s="6" t="s">
        <v>3598</v>
      </c>
      <c r="X849" s="6" t="s">
        <v>66</v>
      </c>
      <c r="Y849" s="6" t="s">
        <v>952</v>
      </c>
      <c r="Z849" s="6" t="s">
        <v>761</v>
      </c>
      <c r="AA849" s="6" t="s">
        <v>292</v>
      </c>
      <c r="AB849" s="6" t="s">
        <v>94</v>
      </c>
      <c r="AC849" s="6" t="s">
        <v>64</v>
      </c>
      <c r="AD849" s="6" t="s">
        <v>65</v>
      </c>
      <c r="AE849" s="6" t="s">
        <v>527</v>
      </c>
      <c r="AF849" s="6" t="s">
        <v>68</v>
      </c>
      <c r="AG849" s="6" t="s">
        <v>9618</v>
      </c>
      <c r="AH849" s="6" t="s">
        <v>9619</v>
      </c>
      <c r="AI849" s="6" t="s">
        <v>9620</v>
      </c>
      <c r="AJ849" s="6" t="s">
        <v>71</v>
      </c>
      <c r="AK849" s="6" t="s">
        <v>100</v>
      </c>
    </row>
    <row r="850" spans="1:37" ht="15.75" customHeight="1">
      <c r="A850" s="6" t="s">
        <v>9621</v>
      </c>
      <c r="B850" s="6" t="s">
        <v>38</v>
      </c>
      <c r="C850" s="6" t="s">
        <v>7591</v>
      </c>
      <c r="D850" s="6" t="s">
        <v>1539</v>
      </c>
      <c r="E850" s="6" t="s">
        <v>104</v>
      </c>
      <c r="F850" s="6" t="s">
        <v>235</v>
      </c>
      <c r="G850" s="6" t="s">
        <v>1540</v>
      </c>
      <c r="H850" s="6" t="s">
        <v>7860</v>
      </c>
      <c r="I850" s="6" t="s">
        <v>79</v>
      </c>
      <c r="J850" s="6" t="s">
        <v>46</v>
      </c>
      <c r="K850" s="6" t="s">
        <v>110</v>
      </c>
      <c r="L850" s="6" t="s">
        <v>4287</v>
      </c>
      <c r="M850" s="6" t="s">
        <v>140</v>
      </c>
      <c r="N850" s="6" t="s">
        <v>141</v>
      </c>
      <c r="O850" s="6" t="s">
        <v>7861</v>
      </c>
      <c r="P850" s="6" t="s">
        <v>7862</v>
      </c>
      <c r="Q850" s="6" t="s">
        <v>5520</v>
      </c>
      <c r="R850" s="6" t="s">
        <v>1163</v>
      </c>
      <c r="S850" s="6" t="s">
        <v>652</v>
      </c>
      <c r="T850" s="6" t="s">
        <v>5789</v>
      </c>
      <c r="U850" s="6" t="s">
        <v>909</v>
      </c>
      <c r="V850" s="6" t="s">
        <v>7863</v>
      </c>
      <c r="W850" s="6" t="s">
        <v>1088</v>
      </c>
      <c r="X850" s="6" t="s">
        <v>348</v>
      </c>
      <c r="Y850" s="6" t="s">
        <v>1320</v>
      </c>
      <c r="Z850" s="6" t="s">
        <v>66</v>
      </c>
      <c r="AA850" s="6" t="s">
        <v>875</v>
      </c>
      <c r="AB850" s="6" t="s">
        <v>94</v>
      </c>
      <c r="AC850" s="6" t="s">
        <v>94</v>
      </c>
      <c r="AD850" s="6" t="s">
        <v>65</v>
      </c>
      <c r="AE850" s="6" t="s">
        <v>1195</v>
      </c>
      <c r="AF850" s="6" t="s">
        <v>7864</v>
      </c>
      <c r="AG850" s="6" t="s">
        <v>7865</v>
      </c>
      <c r="AH850" s="6" t="s">
        <v>7866</v>
      </c>
      <c r="AI850" s="6" t="s">
        <v>7867</v>
      </c>
      <c r="AJ850" s="6" t="s">
        <v>71</v>
      </c>
      <c r="AK850" s="6" t="s">
        <v>100</v>
      </c>
    </row>
    <row r="851" spans="1:37" ht="15.75" customHeight="1">
      <c r="A851" s="6" t="s">
        <v>9622</v>
      </c>
      <c r="B851" s="6" t="s">
        <v>38</v>
      </c>
      <c r="C851" s="6" t="s">
        <v>9623</v>
      </c>
      <c r="D851" s="6" t="s">
        <v>1456</v>
      </c>
      <c r="E851" s="6" t="s">
        <v>41</v>
      </c>
      <c r="F851" s="6" t="s">
        <v>164</v>
      </c>
      <c r="G851" s="6" t="s">
        <v>1457</v>
      </c>
      <c r="H851" s="6" t="s">
        <v>9624</v>
      </c>
      <c r="I851" s="6" t="s">
        <v>915</v>
      </c>
      <c r="J851" s="6" t="s">
        <v>46</v>
      </c>
      <c r="K851" s="6" t="s">
        <v>138</v>
      </c>
      <c r="L851" s="6" t="s">
        <v>7068</v>
      </c>
      <c r="M851" s="6" t="s">
        <v>465</v>
      </c>
      <c r="N851" s="6" t="s">
        <v>196</v>
      </c>
      <c r="O851" s="6"/>
      <c r="P851" s="6" t="s">
        <v>9625</v>
      </c>
      <c r="Q851" s="6" t="s">
        <v>3442</v>
      </c>
      <c r="R851" s="6" t="s">
        <v>2008</v>
      </c>
      <c r="S851" s="6" t="s">
        <v>7820</v>
      </c>
      <c r="T851" s="6" t="s">
        <v>3066</v>
      </c>
      <c r="U851" s="6" t="s">
        <v>9229</v>
      </c>
      <c r="V851" s="6" t="s">
        <v>7998</v>
      </c>
      <c r="W851" s="6" t="s">
        <v>3636</v>
      </c>
      <c r="X851" s="6" t="s">
        <v>66</v>
      </c>
      <c r="Y851" s="6" t="s">
        <v>2059</v>
      </c>
      <c r="Z851" s="6" t="s">
        <v>590</v>
      </c>
      <c r="AA851" s="6" t="s">
        <v>409</v>
      </c>
      <c r="AB851" s="6" t="s">
        <v>94</v>
      </c>
      <c r="AC851" s="6" t="s">
        <v>64</v>
      </c>
      <c r="AD851" s="6" t="s">
        <v>65</v>
      </c>
      <c r="AE851" s="6" t="s">
        <v>266</v>
      </c>
      <c r="AF851" s="6" t="s">
        <v>68</v>
      </c>
      <c r="AG851" s="6" t="s">
        <v>9626</v>
      </c>
      <c r="AH851" s="6" t="s">
        <v>9627</v>
      </c>
      <c r="AI851" s="6" t="s">
        <v>9628</v>
      </c>
      <c r="AJ851" s="6" t="s">
        <v>159</v>
      </c>
      <c r="AK851" s="6" t="s">
        <v>100</v>
      </c>
    </row>
    <row r="852" spans="1:37" ht="15.75" customHeight="1">
      <c r="A852" s="6" t="s">
        <v>9629</v>
      </c>
      <c r="B852" s="6" t="s">
        <v>38</v>
      </c>
      <c r="C852" s="6" t="s">
        <v>5878</v>
      </c>
      <c r="D852" s="6" t="s">
        <v>582</v>
      </c>
      <c r="E852" s="6" t="s">
        <v>104</v>
      </c>
      <c r="F852" s="6" t="s">
        <v>164</v>
      </c>
      <c r="G852" s="6" t="s">
        <v>583</v>
      </c>
      <c r="H852" s="6" t="s">
        <v>9630</v>
      </c>
      <c r="I852" s="6" t="s">
        <v>1064</v>
      </c>
      <c r="J852" s="6" t="s">
        <v>168</v>
      </c>
      <c r="K852" s="6" t="s">
        <v>285</v>
      </c>
      <c r="L852" s="6" t="s">
        <v>3508</v>
      </c>
      <c r="M852" s="6" t="s">
        <v>49</v>
      </c>
      <c r="N852" s="6" t="s">
        <v>262</v>
      </c>
      <c r="O852" s="6" t="s">
        <v>9631</v>
      </c>
      <c r="P852" s="6" t="s">
        <v>7695</v>
      </c>
      <c r="Q852" s="6" t="s">
        <v>774</v>
      </c>
      <c r="R852" s="6" t="s">
        <v>4780</v>
      </c>
      <c r="S852" s="6" t="s">
        <v>1840</v>
      </c>
      <c r="T852" s="6" t="s">
        <v>3957</v>
      </c>
      <c r="U852" s="6" t="s">
        <v>3041</v>
      </c>
      <c r="V852" s="6" t="s">
        <v>2114</v>
      </c>
      <c r="W852" s="6" t="s">
        <v>1719</v>
      </c>
      <c r="X852" s="6" t="s">
        <v>66</v>
      </c>
      <c r="Y852" s="6" t="s">
        <v>3487</v>
      </c>
      <c r="Z852" s="6" t="s">
        <v>1715</v>
      </c>
      <c r="AA852" s="6" t="s">
        <v>875</v>
      </c>
      <c r="AB852" s="6" t="s">
        <v>94</v>
      </c>
      <c r="AC852" s="6" t="s">
        <v>64</v>
      </c>
      <c r="AD852" s="6" t="s">
        <v>65</v>
      </c>
      <c r="AE852" s="6" t="s">
        <v>743</v>
      </c>
      <c r="AF852" s="6" t="s">
        <v>68</v>
      </c>
      <c r="AG852" s="6" t="s">
        <v>9632</v>
      </c>
      <c r="AH852" s="6" t="s">
        <v>9633</v>
      </c>
      <c r="AI852" s="6" t="s">
        <v>9634</v>
      </c>
      <c r="AJ852" s="6" t="s">
        <v>159</v>
      </c>
      <c r="AK852" s="6" t="s">
        <v>100</v>
      </c>
    </row>
    <row r="853" spans="1:37" ht="15.75" customHeight="1">
      <c r="A853" s="6" t="s">
        <v>9635</v>
      </c>
      <c r="B853" s="6" t="s">
        <v>38</v>
      </c>
      <c r="C853" s="6" t="s">
        <v>9636</v>
      </c>
      <c r="D853" s="6" t="s">
        <v>2014</v>
      </c>
      <c r="E853" s="6" t="s">
        <v>163</v>
      </c>
      <c r="F853" s="6" t="s">
        <v>539</v>
      </c>
      <c r="G853" s="6" t="s">
        <v>2015</v>
      </c>
      <c r="H853" s="6" t="s">
        <v>9637</v>
      </c>
      <c r="I853" s="6" t="s">
        <v>1044</v>
      </c>
      <c r="J853" s="6" t="s">
        <v>194</v>
      </c>
      <c r="K853" s="6" t="s">
        <v>47</v>
      </c>
      <c r="L853" s="6" t="s">
        <v>7058</v>
      </c>
      <c r="M853" s="6" t="s">
        <v>417</v>
      </c>
      <c r="N853" s="6" t="s">
        <v>310</v>
      </c>
      <c r="O853" s="6" t="s">
        <v>9638</v>
      </c>
      <c r="P853" s="6" t="s">
        <v>4567</v>
      </c>
      <c r="Q853" s="6" t="s">
        <v>1193</v>
      </c>
      <c r="R853" s="6" t="s">
        <v>772</v>
      </c>
      <c r="S853" s="6" t="s">
        <v>2784</v>
      </c>
      <c r="T853" s="6" t="s">
        <v>3955</v>
      </c>
      <c r="U853" s="6" t="s">
        <v>9639</v>
      </c>
      <c r="V853" s="6" t="s">
        <v>9640</v>
      </c>
      <c r="W853" s="6" t="s">
        <v>9641</v>
      </c>
      <c r="X853" s="6" t="s">
        <v>2198</v>
      </c>
      <c r="Y853" s="6" t="s">
        <v>5213</v>
      </c>
      <c r="Z853" s="6" t="s">
        <v>66</v>
      </c>
      <c r="AA853" s="6" t="s">
        <v>702</v>
      </c>
      <c r="AB853" s="6" t="s">
        <v>94</v>
      </c>
      <c r="AC853" s="6" t="s">
        <v>64</v>
      </c>
      <c r="AD853" s="6" t="s">
        <v>65</v>
      </c>
      <c r="AE853" s="6" t="s">
        <v>1799</v>
      </c>
      <c r="AF853" s="6" t="s">
        <v>9642</v>
      </c>
      <c r="AG853" s="6" t="s">
        <v>9643</v>
      </c>
      <c r="AH853" s="6" t="s">
        <v>9644</v>
      </c>
      <c r="AI853" s="6" t="s">
        <v>9645</v>
      </c>
      <c r="AJ853" s="6" t="s">
        <v>71</v>
      </c>
      <c r="AK853" s="6" t="s">
        <v>100</v>
      </c>
    </row>
    <row r="854" spans="1:37" ht="15.75" customHeight="1">
      <c r="A854" s="6" t="s">
        <v>9646</v>
      </c>
      <c r="B854" s="6" t="s">
        <v>38</v>
      </c>
      <c r="C854" s="6" t="s">
        <v>9647</v>
      </c>
      <c r="D854" s="6" t="s">
        <v>2014</v>
      </c>
      <c r="E854" s="6" t="s">
        <v>76</v>
      </c>
      <c r="F854" s="6" t="s">
        <v>539</v>
      </c>
      <c r="G854" s="6" t="s">
        <v>2015</v>
      </c>
      <c r="H854" s="6" t="s">
        <v>9648</v>
      </c>
      <c r="I854" s="6" t="s">
        <v>1440</v>
      </c>
      <c r="J854" s="6" t="s">
        <v>398</v>
      </c>
      <c r="K854" s="6" t="s">
        <v>138</v>
      </c>
      <c r="L854" s="6" t="s">
        <v>2391</v>
      </c>
      <c r="M854" s="6" t="s">
        <v>465</v>
      </c>
      <c r="N854" s="6" t="s">
        <v>141</v>
      </c>
      <c r="O854" s="6" t="s">
        <v>9649</v>
      </c>
      <c r="P854" s="6" t="s">
        <v>9650</v>
      </c>
      <c r="Q854" s="6" t="s">
        <v>271</v>
      </c>
      <c r="R854" s="6" t="s">
        <v>2412</v>
      </c>
      <c r="S854" s="6" t="s">
        <v>3749</v>
      </c>
      <c r="T854" s="6" t="s">
        <v>4189</v>
      </c>
      <c r="U854" s="6" t="s">
        <v>2987</v>
      </c>
      <c r="V854" s="6"/>
      <c r="W854" s="6" t="s">
        <v>1865</v>
      </c>
      <c r="X854" s="6" t="s">
        <v>66</v>
      </c>
      <c r="Y854" s="6" t="s">
        <v>290</v>
      </c>
      <c r="Z854" s="6" t="s">
        <v>2078</v>
      </c>
      <c r="AA854" s="6" t="s">
        <v>93</v>
      </c>
      <c r="AB854" s="6" t="s">
        <v>94</v>
      </c>
      <c r="AC854" s="6" t="s">
        <v>64</v>
      </c>
      <c r="AD854" s="6" t="s">
        <v>65</v>
      </c>
      <c r="AE854" s="6" t="s">
        <v>1429</v>
      </c>
      <c r="AF854" s="6" t="s">
        <v>68</v>
      </c>
      <c r="AG854" s="6" t="s">
        <v>9651</v>
      </c>
      <c r="AH854" s="6" t="s">
        <v>9652</v>
      </c>
      <c r="AI854" s="6" t="s">
        <v>9653</v>
      </c>
      <c r="AJ854" s="6" t="s">
        <v>129</v>
      </c>
      <c r="AK854" s="6" t="s">
        <v>100</v>
      </c>
    </row>
    <row r="855" spans="1:37" ht="15.75" customHeight="1">
      <c r="A855" s="6" t="s">
        <v>9654</v>
      </c>
      <c r="B855" s="6" t="s">
        <v>38</v>
      </c>
      <c r="C855" s="6" t="s">
        <v>9655</v>
      </c>
      <c r="D855" s="6" t="s">
        <v>502</v>
      </c>
      <c r="E855" s="6" t="s">
        <v>104</v>
      </c>
      <c r="F855" s="6" t="s">
        <v>105</v>
      </c>
      <c r="G855" s="6" t="s">
        <v>503</v>
      </c>
      <c r="H855" s="6" t="s">
        <v>9656</v>
      </c>
      <c r="I855" s="6" t="s">
        <v>485</v>
      </c>
      <c r="J855" s="6" t="s">
        <v>194</v>
      </c>
      <c r="K855" s="6" t="s">
        <v>80</v>
      </c>
      <c r="L855" s="6" t="s">
        <v>523</v>
      </c>
      <c r="M855" s="6" t="s">
        <v>465</v>
      </c>
      <c r="N855" s="6" t="s">
        <v>196</v>
      </c>
      <c r="O855" s="6" t="s">
        <v>2821</v>
      </c>
      <c r="P855" s="6" t="s">
        <v>9657</v>
      </c>
      <c r="Q855" s="6" t="s">
        <v>3144</v>
      </c>
      <c r="R855" s="6" t="s">
        <v>3147</v>
      </c>
      <c r="S855" s="6" t="s">
        <v>179</v>
      </c>
      <c r="T855" s="6" t="s">
        <v>4078</v>
      </c>
      <c r="U855" s="6" t="s">
        <v>3159</v>
      </c>
      <c r="V855" s="6" t="s">
        <v>9658</v>
      </c>
      <c r="W855" s="6" t="s">
        <v>2839</v>
      </c>
      <c r="X855" s="6" t="s">
        <v>4145</v>
      </c>
      <c r="Y855" s="6" t="s">
        <v>3787</v>
      </c>
      <c r="Z855" s="6" t="s">
        <v>1618</v>
      </c>
      <c r="AA855" s="6" t="s">
        <v>228</v>
      </c>
      <c r="AB855" s="6" t="s">
        <v>94</v>
      </c>
      <c r="AC855" s="6" t="s">
        <v>64</v>
      </c>
      <c r="AD855" s="6" t="s">
        <v>65</v>
      </c>
      <c r="AE855" s="6" t="s">
        <v>1319</v>
      </c>
      <c r="AF855" s="6" t="s">
        <v>9659</v>
      </c>
      <c r="AG855" s="6" t="s">
        <v>9660</v>
      </c>
      <c r="AH855" s="6" t="s">
        <v>9661</v>
      </c>
      <c r="AI855" s="6" t="s">
        <v>9662</v>
      </c>
      <c r="AJ855" s="6" t="s">
        <v>71</v>
      </c>
      <c r="AK855" s="6" t="s">
        <v>100</v>
      </c>
    </row>
    <row r="856" spans="1:37" ht="15.75" customHeight="1">
      <c r="A856" s="6" t="s">
        <v>9663</v>
      </c>
      <c r="B856" s="6" t="s">
        <v>38</v>
      </c>
      <c r="C856" s="6" t="s">
        <v>3377</v>
      </c>
      <c r="D856" s="6" t="s">
        <v>582</v>
      </c>
      <c r="E856" s="6" t="s">
        <v>76</v>
      </c>
      <c r="F856" s="6" t="s">
        <v>164</v>
      </c>
      <c r="G856" s="6" t="s">
        <v>583</v>
      </c>
      <c r="H856" s="6" t="s">
        <v>9664</v>
      </c>
      <c r="I856" s="6" t="s">
        <v>167</v>
      </c>
      <c r="J856" s="6" t="s">
        <v>168</v>
      </c>
      <c r="K856" s="6" t="s">
        <v>47</v>
      </c>
      <c r="L856" s="6" t="s">
        <v>334</v>
      </c>
      <c r="M856" s="6" t="s">
        <v>49</v>
      </c>
      <c r="N856" s="6" t="s">
        <v>50</v>
      </c>
      <c r="O856" s="6" t="s">
        <v>9665</v>
      </c>
      <c r="P856" s="6" t="s">
        <v>9666</v>
      </c>
      <c r="Q856" s="6" t="s">
        <v>509</v>
      </c>
      <c r="R856" s="6" t="s">
        <v>1209</v>
      </c>
      <c r="S856" s="6" t="s">
        <v>509</v>
      </c>
      <c r="T856" s="6" t="s">
        <v>509</v>
      </c>
      <c r="U856" s="6" t="s">
        <v>66</v>
      </c>
      <c r="V856" s="6" t="s">
        <v>3419</v>
      </c>
      <c r="W856" s="6" t="s">
        <v>923</v>
      </c>
      <c r="X856" s="6" t="s">
        <v>545</v>
      </c>
      <c r="Y856" s="6" t="s">
        <v>797</v>
      </c>
      <c r="Z856" s="6" t="s">
        <v>66</v>
      </c>
      <c r="AA856" s="6" t="s">
        <v>292</v>
      </c>
      <c r="AB856" s="6" t="s">
        <v>64</v>
      </c>
      <c r="AC856" s="6" t="s">
        <v>94</v>
      </c>
      <c r="AD856" s="6" t="s">
        <v>531</v>
      </c>
      <c r="AE856" s="6" t="s">
        <v>66</v>
      </c>
      <c r="AF856" s="6" t="s">
        <v>1136</v>
      </c>
      <c r="AG856" s="6" t="s">
        <v>68</v>
      </c>
      <c r="AH856" s="6" t="s">
        <v>9667</v>
      </c>
      <c r="AI856" s="6" t="s">
        <v>9668</v>
      </c>
      <c r="AK856" s="6" t="s">
        <v>535</v>
      </c>
    </row>
    <row r="857" spans="1:37" ht="15.75" customHeight="1">
      <c r="A857" s="6" t="s">
        <v>9669</v>
      </c>
      <c r="B857" s="6" t="s">
        <v>38</v>
      </c>
      <c r="C857" s="6" t="s">
        <v>4935</v>
      </c>
      <c r="D857" s="6" t="s">
        <v>624</v>
      </c>
      <c r="E857" s="6" t="s">
        <v>41</v>
      </c>
      <c r="F857" s="6" t="s">
        <v>133</v>
      </c>
      <c r="G857" s="6" t="s">
        <v>625</v>
      </c>
      <c r="H857" s="6" t="s">
        <v>9670</v>
      </c>
      <c r="I857" s="6" t="s">
        <v>79</v>
      </c>
      <c r="J857" s="6" t="s">
        <v>46</v>
      </c>
      <c r="K857" s="6" t="s">
        <v>138</v>
      </c>
      <c r="L857" s="6" t="s">
        <v>9671</v>
      </c>
      <c r="M857" s="6" t="s">
        <v>417</v>
      </c>
      <c r="N857" s="6" t="s">
        <v>310</v>
      </c>
      <c r="O857" s="6" t="s">
        <v>3382</v>
      </c>
      <c r="P857" s="6" t="s">
        <v>9672</v>
      </c>
      <c r="Q857" s="6" t="s">
        <v>702</v>
      </c>
      <c r="R857" s="6" t="s">
        <v>389</v>
      </c>
      <c r="S857" s="6" t="s">
        <v>2494</v>
      </c>
      <c r="T857" s="6" t="s">
        <v>5278</v>
      </c>
      <c r="U857" s="6" t="s">
        <v>338</v>
      </c>
      <c r="V857" s="6" t="s">
        <v>9673</v>
      </c>
      <c r="W857" s="6" t="s">
        <v>9674</v>
      </c>
      <c r="X857" s="6" t="s">
        <v>1646</v>
      </c>
      <c r="Y857" s="6" t="s">
        <v>427</v>
      </c>
      <c r="Z857" s="6" t="s">
        <v>66</v>
      </c>
      <c r="AA857" s="6"/>
      <c r="AB857" s="6" t="s">
        <v>94</v>
      </c>
      <c r="AC857" s="6" t="s">
        <v>94</v>
      </c>
      <c r="AD857" s="6" t="s">
        <v>65</v>
      </c>
      <c r="AE857" s="6" t="s">
        <v>174</v>
      </c>
      <c r="AF857" s="6" t="s">
        <v>9675</v>
      </c>
      <c r="AG857" s="6" t="s">
        <v>9676</v>
      </c>
      <c r="AH857" s="6" t="s">
        <v>9677</v>
      </c>
      <c r="AI857" s="6" t="s">
        <v>9678</v>
      </c>
      <c r="AJ857" s="6" t="s">
        <v>99</v>
      </c>
      <c r="AK857" s="6" t="s">
        <v>100</v>
      </c>
    </row>
    <row r="858" spans="1:37" ht="15.75" customHeight="1">
      <c r="A858" s="6" t="s">
        <v>9679</v>
      </c>
      <c r="B858" s="6" t="s">
        <v>38</v>
      </c>
      <c r="C858" s="6" t="s">
        <v>9680</v>
      </c>
      <c r="D858" s="6" t="s">
        <v>805</v>
      </c>
      <c r="E858" s="6" t="s">
        <v>76</v>
      </c>
      <c r="F858" s="6" t="s">
        <v>190</v>
      </c>
      <c r="G858" s="6" t="s">
        <v>806</v>
      </c>
      <c r="H858" s="6" t="s">
        <v>9681</v>
      </c>
      <c r="I858" s="6" t="s">
        <v>627</v>
      </c>
      <c r="J858" s="6" t="s">
        <v>284</v>
      </c>
      <c r="K858" s="6" t="s">
        <v>628</v>
      </c>
      <c r="L858" s="6" t="s">
        <v>8003</v>
      </c>
      <c r="M858" s="6" t="s">
        <v>465</v>
      </c>
      <c r="N858" s="6" t="s">
        <v>335</v>
      </c>
      <c r="O858" s="6" t="s">
        <v>9682</v>
      </c>
      <c r="P858" s="6" t="s">
        <v>9683</v>
      </c>
      <c r="Q858" s="6" t="s">
        <v>2049</v>
      </c>
      <c r="R858" s="6" t="s">
        <v>1431</v>
      </c>
      <c r="S858" s="6" t="s">
        <v>54</v>
      </c>
      <c r="T858" s="6" t="s">
        <v>1824</v>
      </c>
      <c r="U858" s="6" t="s">
        <v>346</v>
      </c>
      <c r="V858" s="6" t="s">
        <v>9684</v>
      </c>
      <c r="W858" s="6" t="s">
        <v>5789</v>
      </c>
      <c r="X858" s="6" t="s">
        <v>3715</v>
      </c>
      <c r="Y858" s="6" t="s">
        <v>850</v>
      </c>
      <c r="Z858" s="6" t="s">
        <v>1218</v>
      </c>
      <c r="AA858" s="6" t="s">
        <v>118</v>
      </c>
      <c r="AB858" s="6" t="s">
        <v>94</v>
      </c>
      <c r="AC858" s="6" t="s">
        <v>64</v>
      </c>
      <c r="AD858" s="6" t="s">
        <v>65</v>
      </c>
      <c r="AE858" s="6" t="s">
        <v>2810</v>
      </c>
      <c r="AF858" s="6" t="s">
        <v>9685</v>
      </c>
      <c r="AG858" s="6" t="s">
        <v>9686</v>
      </c>
      <c r="AH858" s="6" t="s">
        <v>9687</v>
      </c>
      <c r="AI858" s="6" t="s">
        <v>3841</v>
      </c>
      <c r="AJ858" s="6" t="s">
        <v>129</v>
      </c>
      <c r="AK858" s="6" t="s">
        <v>100</v>
      </c>
    </row>
    <row r="859" spans="1:37" ht="15.75" customHeight="1">
      <c r="A859" s="6" t="s">
        <v>9688</v>
      </c>
      <c r="B859" s="6" t="s">
        <v>38</v>
      </c>
      <c r="C859" s="6" t="s">
        <v>9689</v>
      </c>
      <c r="D859" s="6" t="s">
        <v>460</v>
      </c>
      <c r="E859" s="6" t="s">
        <v>41</v>
      </c>
      <c r="F859" s="6" t="s">
        <v>235</v>
      </c>
      <c r="G859" s="6" t="s">
        <v>461</v>
      </c>
      <c r="H859" s="6" t="s">
        <v>9690</v>
      </c>
      <c r="I859" s="6" t="s">
        <v>915</v>
      </c>
      <c r="J859" s="6" t="s">
        <v>46</v>
      </c>
      <c r="K859" s="6" t="s">
        <v>110</v>
      </c>
      <c r="L859" s="6" t="s">
        <v>3286</v>
      </c>
      <c r="M859" s="6" t="s">
        <v>49</v>
      </c>
      <c r="N859" s="6" t="s">
        <v>50</v>
      </c>
      <c r="O859" s="6"/>
      <c r="P859" s="6" t="s">
        <v>3474</v>
      </c>
      <c r="Q859" s="6" t="s">
        <v>297</v>
      </c>
      <c r="R859" s="6" t="s">
        <v>1687</v>
      </c>
      <c r="S859" s="6" t="s">
        <v>1314</v>
      </c>
      <c r="T859" s="6" t="s">
        <v>250</v>
      </c>
      <c r="U859" s="6" t="s">
        <v>273</v>
      </c>
      <c r="V859" s="6" t="s">
        <v>1834</v>
      </c>
      <c r="W859" s="6" t="s">
        <v>923</v>
      </c>
      <c r="X859" s="6"/>
      <c r="Y859" s="6" t="s">
        <v>743</v>
      </c>
      <c r="Z859" s="6" t="s">
        <v>66</v>
      </c>
      <c r="AA859" s="6" t="s">
        <v>207</v>
      </c>
      <c r="AB859" s="6" t="s">
        <v>94</v>
      </c>
      <c r="AC859" s="6" t="s">
        <v>94</v>
      </c>
      <c r="AD859" s="6" t="s">
        <v>65</v>
      </c>
      <c r="AE859" s="6" t="s">
        <v>514</v>
      </c>
      <c r="AF859" s="6" t="s">
        <v>9691</v>
      </c>
      <c r="AG859" s="6" t="s">
        <v>9692</v>
      </c>
      <c r="AH859" s="6" t="s">
        <v>9693</v>
      </c>
      <c r="AI859" s="6" t="s">
        <v>9694</v>
      </c>
      <c r="AJ859" s="6" t="s">
        <v>277</v>
      </c>
      <c r="AK859" s="6" t="s">
        <v>100</v>
      </c>
    </row>
    <row r="860" spans="1:37" ht="15.75" customHeight="1">
      <c r="A860" s="6" t="s">
        <v>9695</v>
      </c>
      <c r="B860" s="6" t="s">
        <v>38</v>
      </c>
      <c r="C860" s="6" t="s">
        <v>9696</v>
      </c>
      <c r="D860" s="6" t="s">
        <v>189</v>
      </c>
      <c r="E860" s="6" t="s">
        <v>104</v>
      </c>
      <c r="F860" s="6" t="s">
        <v>190</v>
      </c>
      <c r="G860" s="6" t="s">
        <v>191</v>
      </c>
      <c r="H860" s="6" t="s">
        <v>9697</v>
      </c>
      <c r="I860" s="6" t="s">
        <v>965</v>
      </c>
      <c r="J860" s="6" t="s">
        <v>137</v>
      </c>
      <c r="K860" s="6" t="s">
        <v>285</v>
      </c>
      <c r="L860" s="6" t="s">
        <v>629</v>
      </c>
      <c r="M860" s="6" t="s">
        <v>49</v>
      </c>
      <c r="N860" s="6" t="s">
        <v>170</v>
      </c>
      <c r="O860" s="6" t="s">
        <v>9698</v>
      </c>
      <c r="P860" s="6" t="s">
        <v>9699</v>
      </c>
      <c r="Q860" s="6" t="s">
        <v>1396</v>
      </c>
      <c r="R860" s="6" t="s">
        <v>2989</v>
      </c>
      <c r="S860" s="6" t="s">
        <v>5079</v>
      </c>
      <c r="T860" s="6" t="s">
        <v>908</v>
      </c>
      <c r="U860" s="6" t="s">
        <v>3476</v>
      </c>
      <c r="V860" s="6" t="s">
        <v>9700</v>
      </c>
      <c r="W860" s="6" t="s">
        <v>1493</v>
      </c>
      <c r="X860" s="6" t="s">
        <v>1011</v>
      </c>
      <c r="Y860" s="6" t="s">
        <v>3107</v>
      </c>
      <c r="Z860" s="6" t="s">
        <v>685</v>
      </c>
      <c r="AA860" s="6" t="s">
        <v>272</v>
      </c>
      <c r="AB860" s="6" t="s">
        <v>94</v>
      </c>
      <c r="AC860" s="6" t="s">
        <v>64</v>
      </c>
      <c r="AD860" s="6" t="s">
        <v>65</v>
      </c>
      <c r="AE860" s="6" t="s">
        <v>1965</v>
      </c>
      <c r="AF860" s="6" t="s">
        <v>9701</v>
      </c>
      <c r="AG860" s="6" t="s">
        <v>9702</v>
      </c>
      <c r="AH860" s="6" t="s">
        <v>9703</v>
      </c>
      <c r="AI860" s="6" t="s">
        <v>9704</v>
      </c>
      <c r="AJ860" s="6" t="s">
        <v>277</v>
      </c>
      <c r="AK860" s="6" t="s">
        <v>100</v>
      </c>
    </row>
    <row r="861" spans="1:37" ht="15.75" customHeight="1">
      <c r="A861" s="6" t="s">
        <v>9705</v>
      </c>
      <c r="B861" s="6" t="s">
        <v>38</v>
      </c>
      <c r="C861" s="6" t="s">
        <v>9706</v>
      </c>
      <c r="D861" s="6" t="s">
        <v>355</v>
      </c>
      <c r="E861" s="6" t="s">
        <v>41</v>
      </c>
      <c r="F861" s="6" t="s">
        <v>305</v>
      </c>
      <c r="G861" s="6" t="s">
        <v>356</v>
      </c>
      <c r="H861" s="6" t="s">
        <v>9707</v>
      </c>
      <c r="I861" s="6" t="s">
        <v>237</v>
      </c>
      <c r="J861" s="6" t="s">
        <v>109</v>
      </c>
      <c r="K861" s="6" t="s">
        <v>80</v>
      </c>
      <c r="L861" s="6" t="s">
        <v>9057</v>
      </c>
      <c r="M861" s="6" t="s">
        <v>140</v>
      </c>
      <c r="N861" s="6" t="s">
        <v>335</v>
      </c>
      <c r="O861" s="6" t="s">
        <v>9708</v>
      </c>
      <c r="P861" s="6" t="s">
        <v>5652</v>
      </c>
      <c r="Q861" s="6" t="s">
        <v>1316</v>
      </c>
      <c r="R861" s="6" t="s">
        <v>1015</v>
      </c>
      <c r="S861" s="6" t="s">
        <v>1633</v>
      </c>
      <c r="T861" s="6" t="s">
        <v>1316</v>
      </c>
      <c r="U861" s="6" t="s">
        <v>1257</v>
      </c>
      <c r="V861" s="6" t="s">
        <v>9709</v>
      </c>
      <c r="W861" s="6" t="s">
        <v>1850</v>
      </c>
      <c r="X861" s="6" t="s">
        <v>1220</v>
      </c>
      <c r="Y861" s="6" t="s">
        <v>292</v>
      </c>
      <c r="Z861" s="6" t="s">
        <v>66</v>
      </c>
      <c r="AA861" s="6" t="s">
        <v>743</v>
      </c>
      <c r="AB861" s="6" t="s">
        <v>64</v>
      </c>
      <c r="AC861" s="6" t="s">
        <v>94</v>
      </c>
      <c r="AD861" s="6" t="s">
        <v>1385</v>
      </c>
      <c r="AE861" s="6" t="s">
        <v>66</v>
      </c>
      <c r="AF861" s="6" t="s">
        <v>9710</v>
      </c>
      <c r="AG861" s="6" t="s">
        <v>68</v>
      </c>
      <c r="AH861" s="6" t="s">
        <v>9711</v>
      </c>
      <c r="AI861" s="6" t="s">
        <v>9712</v>
      </c>
      <c r="AJ861" s="6" t="s">
        <v>277</v>
      </c>
      <c r="AK861" s="6" t="s">
        <v>535</v>
      </c>
    </row>
    <row r="862" spans="1:37" ht="15.75" customHeight="1">
      <c r="A862" s="6" t="s">
        <v>9713</v>
      </c>
      <c r="B862" s="6" t="s">
        <v>38</v>
      </c>
      <c r="C862" s="6" t="s">
        <v>8394</v>
      </c>
      <c r="D862" s="6" t="s">
        <v>624</v>
      </c>
      <c r="E862" s="6" t="s">
        <v>163</v>
      </c>
      <c r="F862" s="6" t="s">
        <v>133</v>
      </c>
      <c r="G862" s="6" t="s">
        <v>625</v>
      </c>
      <c r="H862" s="6" t="s">
        <v>9714</v>
      </c>
      <c r="I862" s="6" t="s">
        <v>730</v>
      </c>
      <c r="J862" s="6" t="s">
        <v>284</v>
      </c>
      <c r="K862" s="6" t="s">
        <v>80</v>
      </c>
      <c r="L862" s="6" t="s">
        <v>5735</v>
      </c>
      <c r="M862" s="6" t="s">
        <v>140</v>
      </c>
      <c r="N862" s="6" t="s">
        <v>50</v>
      </c>
      <c r="O862" s="6" t="s">
        <v>9715</v>
      </c>
      <c r="P862" s="6" t="s">
        <v>9716</v>
      </c>
      <c r="Q862" s="6" t="s">
        <v>6558</v>
      </c>
      <c r="R862" s="6" t="s">
        <v>1158</v>
      </c>
      <c r="S862" s="6" t="s">
        <v>7184</v>
      </c>
      <c r="T862" s="6" t="s">
        <v>3553</v>
      </c>
      <c r="U862" s="6" t="s">
        <v>323</v>
      </c>
      <c r="V862" s="6" t="s">
        <v>9717</v>
      </c>
      <c r="W862" s="6" t="s">
        <v>978</v>
      </c>
      <c r="X862" s="6" t="s">
        <v>3675</v>
      </c>
      <c r="Y862" s="6" t="s">
        <v>408</v>
      </c>
      <c r="Z862" s="6" t="s">
        <v>5507</v>
      </c>
      <c r="AA862" s="6" t="s">
        <v>273</v>
      </c>
      <c r="AB862" s="6" t="s">
        <v>94</v>
      </c>
      <c r="AC862" s="6" t="s">
        <v>64</v>
      </c>
      <c r="AD862" s="6" t="s">
        <v>65</v>
      </c>
      <c r="AE862" s="6" t="s">
        <v>3147</v>
      </c>
      <c r="AF862" s="6" t="s">
        <v>9718</v>
      </c>
      <c r="AG862" s="6" t="s">
        <v>9719</v>
      </c>
      <c r="AH862" s="6" t="s">
        <v>9720</v>
      </c>
      <c r="AI862" s="6" t="s">
        <v>9721</v>
      </c>
      <c r="AJ862" s="6" t="s">
        <v>301</v>
      </c>
      <c r="AK862" s="6" t="s">
        <v>100</v>
      </c>
    </row>
    <row r="863" spans="1:37" ht="15.75" customHeight="1">
      <c r="A863" s="6" t="s">
        <v>9722</v>
      </c>
      <c r="B863" s="6" t="s">
        <v>38</v>
      </c>
      <c r="C863" s="6" t="s">
        <v>9723</v>
      </c>
      <c r="D863" s="6" t="s">
        <v>280</v>
      </c>
      <c r="E863" s="6" t="s">
        <v>41</v>
      </c>
      <c r="F863" s="6" t="s">
        <v>164</v>
      </c>
      <c r="G863" s="6" t="s">
        <v>281</v>
      </c>
      <c r="H863" s="6" t="s">
        <v>9724</v>
      </c>
      <c r="I863" s="6" t="s">
        <v>237</v>
      </c>
      <c r="J863" s="6" t="s">
        <v>109</v>
      </c>
      <c r="K863" s="6" t="s">
        <v>628</v>
      </c>
      <c r="L863" s="6" t="s">
        <v>6149</v>
      </c>
      <c r="M863" s="6" t="s">
        <v>465</v>
      </c>
      <c r="N863" s="6" t="s">
        <v>310</v>
      </c>
      <c r="O863" s="6" t="s">
        <v>9725</v>
      </c>
      <c r="P863" s="6" t="s">
        <v>9726</v>
      </c>
      <c r="Q863" s="6" t="s">
        <v>9727</v>
      </c>
      <c r="R863" s="6" t="s">
        <v>2413</v>
      </c>
      <c r="S863" s="6" t="s">
        <v>2728</v>
      </c>
      <c r="T863" s="6" t="s">
        <v>9727</v>
      </c>
      <c r="U863" s="6" t="s">
        <v>1123</v>
      </c>
      <c r="V863" s="6" t="s">
        <v>9728</v>
      </c>
      <c r="W863" s="6" t="s">
        <v>420</v>
      </c>
      <c r="X863" s="6" t="s">
        <v>66</v>
      </c>
      <c r="Y863" s="6" t="s">
        <v>9729</v>
      </c>
      <c r="Z863" s="6" t="s">
        <v>2482</v>
      </c>
      <c r="AA863" s="6" t="s">
        <v>510</v>
      </c>
      <c r="AB863" s="6" t="s">
        <v>94</v>
      </c>
      <c r="AC863" s="6" t="s">
        <v>64</v>
      </c>
      <c r="AD863" s="6" t="s">
        <v>229</v>
      </c>
      <c r="AE863" s="6" t="s">
        <v>66</v>
      </c>
      <c r="AF863" s="6" t="s">
        <v>68</v>
      </c>
      <c r="AG863" s="6" t="s">
        <v>68</v>
      </c>
      <c r="AH863" s="6" t="s">
        <v>9730</v>
      </c>
      <c r="AI863" s="6" t="s">
        <v>9731</v>
      </c>
      <c r="AJ863" s="6" t="s">
        <v>159</v>
      </c>
      <c r="AK863" s="6" t="s">
        <v>100</v>
      </c>
    </row>
    <row r="864" spans="1:37" ht="15.75" customHeight="1">
      <c r="A864" s="6" t="s">
        <v>9732</v>
      </c>
      <c r="B864" s="6" t="s">
        <v>38</v>
      </c>
      <c r="C864" s="6" t="s">
        <v>7558</v>
      </c>
      <c r="D864" s="6" t="s">
        <v>460</v>
      </c>
      <c r="E864" s="6" t="s">
        <v>163</v>
      </c>
      <c r="F864" s="6" t="s">
        <v>235</v>
      </c>
      <c r="G864" s="6" t="s">
        <v>461</v>
      </c>
      <c r="H864" s="6" t="s">
        <v>9733</v>
      </c>
      <c r="I864" s="6" t="s">
        <v>485</v>
      </c>
      <c r="J864" s="6" t="s">
        <v>194</v>
      </c>
      <c r="K864" s="6" t="s">
        <v>285</v>
      </c>
      <c r="L864" s="6" t="s">
        <v>5554</v>
      </c>
      <c r="M864" s="6" t="s">
        <v>417</v>
      </c>
      <c r="N864" s="6" t="s">
        <v>170</v>
      </c>
      <c r="O864" s="6" t="s">
        <v>9734</v>
      </c>
      <c r="P864" s="6" t="s">
        <v>9735</v>
      </c>
      <c r="Q864" s="6" t="s">
        <v>1174</v>
      </c>
      <c r="R864" s="6" t="s">
        <v>1926</v>
      </c>
      <c r="S864" s="6" t="s">
        <v>8556</v>
      </c>
      <c r="T864" s="6" t="s">
        <v>1174</v>
      </c>
      <c r="U864" s="6" t="s">
        <v>1531</v>
      </c>
      <c r="V864" s="6" t="s">
        <v>9736</v>
      </c>
      <c r="W864" s="6" t="s">
        <v>407</v>
      </c>
      <c r="X864" s="6" t="s">
        <v>1661</v>
      </c>
      <c r="Y864" s="6" t="s">
        <v>4032</v>
      </c>
      <c r="Z864" s="6" t="s">
        <v>2558</v>
      </c>
      <c r="AA864" s="6" t="s">
        <v>1257</v>
      </c>
      <c r="AB864" s="6" t="s">
        <v>64</v>
      </c>
      <c r="AC864" s="6" t="s">
        <v>64</v>
      </c>
      <c r="AD864" s="6" t="s">
        <v>208</v>
      </c>
      <c r="AE864" s="6" t="s">
        <v>66</v>
      </c>
      <c r="AF864" s="6" t="s">
        <v>9737</v>
      </c>
      <c r="AG864" s="6" t="s">
        <v>68</v>
      </c>
      <c r="AH864" s="6" t="s">
        <v>9738</v>
      </c>
      <c r="AI864" s="6" t="s">
        <v>9739</v>
      </c>
      <c r="AJ864" s="6" t="s">
        <v>159</v>
      </c>
      <c r="AK864" s="6" t="s">
        <v>212</v>
      </c>
    </row>
    <row r="865" spans="1:37" ht="15.75" customHeight="1">
      <c r="A865" s="6" t="s">
        <v>9740</v>
      </c>
      <c r="B865" s="6" t="s">
        <v>38</v>
      </c>
      <c r="C865" s="6" t="s">
        <v>2218</v>
      </c>
      <c r="D865" s="6" t="s">
        <v>560</v>
      </c>
      <c r="E865" s="6" t="s">
        <v>41</v>
      </c>
      <c r="F865" s="6" t="s">
        <v>539</v>
      </c>
      <c r="G865" s="6" t="s">
        <v>561</v>
      </c>
      <c r="H865" s="6" t="s">
        <v>9741</v>
      </c>
      <c r="I865" s="6" t="s">
        <v>237</v>
      </c>
      <c r="J865" s="6" t="s">
        <v>109</v>
      </c>
      <c r="K865" s="6" t="s">
        <v>110</v>
      </c>
      <c r="L865" s="6" t="s">
        <v>9742</v>
      </c>
      <c r="M865" s="6" t="s">
        <v>465</v>
      </c>
      <c r="N865" s="6" t="s">
        <v>170</v>
      </c>
      <c r="O865" s="6" t="s">
        <v>3352</v>
      </c>
      <c r="P865" s="6" t="s">
        <v>9743</v>
      </c>
      <c r="Q865" s="6" t="s">
        <v>609</v>
      </c>
      <c r="R865" s="6" t="s">
        <v>8768</v>
      </c>
      <c r="S865" s="6" t="s">
        <v>9744</v>
      </c>
      <c r="T865" s="6" t="s">
        <v>9745</v>
      </c>
      <c r="U865" s="6" t="s">
        <v>9746</v>
      </c>
      <c r="V865" s="6" t="s">
        <v>1106</v>
      </c>
      <c r="W865" s="6" t="s">
        <v>4043</v>
      </c>
      <c r="X865" s="6" t="s">
        <v>66</v>
      </c>
      <c r="Y865" s="6" t="s">
        <v>978</v>
      </c>
      <c r="Z865" s="6" t="s">
        <v>9747</v>
      </c>
      <c r="AA865" s="6" t="s">
        <v>530</v>
      </c>
      <c r="AB865" s="6" t="s">
        <v>94</v>
      </c>
      <c r="AC865" s="6" t="s">
        <v>64</v>
      </c>
      <c r="AD865" s="6" t="s">
        <v>65</v>
      </c>
      <c r="AE865" s="6" t="s">
        <v>92</v>
      </c>
      <c r="AF865" s="6" t="s">
        <v>68</v>
      </c>
      <c r="AG865" s="6" t="s">
        <v>9748</v>
      </c>
      <c r="AH865" s="6" t="s">
        <v>9749</v>
      </c>
      <c r="AI865" s="6" t="s">
        <v>9750</v>
      </c>
      <c r="AJ865" s="6" t="s">
        <v>71</v>
      </c>
      <c r="AK865" s="6" t="s">
        <v>100</v>
      </c>
    </row>
    <row r="866" spans="1:37" ht="15.75" customHeight="1">
      <c r="A866" s="6" t="s">
        <v>9751</v>
      </c>
      <c r="B866" s="6" t="s">
        <v>38</v>
      </c>
      <c r="C866" s="6" t="s">
        <v>9752</v>
      </c>
      <c r="D866" s="6" t="s">
        <v>2014</v>
      </c>
      <c r="E866" s="6" t="s">
        <v>76</v>
      </c>
      <c r="F866" s="6" t="s">
        <v>539</v>
      </c>
      <c r="G866" s="6" t="s">
        <v>2015</v>
      </c>
      <c r="H866" s="6" t="s">
        <v>9753</v>
      </c>
      <c r="I866" s="6" t="s">
        <v>886</v>
      </c>
      <c r="J866" s="6" t="s">
        <v>398</v>
      </c>
      <c r="K866" s="6" t="s">
        <v>47</v>
      </c>
      <c r="L866" s="6" t="s">
        <v>9754</v>
      </c>
      <c r="M866" s="6" t="s">
        <v>49</v>
      </c>
      <c r="N866" s="6" t="s">
        <v>310</v>
      </c>
      <c r="O866" s="6" t="s">
        <v>9755</v>
      </c>
      <c r="P866" s="6" t="s">
        <v>9756</v>
      </c>
      <c r="Q866" s="6" t="s">
        <v>514</v>
      </c>
      <c r="R866" s="6" t="s">
        <v>249</v>
      </c>
      <c r="S866" s="6" t="s">
        <v>5278</v>
      </c>
      <c r="T866" s="6" t="s">
        <v>382</v>
      </c>
      <c r="U866" s="6" t="s">
        <v>6121</v>
      </c>
      <c r="V866" s="6" t="s">
        <v>9757</v>
      </c>
      <c r="W866" s="6" t="s">
        <v>2936</v>
      </c>
      <c r="X866" s="6" t="s">
        <v>9514</v>
      </c>
      <c r="Y866" s="6" t="s">
        <v>1223</v>
      </c>
      <c r="Z866" s="6" t="s">
        <v>66</v>
      </c>
      <c r="AA866" s="6" t="s">
        <v>118</v>
      </c>
      <c r="AB866" s="6" t="s">
        <v>94</v>
      </c>
      <c r="AC866" s="6" t="s">
        <v>64</v>
      </c>
      <c r="AD866" s="6" t="s">
        <v>65</v>
      </c>
      <c r="AE866" s="6" t="s">
        <v>3490</v>
      </c>
      <c r="AF866" s="6" t="s">
        <v>9758</v>
      </c>
      <c r="AG866" s="6" t="s">
        <v>9759</v>
      </c>
      <c r="AH866" s="6" t="s">
        <v>9760</v>
      </c>
      <c r="AI866" s="6" t="s">
        <v>9761</v>
      </c>
      <c r="AJ866" s="6" t="s">
        <v>71</v>
      </c>
      <c r="AK866" s="6" t="s">
        <v>100</v>
      </c>
    </row>
    <row r="867" spans="1:37" ht="15.75" customHeight="1">
      <c r="A867" s="6" t="s">
        <v>9762</v>
      </c>
      <c r="B867" s="6" t="s">
        <v>38</v>
      </c>
      <c r="C867" s="6" t="s">
        <v>2898</v>
      </c>
      <c r="D867" s="6" t="s">
        <v>162</v>
      </c>
      <c r="E867" s="6" t="s">
        <v>104</v>
      </c>
      <c r="F867" s="6" t="s">
        <v>164</v>
      </c>
      <c r="G867" s="6" t="s">
        <v>165</v>
      </c>
      <c r="H867" s="6" t="s">
        <v>9763</v>
      </c>
      <c r="I867" s="6" t="s">
        <v>752</v>
      </c>
      <c r="J867" s="6" t="s">
        <v>46</v>
      </c>
      <c r="K867" s="6" t="s">
        <v>628</v>
      </c>
      <c r="L867" s="6" t="s">
        <v>9764</v>
      </c>
      <c r="M867" s="6" t="s">
        <v>49</v>
      </c>
      <c r="N867" s="6" t="s">
        <v>335</v>
      </c>
      <c r="O867" s="6" t="s">
        <v>9765</v>
      </c>
      <c r="P867" s="6" t="s">
        <v>9766</v>
      </c>
      <c r="Q867" s="6" t="s">
        <v>144</v>
      </c>
      <c r="R867" s="6" t="s">
        <v>1526</v>
      </c>
      <c r="S867" s="6" t="s">
        <v>2253</v>
      </c>
      <c r="T867" s="6" t="s">
        <v>144</v>
      </c>
      <c r="U867" s="6" t="s">
        <v>250</v>
      </c>
      <c r="V867" s="6" t="s">
        <v>8612</v>
      </c>
      <c r="W867" s="6" t="s">
        <v>2253</v>
      </c>
      <c r="X867" s="6" t="s">
        <v>206</v>
      </c>
      <c r="Y867" s="6" t="s">
        <v>3788</v>
      </c>
      <c r="Z867" s="6" t="s">
        <v>66</v>
      </c>
      <c r="AA867" s="6" t="s">
        <v>273</v>
      </c>
      <c r="AB867" s="6" t="s">
        <v>64</v>
      </c>
      <c r="AC867" s="6" t="s">
        <v>64</v>
      </c>
      <c r="AD867" s="6" t="s">
        <v>208</v>
      </c>
      <c r="AE867" s="6" t="s">
        <v>66</v>
      </c>
      <c r="AF867" s="6" t="s">
        <v>9767</v>
      </c>
      <c r="AG867" s="6" t="s">
        <v>68</v>
      </c>
      <c r="AH867" s="6" t="s">
        <v>9768</v>
      </c>
      <c r="AI867" s="6" t="s">
        <v>9769</v>
      </c>
      <c r="AJ867" s="6" t="s">
        <v>159</v>
      </c>
      <c r="AK867" s="6" t="s">
        <v>212</v>
      </c>
    </row>
    <row r="868" spans="1:37" ht="15.75" customHeight="1">
      <c r="A868" s="6" t="s">
        <v>9770</v>
      </c>
      <c r="B868" s="6" t="s">
        <v>38</v>
      </c>
      <c r="C868" s="6" t="s">
        <v>824</v>
      </c>
      <c r="D868" s="6" t="s">
        <v>1231</v>
      </c>
      <c r="E868" s="6" t="s">
        <v>163</v>
      </c>
      <c r="F868" s="6" t="s">
        <v>539</v>
      </c>
      <c r="G868" s="6" t="s">
        <v>1232</v>
      </c>
      <c r="H868" s="6" t="s">
        <v>9771</v>
      </c>
      <c r="I868" s="6" t="s">
        <v>108</v>
      </c>
      <c r="J868" s="6" t="s">
        <v>109</v>
      </c>
      <c r="K868" s="6" t="s">
        <v>47</v>
      </c>
      <c r="L868" s="6" t="s">
        <v>663</v>
      </c>
      <c r="M868" s="6" t="s">
        <v>261</v>
      </c>
      <c r="N868" s="6" t="s">
        <v>262</v>
      </c>
      <c r="O868" s="6" t="s">
        <v>9772</v>
      </c>
      <c r="P868" s="6" t="s">
        <v>9773</v>
      </c>
      <c r="Q868" s="6" t="s">
        <v>1633</v>
      </c>
      <c r="R868" s="6" t="s">
        <v>797</v>
      </c>
      <c r="S868" s="6" t="s">
        <v>292</v>
      </c>
      <c r="T868" s="6" t="s">
        <v>1633</v>
      </c>
      <c r="U868" s="6" t="s">
        <v>4002</v>
      </c>
      <c r="V868" s="6" t="s">
        <v>9774</v>
      </c>
      <c r="W868" s="6" t="s">
        <v>666</v>
      </c>
      <c r="X868" s="6" t="s">
        <v>323</v>
      </c>
      <c r="Y868" s="6" t="s">
        <v>1687</v>
      </c>
      <c r="Z868" s="6" t="s">
        <v>3343</v>
      </c>
      <c r="AA868" s="6" t="s">
        <v>207</v>
      </c>
      <c r="AB868" s="6" t="s">
        <v>780</v>
      </c>
      <c r="AC868" s="6" t="s">
        <v>64</v>
      </c>
      <c r="AD868" s="6" t="s">
        <v>229</v>
      </c>
      <c r="AE868" s="6" t="s">
        <v>66</v>
      </c>
      <c r="AF868" s="6" t="s">
        <v>9775</v>
      </c>
      <c r="AG868" s="6" t="s">
        <v>68</v>
      </c>
      <c r="AH868" s="6" t="s">
        <v>9776</v>
      </c>
      <c r="AI868" s="6" t="s">
        <v>9777</v>
      </c>
      <c r="AJ868" s="6" t="s">
        <v>277</v>
      </c>
      <c r="AK868" s="6" t="s">
        <v>100</v>
      </c>
    </row>
    <row r="869" spans="1:37" ht="15.75" customHeight="1">
      <c r="A869" s="6" t="s">
        <v>9778</v>
      </c>
      <c r="B869" s="6" t="s">
        <v>38</v>
      </c>
      <c r="C869" s="6" t="s">
        <v>9779</v>
      </c>
      <c r="D869" s="6" t="s">
        <v>624</v>
      </c>
      <c r="E869" s="6" t="s">
        <v>104</v>
      </c>
      <c r="F869" s="6" t="s">
        <v>133</v>
      </c>
      <c r="G869" s="6" t="s">
        <v>625</v>
      </c>
      <c r="H869" s="6" t="s">
        <v>9780</v>
      </c>
      <c r="I869" s="6" t="s">
        <v>108</v>
      </c>
      <c r="J869" s="6" t="s">
        <v>109</v>
      </c>
      <c r="K869" s="6" t="s">
        <v>47</v>
      </c>
      <c r="L869" s="6" t="s">
        <v>4765</v>
      </c>
      <c r="M869" s="6" t="s">
        <v>261</v>
      </c>
      <c r="N869" s="6" t="s">
        <v>141</v>
      </c>
      <c r="O869" s="6" t="s">
        <v>9781</v>
      </c>
      <c r="P869" s="6" t="s">
        <v>9782</v>
      </c>
      <c r="Q869" s="6" t="s">
        <v>1010</v>
      </c>
      <c r="R869" s="6" t="s">
        <v>2619</v>
      </c>
      <c r="S869" s="6" t="s">
        <v>4043</v>
      </c>
      <c r="T869" s="6" t="s">
        <v>5278</v>
      </c>
      <c r="U869" s="6" t="s">
        <v>6573</v>
      </c>
      <c r="V869" s="6" t="s">
        <v>9783</v>
      </c>
      <c r="W869" s="6" t="s">
        <v>3356</v>
      </c>
      <c r="X869" s="6" t="s">
        <v>815</v>
      </c>
      <c r="Y869" s="6" t="s">
        <v>759</v>
      </c>
      <c r="Z869" s="6" t="s">
        <v>923</v>
      </c>
      <c r="AA869" s="6" t="s">
        <v>510</v>
      </c>
      <c r="AB869" s="6" t="s">
        <v>94</v>
      </c>
      <c r="AC869" s="6" t="s">
        <v>64</v>
      </c>
      <c r="AD869" s="6" t="s">
        <v>65</v>
      </c>
      <c r="AE869" s="6" t="s">
        <v>4055</v>
      </c>
      <c r="AF869" s="6" t="s">
        <v>9784</v>
      </c>
      <c r="AG869" s="6" t="s">
        <v>9785</v>
      </c>
      <c r="AH869" s="6" t="s">
        <v>9786</v>
      </c>
      <c r="AI869" s="6" t="s">
        <v>9787</v>
      </c>
      <c r="AJ869" s="6" t="s">
        <v>71</v>
      </c>
      <c r="AK869" s="6" t="s">
        <v>100</v>
      </c>
    </row>
    <row r="870" spans="1:37" ht="15.75" customHeight="1">
      <c r="A870" s="6" t="s">
        <v>9788</v>
      </c>
      <c r="B870" s="6" t="s">
        <v>38</v>
      </c>
      <c r="C870" s="6" t="s">
        <v>6787</v>
      </c>
      <c r="D870" s="6" t="s">
        <v>280</v>
      </c>
      <c r="E870" s="6" t="s">
        <v>104</v>
      </c>
      <c r="F870" s="6" t="s">
        <v>164</v>
      </c>
      <c r="G870" s="6" t="s">
        <v>281</v>
      </c>
      <c r="H870" s="6" t="s">
        <v>9789</v>
      </c>
      <c r="I870" s="6" t="s">
        <v>167</v>
      </c>
      <c r="J870" s="6" t="s">
        <v>168</v>
      </c>
      <c r="K870" s="6" t="s">
        <v>47</v>
      </c>
      <c r="L870" s="6" t="s">
        <v>464</v>
      </c>
      <c r="M870" s="6" t="s">
        <v>465</v>
      </c>
      <c r="N870" s="6" t="s">
        <v>170</v>
      </c>
      <c r="O870" s="6" t="s">
        <v>9790</v>
      </c>
      <c r="P870" s="6" t="s">
        <v>9791</v>
      </c>
      <c r="Q870" s="6"/>
      <c r="R870" s="6" t="s">
        <v>4484</v>
      </c>
      <c r="S870" s="6" t="s">
        <v>1162</v>
      </c>
      <c r="T870" s="6" t="s">
        <v>4157</v>
      </c>
      <c r="U870" s="6" t="s">
        <v>797</v>
      </c>
      <c r="V870" s="6" t="s">
        <v>9792</v>
      </c>
      <c r="W870" s="6" t="s">
        <v>3024</v>
      </c>
      <c r="X870" s="6" t="s">
        <v>313</v>
      </c>
      <c r="Y870" s="6" t="s">
        <v>145</v>
      </c>
      <c r="Z870" s="6" t="s">
        <v>2036</v>
      </c>
      <c r="AA870" s="6"/>
      <c r="AB870" s="6" t="s">
        <v>64</v>
      </c>
      <c r="AC870" s="6" t="s">
        <v>64</v>
      </c>
      <c r="AD870" s="6" t="s">
        <v>208</v>
      </c>
      <c r="AE870" s="6" t="s">
        <v>66</v>
      </c>
      <c r="AF870" s="6" t="s">
        <v>9793</v>
      </c>
      <c r="AG870" s="6" t="s">
        <v>68</v>
      </c>
      <c r="AH870" s="6" t="s">
        <v>9794</v>
      </c>
      <c r="AI870" s="6" t="s">
        <v>9795</v>
      </c>
      <c r="AJ870" s="6" t="s">
        <v>129</v>
      </c>
      <c r="AK870" s="6" t="s">
        <v>212</v>
      </c>
    </row>
    <row r="871" spans="1:37" ht="15.75" customHeight="1">
      <c r="A871" s="6" t="s">
        <v>9796</v>
      </c>
      <c r="B871" s="6" t="s">
        <v>38</v>
      </c>
      <c r="C871" s="6" t="s">
        <v>9797</v>
      </c>
      <c r="D871" s="6" t="s">
        <v>1456</v>
      </c>
      <c r="E871" s="6" t="s">
        <v>76</v>
      </c>
      <c r="F871" s="6" t="s">
        <v>164</v>
      </c>
      <c r="G871" s="6" t="s">
        <v>1457</v>
      </c>
      <c r="H871" s="6" t="s">
        <v>9798</v>
      </c>
      <c r="I871" s="6" t="s">
        <v>397</v>
      </c>
      <c r="J871" s="6" t="s">
        <v>398</v>
      </c>
      <c r="K871" s="6" t="s">
        <v>628</v>
      </c>
      <c r="L871" s="6" t="s">
        <v>7009</v>
      </c>
      <c r="M871" s="6" t="s">
        <v>465</v>
      </c>
      <c r="N871" s="6" t="s">
        <v>170</v>
      </c>
      <c r="O871" s="6" t="s">
        <v>9799</v>
      </c>
      <c r="P871" s="6" t="s">
        <v>9800</v>
      </c>
      <c r="Q871" s="6" t="s">
        <v>655</v>
      </c>
      <c r="R871" s="6" t="s">
        <v>1446</v>
      </c>
      <c r="S871" s="6" t="s">
        <v>9022</v>
      </c>
      <c r="T871" s="6" t="s">
        <v>3383</v>
      </c>
      <c r="U871" s="6" t="s">
        <v>93</v>
      </c>
      <c r="V871" s="6" t="s">
        <v>9801</v>
      </c>
      <c r="W871" s="6" t="s">
        <v>6970</v>
      </c>
      <c r="X871" s="6" t="s">
        <v>1886</v>
      </c>
      <c r="Y871" s="6" t="s">
        <v>3749</v>
      </c>
      <c r="Z871" s="6" t="s">
        <v>2238</v>
      </c>
      <c r="AA871" s="6" t="s">
        <v>182</v>
      </c>
      <c r="AB871" s="6" t="s">
        <v>94</v>
      </c>
      <c r="AC871" s="6" t="s">
        <v>64</v>
      </c>
      <c r="AD871" s="6" t="s">
        <v>65</v>
      </c>
      <c r="AE871" s="6" t="s">
        <v>1139</v>
      </c>
      <c r="AF871" s="6" t="s">
        <v>9802</v>
      </c>
      <c r="AG871" s="6" t="s">
        <v>9803</v>
      </c>
      <c r="AH871" s="6" t="s">
        <v>9804</v>
      </c>
      <c r="AI871" s="6" t="s">
        <v>9805</v>
      </c>
      <c r="AJ871" s="6" t="s">
        <v>99</v>
      </c>
      <c r="AK871" s="6" t="s">
        <v>100</v>
      </c>
    </row>
    <row r="872" spans="1:37" ht="15.75" customHeight="1">
      <c r="A872" s="6" t="s">
        <v>9806</v>
      </c>
      <c r="B872" s="6" t="s">
        <v>38</v>
      </c>
      <c r="C872" s="6" t="s">
        <v>7816</v>
      </c>
      <c r="D872" s="6" t="s">
        <v>355</v>
      </c>
      <c r="E872" s="6" t="s">
        <v>163</v>
      </c>
      <c r="F872" s="6" t="s">
        <v>305</v>
      </c>
      <c r="G872" s="6" t="s">
        <v>356</v>
      </c>
      <c r="H872" s="6" t="s">
        <v>9807</v>
      </c>
      <c r="I872" s="6" t="s">
        <v>259</v>
      </c>
      <c r="J872" s="6" t="s">
        <v>137</v>
      </c>
      <c r="K872" s="6" t="s">
        <v>285</v>
      </c>
      <c r="L872" s="6" t="s">
        <v>3653</v>
      </c>
      <c r="M872" s="6" t="s">
        <v>140</v>
      </c>
      <c r="N872" s="6" t="s">
        <v>335</v>
      </c>
      <c r="O872" s="6" t="s">
        <v>9808</v>
      </c>
      <c r="P872" s="6" t="s">
        <v>9809</v>
      </c>
      <c r="Q872" s="6" t="s">
        <v>383</v>
      </c>
      <c r="R872" s="6" t="s">
        <v>1275</v>
      </c>
      <c r="S872" s="6" t="s">
        <v>2789</v>
      </c>
      <c r="T872" s="6" t="s">
        <v>742</v>
      </c>
      <c r="U872" s="6" t="s">
        <v>7061</v>
      </c>
      <c r="V872" s="6" t="s">
        <v>9810</v>
      </c>
      <c r="W872" s="6" t="s">
        <v>9811</v>
      </c>
      <c r="X872" s="6" t="s">
        <v>4512</v>
      </c>
      <c r="Y872" s="6" t="s">
        <v>4768</v>
      </c>
      <c r="Z872" s="6" t="s">
        <v>66</v>
      </c>
      <c r="AA872" s="6" t="s">
        <v>207</v>
      </c>
      <c r="AB872" s="6" t="s">
        <v>94</v>
      </c>
      <c r="AC872" s="6" t="s">
        <v>64</v>
      </c>
      <c r="AD872" s="6" t="s">
        <v>65</v>
      </c>
      <c r="AE872" s="6" t="s">
        <v>451</v>
      </c>
      <c r="AF872" s="6" t="s">
        <v>9812</v>
      </c>
      <c r="AG872" s="6" t="s">
        <v>9813</v>
      </c>
      <c r="AH872" s="6" t="s">
        <v>9814</v>
      </c>
      <c r="AI872" s="6" t="s">
        <v>9815</v>
      </c>
      <c r="AJ872" s="6" t="s">
        <v>159</v>
      </c>
      <c r="AK872" s="6" t="s">
        <v>100</v>
      </c>
    </row>
    <row r="873" spans="1:37" ht="15.75" customHeight="1">
      <c r="A873" s="6" t="s">
        <v>9816</v>
      </c>
      <c r="B873" s="6" t="s">
        <v>38</v>
      </c>
      <c r="C873" s="6" t="s">
        <v>9065</v>
      </c>
      <c r="D873" s="6" t="s">
        <v>394</v>
      </c>
      <c r="E873" s="6" t="s">
        <v>76</v>
      </c>
      <c r="F873" s="6" t="s">
        <v>105</v>
      </c>
      <c r="G873" s="6" t="s">
        <v>395</v>
      </c>
      <c r="H873" s="6" t="s">
        <v>9817</v>
      </c>
      <c r="I873" s="6" t="s">
        <v>627</v>
      </c>
      <c r="J873" s="6" t="s">
        <v>284</v>
      </c>
      <c r="K873" s="6" t="s">
        <v>80</v>
      </c>
      <c r="L873" s="6" t="s">
        <v>2364</v>
      </c>
      <c r="M873" s="6" t="s">
        <v>261</v>
      </c>
      <c r="N873" s="6" t="s">
        <v>170</v>
      </c>
      <c r="O873" s="6" t="s">
        <v>2821</v>
      </c>
      <c r="P873" s="6" t="s">
        <v>9818</v>
      </c>
      <c r="Q873" s="6" t="s">
        <v>2394</v>
      </c>
      <c r="R873" s="6" t="s">
        <v>389</v>
      </c>
      <c r="S873" s="6" t="s">
        <v>921</v>
      </c>
      <c r="T873" s="6" t="s">
        <v>2307</v>
      </c>
      <c r="U873" s="6" t="s">
        <v>9819</v>
      </c>
      <c r="V873" s="6" t="s">
        <v>9818</v>
      </c>
      <c r="W873" s="6" t="s">
        <v>1088</v>
      </c>
      <c r="X873" s="6" t="s">
        <v>66</v>
      </c>
      <c r="Y873" s="6" t="s">
        <v>1121</v>
      </c>
      <c r="Z873" s="6" t="s">
        <v>2839</v>
      </c>
      <c r="AA873" s="6" t="s">
        <v>228</v>
      </c>
      <c r="AB873" s="6" t="s">
        <v>94</v>
      </c>
      <c r="AC873" s="6" t="s">
        <v>64</v>
      </c>
      <c r="AD873" s="6" t="s">
        <v>65</v>
      </c>
      <c r="AE873" s="6" t="s">
        <v>250</v>
      </c>
      <c r="AF873" s="6" t="s">
        <v>68</v>
      </c>
      <c r="AG873" s="6" t="s">
        <v>9820</v>
      </c>
      <c r="AH873" s="6" t="s">
        <v>9821</v>
      </c>
      <c r="AI873" s="6" t="s">
        <v>9822</v>
      </c>
      <c r="AJ873" s="6" t="s">
        <v>159</v>
      </c>
      <c r="AK873" s="6" t="s">
        <v>100</v>
      </c>
    </row>
    <row r="874" spans="1:37" ht="15.75" customHeight="1">
      <c r="A874" s="6" t="s">
        <v>9823</v>
      </c>
      <c r="B874" s="6" t="s">
        <v>38</v>
      </c>
      <c r="C874" s="6" t="s">
        <v>9065</v>
      </c>
      <c r="D874" s="6" t="s">
        <v>502</v>
      </c>
      <c r="E874" s="6" t="s">
        <v>163</v>
      </c>
      <c r="F874" s="6" t="s">
        <v>105</v>
      </c>
      <c r="G874" s="6" t="s">
        <v>503</v>
      </c>
      <c r="H874" s="6" t="s">
        <v>9824</v>
      </c>
      <c r="I874" s="6" t="s">
        <v>193</v>
      </c>
      <c r="J874" s="6" t="s">
        <v>194</v>
      </c>
      <c r="K874" s="6" t="s">
        <v>80</v>
      </c>
      <c r="L874" s="6" t="s">
        <v>4331</v>
      </c>
      <c r="M874" s="6" t="s">
        <v>140</v>
      </c>
      <c r="N874" s="6" t="s">
        <v>50</v>
      </c>
      <c r="O874" s="6" t="s">
        <v>8684</v>
      </c>
      <c r="P874" s="6" t="s">
        <v>9825</v>
      </c>
      <c r="Q874" s="6" t="s">
        <v>1731</v>
      </c>
      <c r="R874" s="6" t="s">
        <v>344</v>
      </c>
      <c r="S874" s="6" t="s">
        <v>2312</v>
      </c>
      <c r="T874" s="6" t="s">
        <v>9826</v>
      </c>
      <c r="U874" s="6" t="s">
        <v>9827</v>
      </c>
      <c r="V874" s="6" t="s">
        <v>9828</v>
      </c>
      <c r="W874" s="6" t="s">
        <v>4549</v>
      </c>
      <c r="X874" s="6" t="s">
        <v>1445</v>
      </c>
      <c r="Y874" s="6" t="s">
        <v>684</v>
      </c>
      <c r="Z874" s="6" t="s">
        <v>2493</v>
      </c>
      <c r="AA874" s="6" t="s">
        <v>118</v>
      </c>
      <c r="AB874" s="6" t="s">
        <v>94</v>
      </c>
      <c r="AC874" s="6" t="s">
        <v>64</v>
      </c>
      <c r="AD874" s="6" t="s">
        <v>65</v>
      </c>
      <c r="AE874" s="6" t="s">
        <v>2949</v>
      </c>
      <c r="AF874" s="6" t="s">
        <v>9829</v>
      </c>
      <c r="AG874" s="6" t="s">
        <v>9830</v>
      </c>
      <c r="AH874" s="6" t="s">
        <v>9831</v>
      </c>
      <c r="AI874" s="6" t="s">
        <v>9832</v>
      </c>
      <c r="AJ874" s="6" t="s">
        <v>99</v>
      </c>
      <c r="AK874" s="6" t="s">
        <v>100</v>
      </c>
    </row>
    <row r="875" spans="1:37" ht="15.75" customHeight="1">
      <c r="A875" s="6" t="s">
        <v>9833</v>
      </c>
      <c r="B875" s="6" t="s">
        <v>38</v>
      </c>
      <c r="C875" s="6" t="s">
        <v>3188</v>
      </c>
      <c r="D875" s="6" t="s">
        <v>460</v>
      </c>
      <c r="E875" s="6" t="s">
        <v>104</v>
      </c>
      <c r="F875" s="6" t="s">
        <v>235</v>
      </c>
      <c r="G875" s="6" t="s">
        <v>461</v>
      </c>
      <c r="H875" s="6" t="s">
        <v>9834</v>
      </c>
      <c r="I875" s="6" t="s">
        <v>662</v>
      </c>
      <c r="J875" s="6" t="s">
        <v>168</v>
      </c>
      <c r="K875" s="6" t="s">
        <v>285</v>
      </c>
      <c r="L875" s="6" t="s">
        <v>2293</v>
      </c>
      <c r="M875" s="6" t="s">
        <v>465</v>
      </c>
      <c r="N875" s="6" t="s">
        <v>170</v>
      </c>
      <c r="O875" s="6" t="s">
        <v>9835</v>
      </c>
      <c r="P875" s="6" t="s">
        <v>9836</v>
      </c>
      <c r="Q875" s="6" t="s">
        <v>114</v>
      </c>
      <c r="R875" s="6" t="s">
        <v>151</v>
      </c>
      <c r="S875" s="6" t="s">
        <v>1331</v>
      </c>
      <c r="T875" s="6" t="s">
        <v>114</v>
      </c>
      <c r="U875" s="6" t="s">
        <v>347</v>
      </c>
      <c r="V875" s="6" t="s">
        <v>9837</v>
      </c>
      <c r="W875" s="6" t="s">
        <v>5520</v>
      </c>
      <c r="X875" s="6" t="s">
        <v>66</v>
      </c>
      <c r="Y875" s="6" t="s">
        <v>632</v>
      </c>
      <c r="Z875" s="6" t="s">
        <v>1179</v>
      </c>
      <c r="AA875" s="6" t="s">
        <v>510</v>
      </c>
      <c r="AB875" s="6" t="s">
        <v>94</v>
      </c>
      <c r="AC875" s="6" t="s">
        <v>64</v>
      </c>
      <c r="AD875" s="6" t="s">
        <v>229</v>
      </c>
      <c r="AE875" s="6" t="s">
        <v>66</v>
      </c>
      <c r="AF875" s="6" t="s">
        <v>68</v>
      </c>
      <c r="AG875" s="6" t="s">
        <v>68</v>
      </c>
      <c r="AH875" s="6" t="s">
        <v>9838</v>
      </c>
      <c r="AI875" s="6" t="s">
        <v>9839</v>
      </c>
      <c r="AJ875" s="6" t="s">
        <v>71</v>
      </c>
      <c r="AK875" s="6" t="s">
        <v>100</v>
      </c>
    </row>
    <row r="876" spans="1:37" ht="15.75" customHeight="1">
      <c r="A876" s="6" t="s">
        <v>9840</v>
      </c>
      <c r="B876" s="6" t="s">
        <v>38</v>
      </c>
      <c r="C876" s="6" t="s">
        <v>2690</v>
      </c>
      <c r="D876" s="6" t="s">
        <v>805</v>
      </c>
      <c r="E876" s="6" t="s">
        <v>163</v>
      </c>
      <c r="F876" s="6" t="s">
        <v>190</v>
      </c>
      <c r="G876" s="6" t="s">
        <v>806</v>
      </c>
      <c r="H876" s="6" t="s">
        <v>9841</v>
      </c>
      <c r="I876" s="6" t="s">
        <v>259</v>
      </c>
      <c r="J876" s="6" t="s">
        <v>137</v>
      </c>
      <c r="K876" s="6" t="s">
        <v>628</v>
      </c>
      <c r="L876" s="6" t="s">
        <v>4186</v>
      </c>
      <c r="M876" s="6" t="s">
        <v>465</v>
      </c>
      <c r="N876" s="6" t="s">
        <v>141</v>
      </c>
      <c r="O876" s="6" t="s">
        <v>6189</v>
      </c>
      <c r="P876" s="6" t="s">
        <v>9842</v>
      </c>
      <c r="Q876" s="6" t="s">
        <v>703</v>
      </c>
      <c r="R876" s="6" t="s">
        <v>4081</v>
      </c>
      <c r="S876" s="6" t="s">
        <v>1704</v>
      </c>
      <c r="T876" s="6" t="s">
        <v>652</v>
      </c>
      <c r="U876" s="6" t="s">
        <v>444</v>
      </c>
      <c r="V876" s="6" t="s">
        <v>6842</v>
      </c>
      <c r="W876" s="6" t="s">
        <v>1091</v>
      </c>
      <c r="X876" s="6" t="s">
        <v>408</v>
      </c>
      <c r="Y876" s="6" t="s">
        <v>315</v>
      </c>
      <c r="Z876" s="6" t="s">
        <v>424</v>
      </c>
      <c r="AA876" s="6" t="s">
        <v>685</v>
      </c>
      <c r="AB876" s="6" t="s">
        <v>94</v>
      </c>
      <c r="AC876" s="6" t="s">
        <v>64</v>
      </c>
      <c r="AD876" s="6" t="s">
        <v>65</v>
      </c>
      <c r="AE876" s="6" t="s">
        <v>265</v>
      </c>
      <c r="AF876" s="6" t="s">
        <v>1920</v>
      </c>
      <c r="AG876" s="6" t="s">
        <v>9843</v>
      </c>
      <c r="AH876" s="6" t="s">
        <v>9844</v>
      </c>
      <c r="AI876" s="6" t="s">
        <v>9845</v>
      </c>
      <c r="AJ876" s="6" t="s">
        <v>99</v>
      </c>
      <c r="AK876" s="6" t="s">
        <v>100</v>
      </c>
    </row>
    <row r="877" spans="1:37" ht="15.75" customHeight="1">
      <c r="A877" s="6" t="s">
        <v>9846</v>
      </c>
      <c r="B877" s="6" t="s">
        <v>38</v>
      </c>
      <c r="C877" s="6" t="s">
        <v>9847</v>
      </c>
      <c r="D877" s="6" t="s">
        <v>520</v>
      </c>
      <c r="E877" s="6" t="s">
        <v>76</v>
      </c>
      <c r="F877" s="6" t="s">
        <v>305</v>
      </c>
      <c r="G877" s="6" t="s">
        <v>521</v>
      </c>
      <c r="H877" s="6" t="s">
        <v>9848</v>
      </c>
      <c r="I877" s="6" t="s">
        <v>1440</v>
      </c>
      <c r="J877" s="6" t="s">
        <v>398</v>
      </c>
      <c r="K877" s="6" t="s">
        <v>138</v>
      </c>
      <c r="L877" s="6" t="s">
        <v>9849</v>
      </c>
      <c r="M877" s="6" t="s">
        <v>417</v>
      </c>
      <c r="N877" s="6" t="s">
        <v>196</v>
      </c>
      <c r="O877" s="6" t="s">
        <v>9850</v>
      </c>
      <c r="P877" s="6" t="s">
        <v>9851</v>
      </c>
      <c r="Q877" s="6" t="s">
        <v>313</v>
      </c>
      <c r="R877" s="6" t="s">
        <v>4337</v>
      </c>
      <c r="S877" s="6" t="s">
        <v>2093</v>
      </c>
      <c r="T877" s="6" t="s">
        <v>5375</v>
      </c>
      <c r="U877" s="6" t="s">
        <v>9852</v>
      </c>
      <c r="V877" s="6" t="s">
        <v>9853</v>
      </c>
      <c r="W877" s="6" t="s">
        <v>1054</v>
      </c>
      <c r="X877" s="6" t="s">
        <v>2850</v>
      </c>
      <c r="Y877" s="6" t="s">
        <v>370</v>
      </c>
      <c r="Z877" s="6" t="s">
        <v>9854</v>
      </c>
      <c r="AA877" s="6" t="s">
        <v>409</v>
      </c>
      <c r="AB877" s="6" t="s">
        <v>94</v>
      </c>
      <c r="AC877" s="6" t="s">
        <v>64</v>
      </c>
      <c r="AD877" s="6" t="s">
        <v>65</v>
      </c>
      <c r="AE877" s="6" t="s">
        <v>9495</v>
      </c>
      <c r="AF877" s="6" t="s">
        <v>9855</v>
      </c>
      <c r="AG877" s="6" t="s">
        <v>9856</v>
      </c>
      <c r="AH877" s="6" t="s">
        <v>9857</v>
      </c>
      <c r="AI877" s="6" t="s">
        <v>9858</v>
      </c>
      <c r="AJ877" s="6" t="s">
        <v>99</v>
      </c>
      <c r="AK877" s="6" t="s">
        <v>100</v>
      </c>
    </row>
    <row r="878" spans="1:37" ht="15.75" customHeight="1">
      <c r="A878" s="6" t="s">
        <v>9859</v>
      </c>
      <c r="B878" s="6" t="s">
        <v>38</v>
      </c>
      <c r="C878" s="6" t="s">
        <v>9860</v>
      </c>
      <c r="D878" s="6" t="s">
        <v>1231</v>
      </c>
      <c r="E878" s="6" t="s">
        <v>76</v>
      </c>
      <c r="F878" s="6" t="s">
        <v>539</v>
      </c>
      <c r="G878" s="6" t="s">
        <v>1232</v>
      </c>
      <c r="H878" s="6" t="s">
        <v>9861</v>
      </c>
      <c r="I878" s="6" t="s">
        <v>485</v>
      </c>
      <c r="J878" s="6" t="s">
        <v>194</v>
      </c>
      <c r="K878" s="6" t="s">
        <v>138</v>
      </c>
      <c r="L878" s="6" t="s">
        <v>9862</v>
      </c>
      <c r="M878" s="6" t="s">
        <v>49</v>
      </c>
      <c r="N878" s="6" t="s">
        <v>1882</v>
      </c>
      <c r="O878" s="6" t="s">
        <v>5201</v>
      </c>
      <c r="P878" s="6" t="s">
        <v>9863</v>
      </c>
      <c r="Q878" s="6" t="s">
        <v>151</v>
      </c>
      <c r="R878" s="6" t="s">
        <v>2089</v>
      </c>
      <c r="S878" s="6" t="s">
        <v>811</v>
      </c>
      <c r="T878" s="6" t="s">
        <v>6167</v>
      </c>
      <c r="U878" s="6" t="s">
        <v>9864</v>
      </c>
      <c r="V878" s="6" t="s">
        <v>9865</v>
      </c>
      <c r="W878" s="6" t="s">
        <v>469</v>
      </c>
      <c r="X878" s="6" t="s">
        <v>53</v>
      </c>
      <c r="Y878" s="6" t="s">
        <v>7395</v>
      </c>
      <c r="Z878" s="6" t="s">
        <v>66</v>
      </c>
      <c r="AA878" s="6" t="s">
        <v>1687</v>
      </c>
      <c r="AB878" s="6" t="s">
        <v>94</v>
      </c>
      <c r="AC878" s="6" t="s">
        <v>64</v>
      </c>
      <c r="AD878" s="6" t="s">
        <v>1385</v>
      </c>
      <c r="AE878" s="6" t="s">
        <v>3807</v>
      </c>
      <c r="AF878" s="6" t="s">
        <v>9866</v>
      </c>
      <c r="AG878" s="6" t="s">
        <v>9867</v>
      </c>
      <c r="AH878" s="6" t="s">
        <v>9868</v>
      </c>
      <c r="AI878" s="6" t="s">
        <v>9869</v>
      </c>
      <c r="AJ878" s="6" t="s">
        <v>99</v>
      </c>
      <c r="AK878" s="6" t="s">
        <v>100</v>
      </c>
    </row>
    <row r="879" spans="1:37" ht="15.75" customHeight="1">
      <c r="A879" s="6" t="s">
        <v>9870</v>
      </c>
      <c r="B879" s="6" t="s">
        <v>38</v>
      </c>
      <c r="C879" s="6" t="s">
        <v>5981</v>
      </c>
      <c r="D879" s="6" t="s">
        <v>883</v>
      </c>
      <c r="E879" s="6" t="s">
        <v>104</v>
      </c>
      <c r="F879" s="6" t="s">
        <v>105</v>
      </c>
      <c r="G879" s="6" t="s">
        <v>884</v>
      </c>
      <c r="H879" s="6" t="s">
        <v>3461</v>
      </c>
      <c r="I879" s="6" t="s">
        <v>863</v>
      </c>
      <c r="J879" s="6" t="s">
        <v>109</v>
      </c>
      <c r="K879" s="6" t="s">
        <v>285</v>
      </c>
      <c r="L879" s="6" t="s">
        <v>1902</v>
      </c>
      <c r="M879" s="6" t="s">
        <v>261</v>
      </c>
      <c r="N879" s="6" t="s">
        <v>9871</v>
      </c>
      <c r="O879" s="6" t="s">
        <v>1643</v>
      </c>
      <c r="P879" s="6" t="s">
        <v>9872</v>
      </c>
      <c r="Q879" s="6" t="s">
        <v>8311</v>
      </c>
      <c r="R879" s="6" t="s">
        <v>1678</v>
      </c>
      <c r="S879" s="6" t="s">
        <v>1174</v>
      </c>
      <c r="T879" s="6" t="s">
        <v>8311</v>
      </c>
      <c r="U879" s="6" t="s">
        <v>5520</v>
      </c>
      <c r="V879" s="6" t="s">
        <v>9873</v>
      </c>
      <c r="W879" s="6" t="s">
        <v>9874</v>
      </c>
      <c r="X879" s="6" t="s">
        <v>6752</v>
      </c>
      <c r="Y879" s="6" t="s">
        <v>701</v>
      </c>
      <c r="Z879" s="6" t="s">
        <v>1256</v>
      </c>
      <c r="AA879" s="6"/>
      <c r="AB879" s="6" t="s">
        <v>64</v>
      </c>
      <c r="AC879" s="6" t="s">
        <v>64</v>
      </c>
      <c r="AD879" s="6" t="s">
        <v>208</v>
      </c>
      <c r="AE879" s="6" t="s">
        <v>66</v>
      </c>
      <c r="AF879" s="6" t="s">
        <v>9875</v>
      </c>
      <c r="AG879" s="6" t="s">
        <v>68</v>
      </c>
      <c r="AH879" s="6" t="s">
        <v>9876</v>
      </c>
      <c r="AI879" s="6" t="s">
        <v>9877</v>
      </c>
      <c r="AJ879" s="6" t="s">
        <v>129</v>
      </c>
      <c r="AK879" s="6" t="s">
        <v>212</v>
      </c>
    </row>
    <row r="880" spans="1:37" ht="15.75" customHeight="1">
      <c r="A880" s="6" t="s">
        <v>9878</v>
      </c>
      <c r="B880" s="6" t="s">
        <v>38</v>
      </c>
      <c r="C880" s="6" t="s">
        <v>9879</v>
      </c>
      <c r="D880" s="6" t="s">
        <v>1340</v>
      </c>
      <c r="E880" s="6" t="s">
        <v>163</v>
      </c>
      <c r="F880" s="6" t="s">
        <v>8453</v>
      </c>
      <c r="G880" s="6" t="s">
        <v>1341</v>
      </c>
      <c r="H880" s="6" t="s">
        <v>9880</v>
      </c>
      <c r="I880" s="6" t="s">
        <v>193</v>
      </c>
      <c r="J880" s="6" t="s">
        <v>194</v>
      </c>
      <c r="K880" s="6" t="s">
        <v>80</v>
      </c>
      <c r="L880" s="6" t="s">
        <v>48</v>
      </c>
      <c r="M880" s="6" t="s">
        <v>465</v>
      </c>
      <c r="N880" s="6" t="s">
        <v>310</v>
      </c>
      <c r="O880" s="6" t="s">
        <v>9881</v>
      </c>
      <c r="P880" s="6"/>
      <c r="Q880" s="6" t="s">
        <v>685</v>
      </c>
      <c r="R880" s="6" t="s">
        <v>3861</v>
      </c>
      <c r="S880" s="6" t="s">
        <v>720</v>
      </c>
      <c r="T880" s="6" t="s">
        <v>2589</v>
      </c>
      <c r="U880" s="6" t="s">
        <v>3430</v>
      </c>
      <c r="V880" s="6"/>
      <c r="W880" s="6" t="s">
        <v>744</v>
      </c>
      <c r="X880" s="6" t="s">
        <v>3000</v>
      </c>
      <c r="Y880" s="6" t="s">
        <v>956</v>
      </c>
      <c r="Z880" s="6" t="s">
        <v>1256</v>
      </c>
      <c r="AA880" s="6" t="s">
        <v>763</v>
      </c>
      <c r="AB880" s="6" t="s">
        <v>94</v>
      </c>
      <c r="AC880" s="6" t="s">
        <v>64</v>
      </c>
      <c r="AD880" s="6" t="s">
        <v>65</v>
      </c>
      <c r="AE880" s="6" t="s">
        <v>8428</v>
      </c>
      <c r="AF880" s="6" t="s">
        <v>9882</v>
      </c>
      <c r="AG880" s="6" t="s">
        <v>9883</v>
      </c>
      <c r="AH880" s="6" t="s">
        <v>9884</v>
      </c>
      <c r="AI880" s="6" t="s">
        <v>9885</v>
      </c>
      <c r="AJ880" s="6" t="s">
        <v>129</v>
      </c>
      <c r="AK880" s="6" t="s">
        <v>100</v>
      </c>
    </row>
    <row r="881" spans="1:37" ht="15.75" customHeight="1">
      <c r="A881" s="6" t="s">
        <v>9886</v>
      </c>
      <c r="B881" s="6" t="s">
        <v>38</v>
      </c>
      <c r="C881" s="6" t="s">
        <v>354</v>
      </c>
      <c r="D881" s="6" t="s">
        <v>1403</v>
      </c>
      <c r="E881" s="6" t="s">
        <v>163</v>
      </c>
      <c r="F881" s="6" t="s">
        <v>133</v>
      </c>
      <c r="G881" s="6" t="s">
        <v>1404</v>
      </c>
      <c r="H881" s="6" t="s">
        <v>9887</v>
      </c>
      <c r="I881" s="6" t="s">
        <v>674</v>
      </c>
      <c r="J881" s="6" t="s">
        <v>137</v>
      </c>
      <c r="K881" s="6" t="s">
        <v>110</v>
      </c>
      <c r="L881" s="6" t="s">
        <v>6416</v>
      </c>
      <c r="M881" s="6" t="s">
        <v>465</v>
      </c>
      <c r="N881" s="6" t="s">
        <v>335</v>
      </c>
      <c r="O881" s="6" t="s">
        <v>9888</v>
      </c>
      <c r="P881" s="6" t="s">
        <v>9889</v>
      </c>
      <c r="Q881" s="6" t="s">
        <v>2590</v>
      </c>
      <c r="R881" s="6" t="s">
        <v>4586</v>
      </c>
      <c r="S881" s="6" t="s">
        <v>3064</v>
      </c>
      <c r="T881" s="6" t="s">
        <v>2590</v>
      </c>
      <c r="U881" s="6" t="s">
        <v>6939</v>
      </c>
      <c r="V881" s="6" t="s">
        <v>8555</v>
      </c>
      <c r="W881" s="6" t="s">
        <v>3487</v>
      </c>
      <c r="X881" s="6" t="s">
        <v>66</v>
      </c>
      <c r="Y881" s="6" t="s">
        <v>613</v>
      </c>
      <c r="Z881" s="6" t="s">
        <v>4094</v>
      </c>
      <c r="AA881" s="6" t="s">
        <v>875</v>
      </c>
      <c r="AB881" s="6" t="s">
        <v>94</v>
      </c>
      <c r="AC881" s="6" t="s">
        <v>64</v>
      </c>
      <c r="AD881" s="6" t="s">
        <v>229</v>
      </c>
      <c r="AE881" s="6" t="s">
        <v>66</v>
      </c>
      <c r="AF881" s="6" t="s">
        <v>68</v>
      </c>
      <c r="AG881" s="6" t="s">
        <v>68</v>
      </c>
      <c r="AH881" s="6" t="s">
        <v>9890</v>
      </c>
      <c r="AI881" s="6" t="s">
        <v>9891</v>
      </c>
      <c r="AJ881" s="6" t="s">
        <v>159</v>
      </c>
      <c r="AK881" s="6" t="s">
        <v>100</v>
      </c>
    </row>
    <row r="882" spans="1:37" ht="15.75" customHeight="1">
      <c r="A882" s="6" t="s">
        <v>9892</v>
      </c>
      <c r="B882" s="6" t="s">
        <v>38</v>
      </c>
      <c r="C882" s="6" t="s">
        <v>9893</v>
      </c>
      <c r="D882" s="6" t="s">
        <v>1539</v>
      </c>
      <c r="E882" s="6" t="s">
        <v>41</v>
      </c>
      <c r="F882" s="6" t="s">
        <v>235</v>
      </c>
      <c r="G882" s="6" t="s">
        <v>1540</v>
      </c>
      <c r="H882" s="6" t="s">
        <v>9894</v>
      </c>
      <c r="I882" s="6" t="s">
        <v>378</v>
      </c>
      <c r="J882" s="6" t="s">
        <v>194</v>
      </c>
      <c r="K882" s="6" t="s">
        <v>80</v>
      </c>
      <c r="L882" s="6" t="s">
        <v>8489</v>
      </c>
      <c r="M882" s="6" t="s">
        <v>417</v>
      </c>
      <c r="N882" s="6" t="s">
        <v>170</v>
      </c>
      <c r="O882" s="6" t="s">
        <v>9895</v>
      </c>
      <c r="P882" s="6" t="s">
        <v>9189</v>
      </c>
      <c r="Q882" s="6" t="s">
        <v>9896</v>
      </c>
      <c r="R882" s="6" t="s">
        <v>7154</v>
      </c>
      <c r="S882" s="6" t="s">
        <v>9897</v>
      </c>
      <c r="T882" s="6" t="s">
        <v>5664</v>
      </c>
      <c r="U882" s="6" t="s">
        <v>9819</v>
      </c>
      <c r="V882" s="6" t="s">
        <v>9898</v>
      </c>
      <c r="W882" s="6"/>
      <c r="X882" s="6" t="s">
        <v>66</v>
      </c>
      <c r="Y882" s="6" t="s">
        <v>2784</v>
      </c>
      <c r="Z882" s="6" t="s">
        <v>9899</v>
      </c>
      <c r="AA882" s="6" t="s">
        <v>182</v>
      </c>
      <c r="AB882" s="6" t="s">
        <v>94</v>
      </c>
      <c r="AC882" s="6" t="s">
        <v>64</v>
      </c>
      <c r="AD882" s="6" t="s">
        <v>65</v>
      </c>
      <c r="AE882" s="6" t="s">
        <v>4055</v>
      </c>
      <c r="AF882" s="6" t="s">
        <v>68</v>
      </c>
      <c r="AG882" s="6" t="s">
        <v>9900</v>
      </c>
      <c r="AH882" s="6" t="s">
        <v>9901</v>
      </c>
      <c r="AI882" s="6" t="s">
        <v>9902</v>
      </c>
      <c r="AJ882" s="6" t="s">
        <v>129</v>
      </c>
      <c r="AK882" s="6" t="s">
        <v>100</v>
      </c>
    </row>
    <row r="883" spans="1:37" ht="15.75" customHeight="1">
      <c r="A883" s="6" t="s">
        <v>9903</v>
      </c>
      <c r="B883" s="6" t="s">
        <v>38</v>
      </c>
      <c r="C883" s="6" t="s">
        <v>7172</v>
      </c>
      <c r="D883" s="6" t="s">
        <v>1761</v>
      </c>
      <c r="E883" s="6" t="s">
        <v>104</v>
      </c>
      <c r="F883" s="6" t="s">
        <v>1762</v>
      </c>
      <c r="G883" s="6" t="s">
        <v>1763</v>
      </c>
      <c r="H883" s="6" t="s">
        <v>9904</v>
      </c>
      <c r="I883" s="6" t="s">
        <v>843</v>
      </c>
      <c r="J883" s="6" t="s">
        <v>109</v>
      </c>
      <c r="K883" s="6" t="s">
        <v>80</v>
      </c>
      <c r="L883" s="6" t="s">
        <v>731</v>
      </c>
      <c r="M883" s="6" t="s">
        <v>140</v>
      </c>
      <c r="N883" s="6" t="s">
        <v>141</v>
      </c>
      <c r="O883" s="6" t="s">
        <v>9905</v>
      </c>
      <c r="P883" s="6" t="s">
        <v>9906</v>
      </c>
      <c r="Q883" s="6" t="s">
        <v>2920</v>
      </c>
      <c r="R883" s="6" t="s">
        <v>5186</v>
      </c>
      <c r="S883" s="6" t="s">
        <v>251</v>
      </c>
      <c r="T883" s="6" t="s">
        <v>871</v>
      </c>
      <c r="U883" s="6" t="s">
        <v>5662</v>
      </c>
      <c r="V883" s="6" t="s">
        <v>5619</v>
      </c>
      <c r="W883" s="6" t="s">
        <v>2576</v>
      </c>
      <c r="X883" s="6" t="s">
        <v>66</v>
      </c>
      <c r="Y883" s="6" t="s">
        <v>655</v>
      </c>
      <c r="Z883" s="6" t="s">
        <v>59</v>
      </c>
      <c r="AA883" s="6" t="s">
        <v>347</v>
      </c>
      <c r="AB883" s="6" t="s">
        <v>94</v>
      </c>
      <c r="AC883" s="6" t="s">
        <v>64</v>
      </c>
      <c r="AD883" s="6" t="s">
        <v>65</v>
      </c>
      <c r="AE883" s="6" t="s">
        <v>3838</v>
      </c>
      <c r="AF883" s="6" t="s">
        <v>68</v>
      </c>
      <c r="AG883" s="6" t="s">
        <v>9907</v>
      </c>
      <c r="AH883" s="6" t="s">
        <v>9908</v>
      </c>
      <c r="AI883" s="6" t="s">
        <v>9909</v>
      </c>
      <c r="AJ883" s="6" t="s">
        <v>99</v>
      </c>
      <c r="AK883" s="6" t="s">
        <v>100</v>
      </c>
    </row>
    <row r="884" spans="1:37" ht="15.75" customHeight="1">
      <c r="A884" s="6" t="s">
        <v>9910</v>
      </c>
      <c r="B884" s="6" t="s">
        <v>38</v>
      </c>
      <c r="C884" s="6" t="s">
        <v>9911</v>
      </c>
      <c r="D884" s="6" t="s">
        <v>355</v>
      </c>
      <c r="E884" s="6" t="s">
        <v>163</v>
      </c>
      <c r="F884" s="6" t="s">
        <v>305</v>
      </c>
      <c r="G884" s="6" t="s">
        <v>356</v>
      </c>
      <c r="H884" s="6" t="s">
        <v>9912</v>
      </c>
      <c r="I884" s="6" t="s">
        <v>79</v>
      </c>
      <c r="J884" s="6" t="s">
        <v>46</v>
      </c>
      <c r="K884" s="6" t="s">
        <v>138</v>
      </c>
      <c r="L884" s="6" t="s">
        <v>6198</v>
      </c>
      <c r="M884" s="6" t="s">
        <v>140</v>
      </c>
      <c r="N884" s="6" t="s">
        <v>196</v>
      </c>
      <c r="O884" s="6" t="s">
        <v>9913</v>
      </c>
      <c r="P884" s="6" t="s">
        <v>9914</v>
      </c>
      <c r="Q884" s="6" t="s">
        <v>290</v>
      </c>
      <c r="R884" s="6" t="s">
        <v>1730</v>
      </c>
      <c r="S884" s="6" t="s">
        <v>817</v>
      </c>
      <c r="T884" s="6" t="s">
        <v>290</v>
      </c>
      <c r="U884" s="6" t="s">
        <v>177</v>
      </c>
      <c r="V884" s="6" t="s">
        <v>6864</v>
      </c>
      <c r="W884" s="6" t="s">
        <v>5289</v>
      </c>
      <c r="X884" s="6" t="s">
        <v>66</v>
      </c>
      <c r="Y884" s="6" t="s">
        <v>1139</v>
      </c>
      <c r="Z884" s="6" t="s">
        <v>3404</v>
      </c>
      <c r="AA884" s="6"/>
      <c r="AB884" s="6" t="s">
        <v>94</v>
      </c>
      <c r="AC884" s="6" t="s">
        <v>64</v>
      </c>
      <c r="AD884" s="6" t="s">
        <v>229</v>
      </c>
      <c r="AE884" s="6" t="s">
        <v>66</v>
      </c>
      <c r="AF884" s="6" t="s">
        <v>68</v>
      </c>
      <c r="AG884" s="6" t="s">
        <v>68</v>
      </c>
      <c r="AH884" s="6" t="s">
        <v>9915</v>
      </c>
      <c r="AI884" s="6" t="s">
        <v>9916</v>
      </c>
      <c r="AJ884" s="6" t="s">
        <v>99</v>
      </c>
      <c r="AK884" s="6" t="s">
        <v>100</v>
      </c>
    </row>
    <row r="885" spans="1:37" ht="15.75" customHeight="1">
      <c r="A885" s="6" t="s">
        <v>9917</v>
      </c>
      <c r="B885" s="6" t="s">
        <v>38</v>
      </c>
      <c r="C885" s="6" t="s">
        <v>9918</v>
      </c>
      <c r="D885" s="6" t="s">
        <v>189</v>
      </c>
      <c r="E885" s="6" t="s">
        <v>163</v>
      </c>
      <c r="F885" s="6" t="s">
        <v>190</v>
      </c>
      <c r="G885" s="6" t="s">
        <v>191</v>
      </c>
      <c r="H885" s="6" t="s">
        <v>9919</v>
      </c>
      <c r="J885" s="6" t="s">
        <v>398</v>
      </c>
      <c r="K885" s="6" t="s">
        <v>47</v>
      </c>
      <c r="L885" s="6" t="s">
        <v>2641</v>
      </c>
      <c r="M885" s="6" t="s">
        <v>140</v>
      </c>
      <c r="N885" s="6" t="s">
        <v>310</v>
      </c>
      <c r="O885" s="6" t="s">
        <v>9920</v>
      </c>
      <c r="P885" s="6" t="s">
        <v>9921</v>
      </c>
      <c r="Q885" s="6" t="s">
        <v>1994</v>
      </c>
      <c r="R885" s="6" t="s">
        <v>2655</v>
      </c>
      <c r="S885" s="6" t="s">
        <v>3343</v>
      </c>
      <c r="T885" s="6" t="s">
        <v>1994</v>
      </c>
      <c r="U885" s="6" t="s">
        <v>1634</v>
      </c>
      <c r="V885" s="6" t="s">
        <v>8835</v>
      </c>
      <c r="W885" s="6" t="s">
        <v>2452</v>
      </c>
      <c r="X885" s="6" t="s">
        <v>508</v>
      </c>
      <c r="Y885" s="6" t="s">
        <v>923</v>
      </c>
      <c r="Z885" s="6" t="s">
        <v>1432</v>
      </c>
      <c r="AA885" s="6" t="s">
        <v>510</v>
      </c>
      <c r="AB885" s="6" t="s">
        <v>64</v>
      </c>
      <c r="AC885" s="6" t="s">
        <v>64</v>
      </c>
      <c r="AD885" s="6" t="s">
        <v>208</v>
      </c>
      <c r="AE885" s="6" t="s">
        <v>66</v>
      </c>
      <c r="AF885" s="6" t="s">
        <v>9922</v>
      </c>
      <c r="AG885" s="6" t="s">
        <v>68</v>
      </c>
      <c r="AH885" s="6" t="s">
        <v>9923</v>
      </c>
      <c r="AI885" s="6" t="s">
        <v>9924</v>
      </c>
      <c r="AJ885" s="6" t="s">
        <v>129</v>
      </c>
      <c r="AK885" s="6" t="s">
        <v>212</v>
      </c>
    </row>
    <row r="886" spans="1:37" ht="15.75" customHeight="1">
      <c r="A886" s="6" t="s">
        <v>9925</v>
      </c>
      <c r="B886" s="6" t="s">
        <v>38</v>
      </c>
      <c r="C886" s="6" t="s">
        <v>3325</v>
      </c>
      <c r="D886" s="6" t="s">
        <v>438</v>
      </c>
      <c r="E886" s="6" t="s">
        <v>163</v>
      </c>
      <c r="F886" s="6" t="s">
        <v>235</v>
      </c>
      <c r="G886" s="6" t="s">
        <v>439</v>
      </c>
      <c r="H886" s="6" t="s">
        <v>9926</v>
      </c>
      <c r="I886" s="6" t="s">
        <v>730</v>
      </c>
      <c r="J886" s="6" t="s">
        <v>284</v>
      </c>
      <c r="K886" s="6" t="s">
        <v>47</v>
      </c>
      <c r="L886" s="6" t="s">
        <v>4948</v>
      </c>
      <c r="M886" s="6" t="s">
        <v>465</v>
      </c>
      <c r="N886" s="6" t="s">
        <v>335</v>
      </c>
      <c r="O886" s="6" t="s">
        <v>9927</v>
      </c>
      <c r="P886" s="6" t="s">
        <v>9928</v>
      </c>
      <c r="Q886" s="6" t="s">
        <v>2697</v>
      </c>
      <c r="R886" s="6" t="s">
        <v>993</v>
      </c>
      <c r="S886" s="6" t="s">
        <v>1498</v>
      </c>
      <c r="T886" s="6" t="s">
        <v>5974</v>
      </c>
      <c r="U886" s="6" t="s">
        <v>9929</v>
      </c>
      <c r="V886" s="6" t="s">
        <v>9930</v>
      </c>
      <c r="W886" s="6" t="s">
        <v>8686</v>
      </c>
      <c r="X886" s="6" t="s">
        <v>1092</v>
      </c>
      <c r="Y886" s="6" t="s">
        <v>2510</v>
      </c>
      <c r="Z886" s="6" t="s">
        <v>1237</v>
      </c>
      <c r="AA886" s="6" t="s">
        <v>1853</v>
      </c>
      <c r="AB886" s="6" t="s">
        <v>94</v>
      </c>
      <c r="AC886" s="6" t="s">
        <v>64</v>
      </c>
      <c r="AD886" s="6" t="s">
        <v>65</v>
      </c>
      <c r="AE886" s="6" t="s">
        <v>495</v>
      </c>
      <c r="AF886" s="6" t="s">
        <v>9931</v>
      </c>
      <c r="AG886" s="6" t="s">
        <v>9932</v>
      </c>
      <c r="AH886" s="6" t="s">
        <v>9933</v>
      </c>
      <c r="AI886" s="6" t="s">
        <v>9934</v>
      </c>
      <c r="AJ886" s="6" t="s">
        <v>159</v>
      </c>
      <c r="AK886" s="6" t="s">
        <v>100</v>
      </c>
    </row>
    <row r="887" spans="1:37" ht="15.75" customHeight="1">
      <c r="A887" s="6" t="s">
        <v>9935</v>
      </c>
      <c r="B887" s="6" t="s">
        <v>38</v>
      </c>
      <c r="C887" s="6" t="s">
        <v>7133</v>
      </c>
      <c r="D887" s="6" t="s">
        <v>189</v>
      </c>
      <c r="E887" s="6" t="s">
        <v>41</v>
      </c>
      <c r="F887" s="6" t="s">
        <v>190</v>
      </c>
      <c r="G887" s="6" t="s">
        <v>191</v>
      </c>
      <c r="H887" s="6" t="s">
        <v>9936</v>
      </c>
      <c r="I887" s="6" t="s">
        <v>843</v>
      </c>
      <c r="J887" s="6" t="s">
        <v>109</v>
      </c>
      <c r="K887" s="6" t="s">
        <v>80</v>
      </c>
      <c r="L887" s="6" t="s">
        <v>9937</v>
      </c>
      <c r="M887" s="6" t="s">
        <v>140</v>
      </c>
      <c r="N887" s="6" t="s">
        <v>170</v>
      </c>
      <c r="O887" s="6" t="s">
        <v>9938</v>
      </c>
      <c r="P887" s="6" t="s">
        <v>9939</v>
      </c>
      <c r="Q887" s="6" t="s">
        <v>489</v>
      </c>
      <c r="R887" s="6" t="s">
        <v>2467</v>
      </c>
      <c r="S887" s="6" t="s">
        <v>321</v>
      </c>
      <c r="T887" s="6" t="s">
        <v>3861</v>
      </c>
      <c r="U887" s="6" t="s">
        <v>2414</v>
      </c>
      <c r="V887" s="6" t="s">
        <v>9940</v>
      </c>
      <c r="W887" s="6" t="s">
        <v>122</v>
      </c>
      <c r="X887" s="6" t="s">
        <v>180</v>
      </c>
      <c r="Y887" s="6" t="s">
        <v>251</v>
      </c>
      <c r="Z887" s="6" t="s">
        <v>124</v>
      </c>
      <c r="AA887" s="6" t="s">
        <v>63</v>
      </c>
      <c r="AB887" s="6" t="s">
        <v>94</v>
      </c>
      <c r="AC887" s="6" t="s">
        <v>64</v>
      </c>
      <c r="AD887" s="6" t="s">
        <v>65</v>
      </c>
      <c r="AE887" s="6" t="s">
        <v>1109</v>
      </c>
      <c r="AF887" s="6" t="s">
        <v>9941</v>
      </c>
      <c r="AG887" s="6" t="s">
        <v>9942</v>
      </c>
      <c r="AH887" s="6" t="s">
        <v>9943</v>
      </c>
      <c r="AI887" s="6" t="s">
        <v>9944</v>
      </c>
      <c r="AJ887" s="6" t="s">
        <v>301</v>
      </c>
      <c r="AK887" s="6" t="s">
        <v>100</v>
      </c>
    </row>
    <row r="888" spans="1:37" ht="15.75" customHeight="1">
      <c r="A888" s="6" t="s">
        <v>9945</v>
      </c>
      <c r="B888" s="6" t="s">
        <v>38</v>
      </c>
      <c r="C888" s="6" t="s">
        <v>4050</v>
      </c>
      <c r="D888" s="6" t="s">
        <v>215</v>
      </c>
      <c r="E888" s="6" t="s">
        <v>104</v>
      </c>
      <c r="F888" s="6" t="s">
        <v>235</v>
      </c>
      <c r="G888" s="6" t="s">
        <v>217</v>
      </c>
      <c r="H888" s="6" t="s">
        <v>9946</v>
      </c>
      <c r="I888" s="6" t="s">
        <v>79</v>
      </c>
      <c r="J888" s="6" t="s">
        <v>46</v>
      </c>
      <c r="K888" s="6" t="s">
        <v>80</v>
      </c>
      <c r="L888" s="6" t="s">
        <v>1684</v>
      </c>
      <c r="M888" s="6" t="s">
        <v>261</v>
      </c>
      <c r="N888" s="6" t="s">
        <v>170</v>
      </c>
      <c r="O888" s="6" t="s">
        <v>9947</v>
      </c>
      <c r="P888" s="6" t="s">
        <v>9948</v>
      </c>
      <c r="Q888" s="6" t="s">
        <v>1838</v>
      </c>
      <c r="R888" s="6" t="s">
        <v>892</v>
      </c>
      <c r="S888" s="6" t="s">
        <v>206</v>
      </c>
      <c r="T888" s="6" t="s">
        <v>569</v>
      </c>
      <c r="U888" s="6" t="s">
        <v>1607</v>
      </c>
      <c r="V888" s="6" t="s">
        <v>9949</v>
      </c>
      <c r="W888" s="6" t="s">
        <v>3727</v>
      </c>
      <c r="X888" s="6" t="s">
        <v>3464</v>
      </c>
      <c r="Y888" s="6" t="s">
        <v>588</v>
      </c>
      <c r="Z888" s="6" t="s">
        <v>762</v>
      </c>
      <c r="AA888" s="6" t="s">
        <v>702</v>
      </c>
      <c r="AB888" s="6" t="s">
        <v>94</v>
      </c>
      <c r="AC888" s="6" t="s">
        <v>64</v>
      </c>
      <c r="AD888" s="6" t="s">
        <v>65</v>
      </c>
      <c r="AE888" s="6" t="s">
        <v>2253</v>
      </c>
      <c r="AF888" s="6" t="s">
        <v>9950</v>
      </c>
      <c r="AG888" s="6" t="s">
        <v>9951</v>
      </c>
      <c r="AH888" s="6" t="s">
        <v>9952</v>
      </c>
      <c r="AI888" s="6" t="s">
        <v>9953</v>
      </c>
      <c r="AJ888" s="6" t="s">
        <v>99</v>
      </c>
      <c r="AK888" s="6" t="s">
        <v>100</v>
      </c>
    </row>
    <row r="889" spans="1:37" ht="15.75" customHeight="1">
      <c r="A889" s="6" t="s">
        <v>9954</v>
      </c>
      <c r="B889" s="6" t="s">
        <v>38</v>
      </c>
      <c r="C889" s="6" t="s">
        <v>7993</v>
      </c>
      <c r="D889" s="6" t="s">
        <v>394</v>
      </c>
      <c r="E889" s="6" t="s">
        <v>163</v>
      </c>
      <c r="F889" s="6" t="s">
        <v>105</v>
      </c>
      <c r="G889" s="6" t="s">
        <v>395</v>
      </c>
      <c r="H889" s="6" t="s">
        <v>9955</v>
      </c>
      <c r="I889" s="6" t="s">
        <v>988</v>
      </c>
      <c r="J889" s="6" t="s">
        <v>564</v>
      </c>
      <c r="K889" s="6" t="s">
        <v>80</v>
      </c>
      <c r="L889" s="6" t="s">
        <v>7799</v>
      </c>
      <c r="M889" s="6" t="s">
        <v>140</v>
      </c>
      <c r="N889" s="6" t="s">
        <v>335</v>
      </c>
      <c r="O889" s="6" t="s">
        <v>9956</v>
      </c>
      <c r="P889" s="6" t="s">
        <v>9957</v>
      </c>
      <c r="Q889" s="6" t="s">
        <v>2563</v>
      </c>
      <c r="R889" s="6" t="s">
        <v>5621</v>
      </c>
      <c r="S889" s="6" t="s">
        <v>5321</v>
      </c>
      <c r="T889" s="6" t="s">
        <v>1384</v>
      </c>
      <c r="U889" s="6" t="s">
        <v>9958</v>
      </c>
      <c r="V889" s="6" t="s">
        <v>9959</v>
      </c>
      <c r="W889" s="6" t="s">
        <v>703</v>
      </c>
      <c r="X889" s="6" t="s">
        <v>66</v>
      </c>
      <c r="Y889" s="6" t="s">
        <v>2839</v>
      </c>
      <c r="Z889" s="6" t="s">
        <v>832</v>
      </c>
      <c r="AA889" s="6" t="s">
        <v>510</v>
      </c>
      <c r="AB889" s="6" t="s">
        <v>94</v>
      </c>
      <c r="AC889" s="6" t="s">
        <v>64</v>
      </c>
      <c r="AD889" s="6" t="s">
        <v>3054</v>
      </c>
      <c r="AE889" s="6" t="s">
        <v>4345</v>
      </c>
      <c r="AG889" s="6" t="s">
        <v>9960</v>
      </c>
      <c r="AH889" s="6" t="s">
        <v>9961</v>
      </c>
      <c r="AI889" s="6" t="s">
        <v>9962</v>
      </c>
      <c r="AJ889" s="6" t="s">
        <v>99</v>
      </c>
      <c r="AK889" s="6" t="s">
        <v>100</v>
      </c>
    </row>
    <row r="890" spans="1:37" ht="15.75" customHeight="1">
      <c r="A890" s="6" t="s">
        <v>9963</v>
      </c>
      <c r="B890" s="6" t="s">
        <v>38</v>
      </c>
      <c r="C890" s="6" t="s">
        <v>1538</v>
      </c>
      <c r="D890" s="6" t="s">
        <v>215</v>
      </c>
      <c r="E890" s="6" t="s">
        <v>163</v>
      </c>
      <c r="F890" s="6" t="s">
        <v>1024</v>
      </c>
      <c r="G890" s="6" t="s">
        <v>217</v>
      </c>
      <c r="H890" s="6" t="s">
        <v>9964</v>
      </c>
      <c r="I890" s="6" t="s">
        <v>730</v>
      </c>
      <c r="J890" s="6" t="s">
        <v>284</v>
      </c>
      <c r="K890" s="6" t="s">
        <v>110</v>
      </c>
      <c r="L890" s="6" t="s">
        <v>5393</v>
      </c>
      <c r="M890" s="6" t="s">
        <v>417</v>
      </c>
      <c r="N890" s="6" t="s">
        <v>196</v>
      </c>
      <c r="O890" s="6" t="s">
        <v>9965</v>
      </c>
      <c r="P890" s="6" t="s">
        <v>9966</v>
      </c>
      <c r="Q890" s="6" t="s">
        <v>9967</v>
      </c>
      <c r="R890" s="6" t="s">
        <v>8768</v>
      </c>
      <c r="S890" s="6" t="s">
        <v>1088</v>
      </c>
      <c r="T890" s="6" t="s">
        <v>9968</v>
      </c>
      <c r="U890" s="6" t="s">
        <v>697</v>
      </c>
      <c r="V890" s="6" t="s">
        <v>9969</v>
      </c>
      <c r="W890" s="6" t="s">
        <v>9970</v>
      </c>
      <c r="X890" s="6" t="s">
        <v>1794</v>
      </c>
      <c r="Y890" s="6" t="s">
        <v>3851</v>
      </c>
      <c r="Z890" s="6" t="s">
        <v>4808</v>
      </c>
      <c r="AA890" s="6" t="s">
        <v>118</v>
      </c>
      <c r="AB890" s="6" t="s">
        <v>94</v>
      </c>
      <c r="AC890" s="6" t="s">
        <v>64</v>
      </c>
      <c r="AD890" s="6" t="s">
        <v>65</v>
      </c>
      <c r="AE890" s="6" t="s">
        <v>5703</v>
      </c>
      <c r="AF890" s="6" t="s">
        <v>9971</v>
      </c>
      <c r="AG890" s="6" t="s">
        <v>9972</v>
      </c>
      <c r="AH890" s="6" t="s">
        <v>9973</v>
      </c>
      <c r="AI890" s="6" t="s">
        <v>9974</v>
      </c>
      <c r="AJ890" s="6" t="s">
        <v>71</v>
      </c>
      <c r="AK890" s="6" t="s">
        <v>100</v>
      </c>
    </row>
    <row r="891" spans="1:37" ht="15.75" customHeight="1">
      <c r="A891" s="6" t="s">
        <v>9975</v>
      </c>
      <c r="B891" s="6" t="s">
        <v>38</v>
      </c>
      <c r="C891" s="6" t="s">
        <v>9356</v>
      </c>
      <c r="D891" s="6" t="s">
        <v>189</v>
      </c>
      <c r="E891" s="6" t="s">
        <v>104</v>
      </c>
      <c r="F891" s="6" t="s">
        <v>190</v>
      </c>
      <c r="G891" s="6" t="s">
        <v>191</v>
      </c>
      <c r="H891" s="6" t="s">
        <v>6571</v>
      </c>
      <c r="I891" s="6" t="s">
        <v>915</v>
      </c>
      <c r="J891" s="6" t="s">
        <v>46</v>
      </c>
      <c r="K891" s="6" t="s">
        <v>80</v>
      </c>
      <c r="L891" s="6" t="s">
        <v>4566</v>
      </c>
      <c r="M891" s="6" t="s">
        <v>465</v>
      </c>
      <c r="N891" s="6" t="s">
        <v>170</v>
      </c>
      <c r="O891" s="6" t="s">
        <v>4002</v>
      </c>
      <c r="P891" s="6" t="s">
        <v>9976</v>
      </c>
      <c r="Q891" s="6" t="s">
        <v>60</v>
      </c>
      <c r="R891" s="6" t="s">
        <v>3340</v>
      </c>
      <c r="S891" s="6" t="s">
        <v>4755</v>
      </c>
      <c r="T891" s="6" t="s">
        <v>4411</v>
      </c>
      <c r="U891" s="6" t="s">
        <v>493</v>
      </c>
      <c r="V891" s="6" t="s">
        <v>9977</v>
      </c>
      <c r="W891" s="6" t="s">
        <v>9978</v>
      </c>
      <c r="X891" s="6" t="s">
        <v>9979</v>
      </c>
      <c r="Y891" s="6" t="s">
        <v>1396</v>
      </c>
      <c r="Z891" s="6" t="s">
        <v>66</v>
      </c>
      <c r="AA891" s="6" t="s">
        <v>207</v>
      </c>
      <c r="AB891" s="6" t="s">
        <v>94</v>
      </c>
      <c r="AC891" s="6" t="s">
        <v>64</v>
      </c>
      <c r="AD891" s="6" t="s">
        <v>65</v>
      </c>
      <c r="AE891" s="6" t="s">
        <v>91</v>
      </c>
      <c r="AF891" s="6" t="s">
        <v>9980</v>
      </c>
      <c r="AG891" s="6" t="s">
        <v>9981</v>
      </c>
      <c r="AH891" s="6" t="s">
        <v>9982</v>
      </c>
      <c r="AI891" s="6" t="s">
        <v>9983</v>
      </c>
      <c r="AJ891" s="6" t="s">
        <v>277</v>
      </c>
      <c r="AK891" s="6" t="s">
        <v>100</v>
      </c>
    </row>
    <row r="892" spans="1:37" ht="15.75" customHeight="1">
      <c r="A892" s="6" t="s">
        <v>9984</v>
      </c>
      <c r="B892" s="6" t="s">
        <v>38</v>
      </c>
      <c r="C892" s="6" t="s">
        <v>9985</v>
      </c>
      <c r="D892" s="6" t="s">
        <v>502</v>
      </c>
      <c r="E892" s="6" t="s">
        <v>76</v>
      </c>
      <c r="F892" s="6" t="s">
        <v>105</v>
      </c>
      <c r="G892" s="6" t="s">
        <v>503</v>
      </c>
      <c r="H892" s="6" t="s">
        <v>9986</v>
      </c>
      <c r="I892" s="6" t="s">
        <v>915</v>
      </c>
      <c r="J892" s="6" t="s">
        <v>46</v>
      </c>
      <c r="K892" s="6" t="s">
        <v>285</v>
      </c>
      <c r="L892" s="6" t="s">
        <v>3692</v>
      </c>
      <c r="M892" s="6" t="s">
        <v>261</v>
      </c>
      <c r="N892" s="6" t="s">
        <v>335</v>
      </c>
      <c r="O892" s="6" t="s">
        <v>9987</v>
      </c>
      <c r="P892" s="6" t="s">
        <v>9988</v>
      </c>
      <c r="Q892" s="6" t="s">
        <v>632</v>
      </c>
      <c r="R892" s="6" t="s">
        <v>2250</v>
      </c>
      <c r="S892" s="6" t="s">
        <v>1852</v>
      </c>
      <c r="T892" s="6" t="s">
        <v>632</v>
      </c>
      <c r="U892" s="6" t="s">
        <v>6534</v>
      </c>
      <c r="V892" s="6" t="s">
        <v>9989</v>
      </c>
      <c r="W892" s="6" t="s">
        <v>1073</v>
      </c>
      <c r="X892" s="6" t="s">
        <v>66</v>
      </c>
      <c r="Y892" s="6" t="s">
        <v>1852</v>
      </c>
      <c r="Z892" s="6" t="s">
        <v>718</v>
      </c>
      <c r="AA892" s="6" t="s">
        <v>182</v>
      </c>
      <c r="AB892" s="6" t="s">
        <v>94</v>
      </c>
      <c r="AC892" s="6" t="s">
        <v>64</v>
      </c>
      <c r="AD892" s="6" t="s">
        <v>229</v>
      </c>
      <c r="AE892" s="6" t="s">
        <v>66</v>
      </c>
      <c r="AF892" s="6" t="s">
        <v>68</v>
      </c>
      <c r="AG892" s="6" t="s">
        <v>68</v>
      </c>
      <c r="AH892" s="6" t="s">
        <v>9990</v>
      </c>
      <c r="AI892" s="6" t="s">
        <v>9991</v>
      </c>
      <c r="AJ892" s="6" t="s">
        <v>159</v>
      </c>
      <c r="AK892" s="6" t="s">
        <v>100</v>
      </c>
    </row>
    <row r="893" spans="1:37" ht="15.75" customHeight="1">
      <c r="A893" s="6" t="s">
        <v>9992</v>
      </c>
      <c r="B893" s="6" t="s">
        <v>38</v>
      </c>
      <c r="C893" s="6" t="s">
        <v>4393</v>
      </c>
      <c r="D893" s="6" t="s">
        <v>560</v>
      </c>
      <c r="E893" s="6" t="s">
        <v>76</v>
      </c>
      <c r="F893" s="6" t="s">
        <v>539</v>
      </c>
      <c r="G893" s="6" t="s">
        <v>561</v>
      </c>
      <c r="H893" s="6" t="s">
        <v>9993</v>
      </c>
      <c r="I893" s="6" t="s">
        <v>463</v>
      </c>
      <c r="J893" s="6" t="s">
        <v>194</v>
      </c>
      <c r="K893" s="6" t="s">
        <v>138</v>
      </c>
      <c r="L893" s="6" t="s">
        <v>1820</v>
      </c>
      <c r="M893" s="6" t="s">
        <v>49</v>
      </c>
      <c r="N893" s="6" t="s">
        <v>50</v>
      </c>
      <c r="O893" s="6" t="s">
        <v>8237</v>
      </c>
      <c r="P893" s="6" t="s">
        <v>9994</v>
      </c>
      <c r="Q893" s="6" t="s">
        <v>322</v>
      </c>
      <c r="R893" s="6" t="s">
        <v>338</v>
      </c>
      <c r="S893" s="6" t="s">
        <v>2644</v>
      </c>
      <c r="T893" s="6" t="s">
        <v>322</v>
      </c>
      <c r="U893" s="6" t="s">
        <v>3974</v>
      </c>
      <c r="V893" s="6" t="s">
        <v>9995</v>
      </c>
      <c r="W893" s="6" t="s">
        <v>796</v>
      </c>
      <c r="X893" s="6" t="s">
        <v>2655</v>
      </c>
      <c r="Y893" s="6" t="s">
        <v>1319</v>
      </c>
      <c r="Z893" s="6" t="s">
        <v>62</v>
      </c>
      <c r="AA893" s="6" t="s">
        <v>763</v>
      </c>
      <c r="AB893" s="6" t="s">
        <v>64</v>
      </c>
      <c r="AC893" s="6" t="s">
        <v>64</v>
      </c>
      <c r="AD893" s="6" t="s">
        <v>208</v>
      </c>
      <c r="AE893" s="6" t="s">
        <v>66</v>
      </c>
      <c r="AF893" s="6" t="s">
        <v>9996</v>
      </c>
      <c r="AG893" s="6" t="s">
        <v>68</v>
      </c>
      <c r="AH893" s="6" t="s">
        <v>9997</v>
      </c>
      <c r="AI893" s="6" t="s">
        <v>9998</v>
      </c>
      <c r="AJ893" s="6" t="s">
        <v>159</v>
      </c>
      <c r="AK893" s="6" t="s">
        <v>212</v>
      </c>
    </row>
    <row r="894" spans="1:37" ht="15.75" customHeight="1">
      <c r="A894" s="6" t="s">
        <v>9999</v>
      </c>
      <c r="B894" s="6" t="s">
        <v>38</v>
      </c>
      <c r="C894" s="6" t="s">
        <v>10000</v>
      </c>
      <c r="D894" s="6" t="s">
        <v>985</v>
      </c>
      <c r="E894" s="6" t="s">
        <v>41</v>
      </c>
      <c r="F894" s="6" t="s">
        <v>190</v>
      </c>
      <c r="G894" s="6" t="s">
        <v>986</v>
      </c>
      <c r="H894" s="6" t="s">
        <v>10001</v>
      </c>
      <c r="I894" s="6" t="s">
        <v>463</v>
      </c>
      <c r="J894" s="6" t="s">
        <v>194</v>
      </c>
      <c r="L894" s="6" t="s">
        <v>1566</v>
      </c>
      <c r="M894" s="6" t="s">
        <v>261</v>
      </c>
      <c r="N894" s="6" t="s">
        <v>170</v>
      </c>
      <c r="O894" s="6" t="s">
        <v>10002</v>
      </c>
      <c r="P894" s="6" t="s">
        <v>10003</v>
      </c>
      <c r="Q894" s="6" t="s">
        <v>3430</v>
      </c>
      <c r="R894" s="6" t="s">
        <v>444</v>
      </c>
      <c r="S894" s="6" t="s">
        <v>512</v>
      </c>
      <c r="T894" s="6" t="s">
        <v>3430</v>
      </c>
      <c r="U894" s="6" t="s">
        <v>1317</v>
      </c>
      <c r="V894" s="6" t="s">
        <v>7012</v>
      </c>
      <c r="W894" s="6" t="s">
        <v>1328</v>
      </c>
      <c r="X894" s="6" t="s">
        <v>1193</v>
      </c>
      <c r="Y894" s="6" t="s">
        <v>2425</v>
      </c>
      <c r="Z894" s="6" t="s">
        <v>66</v>
      </c>
      <c r="AA894" s="6" t="s">
        <v>63</v>
      </c>
      <c r="AB894" s="6" t="s">
        <v>64</v>
      </c>
      <c r="AC894" s="6" t="s">
        <v>94</v>
      </c>
      <c r="AD894" s="6" t="s">
        <v>531</v>
      </c>
      <c r="AE894" s="6" t="s">
        <v>66</v>
      </c>
      <c r="AF894" s="6" t="s">
        <v>10004</v>
      </c>
      <c r="AG894" s="6" t="s">
        <v>68</v>
      </c>
      <c r="AH894" s="6" t="s">
        <v>10005</v>
      </c>
      <c r="AI894" s="6" t="s">
        <v>10006</v>
      </c>
      <c r="AK894" s="6" t="s">
        <v>535</v>
      </c>
    </row>
    <row r="895" spans="1:37" ht="15.75" customHeight="1">
      <c r="A895" s="6" t="s">
        <v>10007</v>
      </c>
      <c r="B895" s="6" t="s">
        <v>38</v>
      </c>
      <c r="C895" s="6" t="s">
        <v>10008</v>
      </c>
      <c r="D895" s="6" t="s">
        <v>331</v>
      </c>
      <c r="E895" s="6" t="s">
        <v>41</v>
      </c>
      <c r="F895" s="6" t="s">
        <v>305</v>
      </c>
      <c r="G895" s="6" t="s">
        <v>332</v>
      </c>
      <c r="H895" s="6" t="s">
        <v>10009</v>
      </c>
      <c r="I895" s="6" t="s">
        <v>730</v>
      </c>
      <c r="J895" s="6" t="s">
        <v>284</v>
      </c>
      <c r="K895" s="6" t="s">
        <v>80</v>
      </c>
      <c r="L895" s="6" t="s">
        <v>1441</v>
      </c>
      <c r="M895" s="6" t="s">
        <v>417</v>
      </c>
      <c r="N895" s="6" t="s">
        <v>262</v>
      </c>
      <c r="O895" s="6" t="s">
        <v>10010</v>
      </c>
      <c r="P895" s="6" t="s">
        <v>10011</v>
      </c>
      <c r="Q895" s="6" t="s">
        <v>3788</v>
      </c>
      <c r="R895" s="6" t="s">
        <v>120</v>
      </c>
      <c r="S895" s="6" t="s">
        <v>2589</v>
      </c>
      <c r="T895" s="6" t="s">
        <v>5800</v>
      </c>
      <c r="U895" s="6" t="s">
        <v>650</v>
      </c>
      <c r="V895" s="6" t="s">
        <v>10012</v>
      </c>
      <c r="W895" s="6" t="s">
        <v>7823</v>
      </c>
      <c r="X895" s="6" t="s">
        <v>1088</v>
      </c>
      <c r="Y895" s="6" t="s">
        <v>1661</v>
      </c>
      <c r="Z895" s="6" t="s">
        <v>66</v>
      </c>
      <c r="AA895" s="6" t="s">
        <v>250</v>
      </c>
      <c r="AB895" s="6" t="s">
        <v>780</v>
      </c>
      <c r="AC895" s="6" t="s">
        <v>64</v>
      </c>
      <c r="AD895" s="6" t="s">
        <v>65</v>
      </c>
      <c r="AE895" s="6" t="s">
        <v>1087</v>
      </c>
      <c r="AF895" s="6" t="s">
        <v>10013</v>
      </c>
      <c r="AG895" s="6" t="s">
        <v>10014</v>
      </c>
      <c r="AH895" s="6" t="s">
        <v>10015</v>
      </c>
      <c r="AI895" s="6" t="s">
        <v>10016</v>
      </c>
      <c r="AJ895" s="6" t="s">
        <v>159</v>
      </c>
      <c r="AK895" s="6" t="s">
        <v>100</v>
      </c>
    </row>
    <row r="896" spans="1:37" ht="15.75" customHeight="1">
      <c r="A896" s="6" t="s">
        <v>10017</v>
      </c>
      <c r="B896" s="6" t="s">
        <v>38</v>
      </c>
      <c r="C896" s="6" t="s">
        <v>10018</v>
      </c>
      <c r="D896" s="6" t="s">
        <v>75</v>
      </c>
      <c r="E896" s="6" t="s">
        <v>104</v>
      </c>
      <c r="F896" s="6" t="s">
        <v>42</v>
      </c>
      <c r="G896" s="6" t="s">
        <v>77</v>
      </c>
      <c r="H896" s="6" t="s">
        <v>10019</v>
      </c>
      <c r="I896" s="6" t="s">
        <v>1044</v>
      </c>
      <c r="J896" s="6" t="s">
        <v>194</v>
      </c>
      <c r="K896" s="6" t="s">
        <v>138</v>
      </c>
      <c r="L896" s="6" t="s">
        <v>2046</v>
      </c>
      <c r="M896" s="6" t="s">
        <v>465</v>
      </c>
      <c r="N896" s="6" t="s">
        <v>196</v>
      </c>
      <c r="O896" s="6" t="s">
        <v>10020</v>
      </c>
      <c r="P896" s="6" t="s">
        <v>10021</v>
      </c>
      <c r="Q896" s="6" t="s">
        <v>1893</v>
      </c>
      <c r="R896" s="6" t="s">
        <v>3184</v>
      </c>
      <c r="S896" s="6" t="s">
        <v>495</v>
      </c>
      <c r="T896" s="6" t="s">
        <v>1893</v>
      </c>
      <c r="U896" s="6" t="s">
        <v>6257</v>
      </c>
      <c r="V896" s="6" t="s">
        <v>1874</v>
      </c>
      <c r="W896" s="6" t="s">
        <v>61</v>
      </c>
      <c r="X896" s="6" t="s">
        <v>66</v>
      </c>
      <c r="Y896" s="6" t="s">
        <v>2142</v>
      </c>
      <c r="Z896" s="6" t="s">
        <v>175</v>
      </c>
      <c r="AA896" s="6" t="s">
        <v>702</v>
      </c>
      <c r="AB896" s="6" t="s">
        <v>94</v>
      </c>
      <c r="AC896" s="6" t="s">
        <v>64</v>
      </c>
      <c r="AD896" s="6" t="s">
        <v>229</v>
      </c>
      <c r="AE896" s="6" t="s">
        <v>66</v>
      </c>
      <c r="AF896" s="6" t="s">
        <v>68</v>
      </c>
      <c r="AG896" s="6" t="s">
        <v>68</v>
      </c>
      <c r="AH896" s="6" t="s">
        <v>10022</v>
      </c>
      <c r="AI896" s="6" t="s">
        <v>10023</v>
      </c>
      <c r="AJ896" s="6" t="s">
        <v>99</v>
      </c>
      <c r="AK896" s="6" t="s">
        <v>100</v>
      </c>
    </row>
    <row r="897" spans="1:37" ht="15.75" customHeight="1">
      <c r="A897" s="6" t="s">
        <v>10024</v>
      </c>
      <c r="B897" s="6" t="s">
        <v>38</v>
      </c>
      <c r="C897" s="6" t="s">
        <v>3924</v>
      </c>
      <c r="D897" s="6" t="s">
        <v>560</v>
      </c>
      <c r="E897" s="6" t="s">
        <v>76</v>
      </c>
      <c r="F897" s="6" t="s">
        <v>10025</v>
      </c>
      <c r="G897" s="6" t="s">
        <v>561</v>
      </c>
      <c r="H897" s="6" t="s">
        <v>10026</v>
      </c>
      <c r="I897" s="6" t="s">
        <v>1459</v>
      </c>
      <c r="J897" s="6" t="s">
        <v>284</v>
      </c>
      <c r="K897" s="6" t="s">
        <v>285</v>
      </c>
      <c r="L897" s="6" t="s">
        <v>4829</v>
      </c>
      <c r="M897" s="6" t="s">
        <v>49</v>
      </c>
      <c r="N897" s="6" t="s">
        <v>50</v>
      </c>
      <c r="O897" s="6" t="s">
        <v>10027</v>
      </c>
      <c r="P897" s="6" t="s">
        <v>10028</v>
      </c>
      <c r="Q897" s="6" t="s">
        <v>2060</v>
      </c>
      <c r="R897" s="6" t="s">
        <v>2372</v>
      </c>
      <c r="S897" s="6" t="s">
        <v>4669</v>
      </c>
      <c r="T897" s="6" t="s">
        <v>2484</v>
      </c>
      <c r="U897" s="6" t="s">
        <v>1073</v>
      </c>
      <c r="V897" s="6" t="s">
        <v>10029</v>
      </c>
      <c r="W897" s="6" t="s">
        <v>10030</v>
      </c>
      <c r="X897" s="6" t="s">
        <v>10031</v>
      </c>
      <c r="Y897" s="6" t="s">
        <v>319</v>
      </c>
      <c r="Z897" s="6" t="s">
        <v>66</v>
      </c>
      <c r="AA897" s="6" t="s">
        <v>510</v>
      </c>
      <c r="AB897" s="6" t="s">
        <v>94</v>
      </c>
      <c r="AC897" s="6" t="s">
        <v>64</v>
      </c>
      <c r="AD897" s="6" t="s">
        <v>65</v>
      </c>
      <c r="AE897" s="6" t="s">
        <v>653</v>
      </c>
      <c r="AF897" s="6" t="s">
        <v>10032</v>
      </c>
      <c r="AG897" s="6" t="s">
        <v>10033</v>
      </c>
      <c r="AH897" s="6" t="s">
        <v>10034</v>
      </c>
      <c r="AI897" s="6" t="s">
        <v>10035</v>
      </c>
      <c r="AJ897" s="6" t="s">
        <v>99</v>
      </c>
      <c r="AK897" s="6" t="s">
        <v>100</v>
      </c>
    </row>
    <row r="898" spans="1:37" ht="15.75" customHeight="1">
      <c r="A898" s="6" t="s">
        <v>10036</v>
      </c>
      <c r="B898" s="6" t="s">
        <v>38</v>
      </c>
      <c r="C898" s="6" t="s">
        <v>161</v>
      </c>
      <c r="D898" s="6" t="s">
        <v>355</v>
      </c>
      <c r="E898" s="6" t="s">
        <v>41</v>
      </c>
      <c r="F898" s="6" t="s">
        <v>305</v>
      </c>
      <c r="G898" s="6" t="s">
        <v>356</v>
      </c>
      <c r="H898" s="6" t="s">
        <v>10037</v>
      </c>
      <c r="I898" s="6" t="s">
        <v>988</v>
      </c>
      <c r="J898" s="6" t="s">
        <v>564</v>
      </c>
      <c r="K898" s="6" t="s">
        <v>47</v>
      </c>
      <c r="L898" s="6" t="s">
        <v>6692</v>
      </c>
      <c r="M898" s="6" t="s">
        <v>49</v>
      </c>
      <c r="N898" s="6" t="s">
        <v>141</v>
      </c>
      <c r="O898" s="6" t="s">
        <v>10038</v>
      </c>
      <c r="P898" s="6" t="s">
        <v>10039</v>
      </c>
      <c r="Q898" s="6" t="s">
        <v>772</v>
      </c>
      <c r="R898" s="6" t="s">
        <v>5289</v>
      </c>
      <c r="S898" s="6" t="s">
        <v>678</v>
      </c>
      <c r="T898" s="6" t="s">
        <v>772</v>
      </c>
      <c r="U898" s="6" t="s">
        <v>1126</v>
      </c>
      <c r="V898" s="6" t="s">
        <v>10040</v>
      </c>
      <c r="W898" s="6" t="s">
        <v>1557</v>
      </c>
      <c r="X898" s="6" t="s">
        <v>718</v>
      </c>
      <c r="Y898" s="6" t="s">
        <v>701</v>
      </c>
      <c r="Z898" s="6" t="s">
        <v>453</v>
      </c>
      <c r="AA898" s="6" t="s">
        <v>409</v>
      </c>
      <c r="AB898" s="6" t="s">
        <v>64</v>
      </c>
      <c r="AC898" s="6" t="s">
        <v>64</v>
      </c>
      <c r="AD898" s="6" t="s">
        <v>208</v>
      </c>
      <c r="AE898" s="6" t="s">
        <v>66</v>
      </c>
      <c r="AF898" s="6" t="s">
        <v>10041</v>
      </c>
      <c r="AG898" s="6" t="s">
        <v>68</v>
      </c>
      <c r="AH898" s="6" t="s">
        <v>10042</v>
      </c>
      <c r="AI898" s="6" t="s">
        <v>10043</v>
      </c>
      <c r="AJ898" s="6" t="s">
        <v>129</v>
      </c>
      <c r="AK898" s="6" t="s">
        <v>212</v>
      </c>
    </row>
    <row r="899" spans="1:37" ht="15.75" customHeight="1">
      <c r="A899" s="6" t="s">
        <v>10044</v>
      </c>
      <c r="B899" s="6" t="s">
        <v>38</v>
      </c>
      <c r="D899" s="6" t="s">
        <v>883</v>
      </c>
      <c r="E899" s="6" t="s">
        <v>163</v>
      </c>
      <c r="F899" s="6" t="s">
        <v>105</v>
      </c>
      <c r="G899" s="6" t="s">
        <v>884</v>
      </c>
      <c r="H899" s="6" t="s">
        <v>10045</v>
      </c>
      <c r="I899" s="6" t="s">
        <v>1440</v>
      </c>
      <c r="J899" s="6" t="s">
        <v>398</v>
      </c>
      <c r="K899" s="6" t="s">
        <v>110</v>
      </c>
      <c r="L899" s="6" t="s">
        <v>10046</v>
      </c>
      <c r="M899" s="6" t="s">
        <v>465</v>
      </c>
      <c r="N899" s="6" t="s">
        <v>170</v>
      </c>
      <c r="O899" s="6" t="s">
        <v>10047</v>
      </c>
      <c r="P899" s="6" t="s">
        <v>10048</v>
      </c>
      <c r="Q899" s="6" t="s">
        <v>176</v>
      </c>
      <c r="R899" s="6" t="s">
        <v>3147</v>
      </c>
      <c r="S899" s="6" t="s">
        <v>937</v>
      </c>
      <c r="T899" s="6" t="s">
        <v>421</v>
      </c>
      <c r="U899" s="6" t="s">
        <v>10049</v>
      </c>
      <c r="V899" s="6" t="s">
        <v>10050</v>
      </c>
      <c r="W899" s="6" t="s">
        <v>3172</v>
      </c>
      <c r="X899" s="6" t="s">
        <v>66</v>
      </c>
      <c r="Y899" s="6" t="s">
        <v>2564</v>
      </c>
      <c r="Z899" s="6" t="s">
        <v>3107</v>
      </c>
      <c r="AA899" s="6" t="s">
        <v>207</v>
      </c>
      <c r="AB899" s="6" t="s">
        <v>94</v>
      </c>
      <c r="AC899" s="6" t="s">
        <v>64</v>
      </c>
      <c r="AD899" s="6" t="s">
        <v>65</v>
      </c>
      <c r="AE899" s="6" t="s">
        <v>4550</v>
      </c>
      <c r="AF899" s="6" t="s">
        <v>68</v>
      </c>
      <c r="AG899" s="6" t="s">
        <v>10051</v>
      </c>
      <c r="AH899" s="6" t="s">
        <v>10052</v>
      </c>
      <c r="AI899" s="6" t="s">
        <v>10053</v>
      </c>
      <c r="AJ899" s="6" t="s">
        <v>159</v>
      </c>
      <c r="AK899" s="6" t="s">
        <v>100</v>
      </c>
    </row>
    <row r="900" spans="1:37" ht="15.75" customHeight="1">
      <c r="A900" s="6" t="s">
        <v>10054</v>
      </c>
      <c r="B900" s="6" t="s">
        <v>38</v>
      </c>
      <c r="C900" s="6" t="s">
        <v>2473</v>
      </c>
      <c r="D900" s="6" t="s">
        <v>1132</v>
      </c>
      <c r="E900" s="6" t="s">
        <v>163</v>
      </c>
      <c r="F900" s="6" t="s">
        <v>42</v>
      </c>
      <c r="G900" s="6" t="s">
        <v>1133</v>
      </c>
      <c r="H900" s="6" t="s">
        <v>10055</v>
      </c>
      <c r="I900" s="6" t="s">
        <v>378</v>
      </c>
      <c r="J900" s="6" t="s">
        <v>194</v>
      </c>
      <c r="K900" s="6" t="s">
        <v>628</v>
      </c>
      <c r="L900" s="6" t="s">
        <v>585</v>
      </c>
      <c r="M900" s="6" t="s">
        <v>465</v>
      </c>
      <c r="N900" s="6" t="s">
        <v>170</v>
      </c>
      <c r="O900" s="6" t="s">
        <v>10056</v>
      </c>
      <c r="P900" s="6" t="s">
        <v>10057</v>
      </c>
      <c r="Q900" s="6" t="s">
        <v>1533</v>
      </c>
      <c r="R900" s="6" t="s">
        <v>1865</v>
      </c>
      <c r="S900" s="6" t="s">
        <v>637</v>
      </c>
      <c r="T900" s="6" t="s">
        <v>1533</v>
      </c>
      <c r="U900" s="6" t="s">
        <v>5005</v>
      </c>
      <c r="V900" s="6"/>
      <c r="W900" s="6" t="s">
        <v>124</v>
      </c>
      <c r="X900" s="6" t="s">
        <v>614</v>
      </c>
      <c r="Y900" s="6" t="s">
        <v>57</v>
      </c>
      <c r="Z900" s="6" t="s">
        <v>66</v>
      </c>
      <c r="AA900" s="6" t="s">
        <v>514</v>
      </c>
      <c r="AB900" s="6" t="s">
        <v>64</v>
      </c>
      <c r="AC900" s="6" t="s">
        <v>64</v>
      </c>
      <c r="AD900" s="6" t="s">
        <v>531</v>
      </c>
      <c r="AE900" s="6" t="s">
        <v>66</v>
      </c>
      <c r="AF900" s="6" t="s">
        <v>10058</v>
      </c>
      <c r="AG900" s="6" t="s">
        <v>68</v>
      </c>
      <c r="AH900" s="6" t="s">
        <v>10059</v>
      </c>
      <c r="AI900" s="6" t="s">
        <v>10060</v>
      </c>
      <c r="AJ900" s="6" t="s">
        <v>129</v>
      </c>
      <c r="AK900" s="6" t="s">
        <v>72</v>
      </c>
    </row>
    <row r="901" spans="1:37" ht="15.75" customHeight="1">
      <c r="A901" s="6" t="s">
        <v>10061</v>
      </c>
      <c r="B901" s="6" t="s">
        <v>38</v>
      </c>
      <c r="C901" s="6" t="s">
        <v>3111</v>
      </c>
      <c r="D901" s="6" t="s">
        <v>1456</v>
      </c>
      <c r="E901" s="6" t="s">
        <v>163</v>
      </c>
      <c r="F901" s="6" t="s">
        <v>164</v>
      </c>
      <c r="G901" s="6" t="s">
        <v>1457</v>
      </c>
      <c r="H901" s="6" t="s">
        <v>10062</v>
      </c>
      <c r="I901" s="6" t="s">
        <v>136</v>
      </c>
      <c r="J901" s="6" t="s">
        <v>137</v>
      </c>
      <c r="K901" s="6" t="s">
        <v>110</v>
      </c>
      <c r="L901" s="6" t="s">
        <v>1007</v>
      </c>
      <c r="M901" s="6" t="s">
        <v>140</v>
      </c>
      <c r="N901" s="6" t="s">
        <v>170</v>
      </c>
      <c r="O901" s="6" t="s">
        <v>4605</v>
      </c>
      <c r="P901" s="6" t="s">
        <v>7458</v>
      </c>
      <c r="Q901" s="6" t="s">
        <v>54</v>
      </c>
      <c r="R901" s="6" t="s">
        <v>1559</v>
      </c>
      <c r="S901" s="6" t="s">
        <v>1729</v>
      </c>
      <c r="T901" s="6" t="s">
        <v>1835</v>
      </c>
      <c r="U901" s="6" t="s">
        <v>1089</v>
      </c>
      <c r="V901" s="6" t="s">
        <v>8548</v>
      </c>
      <c r="W901" s="6" t="s">
        <v>492</v>
      </c>
      <c r="X901" s="6" t="s">
        <v>66</v>
      </c>
      <c r="Y901" s="6" t="s">
        <v>1527</v>
      </c>
      <c r="Z901" s="6" t="s">
        <v>1731</v>
      </c>
      <c r="AA901" s="6" t="s">
        <v>93</v>
      </c>
      <c r="AB901" s="6" t="s">
        <v>94</v>
      </c>
      <c r="AC901" s="6" t="s">
        <v>64</v>
      </c>
      <c r="AD901" s="6" t="s">
        <v>65</v>
      </c>
      <c r="AE901" s="6" t="s">
        <v>6057</v>
      </c>
      <c r="AF901" s="6" t="s">
        <v>68</v>
      </c>
      <c r="AG901" s="6" t="s">
        <v>10063</v>
      </c>
      <c r="AH901" s="6" t="s">
        <v>10064</v>
      </c>
      <c r="AI901" s="6" t="s">
        <v>10065</v>
      </c>
      <c r="AJ901" s="6" t="s">
        <v>301</v>
      </c>
      <c r="AK901" s="6" t="s">
        <v>100</v>
      </c>
    </row>
    <row r="902" spans="1:37" ht="15.75" customHeight="1">
      <c r="A902" s="6" t="s">
        <v>10066</v>
      </c>
      <c r="B902" s="6" t="s">
        <v>38</v>
      </c>
      <c r="C902" s="6" t="s">
        <v>10067</v>
      </c>
      <c r="D902" s="6" t="s">
        <v>560</v>
      </c>
      <c r="E902" s="6" t="s">
        <v>41</v>
      </c>
      <c r="F902" s="6" t="s">
        <v>539</v>
      </c>
      <c r="G902" s="6" t="s">
        <v>561</v>
      </c>
      <c r="H902" s="6" t="s">
        <v>7768</v>
      </c>
      <c r="I902" s="6" t="s">
        <v>730</v>
      </c>
      <c r="J902" s="6" t="s">
        <v>284</v>
      </c>
      <c r="K902" s="6" t="s">
        <v>138</v>
      </c>
      <c r="L902" s="6" t="s">
        <v>6504</v>
      </c>
      <c r="M902" s="6" t="s">
        <v>261</v>
      </c>
      <c r="N902" s="6" t="s">
        <v>141</v>
      </c>
      <c r="O902" s="6" t="s">
        <v>10068</v>
      </c>
      <c r="P902" s="6" t="s">
        <v>10069</v>
      </c>
      <c r="Q902" s="6" t="s">
        <v>144</v>
      </c>
      <c r="R902" s="6" t="s">
        <v>854</v>
      </c>
      <c r="S902" s="6" t="s">
        <v>1450</v>
      </c>
      <c r="T902" s="6" t="s">
        <v>144</v>
      </c>
      <c r="U902" s="6" t="s">
        <v>1963</v>
      </c>
      <c r="V902" s="6" t="s">
        <v>10070</v>
      </c>
      <c r="W902" s="6" t="s">
        <v>1224</v>
      </c>
      <c r="X902" s="6" t="s">
        <v>530</v>
      </c>
      <c r="Y902" s="6" t="s">
        <v>1848</v>
      </c>
      <c r="Z902" s="6" t="s">
        <v>762</v>
      </c>
      <c r="AA902" s="6" t="s">
        <v>1257</v>
      </c>
      <c r="AB902" s="6" t="s">
        <v>64</v>
      </c>
      <c r="AC902" s="6" t="s">
        <v>64</v>
      </c>
      <c r="AD902" s="6" t="s">
        <v>208</v>
      </c>
      <c r="AE902" s="6" t="s">
        <v>66</v>
      </c>
      <c r="AF902" s="6" t="s">
        <v>10071</v>
      </c>
      <c r="AG902" s="6" t="s">
        <v>68</v>
      </c>
      <c r="AH902" s="6" t="s">
        <v>10072</v>
      </c>
      <c r="AI902" s="6" t="s">
        <v>10073</v>
      </c>
      <c r="AJ902" s="6" t="s">
        <v>129</v>
      </c>
      <c r="AK902" s="6" t="s">
        <v>212</v>
      </c>
    </row>
    <row r="903" spans="1:37" ht="15.75" customHeight="1">
      <c r="A903" s="6" t="s">
        <v>10074</v>
      </c>
      <c r="B903" s="6" t="s">
        <v>38</v>
      </c>
      <c r="C903" s="6" t="s">
        <v>10075</v>
      </c>
      <c r="D903" s="6" t="s">
        <v>560</v>
      </c>
      <c r="E903" s="6" t="s">
        <v>104</v>
      </c>
      <c r="F903" s="6" t="s">
        <v>539</v>
      </c>
      <c r="G903" s="6" t="s">
        <v>561</v>
      </c>
      <c r="H903" s="6" t="s">
        <v>10076</v>
      </c>
      <c r="I903" s="6" t="s">
        <v>193</v>
      </c>
      <c r="J903" s="6" t="s">
        <v>194</v>
      </c>
      <c r="K903" s="6" t="s">
        <v>80</v>
      </c>
      <c r="L903" s="6" t="s">
        <v>10077</v>
      </c>
      <c r="M903" s="6" t="s">
        <v>261</v>
      </c>
      <c r="N903" s="6" t="s">
        <v>196</v>
      </c>
      <c r="O903" s="6" t="s">
        <v>10078</v>
      </c>
      <c r="P903" s="6" t="s">
        <v>10079</v>
      </c>
      <c r="Q903" s="6" t="s">
        <v>756</v>
      </c>
      <c r="R903" s="6" t="s">
        <v>636</v>
      </c>
      <c r="S903" s="6" t="s">
        <v>4550</v>
      </c>
      <c r="T903" s="6" t="s">
        <v>756</v>
      </c>
      <c r="U903" s="6" t="s">
        <v>5005</v>
      </c>
      <c r="V903" s="6" t="s">
        <v>10080</v>
      </c>
      <c r="W903" s="6" t="s">
        <v>2239</v>
      </c>
      <c r="X903" s="6" t="s">
        <v>3079</v>
      </c>
      <c r="Y903" s="6" t="s">
        <v>909</v>
      </c>
      <c r="Z903" s="6" t="s">
        <v>634</v>
      </c>
      <c r="AA903" s="6" t="s">
        <v>529</v>
      </c>
      <c r="AB903" s="6" t="s">
        <v>64</v>
      </c>
      <c r="AC903" s="6" t="s">
        <v>64</v>
      </c>
      <c r="AD903" s="6" t="s">
        <v>208</v>
      </c>
      <c r="AE903" s="6" t="s">
        <v>66</v>
      </c>
      <c r="AF903" s="6" t="s">
        <v>10081</v>
      </c>
      <c r="AG903" s="6" t="s">
        <v>68</v>
      </c>
      <c r="AH903" s="6" t="s">
        <v>10082</v>
      </c>
      <c r="AI903" s="6" t="s">
        <v>10083</v>
      </c>
      <c r="AJ903" s="6" t="s">
        <v>301</v>
      </c>
      <c r="AK903" s="6" t="s">
        <v>212</v>
      </c>
    </row>
    <row r="904" spans="1:37" ht="15.75" customHeight="1">
      <c r="A904" s="6" t="s">
        <v>10084</v>
      </c>
      <c r="B904" s="6" t="s">
        <v>38</v>
      </c>
      <c r="C904" s="6" t="s">
        <v>1564</v>
      </c>
      <c r="D904" s="6" t="s">
        <v>582</v>
      </c>
      <c r="E904" s="6" t="s">
        <v>163</v>
      </c>
      <c r="F904" s="6" t="s">
        <v>164</v>
      </c>
      <c r="G904" s="6" t="s">
        <v>583</v>
      </c>
      <c r="H904" s="6" t="s">
        <v>9509</v>
      </c>
      <c r="I904" s="6" t="s">
        <v>259</v>
      </c>
      <c r="J904" s="6" t="s">
        <v>137</v>
      </c>
      <c r="K904" s="6" t="s">
        <v>47</v>
      </c>
      <c r="L904" s="6" t="s">
        <v>9009</v>
      </c>
      <c r="M904" s="6" t="s">
        <v>417</v>
      </c>
      <c r="N904" s="6" t="s">
        <v>141</v>
      </c>
      <c r="O904" s="6" t="s">
        <v>10085</v>
      </c>
      <c r="P904" s="6" t="s">
        <v>10086</v>
      </c>
      <c r="Q904" s="6" t="s">
        <v>1015</v>
      </c>
      <c r="R904" s="6" t="s">
        <v>2428</v>
      </c>
      <c r="S904" s="6" t="s">
        <v>835</v>
      </c>
      <c r="T904" s="6" t="s">
        <v>2951</v>
      </c>
      <c r="U904" s="6" t="s">
        <v>936</v>
      </c>
      <c r="V904" s="6" t="s">
        <v>10087</v>
      </c>
      <c r="W904" s="6" t="s">
        <v>1885</v>
      </c>
      <c r="X904" s="6" t="s">
        <v>6892</v>
      </c>
      <c r="Y904" s="6" t="s">
        <v>1836</v>
      </c>
      <c r="Z904" s="6" t="s">
        <v>66</v>
      </c>
      <c r="AA904" s="6" t="s">
        <v>323</v>
      </c>
      <c r="AB904" s="6" t="s">
        <v>94</v>
      </c>
      <c r="AC904" s="6" t="s">
        <v>64</v>
      </c>
      <c r="AD904" s="6" t="s">
        <v>3054</v>
      </c>
      <c r="AE904" s="6" t="s">
        <v>2481</v>
      </c>
      <c r="AF904" s="6" t="s">
        <v>10088</v>
      </c>
      <c r="AG904" s="6" t="s">
        <v>10089</v>
      </c>
      <c r="AH904" s="6" t="s">
        <v>10090</v>
      </c>
      <c r="AI904" s="6" t="s">
        <v>10091</v>
      </c>
      <c r="AJ904" s="6" t="s">
        <v>301</v>
      </c>
      <c r="AK904" s="6" t="s">
        <v>100</v>
      </c>
    </row>
    <row r="905" spans="1:37" ht="15.75" customHeight="1">
      <c r="A905" s="6" t="s">
        <v>10092</v>
      </c>
      <c r="B905" s="6" t="s">
        <v>38</v>
      </c>
      <c r="C905" s="6" t="s">
        <v>10093</v>
      </c>
      <c r="D905" s="6" t="s">
        <v>394</v>
      </c>
      <c r="E905" s="6" t="s">
        <v>41</v>
      </c>
      <c r="F905" s="6" t="s">
        <v>105</v>
      </c>
      <c r="G905" s="6" t="s">
        <v>395</v>
      </c>
      <c r="H905" s="6" t="s">
        <v>10094</v>
      </c>
      <c r="I905" s="6" t="s">
        <v>1459</v>
      </c>
      <c r="J905" s="6" t="s">
        <v>284</v>
      </c>
      <c r="K905" s="6" t="s">
        <v>110</v>
      </c>
      <c r="L905" s="6" t="s">
        <v>2247</v>
      </c>
      <c r="M905" s="6" t="s">
        <v>417</v>
      </c>
      <c r="N905" s="6" t="s">
        <v>310</v>
      </c>
      <c r="O905" s="6" t="s">
        <v>10095</v>
      </c>
      <c r="P905" s="6" t="s">
        <v>66</v>
      </c>
      <c r="Q905" s="6" t="s">
        <v>3568</v>
      </c>
      <c r="R905" s="6" t="s">
        <v>344</v>
      </c>
      <c r="S905" s="6" t="s">
        <v>5458</v>
      </c>
      <c r="T905" s="6" t="s">
        <v>7820</v>
      </c>
      <c r="U905" s="6" t="s">
        <v>5223</v>
      </c>
      <c r="V905" s="6" t="s">
        <v>10096</v>
      </c>
      <c r="W905" s="6" t="s">
        <v>10097</v>
      </c>
      <c r="X905" s="6" t="s">
        <v>1386</v>
      </c>
      <c r="Y905" s="6" t="s">
        <v>3535</v>
      </c>
      <c r="Z905" s="6" t="s">
        <v>1015</v>
      </c>
      <c r="AA905" s="6" t="s">
        <v>250</v>
      </c>
      <c r="AB905" s="6" t="s">
        <v>94</v>
      </c>
      <c r="AC905" s="6" t="s">
        <v>64</v>
      </c>
      <c r="AD905" s="6" t="s">
        <v>65</v>
      </c>
      <c r="AE905" s="6" t="s">
        <v>1734</v>
      </c>
      <c r="AF905" s="6" t="s">
        <v>10098</v>
      </c>
      <c r="AG905" s="6" t="s">
        <v>10099</v>
      </c>
      <c r="AH905" s="6" t="s">
        <v>10100</v>
      </c>
      <c r="AI905" s="6" t="s">
        <v>10101</v>
      </c>
      <c r="AJ905" s="6" t="s">
        <v>301</v>
      </c>
      <c r="AK905" s="6" t="s">
        <v>100</v>
      </c>
    </row>
    <row r="906" spans="1:37" ht="15.75" customHeight="1">
      <c r="A906" s="6" t="s">
        <v>10102</v>
      </c>
      <c r="B906" s="6" t="s">
        <v>38</v>
      </c>
      <c r="C906" s="6" t="s">
        <v>279</v>
      </c>
      <c r="D906" s="6" t="s">
        <v>132</v>
      </c>
      <c r="E906" s="6" t="s">
        <v>76</v>
      </c>
      <c r="F906" s="6" t="s">
        <v>133</v>
      </c>
      <c r="G906" s="6" t="s">
        <v>134</v>
      </c>
      <c r="H906" s="6" t="s">
        <v>9547</v>
      </c>
      <c r="I906" s="6" t="s">
        <v>1170</v>
      </c>
      <c r="J906" s="6" t="s">
        <v>564</v>
      </c>
      <c r="K906" s="6" t="s">
        <v>138</v>
      </c>
      <c r="L906" s="6" t="s">
        <v>2235</v>
      </c>
      <c r="M906" s="6" t="s">
        <v>49</v>
      </c>
      <c r="N906" s="6" t="s">
        <v>170</v>
      </c>
      <c r="O906" s="6" t="s">
        <v>10103</v>
      </c>
      <c r="P906" s="6" t="s">
        <v>10104</v>
      </c>
      <c r="Q906" s="6" t="s">
        <v>340</v>
      </c>
      <c r="R906" s="6" t="s">
        <v>1482</v>
      </c>
      <c r="S906" s="6" t="s">
        <v>1275</v>
      </c>
      <c r="T906" s="6" t="s">
        <v>340</v>
      </c>
      <c r="U906" s="6" t="s">
        <v>62</v>
      </c>
      <c r="V906" s="6" t="s">
        <v>10105</v>
      </c>
      <c r="W906" s="6" t="s">
        <v>741</v>
      </c>
      <c r="X906" s="6" t="s">
        <v>5213</v>
      </c>
      <c r="Y906" s="6" t="s">
        <v>489</v>
      </c>
      <c r="Z906" s="6" t="s">
        <v>1892</v>
      </c>
      <c r="AA906" s="6" t="s">
        <v>93</v>
      </c>
      <c r="AB906" s="6" t="s">
        <v>64</v>
      </c>
      <c r="AC906" s="6" t="s">
        <v>64</v>
      </c>
      <c r="AD906" s="6" t="s">
        <v>208</v>
      </c>
      <c r="AE906" s="6" t="s">
        <v>66</v>
      </c>
      <c r="AF906" s="6" t="s">
        <v>10106</v>
      </c>
      <c r="AG906" s="6" t="s">
        <v>68</v>
      </c>
      <c r="AH906" s="6" t="s">
        <v>10107</v>
      </c>
      <c r="AI906" s="6" t="s">
        <v>10108</v>
      </c>
      <c r="AJ906" s="6" t="s">
        <v>71</v>
      </c>
      <c r="AK906" s="6" t="s">
        <v>212</v>
      </c>
    </row>
    <row r="907" spans="1:37" ht="15.75" customHeight="1">
      <c r="A907" s="6" t="s">
        <v>10109</v>
      </c>
      <c r="B907" s="6" t="s">
        <v>38</v>
      </c>
      <c r="C907" s="6" t="s">
        <v>6861</v>
      </c>
      <c r="D907" s="6" t="s">
        <v>2014</v>
      </c>
      <c r="E907" s="6" t="s">
        <v>104</v>
      </c>
      <c r="F907" s="6" t="s">
        <v>539</v>
      </c>
      <c r="G907" s="6" t="s">
        <v>2015</v>
      </c>
      <c r="H907" s="6" t="s">
        <v>10110</v>
      </c>
      <c r="I907" s="6" t="s">
        <v>136</v>
      </c>
      <c r="J907" s="6" t="s">
        <v>137</v>
      </c>
      <c r="K907" s="6" t="s">
        <v>628</v>
      </c>
      <c r="L907" s="6" t="s">
        <v>5427</v>
      </c>
      <c r="M907" s="6" t="s">
        <v>49</v>
      </c>
      <c r="N907" s="6" t="s">
        <v>310</v>
      </c>
      <c r="O907" s="6" t="s">
        <v>10111</v>
      </c>
      <c r="P907" s="6" t="s">
        <v>10112</v>
      </c>
      <c r="Q907" s="6" t="s">
        <v>850</v>
      </c>
      <c r="R907" s="6" t="s">
        <v>2497</v>
      </c>
      <c r="S907" s="6" t="s">
        <v>1835</v>
      </c>
      <c r="T907" s="6" t="s">
        <v>1049</v>
      </c>
      <c r="U907" s="6" t="s">
        <v>1992</v>
      </c>
      <c r="V907" s="6" t="s">
        <v>10113</v>
      </c>
      <c r="W907" s="6" t="s">
        <v>292</v>
      </c>
      <c r="X907" s="6" t="s">
        <v>66</v>
      </c>
      <c r="Y907" s="6" t="s">
        <v>3514</v>
      </c>
      <c r="Z907" s="6" t="s">
        <v>4486</v>
      </c>
      <c r="AA907" s="6" t="s">
        <v>297</v>
      </c>
      <c r="AB907" s="6" t="s">
        <v>94</v>
      </c>
      <c r="AC907" s="6" t="s">
        <v>64</v>
      </c>
      <c r="AD907" s="6" t="s">
        <v>65</v>
      </c>
      <c r="AE907" s="6" t="s">
        <v>1256</v>
      </c>
      <c r="AF907" s="6" t="s">
        <v>68</v>
      </c>
      <c r="AG907" s="6" t="s">
        <v>10114</v>
      </c>
      <c r="AH907" s="6" t="s">
        <v>10115</v>
      </c>
      <c r="AI907" s="6" t="s">
        <v>10116</v>
      </c>
      <c r="AJ907" s="6" t="s">
        <v>277</v>
      </c>
      <c r="AK907" s="6" t="s">
        <v>1150</v>
      </c>
    </row>
    <row r="908" spans="1:37" ht="15.75" customHeight="1">
      <c r="A908" s="6" t="s">
        <v>10117</v>
      </c>
      <c r="B908" s="6" t="s">
        <v>38</v>
      </c>
      <c r="C908" s="6" t="s">
        <v>10018</v>
      </c>
      <c r="D908" s="6" t="s">
        <v>75</v>
      </c>
      <c r="E908" s="6" t="s">
        <v>104</v>
      </c>
      <c r="F908" s="6" t="s">
        <v>42</v>
      </c>
      <c r="G908" s="6" t="s">
        <v>77</v>
      </c>
      <c r="H908" s="6" t="s">
        <v>10019</v>
      </c>
      <c r="I908" s="6" t="s">
        <v>1044</v>
      </c>
      <c r="J908" s="6" t="s">
        <v>194</v>
      </c>
      <c r="K908" s="6" t="s">
        <v>138</v>
      </c>
      <c r="L908" s="6" t="s">
        <v>2046</v>
      </c>
      <c r="M908" s="6" t="s">
        <v>465</v>
      </c>
      <c r="N908" s="6" t="s">
        <v>196</v>
      </c>
      <c r="O908" s="6" t="s">
        <v>10020</v>
      </c>
      <c r="P908" s="6" t="s">
        <v>10021</v>
      </c>
      <c r="Q908" s="6" t="s">
        <v>1893</v>
      </c>
      <c r="R908" s="6" t="s">
        <v>3184</v>
      </c>
      <c r="S908" s="6" t="s">
        <v>495</v>
      </c>
      <c r="T908" s="6" t="s">
        <v>1893</v>
      </c>
      <c r="U908" s="6" t="s">
        <v>6257</v>
      </c>
      <c r="V908" s="6" t="s">
        <v>1874</v>
      </c>
      <c r="W908" s="6" t="s">
        <v>61</v>
      </c>
      <c r="X908" s="6" t="s">
        <v>66</v>
      </c>
      <c r="Y908" s="6" t="s">
        <v>2142</v>
      </c>
      <c r="Z908" s="6" t="s">
        <v>175</v>
      </c>
      <c r="AA908" s="6" t="s">
        <v>702</v>
      </c>
      <c r="AB908" s="6" t="s">
        <v>94</v>
      </c>
      <c r="AC908" s="6" t="s">
        <v>64</v>
      </c>
      <c r="AD908" s="6" t="s">
        <v>229</v>
      </c>
      <c r="AE908" s="6" t="s">
        <v>66</v>
      </c>
      <c r="AF908" s="6" t="s">
        <v>68</v>
      </c>
      <c r="AG908" s="6" t="s">
        <v>68</v>
      </c>
      <c r="AH908" s="6" t="s">
        <v>10022</v>
      </c>
      <c r="AI908" s="6" t="s">
        <v>10023</v>
      </c>
      <c r="AJ908" s="6" t="s">
        <v>99</v>
      </c>
      <c r="AK908" s="6" t="s">
        <v>100</v>
      </c>
    </row>
    <row r="909" spans="1:37" ht="15.75" customHeight="1">
      <c r="A909" s="6" t="s">
        <v>10118</v>
      </c>
      <c r="B909" s="6" t="s">
        <v>38</v>
      </c>
      <c r="C909" s="6" t="s">
        <v>10119</v>
      </c>
      <c r="D909" s="6" t="s">
        <v>805</v>
      </c>
      <c r="E909" s="6" t="s">
        <v>163</v>
      </c>
      <c r="F909" s="6" t="s">
        <v>190</v>
      </c>
      <c r="G909" s="6" t="s">
        <v>806</v>
      </c>
      <c r="H909" s="6" t="s">
        <v>10120</v>
      </c>
      <c r="I909" s="6" t="s">
        <v>1154</v>
      </c>
      <c r="J909" s="6" t="s">
        <v>168</v>
      </c>
      <c r="K909" s="6" t="s">
        <v>47</v>
      </c>
      <c r="L909" s="6" t="s">
        <v>1084</v>
      </c>
      <c r="M909" s="6" t="s">
        <v>261</v>
      </c>
      <c r="N909" s="6" t="s">
        <v>310</v>
      </c>
      <c r="O909" s="6" t="s">
        <v>10121</v>
      </c>
      <c r="P909" s="6" t="s">
        <v>10122</v>
      </c>
      <c r="Q909" s="6" t="s">
        <v>4055</v>
      </c>
      <c r="R909" s="6" t="s">
        <v>369</v>
      </c>
      <c r="S909" s="6" t="s">
        <v>2093</v>
      </c>
      <c r="T909" s="6" t="s">
        <v>2394</v>
      </c>
      <c r="U909" s="6" t="s">
        <v>4057</v>
      </c>
      <c r="V909" s="6" t="s">
        <v>7785</v>
      </c>
      <c r="W909" s="6" t="s">
        <v>10123</v>
      </c>
      <c r="X909" s="6" t="s">
        <v>3956</v>
      </c>
      <c r="Y909" s="6" t="s">
        <v>1271</v>
      </c>
      <c r="Z909" s="6" t="s">
        <v>66</v>
      </c>
      <c r="AA909" s="6" t="s">
        <v>228</v>
      </c>
      <c r="AB909" s="6" t="s">
        <v>94</v>
      </c>
      <c r="AC909" s="6" t="s">
        <v>1056</v>
      </c>
      <c r="AD909" s="6" t="s">
        <v>65</v>
      </c>
      <c r="AE909" s="6" t="s">
        <v>60</v>
      </c>
      <c r="AF909" s="6" t="s">
        <v>10124</v>
      </c>
      <c r="AG909" s="6" t="s">
        <v>10125</v>
      </c>
      <c r="AH909" s="6" t="s">
        <v>10126</v>
      </c>
      <c r="AI909" s="6" t="s">
        <v>10127</v>
      </c>
      <c r="AJ909" s="6" t="s">
        <v>71</v>
      </c>
      <c r="AK909" s="6" t="s">
        <v>100</v>
      </c>
    </row>
    <row r="910" spans="1:37" ht="15.75" customHeight="1">
      <c r="A910" s="6" t="s">
        <v>10128</v>
      </c>
      <c r="B910" s="6" t="s">
        <v>38</v>
      </c>
      <c r="C910" s="6" t="s">
        <v>2957</v>
      </c>
      <c r="D910" s="6" t="s">
        <v>40</v>
      </c>
      <c r="E910" s="6" t="s">
        <v>163</v>
      </c>
      <c r="F910" s="6" t="s">
        <v>42</v>
      </c>
      <c r="G910" s="6" t="s">
        <v>43</v>
      </c>
      <c r="H910" s="6" t="s">
        <v>10129</v>
      </c>
      <c r="I910" s="6" t="s">
        <v>730</v>
      </c>
      <c r="J910" s="6" t="s">
        <v>10130</v>
      </c>
      <c r="K910" s="6" t="s">
        <v>110</v>
      </c>
      <c r="L910" s="6" t="s">
        <v>10131</v>
      </c>
      <c r="M910" s="6" t="s">
        <v>140</v>
      </c>
      <c r="N910" s="6" t="s">
        <v>196</v>
      </c>
      <c r="O910" s="6" t="s">
        <v>10132</v>
      </c>
      <c r="P910" s="6" t="s">
        <v>10133</v>
      </c>
      <c r="Q910" s="6" t="s">
        <v>778</v>
      </c>
      <c r="R910" s="6" t="s">
        <v>1515</v>
      </c>
      <c r="S910" s="6" t="s">
        <v>1836</v>
      </c>
      <c r="T910" s="6" t="s">
        <v>778</v>
      </c>
      <c r="U910" s="6" t="s">
        <v>1825</v>
      </c>
      <c r="V910" s="6" t="s">
        <v>10134</v>
      </c>
      <c r="W910" s="6" t="s">
        <v>530</v>
      </c>
      <c r="X910" s="6" t="s">
        <v>66</v>
      </c>
      <c r="Y910" s="6" t="s">
        <v>6740</v>
      </c>
      <c r="Z910" s="6" t="s">
        <v>369</v>
      </c>
      <c r="AA910" s="6" t="s">
        <v>250</v>
      </c>
      <c r="AB910" s="6" t="s">
        <v>94</v>
      </c>
      <c r="AC910" s="6" t="s">
        <v>64</v>
      </c>
      <c r="AD910" s="6" t="s">
        <v>229</v>
      </c>
      <c r="AE910" s="6" t="s">
        <v>66</v>
      </c>
      <c r="AF910" s="6" t="s">
        <v>68</v>
      </c>
      <c r="AG910" s="6" t="s">
        <v>68</v>
      </c>
      <c r="AH910" s="6" t="s">
        <v>10135</v>
      </c>
      <c r="AI910" s="6" t="s">
        <v>10136</v>
      </c>
      <c r="AJ910" s="6" t="s">
        <v>159</v>
      </c>
      <c r="AK910" s="6" t="s">
        <v>100</v>
      </c>
    </row>
    <row r="911" spans="1:37" ht="15.75" customHeight="1">
      <c r="A911" s="6" t="s">
        <v>10137</v>
      </c>
      <c r="B911" s="6" t="s">
        <v>38</v>
      </c>
      <c r="C911" s="6" t="s">
        <v>3756</v>
      </c>
      <c r="D911" s="6" t="s">
        <v>624</v>
      </c>
      <c r="E911" s="6" t="s">
        <v>163</v>
      </c>
      <c r="F911" s="6" t="s">
        <v>133</v>
      </c>
      <c r="G911" s="6" t="s">
        <v>625</v>
      </c>
      <c r="H911" s="6" t="s">
        <v>10138</v>
      </c>
      <c r="I911" s="6" t="s">
        <v>167</v>
      </c>
      <c r="J911" s="6" t="s">
        <v>168</v>
      </c>
      <c r="K911" s="6" t="s">
        <v>47</v>
      </c>
      <c r="L911" s="6" t="s">
        <v>10139</v>
      </c>
      <c r="M911" s="6" t="s">
        <v>140</v>
      </c>
      <c r="N911" s="6" t="s">
        <v>310</v>
      </c>
      <c r="O911" s="6" t="s">
        <v>10140</v>
      </c>
      <c r="P911" s="6" t="s">
        <v>10141</v>
      </c>
      <c r="Q911" s="6" t="s">
        <v>5059</v>
      </c>
      <c r="R911" s="6" t="s">
        <v>3751</v>
      </c>
      <c r="S911" s="6" t="s">
        <v>2223</v>
      </c>
      <c r="T911" s="6" t="s">
        <v>866</v>
      </c>
      <c r="U911" s="6" t="s">
        <v>1302</v>
      </c>
      <c r="V911" s="6" t="s">
        <v>10142</v>
      </c>
      <c r="W911" s="6" t="s">
        <v>10143</v>
      </c>
      <c r="X911" s="6" t="s">
        <v>1923</v>
      </c>
      <c r="Y911" s="6" t="s">
        <v>495</v>
      </c>
      <c r="Z911" s="6" t="s">
        <v>4157</v>
      </c>
      <c r="AA911" s="6" t="s">
        <v>250</v>
      </c>
      <c r="AB911" s="6" t="s">
        <v>94</v>
      </c>
      <c r="AC911" s="6" t="s">
        <v>64</v>
      </c>
      <c r="AD911" s="6" t="s">
        <v>65</v>
      </c>
      <c r="AE911" s="6" t="s">
        <v>95</v>
      </c>
      <c r="AF911" s="6" t="s">
        <v>10144</v>
      </c>
      <c r="AG911" s="6" t="s">
        <v>10145</v>
      </c>
      <c r="AH911" s="6" t="s">
        <v>10146</v>
      </c>
      <c r="AI911" s="6" t="s">
        <v>10147</v>
      </c>
      <c r="AJ911" s="6" t="s">
        <v>99</v>
      </c>
      <c r="AK911" s="6" t="s">
        <v>100</v>
      </c>
    </row>
    <row r="912" spans="1:37" ht="15.75" customHeight="1">
      <c r="A912" s="6" t="s">
        <v>10148</v>
      </c>
      <c r="B912" s="6" t="s">
        <v>38</v>
      </c>
      <c r="D912" s="6" t="s">
        <v>985</v>
      </c>
      <c r="E912" s="6" t="s">
        <v>6215</v>
      </c>
      <c r="F912" s="6" t="s">
        <v>190</v>
      </c>
      <c r="G912" s="6" t="s">
        <v>986</v>
      </c>
      <c r="H912" s="6" t="s">
        <v>10149</v>
      </c>
      <c r="I912" s="6" t="s">
        <v>237</v>
      </c>
      <c r="J912" s="6" t="s">
        <v>109</v>
      </c>
      <c r="K912" s="6" t="s">
        <v>80</v>
      </c>
      <c r="L912" s="6" t="s">
        <v>8067</v>
      </c>
      <c r="M912" s="6" t="s">
        <v>261</v>
      </c>
      <c r="N912" s="6" t="s">
        <v>196</v>
      </c>
      <c r="O912" s="6" t="s">
        <v>10150</v>
      </c>
      <c r="P912" s="6" t="s">
        <v>10151</v>
      </c>
      <c r="Q912" s="6" t="s">
        <v>1103</v>
      </c>
      <c r="R912" s="6" t="s">
        <v>4637</v>
      </c>
      <c r="S912" s="6" t="s">
        <v>5529</v>
      </c>
      <c r="T912" s="6" t="s">
        <v>470</v>
      </c>
      <c r="U912" s="6" t="s">
        <v>10152</v>
      </c>
      <c r="V912" s="6" t="s">
        <v>10153</v>
      </c>
      <c r="W912" s="6" t="s">
        <v>4157</v>
      </c>
      <c r="X912" s="6" t="s">
        <v>2342</v>
      </c>
      <c r="Y912" s="6" t="s">
        <v>4758</v>
      </c>
      <c r="Z912" s="6" t="s">
        <v>490</v>
      </c>
      <c r="AA912" s="6" t="s">
        <v>323</v>
      </c>
      <c r="AB912" s="6" t="s">
        <v>94</v>
      </c>
      <c r="AC912" s="6" t="s">
        <v>64</v>
      </c>
      <c r="AD912" s="6" t="s">
        <v>65</v>
      </c>
      <c r="AE912" s="6" t="s">
        <v>7728</v>
      </c>
      <c r="AF912" s="6" t="s">
        <v>10154</v>
      </c>
      <c r="AG912" s="6" t="s">
        <v>10155</v>
      </c>
      <c r="AH912" s="6" t="s">
        <v>10156</v>
      </c>
      <c r="AI912" s="6" t="s">
        <v>10157</v>
      </c>
      <c r="AJ912" s="6" t="s">
        <v>277</v>
      </c>
      <c r="AK912" s="6" t="s">
        <v>100</v>
      </c>
    </row>
    <row r="913" spans="1:37" ht="15.75" customHeight="1">
      <c r="A913" s="6" t="s">
        <v>10158</v>
      </c>
      <c r="B913" s="6" t="s">
        <v>38</v>
      </c>
      <c r="C913" s="6" t="s">
        <v>10159</v>
      </c>
      <c r="D913" s="6" t="s">
        <v>805</v>
      </c>
      <c r="E913" s="6" t="s">
        <v>76</v>
      </c>
      <c r="F913" s="6" t="s">
        <v>190</v>
      </c>
      <c r="G913" s="6" t="s">
        <v>806</v>
      </c>
      <c r="H913" s="6" t="s">
        <v>10160</v>
      </c>
      <c r="I913" s="6" t="s">
        <v>108</v>
      </c>
      <c r="J913" s="6" t="s">
        <v>109</v>
      </c>
      <c r="K913" s="6" t="s">
        <v>47</v>
      </c>
      <c r="L913" s="6" t="s">
        <v>1902</v>
      </c>
      <c r="M913" s="6" t="s">
        <v>49</v>
      </c>
      <c r="N913" s="6" t="s">
        <v>141</v>
      </c>
      <c r="O913" s="6" t="s">
        <v>10161</v>
      </c>
      <c r="P913" s="6" t="s">
        <v>10162</v>
      </c>
      <c r="Q913" s="6" t="s">
        <v>756</v>
      </c>
      <c r="R913" s="6" t="s">
        <v>1032</v>
      </c>
      <c r="S913" s="6" t="s">
        <v>3380</v>
      </c>
      <c r="T913" s="6" t="s">
        <v>114</v>
      </c>
      <c r="U913" s="6" t="s">
        <v>1633</v>
      </c>
      <c r="V913" s="6" t="s">
        <v>10163</v>
      </c>
      <c r="W913" s="6" t="s">
        <v>2268</v>
      </c>
      <c r="X913" s="6" t="s">
        <v>1431</v>
      </c>
      <c r="Y913" s="6" t="s">
        <v>3079</v>
      </c>
      <c r="Z913" s="6" t="s">
        <v>513</v>
      </c>
      <c r="AA913" s="6" t="s">
        <v>496</v>
      </c>
      <c r="AB913" s="6" t="s">
        <v>94</v>
      </c>
      <c r="AC913" s="6" t="s">
        <v>64</v>
      </c>
      <c r="AD913" s="6" t="s">
        <v>65</v>
      </c>
      <c r="AE913" s="6" t="s">
        <v>496</v>
      </c>
      <c r="AF913" s="6" t="s">
        <v>10164</v>
      </c>
      <c r="AG913" s="6" t="s">
        <v>10165</v>
      </c>
      <c r="AH913" s="6" t="s">
        <v>10166</v>
      </c>
      <c r="AI913" s="6" t="s">
        <v>10167</v>
      </c>
      <c r="AJ913" s="6" t="s">
        <v>129</v>
      </c>
      <c r="AK913" s="6" t="s">
        <v>1150</v>
      </c>
    </row>
    <row r="914" spans="1:37" ht="15.75" customHeight="1">
      <c r="A914" s="6" t="s">
        <v>10168</v>
      </c>
      <c r="B914" s="6" t="s">
        <v>38</v>
      </c>
      <c r="C914" s="6" t="s">
        <v>234</v>
      </c>
      <c r="D914" s="6" t="s">
        <v>1456</v>
      </c>
      <c r="E914" s="6" t="s">
        <v>163</v>
      </c>
      <c r="F914" s="6" t="s">
        <v>164</v>
      </c>
      <c r="G914" s="6" t="s">
        <v>1457</v>
      </c>
      <c r="H914" s="6" t="s">
        <v>10169</v>
      </c>
      <c r="I914" s="6" t="s">
        <v>485</v>
      </c>
      <c r="J914" s="6" t="s">
        <v>194</v>
      </c>
      <c r="K914" s="6" t="s">
        <v>47</v>
      </c>
      <c r="L914" s="6" t="s">
        <v>10170</v>
      </c>
      <c r="M914" s="6" t="s">
        <v>261</v>
      </c>
      <c r="N914" s="6" t="s">
        <v>196</v>
      </c>
      <c r="O914" s="6" t="s">
        <v>10171</v>
      </c>
      <c r="P914" s="6" t="s">
        <v>10172</v>
      </c>
      <c r="Q914" s="6" t="s">
        <v>683</v>
      </c>
      <c r="R914" s="6" t="s">
        <v>2078</v>
      </c>
      <c r="S914" s="6" t="s">
        <v>8911</v>
      </c>
      <c r="T914" s="6" t="s">
        <v>683</v>
      </c>
      <c r="U914" s="6" t="s">
        <v>2102</v>
      </c>
      <c r="V914" s="6" t="s">
        <v>10173</v>
      </c>
      <c r="W914" s="6" t="s">
        <v>225</v>
      </c>
      <c r="X914" s="6" t="s">
        <v>66</v>
      </c>
      <c r="Y914" s="6" t="s">
        <v>2024</v>
      </c>
      <c r="Z914" s="6" t="s">
        <v>10174</v>
      </c>
      <c r="AA914" s="6" t="s">
        <v>529</v>
      </c>
      <c r="AB914" s="6" t="s">
        <v>94</v>
      </c>
      <c r="AC914" s="6" t="s">
        <v>64</v>
      </c>
      <c r="AD914" s="6" t="s">
        <v>229</v>
      </c>
      <c r="AE914" s="6" t="s">
        <v>66</v>
      </c>
      <c r="AF914" s="6" t="s">
        <v>68</v>
      </c>
      <c r="AG914" s="6" t="s">
        <v>68</v>
      </c>
      <c r="AH914" s="6" t="s">
        <v>10175</v>
      </c>
      <c r="AI914" s="6" t="s">
        <v>10176</v>
      </c>
      <c r="AJ914" s="6" t="s">
        <v>802</v>
      </c>
      <c r="AK914" s="6" t="s">
        <v>100</v>
      </c>
    </row>
    <row r="915" spans="1:37" ht="15.75" customHeight="1">
      <c r="A915" s="6" t="s">
        <v>10177</v>
      </c>
      <c r="B915" s="6" t="s">
        <v>38</v>
      </c>
      <c r="C915" s="6" t="s">
        <v>10159</v>
      </c>
      <c r="D915" s="6" t="s">
        <v>502</v>
      </c>
      <c r="E915" s="6" t="s">
        <v>104</v>
      </c>
      <c r="F915" s="6" t="s">
        <v>105</v>
      </c>
      <c r="G915" s="6" t="s">
        <v>503</v>
      </c>
      <c r="H915" s="6" t="s">
        <v>10178</v>
      </c>
      <c r="I915" s="6" t="s">
        <v>358</v>
      </c>
      <c r="J915" s="6" t="s">
        <v>137</v>
      </c>
      <c r="K915" s="6" t="s">
        <v>285</v>
      </c>
      <c r="L915" s="6" t="s">
        <v>1215</v>
      </c>
      <c r="M915" s="6" t="s">
        <v>140</v>
      </c>
      <c r="N915" s="6" t="s">
        <v>170</v>
      </c>
      <c r="O915" s="6" t="s">
        <v>10179</v>
      </c>
      <c r="P915" s="6" t="s">
        <v>10180</v>
      </c>
      <c r="Q915" s="6" t="s">
        <v>4057</v>
      </c>
      <c r="R915" s="6" t="s">
        <v>3343</v>
      </c>
      <c r="S915" s="6" t="s">
        <v>385</v>
      </c>
      <c r="T915" s="6" t="s">
        <v>4057</v>
      </c>
      <c r="U915" s="6" t="s">
        <v>53</v>
      </c>
      <c r="V915" s="6" t="s">
        <v>9587</v>
      </c>
      <c r="W915" s="6" t="s">
        <v>1287</v>
      </c>
      <c r="X915" s="6" t="s">
        <v>152</v>
      </c>
      <c r="Y915" s="6" t="s">
        <v>527</v>
      </c>
      <c r="Z915" s="6" t="s">
        <v>508</v>
      </c>
      <c r="AA915" s="6" t="s">
        <v>93</v>
      </c>
      <c r="AB915" s="6" t="s">
        <v>64</v>
      </c>
      <c r="AC915" s="6" t="s">
        <v>64</v>
      </c>
      <c r="AD915" s="6" t="s">
        <v>208</v>
      </c>
      <c r="AE915" s="6" t="s">
        <v>66</v>
      </c>
      <c r="AF915" s="6" t="s">
        <v>10181</v>
      </c>
      <c r="AG915" s="6" t="s">
        <v>68</v>
      </c>
      <c r="AH915" s="6" t="s">
        <v>10182</v>
      </c>
      <c r="AI915" s="6" t="s">
        <v>10183</v>
      </c>
      <c r="AJ915" s="6" t="s">
        <v>159</v>
      </c>
      <c r="AK915" s="6" t="s">
        <v>1040</v>
      </c>
    </row>
    <row r="916" spans="1:37" ht="15.75" customHeight="1">
      <c r="A916" s="6" t="s">
        <v>10184</v>
      </c>
      <c r="B916" s="6" t="s">
        <v>38</v>
      </c>
      <c r="C916" s="6" t="s">
        <v>10185</v>
      </c>
      <c r="D916" s="6" t="s">
        <v>582</v>
      </c>
      <c r="E916" s="6" t="s">
        <v>163</v>
      </c>
      <c r="F916" s="6" t="s">
        <v>164</v>
      </c>
      <c r="G916" s="6" t="s">
        <v>583</v>
      </c>
      <c r="H916" s="6" t="s">
        <v>10186</v>
      </c>
      <c r="I916" s="6" t="s">
        <v>674</v>
      </c>
      <c r="J916" s="6" t="s">
        <v>137</v>
      </c>
      <c r="K916" s="6" t="s">
        <v>80</v>
      </c>
      <c r="L916" s="6" t="s">
        <v>10187</v>
      </c>
      <c r="M916" s="6" t="s">
        <v>417</v>
      </c>
      <c r="N916" s="6" t="s">
        <v>262</v>
      </c>
      <c r="O916" s="6" t="s">
        <v>10188</v>
      </c>
      <c r="P916" s="6" t="s">
        <v>10189</v>
      </c>
      <c r="Q916" s="6"/>
      <c r="R916" s="6" t="s">
        <v>5621</v>
      </c>
      <c r="S916" s="6"/>
      <c r="T916" s="6" t="s">
        <v>3938</v>
      </c>
      <c r="U916" s="6" t="s">
        <v>1271</v>
      </c>
      <c r="V916" s="6" t="s">
        <v>2673</v>
      </c>
      <c r="W916" s="6" t="s">
        <v>452</v>
      </c>
      <c r="X916" s="6" t="s">
        <v>1145</v>
      </c>
      <c r="Y916" s="6" t="s">
        <v>201</v>
      </c>
      <c r="Z916" s="6" t="s">
        <v>10190</v>
      </c>
      <c r="AA916" s="6" t="s">
        <v>1853</v>
      </c>
      <c r="AB916" s="6" t="s">
        <v>94</v>
      </c>
      <c r="AC916" s="6" t="s">
        <v>64</v>
      </c>
      <c r="AD916" s="6" t="s">
        <v>65</v>
      </c>
      <c r="AE916" s="6" t="s">
        <v>1173</v>
      </c>
      <c r="AG916" s="6" t="s">
        <v>10191</v>
      </c>
      <c r="AH916" s="6" t="s">
        <v>10192</v>
      </c>
      <c r="AI916" s="6" t="s">
        <v>10193</v>
      </c>
      <c r="AJ916" s="6" t="s">
        <v>129</v>
      </c>
      <c r="AK916" s="6" t="s">
        <v>100</v>
      </c>
    </row>
    <row r="917" spans="1:37" ht="15.75" customHeight="1">
      <c r="A917" s="6" t="s">
        <v>10194</v>
      </c>
      <c r="B917" s="6" t="s">
        <v>38</v>
      </c>
      <c r="C917" s="6" t="s">
        <v>7472</v>
      </c>
      <c r="D917" s="6" t="s">
        <v>538</v>
      </c>
      <c r="E917" s="6" t="s">
        <v>41</v>
      </c>
      <c r="F917" s="6" t="s">
        <v>539</v>
      </c>
      <c r="G917" s="6" t="s">
        <v>540</v>
      </c>
      <c r="H917" s="6" t="s">
        <v>9919</v>
      </c>
      <c r="I917" s="6" t="s">
        <v>1083</v>
      </c>
      <c r="J917" s="6" t="s">
        <v>46</v>
      </c>
      <c r="K917" s="6" t="s">
        <v>110</v>
      </c>
      <c r="L917" s="6" t="s">
        <v>1084</v>
      </c>
      <c r="M917" s="6" t="s">
        <v>465</v>
      </c>
      <c r="N917" s="6" t="s">
        <v>170</v>
      </c>
      <c r="O917" s="6" t="s">
        <v>10195</v>
      </c>
      <c r="P917" s="6" t="s">
        <v>10196</v>
      </c>
      <c r="Q917" s="6" t="s">
        <v>2224</v>
      </c>
      <c r="R917" s="6" t="s">
        <v>999</v>
      </c>
      <c r="S917" s="6" t="s">
        <v>4922</v>
      </c>
      <c r="T917" s="6" t="s">
        <v>617</v>
      </c>
      <c r="U917" s="6" t="s">
        <v>9441</v>
      </c>
      <c r="V917" s="6" t="s">
        <v>10197</v>
      </c>
      <c r="W917" s="6" t="s">
        <v>4768</v>
      </c>
      <c r="X917" s="6" t="s">
        <v>66</v>
      </c>
      <c r="Y917" s="6" t="s">
        <v>3571</v>
      </c>
      <c r="Z917" s="6" t="s">
        <v>941</v>
      </c>
      <c r="AA917" s="6" t="s">
        <v>685</v>
      </c>
      <c r="AB917" s="6" t="s">
        <v>94</v>
      </c>
      <c r="AC917" s="6" t="s">
        <v>64</v>
      </c>
      <c r="AD917" s="6" t="s">
        <v>65</v>
      </c>
      <c r="AE917" s="6" t="s">
        <v>1220</v>
      </c>
      <c r="AF917" s="6" t="s">
        <v>1088</v>
      </c>
      <c r="AG917" s="6" t="s">
        <v>10198</v>
      </c>
      <c r="AH917" s="6" t="s">
        <v>10199</v>
      </c>
      <c r="AI917" s="6" t="s">
        <v>10200</v>
      </c>
      <c r="AJ917" s="6" t="s">
        <v>129</v>
      </c>
      <c r="AK917" s="6" t="s">
        <v>100</v>
      </c>
    </row>
    <row r="918" spans="1:37" ht="15.75" customHeight="1">
      <c r="A918" s="6" t="s">
        <v>10201</v>
      </c>
      <c r="B918" s="6" t="s">
        <v>38</v>
      </c>
      <c r="C918" s="6" t="s">
        <v>10202</v>
      </c>
      <c r="D918" s="6" t="s">
        <v>901</v>
      </c>
      <c r="E918" s="6" t="s">
        <v>163</v>
      </c>
      <c r="F918" s="6" t="s">
        <v>133</v>
      </c>
      <c r="G918" s="6" t="s">
        <v>902</v>
      </c>
      <c r="H918" s="6" t="s">
        <v>10203</v>
      </c>
      <c r="I918" s="6" t="s">
        <v>463</v>
      </c>
      <c r="J918" s="6" t="s">
        <v>194</v>
      </c>
      <c r="K918" s="6" t="s">
        <v>80</v>
      </c>
      <c r="L918" s="6" t="s">
        <v>3804</v>
      </c>
      <c r="M918" s="6" t="s">
        <v>261</v>
      </c>
      <c r="N918" s="6" t="s">
        <v>335</v>
      </c>
      <c r="O918" s="6" t="s">
        <v>10204</v>
      </c>
      <c r="P918" s="6" t="s">
        <v>10205</v>
      </c>
      <c r="Q918" s="6" t="s">
        <v>588</v>
      </c>
      <c r="R918" s="6" t="s">
        <v>181</v>
      </c>
      <c r="S918" s="6" t="s">
        <v>204</v>
      </c>
      <c r="T918" s="6" t="s">
        <v>4411</v>
      </c>
      <c r="U918" s="6" t="s">
        <v>10206</v>
      </c>
      <c r="V918" s="6" t="s">
        <v>10207</v>
      </c>
      <c r="W918" s="6" t="s">
        <v>3557</v>
      </c>
      <c r="X918" s="6" t="s">
        <v>1508</v>
      </c>
      <c r="Y918" s="6" t="s">
        <v>1466</v>
      </c>
      <c r="Z918" s="6" t="s">
        <v>666</v>
      </c>
      <c r="AA918" s="6" t="s">
        <v>297</v>
      </c>
      <c r="AB918" s="6" t="s">
        <v>94</v>
      </c>
      <c r="AC918" s="6" t="s">
        <v>64</v>
      </c>
      <c r="AD918" s="6" t="s">
        <v>65</v>
      </c>
      <c r="AE918" s="6" t="s">
        <v>90</v>
      </c>
      <c r="AF918" s="6" t="s">
        <v>10208</v>
      </c>
      <c r="AG918" s="6" t="s">
        <v>10209</v>
      </c>
      <c r="AH918" s="6" t="s">
        <v>10210</v>
      </c>
      <c r="AI918" s="6" t="s">
        <v>10211</v>
      </c>
      <c r="AJ918" s="6" t="s">
        <v>301</v>
      </c>
      <c r="AK918" s="6" t="s">
        <v>100</v>
      </c>
    </row>
    <row r="919" spans="1:37" ht="15.75" customHeight="1">
      <c r="A919" s="6" t="s">
        <v>10212</v>
      </c>
      <c r="B919" s="6" t="s">
        <v>38</v>
      </c>
      <c r="C919" s="6" t="s">
        <v>5598</v>
      </c>
      <c r="D919" s="6" t="s">
        <v>805</v>
      </c>
      <c r="E919" s="6" t="s">
        <v>163</v>
      </c>
      <c r="F919" s="6" t="s">
        <v>190</v>
      </c>
      <c r="G919" s="6" t="s">
        <v>806</v>
      </c>
      <c r="H919" s="6" t="s">
        <v>10213</v>
      </c>
      <c r="I919" s="6" t="s">
        <v>1459</v>
      </c>
      <c r="J919" s="6" t="s">
        <v>284</v>
      </c>
      <c r="K919" s="6" t="s">
        <v>285</v>
      </c>
      <c r="L919" s="6" t="s">
        <v>864</v>
      </c>
      <c r="M919" s="6" t="s">
        <v>140</v>
      </c>
      <c r="N919" s="6" t="s">
        <v>335</v>
      </c>
      <c r="O919" s="6" t="s">
        <v>10214</v>
      </c>
      <c r="P919" s="6" t="s">
        <v>10215</v>
      </c>
      <c r="Q919" s="6" t="s">
        <v>9025</v>
      </c>
      <c r="R919" s="6" t="s">
        <v>1241</v>
      </c>
      <c r="S919" s="6" t="s">
        <v>741</v>
      </c>
      <c r="T919" s="6" t="s">
        <v>1088</v>
      </c>
      <c r="U919" s="6" t="s">
        <v>1597</v>
      </c>
      <c r="V919" s="6" t="s">
        <v>178</v>
      </c>
      <c r="W919" s="6" t="s">
        <v>4066</v>
      </c>
      <c r="X919" s="6" t="s">
        <v>956</v>
      </c>
      <c r="Y919" s="6" t="s">
        <v>648</v>
      </c>
      <c r="Z919" s="6" t="s">
        <v>7696</v>
      </c>
      <c r="AA919" s="6" t="s">
        <v>207</v>
      </c>
      <c r="AB919" s="6" t="s">
        <v>64</v>
      </c>
      <c r="AC919" s="6" t="s">
        <v>64</v>
      </c>
      <c r="AD919" s="6" t="s">
        <v>208</v>
      </c>
      <c r="AE919" s="6" t="s">
        <v>66</v>
      </c>
      <c r="AF919" s="6" t="s">
        <v>10216</v>
      </c>
      <c r="AG919" s="6" t="s">
        <v>68</v>
      </c>
      <c r="AH919" s="6" t="s">
        <v>10217</v>
      </c>
      <c r="AI919" s="6" t="s">
        <v>10218</v>
      </c>
      <c r="AJ919" s="6" t="s">
        <v>71</v>
      </c>
      <c r="AK919" s="6" t="s">
        <v>212</v>
      </c>
    </row>
    <row r="920" spans="1:37" ht="15.75" customHeight="1">
      <c r="A920" s="6" t="s">
        <v>10219</v>
      </c>
      <c r="B920" s="6" t="s">
        <v>38</v>
      </c>
      <c r="C920" s="6" t="s">
        <v>6225</v>
      </c>
      <c r="D920" s="6" t="s">
        <v>189</v>
      </c>
      <c r="E920" s="6" t="s">
        <v>104</v>
      </c>
      <c r="F920" s="6" t="s">
        <v>190</v>
      </c>
      <c r="G920" s="6" t="s">
        <v>191</v>
      </c>
      <c r="H920" s="6" t="s">
        <v>10220</v>
      </c>
      <c r="I920" s="6" t="s">
        <v>662</v>
      </c>
      <c r="J920" s="6" t="s">
        <v>168</v>
      </c>
      <c r="K920" s="6" t="s">
        <v>285</v>
      </c>
      <c r="L920" s="6" t="s">
        <v>694</v>
      </c>
      <c r="M920" s="6" t="s">
        <v>140</v>
      </c>
      <c r="N920" s="6" t="s">
        <v>262</v>
      </c>
      <c r="O920" s="6" t="s">
        <v>10221</v>
      </c>
      <c r="P920" s="6" t="s">
        <v>10222</v>
      </c>
      <c r="Q920" s="6" t="s">
        <v>1528</v>
      </c>
      <c r="R920" s="6" t="s">
        <v>1179</v>
      </c>
      <c r="S920" s="6" t="s">
        <v>199</v>
      </c>
      <c r="T920" s="6" t="s">
        <v>1644</v>
      </c>
      <c r="U920" s="6" t="s">
        <v>10223</v>
      </c>
      <c r="V920" s="6" t="s">
        <v>10224</v>
      </c>
      <c r="W920" s="6" t="s">
        <v>925</v>
      </c>
      <c r="X920" s="6" t="s">
        <v>365</v>
      </c>
      <c r="Y920" s="6" t="s">
        <v>124</v>
      </c>
      <c r="Z920" s="6" t="s">
        <v>66</v>
      </c>
      <c r="AA920" s="6" t="s">
        <v>702</v>
      </c>
      <c r="AB920" s="6" t="s">
        <v>94</v>
      </c>
      <c r="AC920" s="6" t="s">
        <v>64</v>
      </c>
      <c r="AD920" s="6" t="s">
        <v>65</v>
      </c>
      <c r="AE920" s="6" t="s">
        <v>444</v>
      </c>
      <c r="AF920" s="6" t="s">
        <v>10225</v>
      </c>
      <c r="AG920" s="6" t="s">
        <v>10226</v>
      </c>
      <c r="AH920" s="6" t="s">
        <v>10227</v>
      </c>
      <c r="AI920" s="6" t="s">
        <v>10228</v>
      </c>
      <c r="AJ920" s="6" t="s">
        <v>159</v>
      </c>
      <c r="AK920" s="6" t="s">
        <v>100</v>
      </c>
    </row>
    <row r="921" spans="1:37" ht="15.75" customHeight="1">
      <c r="A921" s="6" t="s">
        <v>10229</v>
      </c>
      <c r="B921" s="6" t="s">
        <v>38</v>
      </c>
      <c r="C921" s="6" t="s">
        <v>6588</v>
      </c>
      <c r="D921" s="6" t="s">
        <v>901</v>
      </c>
      <c r="E921" s="6" t="s">
        <v>41</v>
      </c>
      <c r="F921" s="6" t="s">
        <v>133</v>
      </c>
      <c r="G921" s="6" t="s">
        <v>902</v>
      </c>
      <c r="H921" s="6" t="s">
        <v>10230</v>
      </c>
      <c r="I921" s="6" t="s">
        <v>358</v>
      </c>
      <c r="J921" s="6" t="s">
        <v>137</v>
      </c>
      <c r="K921" s="6" t="s">
        <v>80</v>
      </c>
      <c r="L921" s="6" t="s">
        <v>2662</v>
      </c>
      <c r="M921" s="6" t="s">
        <v>140</v>
      </c>
      <c r="N921" s="6" t="s">
        <v>170</v>
      </c>
      <c r="O921" s="6" t="s">
        <v>10231</v>
      </c>
      <c r="P921" s="6" t="s">
        <v>10232</v>
      </c>
      <c r="Q921" s="6" t="s">
        <v>84</v>
      </c>
      <c r="R921" s="6" t="s">
        <v>2283</v>
      </c>
      <c r="S921" s="6" t="s">
        <v>6682</v>
      </c>
      <c r="T921" s="6" t="s">
        <v>3454</v>
      </c>
      <c r="U921" s="6" t="s">
        <v>1208</v>
      </c>
      <c r="V921" s="6" t="s">
        <v>10233</v>
      </c>
      <c r="W921" s="6" t="s">
        <v>10234</v>
      </c>
      <c r="X921" s="6" t="s">
        <v>611</v>
      </c>
      <c r="Y921" s="6" t="s">
        <v>835</v>
      </c>
      <c r="Z921" s="6" t="s">
        <v>650</v>
      </c>
      <c r="AA921" s="6" t="s">
        <v>529</v>
      </c>
      <c r="AB921" s="6" t="s">
        <v>94</v>
      </c>
      <c r="AC921" s="6" t="s">
        <v>64</v>
      </c>
      <c r="AD921" s="6" t="s">
        <v>65</v>
      </c>
      <c r="AE921" s="6" t="s">
        <v>1208</v>
      </c>
      <c r="AF921" s="6" t="s">
        <v>10235</v>
      </c>
      <c r="AG921" s="6" t="s">
        <v>10236</v>
      </c>
      <c r="AH921" s="6" t="s">
        <v>10237</v>
      </c>
      <c r="AI921" s="6" t="s">
        <v>10238</v>
      </c>
      <c r="AJ921" s="6" t="s">
        <v>159</v>
      </c>
      <c r="AK921" s="6" t="s">
        <v>100</v>
      </c>
    </row>
    <row r="922" spans="1:37" ht="15.75" customHeight="1">
      <c r="A922" s="6" t="s">
        <v>10239</v>
      </c>
      <c r="B922" s="6" t="s">
        <v>38</v>
      </c>
      <c r="C922" s="6" t="s">
        <v>4862</v>
      </c>
      <c r="D922" s="6" t="s">
        <v>103</v>
      </c>
      <c r="E922" s="6" t="s">
        <v>163</v>
      </c>
      <c r="F922" s="6" t="s">
        <v>105</v>
      </c>
      <c r="G922" s="6" t="s">
        <v>106</v>
      </c>
      <c r="H922" s="6" t="s">
        <v>10240</v>
      </c>
      <c r="I922" s="6" t="s">
        <v>915</v>
      </c>
      <c r="J922" s="6" t="s">
        <v>46</v>
      </c>
      <c r="K922" s="6" t="s">
        <v>110</v>
      </c>
      <c r="L922" s="6" t="s">
        <v>10241</v>
      </c>
      <c r="M922" s="6" t="s">
        <v>140</v>
      </c>
      <c r="N922" s="6" t="s">
        <v>262</v>
      </c>
      <c r="O922" s="6" t="s">
        <v>10242</v>
      </c>
      <c r="P922" s="6" t="s">
        <v>10243</v>
      </c>
      <c r="Q922" s="6" t="s">
        <v>2092</v>
      </c>
      <c r="R922" s="6" t="s">
        <v>4953</v>
      </c>
      <c r="S922" s="6" t="s">
        <v>2089</v>
      </c>
      <c r="T922" s="6" t="s">
        <v>6538</v>
      </c>
      <c r="U922" s="6" t="s">
        <v>10244</v>
      </c>
      <c r="V922" s="6" t="s">
        <v>10245</v>
      </c>
      <c r="W922" s="6" t="s">
        <v>1674</v>
      </c>
      <c r="X922" s="6" t="s">
        <v>892</v>
      </c>
      <c r="Y922" s="6" t="s">
        <v>1905</v>
      </c>
      <c r="Z922" s="6" t="s">
        <v>408</v>
      </c>
      <c r="AA922" s="6" t="s">
        <v>1853</v>
      </c>
      <c r="AB922" s="6" t="s">
        <v>94</v>
      </c>
      <c r="AC922" s="6" t="s">
        <v>64</v>
      </c>
      <c r="AD922" s="6" t="s">
        <v>65</v>
      </c>
      <c r="AE922" s="6" t="s">
        <v>5176</v>
      </c>
      <c r="AF922" s="6" t="s">
        <v>10246</v>
      </c>
      <c r="AG922" s="6" t="s">
        <v>10247</v>
      </c>
      <c r="AH922" s="6" t="s">
        <v>10248</v>
      </c>
      <c r="AI922" s="6" t="s">
        <v>10249</v>
      </c>
      <c r="AJ922" s="6" t="s">
        <v>99</v>
      </c>
      <c r="AK922" s="6" t="s">
        <v>100</v>
      </c>
    </row>
    <row r="923" spans="1:37" ht="15.75" customHeight="1">
      <c r="A923" s="6" t="s">
        <v>10250</v>
      </c>
      <c r="B923" s="6" t="s">
        <v>38</v>
      </c>
      <c r="C923" s="6" t="s">
        <v>6946</v>
      </c>
      <c r="D923" s="6" t="s">
        <v>2014</v>
      </c>
      <c r="E923" s="6" t="s">
        <v>104</v>
      </c>
      <c r="F923" s="6" t="s">
        <v>539</v>
      </c>
      <c r="G923" s="6" t="s">
        <v>2015</v>
      </c>
      <c r="H923" s="6" t="s">
        <v>5944</v>
      </c>
      <c r="I923" s="6" t="s">
        <v>259</v>
      </c>
      <c r="J923" s="6" t="s">
        <v>137</v>
      </c>
      <c r="K923" s="6" t="s">
        <v>80</v>
      </c>
      <c r="L923" s="6" t="s">
        <v>10251</v>
      </c>
      <c r="M923" s="6" t="s">
        <v>261</v>
      </c>
      <c r="N923" s="6" t="s">
        <v>50</v>
      </c>
      <c r="O923" s="6" t="s">
        <v>10252</v>
      </c>
      <c r="P923" s="6" t="s">
        <v>10253</v>
      </c>
      <c r="Q923" s="6" t="s">
        <v>3143</v>
      </c>
      <c r="R923" s="6" t="s">
        <v>3686</v>
      </c>
      <c r="S923" s="6" t="s">
        <v>1051</v>
      </c>
      <c r="T923" s="6" t="s">
        <v>3143</v>
      </c>
      <c r="U923" s="6" t="s">
        <v>1160</v>
      </c>
      <c r="V923" s="6" t="s">
        <v>1964</v>
      </c>
      <c r="W923" s="6" t="s">
        <v>5789</v>
      </c>
      <c r="X923" s="6" t="s">
        <v>66</v>
      </c>
      <c r="Y923" s="6" t="s">
        <v>546</v>
      </c>
      <c r="Z923" s="6" t="s">
        <v>2311</v>
      </c>
      <c r="AA923" s="6" t="s">
        <v>93</v>
      </c>
      <c r="AB923" s="6" t="s">
        <v>94</v>
      </c>
      <c r="AC923" s="6" t="s">
        <v>64</v>
      </c>
      <c r="AD923" s="6" t="s">
        <v>229</v>
      </c>
      <c r="AE923" s="6" t="s">
        <v>66</v>
      </c>
      <c r="AF923" s="6" t="s">
        <v>68</v>
      </c>
      <c r="AG923" s="6" t="s">
        <v>68</v>
      </c>
      <c r="AH923" s="6" t="s">
        <v>10254</v>
      </c>
      <c r="AI923" s="6" t="s">
        <v>10255</v>
      </c>
      <c r="AJ923" s="6" t="s">
        <v>159</v>
      </c>
      <c r="AK923" s="6" t="s">
        <v>100</v>
      </c>
    </row>
    <row r="924" spans="1:37" ht="15.75" customHeight="1">
      <c r="A924" s="6" t="s">
        <v>10256</v>
      </c>
      <c r="B924" s="6" t="s">
        <v>38</v>
      </c>
      <c r="C924" s="6" t="s">
        <v>10257</v>
      </c>
      <c r="D924" s="6" t="s">
        <v>901</v>
      </c>
      <c r="E924" s="6" t="s">
        <v>41</v>
      </c>
      <c r="F924" s="6" t="s">
        <v>133</v>
      </c>
      <c r="G924" s="6" t="s">
        <v>902</v>
      </c>
      <c r="H924" s="6" t="s">
        <v>10258</v>
      </c>
      <c r="I924" s="6" t="s">
        <v>1064</v>
      </c>
      <c r="J924" s="6" t="s">
        <v>168</v>
      </c>
      <c r="K924" s="6" t="s">
        <v>628</v>
      </c>
      <c r="L924" s="6" t="s">
        <v>1958</v>
      </c>
      <c r="M924" s="6" t="s">
        <v>465</v>
      </c>
      <c r="N924" s="6" t="s">
        <v>9871</v>
      </c>
      <c r="O924" s="6" t="s">
        <v>10259</v>
      </c>
      <c r="P924" s="6" t="s">
        <v>10260</v>
      </c>
      <c r="Q924" s="6" t="s">
        <v>2113</v>
      </c>
      <c r="R924" s="6" t="s">
        <v>2493</v>
      </c>
      <c r="S924" s="6" t="s">
        <v>2059</v>
      </c>
      <c r="T924" s="6"/>
      <c r="U924" s="6" t="s">
        <v>5902</v>
      </c>
      <c r="V924" s="6" t="s">
        <v>10261</v>
      </c>
      <c r="W924" s="6" t="s">
        <v>54</v>
      </c>
      <c r="X924" s="6" t="s">
        <v>66</v>
      </c>
      <c r="Y924" s="6" t="s">
        <v>451</v>
      </c>
      <c r="Z924" s="6" t="s">
        <v>722</v>
      </c>
      <c r="AA924" s="6" t="s">
        <v>1015</v>
      </c>
      <c r="AB924" s="6" t="s">
        <v>94</v>
      </c>
      <c r="AC924" s="6" t="s">
        <v>64</v>
      </c>
      <c r="AD924" s="6" t="s">
        <v>229</v>
      </c>
      <c r="AE924" s="6" t="s">
        <v>66</v>
      </c>
      <c r="AF924" s="6" t="s">
        <v>68</v>
      </c>
      <c r="AG924" s="6" t="s">
        <v>68</v>
      </c>
      <c r="AH924" s="6" t="s">
        <v>10262</v>
      </c>
      <c r="AI924" s="6" t="s">
        <v>10263</v>
      </c>
      <c r="AJ924" s="6" t="s">
        <v>99</v>
      </c>
      <c r="AK924" s="6" t="s">
        <v>100</v>
      </c>
    </row>
    <row r="925" spans="1:37" ht="15.75" customHeight="1">
      <c r="A925" s="6" t="s">
        <v>10264</v>
      </c>
      <c r="B925" s="6" t="s">
        <v>38</v>
      </c>
      <c r="C925" s="6" t="s">
        <v>10265</v>
      </c>
      <c r="D925" s="6" t="s">
        <v>215</v>
      </c>
      <c r="E925" s="6" t="s">
        <v>76</v>
      </c>
      <c r="F925" s="6" t="s">
        <v>235</v>
      </c>
      <c r="G925" s="6" t="s">
        <v>217</v>
      </c>
      <c r="H925" s="6" t="s">
        <v>10266</v>
      </c>
      <c r="I925" s="6" t="s">
        <v>915</v>
      </c>
      <c r="J925" s="6" t="s">
        <v>46</v>
      </c>
      <c r="K925" s="6" t="s">
        <v>285</v>
      </c>
      <c r="L925" s="6" t="s">
        <v>1489</v>
      </c>
      <c r="M925" s="6" t="s">
        <v>49</v>
      </c>
      <c r="N925" s="6" t="s">
        <v>50</v>
      </c>
      <c r="O925" s="6" t="s">
        <v>10267</v>
      </c>
      <c r="P925" s="6" t="s">
        <v>10268</v>
      </c>
      <c r="Q925" s="6"/>
      <c r="R925" s="6" t="s">
        <v>2253</v>
      </c>
      <c r="S925" s="6"/>
      <c r="T925" s="6"/>
      <c r="U925" s="6" t="s">
        <v>2425</v>
      </c>
      <c r="V925" s="6" t="s">
        <v>10269</v>
      </c>
      <c r="W925" s="6" t="s">
        <v>2228</v>
      </c>
      <c r="X925" s="6" t="s">
        <v>3353</v>
      </c>
      <c r="Y925" s="6" t="s">
        <v>183</v>
      </c>
      <c r="Z925" s="6" t="s">
        <v>666</v>
      </c>
      <c r="AA925" s="6" t="s">
        <v>347</v>
      </c>
      <c r="AB925" s="6" t="s">
        <v>64</v>
      </c>
      <c r="AC925" s="6" t="s">
        <v>64</v>
      </c>
      <c r="AD925" s="6" t="s">
        <v>1385</v>
      </c>
      <c r="AE925" s="6" t="s">
        <v>66</v>
      </c>
      <c r="AF925" s="6" t="s">
        <v>10270</v>
      </c>
      <c r="AG925" s="6" t="s">
        <v>68</v>
      </c>
      <c r="AH925" s="6" t="s">
        <v>10271</v>
      </c>
      <c r="AI925" s="6" t="s">
        <v>10272</v>
      </c>
      <c r="AJ925" s="6" t="s">
        <v>301</v>
      </c>
      <c r="AK925" s="6" t="s">
        <v>212</v>
      </c>
    </row>
    <row r="926" spans="1:37" ht="15.75" customHeight="1">
      <c r="A926" s="6" t="s">
        <v>10273</v>
      </c>
      <c r="B926" s="6" t="s">
        <v>38</v>
      </c>
      <c r="C926" s="6" t="s">
        <v>1859</v>
      </c>
      <c r="D926" s="6" t="s">
        <v>1761</v>
      </c>
      <c r="E926" s="6" t="s">
        <v>1422</v>
      </c>
      <c r="F926" s="6" t="s">
        <v>42</v>
      </c>
      <c r="G926" s="6" t="s">
        <v>1763</v>
      </c>
      <c r="H926" s="6" t="s">
        <v>10274</v>
      </c>
      <c r="I926" s="6" t="s">
        <v>1083</v>
      </c>
      <c r="J926" s="6" t="s">
        <v>46</v>
      </c>
      <c r="K926" s="6" t="s">
        <v>285</v>
      </c>
      <c r="L926" s="6" t="s">
        <v>663</v>
      </c>
      <c r="M926" s="6" t="s">
        <v>417</v>
      </c>
      <c r="N926" s="6" t="s">
        <v>262</v>
      </c>
      <c r="O926" s="6" t="s">
        <v>10275</v>
      </c>
      <c r="P926" s="6" t="s">
        <v>10276</v>
      </c>
      <c r="Q926" s="6" t="s">
        <v>3223</v>
      </c>
      <c r="R926" s="6" t="s">
        <v>491</v>
      </c>
      <c r="S926" s="6" t="s">
        <v>683</v>
      </c>
      <c r="T926" s="6" t="s">
        <v>941</v>
      </c>
      <c r="U926" s="6" t="s">
        <v>2254</v>
      </c>
      <c r="V926" s="6" t="s">
        <v>10277</v>
      </c>
      <c r="W926" s="6" t="s">
        <v>3250</v>
      </c>
      <c r="X926" s="6" t="s">
        <v>66</v>
      </c>
      <c r="Y926" s="6" t="s">
        <v>1808</v>
      </c>
      <c r="Z926" s="6" t="s">
        <v>421</v>
      </c>
      <c r="AA926" s="6" t="s">
        <v>292</v>
      </c>
      <c r="AB926" s="6" t="s">
        <v>94</v>
      </c>
      <c r="AC926" s="6" t="s">
        <v>64</v>
      </c>
      <c r="AD926" s="6" t="s">
        <v>65</v>
      </c>
      <c r="AE926" s="6" t="s">
        <v>855</v>
      </c>
      <c r="AF926" s="6" t="s">
        <v>68</v>
      </c>
      <c r="AG926" s="6" t="s">
        <v>10278</v>
      </c>
      <c r="AH926" s="6" t="s">
        <v>10279</v>
      </c>
      <c r="AI926" s="6" t="s">
        <v>10280</v>
      </c>
      <c r="AJ926" s="6" t="s">
        <v>71</v>
      </c>
      <c r="AK926" s="6" t="s">
        <v>100</v>
      </c>
    </row>
    <row r="927" spans="1:37" ht="15.75" customHeight="1">
      <c r="A927" s="6" t="s">
        <v>10281</v>
      </c>
      <c r="B927" s="6" t="s">
        <v>38</v>
      </c>
      <c r="C927" s="6" t="s">
        <v>10282</v>
      </c>
      <c r="D927" s="6" t="s">
        <v>438</v>
      </c>
      <c r="E927" s="6" t="s">
        <v>41</v>
      </c>
      <c r="F927" s="6" t="s">
        <v>235</v>
      </c>
      <c r="G927" s="6" t="s">
        <v>439</v>
      </c>
      <c r="H927" s="6" t="s">
        <v>10283</v>
      </c>
      <c r="I927" s="6" t="s">
        <v>1154</v>
      </c>
      <c r="J927" s="6" t="s">
        <v>168</v>
      </c>
      <c r="K927" s="6" t="s">
        <v>628</v>
      </c>
      <c r="L927" s="6" t="s">
        <v>1441</v>
      </c>
      <c r="M927" s="6" t="s">
        <v>261</v>
      </c>
      <c r="N927" s="6" t="s">
        <v>196</v>
      </c>
      <c r="O927" s="6" t="s">
        <v>10284</v>
      </c>
      <c r="P927" s="6" t="s">
        <v>6980</v>
      </c>
      <c r="Q927" s="6" t="s">
        <v>2665</v>
      </c>
      <c r="R927" s="6" t="s">
        <v>4919</v>
      </c>
      <c r="S927" s="6" t="s">
        <v>742</v>
      </c>
      <c r="T927" s="6" t="s">
        <v>2141</v>
      </c>
      <c r="U927" s="6" t="s">
        <v>183</v>
      </c>
      <c r="V927" s="6" t="s">
        <v>10285</v>
      </c>
      <c r="W927" s="6" t="s">
        <v>1581</v>
      </c>
      <c r="X927" s="6" t="s">
        <v>3383</v>
      </c>
      <c r="Y927" s="6" t="s">
        <v>5278</v>
      </c>
      <c r="Z927" s="6" t="s">
        <v>66</v>
      </c>
      <c r="AA927" s="6" t="s">
        <v>297</v>
      </c>
      <c r="AB927" s="6" t="s">
        <v>94</v>
      </c>
      <c r="AC927" s="6" t="s">
        <v>64</v>
      </c>
      <c r="AD927" s="6" t="s">
        <v>65</v>
      </c>
      <c r="AE927" s="6" t="s">
        <v>365</v>
      </c>
      <c r="AF927" s="6" t="s">
        <v>10286</v>
      </c>
      <c r="AG927" s="6" t="s">
        <v>10287</v>
      </c>
      <c r="AH927" s="6" t="s">
        <v>10288</v>
      </c>
      <c r="AI927" s="6" t="s">
        <v>10289</v>
      </c>
      <c r="AJ927" s="6" t="s">
        <v>1758</v>
      </c>
      <c r="AK927" s="6" t="s">
        <v>100</v>
      </c>
    </row>
    <row r="928" spans="1:37" ht="15.75" customHeight="1">
      <c r="A928" s="6" t="s">
        <v>10290</v>
      </c>
      <c r="B928" s="6" t="s">
        <v>38</v>
      </c>
      <c r="C928" s="6" t="s">
        <v>5647</v>
      </c>
      <c r="D928" s="6" t="s">
        <v>40</v>
      </c>
      <c r="E928" s="6" t="s">
        <v>41</v>
      </c>
      <c r="F928" s="6" t="s">
        <v>42</v>
      </c>
      <c r="G928" s="6" t="s">
        <v>43</v>
      </c>
      <c r="H928" s="6" t="s">
        <v>10291</v>
      </c>
      <c r="I928" s="6" t="s">
        <v>1440</v>
      </c>
      <c r="J928" s="6" t="s">
        <v>398</v>
      </c>
      <c r="L928" s="6" t="s">
        <v>505</v>
      </c>
      <c r="M928" s="6" t="s">
        <v>465</v>
      </c>
      <c r="N928" s="6" t="s">
        <v>170</v>
      </c>
      <c r="O928" s="6" t="s">
        <v>10292</v>
      </c>
      <c r="P928" s="6" t="s">
        <v>10293</v>
      </c>
      <c r="Q928" s="6" t="s">
        <v>495</v>
      </c>
      <c r="R928" s="6" t="s">
        <v>574</v>
      </c>
      <c r="S928" s="6" t="s">
        <v>426</v>
      </c>
      <c r="T928" s="6" t="s">
        <v>249</v>
      </c>
      <c r="U928" s="6" t="s">
        <v>5995</v>
      </c>
      <c r="V928" s="6" t="s">
        <v>10294</v>
      </c>
      <c r="W928" s="6" t="s">
        <v>1734</v>
      </c>
      <c r="X928" s="6" t="s">
        <v>66</v>
      </c>
      <c r="Y928" s="6" t="s">
        <v>427</v>
      </c>
      <c r="Z928" s="6" t="s">
        <v>319</v>
      </c>
      <c r="AA928" s="6" t="s">
        <v>510</v>
      </c>
      <c r="AB928" s="6" t="s">
        <v>94</v>
      </c>
      <c r="AC928" s="6" t="s">
        <v>64</v>
      </c>
      <c r="AD928" s="6" t="s">
        <v>65</v>
      </c>
      <c r="AE928" s="6" t="s">
        <v>795</v>
      </c>
      <c r="AF928" s="6" t="s">
        <v>68</v>
      </c>
      <c r="AG928" s="6" t="s">
        <v>10295</v>
      </c>
      <c r="AH928" s="6" t="s">
        <v>10296</v>
      </c>
      <c r="AI928" s="6" t="s">
        <v>10297</v>
      </c>
      <c r="AJ928" s="6" t="s">
        <v>277</v>
      </c>
      <c r="AK928" s="6" t="s">
        <v>100</v>
      </c>
    </row>
    <row r="929" spans="1:37" ht="15.75" customHeight="1">
      <c r="A929" s="6" t="s">
        <v>10298</v>
      </c>
      <c r="B929" s="6" t="s">
        <v>38</v>
      </c>
      <c r="C929" s="6" t="s">
        <v>330</v>
      </c>
      <c r="D929" s="6" t="s">
        <v>1403</v>
      </c>
      <c r="E929" s="6" t="s">
        <v>76</v>
      </c>
      <c r="F929" s="6" t="s">
        <v>133</v>
      </c>
      <c r="G929" s="6" t="s">
        <v>1404</v>
      </c>
      <c r="H929" s="6" t="s">
        <v>10299</v>
      </c>
      <c r="I929" s="6" t="s">
        <v>1459</v>
      </c>
      <c r="J929" s="6" t="s">
        <v>284</v>
      </c>
      <c r="K929" s="6" t="s">
        <v>138</v>
      </c>
      <c r="L929" s="6" t="s">
        <v>1973</v>
      </c>
      <c r="M929" s="6" t="s">
        <v>49</v>
      </c>
      <c r="N929" s="6" t="s">
        <v>50</v>
      </c>
      <c r="O929" s="6" t="s">
        <v>10300</v>
      </c>
      <c r="P929" s="6" t="s">
        <v>10301</v>
      </c>
      <c r="Q929" s="6" t="s">
        <v>181</v>
      </c>
      <c r="R929" s="6" t="s">
        <v>876</v>
      </c>
      <c r="S929" s="6" t="s">
        <v>1720</v>
      </c>
      <c r="T929" s="6" t="s">
        <v>339</v>
      </c>
      <c r="U929" s="6" t="s">
        <v>5508</v>
      </c>
      <c r="V929" s="6" t="s">
        <v>10302</v>
      </c>
      <c r="W929" s="6" t="s">
        <v>1071</v>
      </c>
      <c r="X929" s="6" t="s">
        <v>53</v>
      </c>
      <c r="Y929" s="6" t="s">
        <v>179</v>
      </c>
      <c r="Z929" s="6" t="s">
        <v>178</v>
      </c>
      <c r="AA929" s="6" t="s">
        <v>182</v>
      </c>
      <c r="AB929" s="6" t="s">
        <v>94</v>
      </c>
      <c r="AC929" s="6" t="s">
        <v>64</v>
      </c>
      <c r="AD929" s="6" t="s">
        <v>65</v>
      </c>
      <c r="AE929" s="6" t="s">
        <v>1331</v>
      </c>
      <c r="AF929" s="6" t="s">
        <v>10303</v>
      </c>
      <c r="AG929" s="6" t="s">
        <v>10304</v>
      </c>
      <c r="AH929" s="6" t="s">
        <v>10305</v>
      </c>
      <c r="AI929" s="6" t="s">
        <v>10306</v>
      </c>
      <c r="AJ929" s="6" t="s">
        <v>301</v>
      </c>
      <c r="AK929" s="6" t="s">
        <v>100</v>
      </c>
    </row>
    <row r="930" spans="1:37" ht="15.75" customHeight="1">
      <c r="A930" s="6" t="s">
        <v>10307</v>
      </c>
      <c r="B930" s="6" t="s">
        <v>38</v>
      </c>
      <c r="C930" s="6" t="s">
        <v>10308</v>
      </c>
      <c r="D930" s="6" t="s">
        <v>304</v>
      </c>
      <c r="E930" s="6" t="s">
        <v>104</v>
      </c>
      <c r="F930" s="6" t="s">
        <v>305</v>
      </c>
      <c r="G930" s="6" t="s">
        <v>306</v>
      </c>
      <c r="H930" s="6" t="s">
        <v>10309</v>
      </c>
      <c r="I930" s="6" t="s">
        <v>463</v>
      </c>
      <c r="J930" s="6" t="s">
        <v>194</v>
      </c>
      <c r="K930" s="6" t="s">
        <v>80</v>
      </c>
      <c r="L930" s="6" t="s">
        <v>5650</v>
      </c>
      <c r="M930" s="6" t="s">
        <v>417</v>
      </c>
      <c r="N930" s="6" t="s">
        <v>335</v>
      </c>
      <c r="O930" s="6" t="s">
        <v>10310</v>
      </c>
      <c r="P930" s="6" t="s">
        <v>10311</v>
      </c>
      <c r="Q930" s="6" t="s">
        <v>7394</v>
      </c>
      <c r="R930" s="6" t="s">
        <v>2823</v>
      </c>
      <c r="S930" s="6" t="s">
        <v>4669</v>
      </c>
      <c r="T930" s="6" t="s">
        <v>1174</v>
      </c>
      <c r="U930" s="6" t="s">
        <v>322</v>
      </c>
      <c r="V930" s="6" t="s">
        <v>2620</v>
      </c>
      <c r="W930" s="6" t="s">
        <v>2265</v>
      </c>
      <c r="X930" s="6" t="s">
        <v>66</v>
      </c>
      <c r="Y930" s="6" t="s">
        <v>2239</v>
      </c>
      <c r="Z930" s="6" t="s">
        <v>7660</v>
      </c>
      <c r="AA930" s="6" t="s">
        <v>510</v>
      </c>
      <c r="AB930" s="6" t="s">
        <v>94</v>
      </c>
      <c r="AC930" s="6" t="s">
        <v>64</v>
      </c>
      <c r="AD930" s="6" t="s">
        <v>65</v>
      </c>
      <c r="AE930" s="6" t="s">
        <v>1594</v>
      </c>
      <c r="AF930" s="6" t="s">
        <v>68</v>
      </c>
      <c r="AG930" s="6" t="s">
        <v>10312</v>
      </c>
      <c r="AH930" s="6" t="s">
        <v>10313</v>
      </c>
      <c r="AI930" s="6" t="s">
        <v>10314</v>
      </c>
      <c r="AJ930" s="6" t="s">
        <v>99</v>
      </c>
      <c r="AK930" s="6" t="s">
        <v>100</v>
      </c>
    </row>
    <row r="931" spans="1:37" ht="15.75" customHeight="1">
      <c r="A931" s="6" t="s">
        <v>10315</v>
      </c>
      <c r="B931" s="6" t="s">
        <v>38</v>
      </c>
      <c r="C931" s="6" t="s">
        <v>1564</v>
      </c>
      <c r="D931" s="6" t="s">
        <v>280</v>
      </c>
      <c r="E931" s="6" t="s">
        <v>104</v>
      </c>
      <c r="F931" s="6" t="s">
        <v>164</v>
      </c>
      <c r="G931" s="6" t="s">
        <v>281</v>
      </c>
      <c r="H931" s="6" t="s">
        <v>10316</v>
      </c>
      <c r="I931" s="6" t="s">
        <v>1459</v>
      </c>
      <c r="J931" s="6" t="s">
        <v>284</v>
      </c>
      <c r="K931" s="6" t="s">
        <v>628</v>
      </c>
      <c r="L931" s="6" t="s">
        <v>6116</v>
      </c>
      <c r="M931" s="6" t="s">
        <v>140</v>
      </c>
      <c r="N931" s="6" t="s">
        <v>196</v>
      </c>
      <c r="O931" s="6" t="s">
        <v>10317</v>
      </c>
      <c r="P931" s="6" t="s">
        <v>10318</v>
      </c>
      <c r="Q931" s="6" t="s">
        <v>6558</v>
      </c>
      <c r="R931" s="6" t="s">
        <v>1700</v>
      </c>
      <c r="S931" s="6" t="s">
        <v>1088</v>
      </c>
      <c r="T931" s="6" t="s">
        <v>6558</v>
      </c>
      <c r="U931" s="6" t="s">
        <v>2062</v>
      </c>
      <c r="V931" s="6" t="s">
        <v>1949</v>
      </c>
      <c r="W931" s="6" t="s">
        <v>633</v>
      </c>
      <c r="X931" s="6" t="s">
        <v>66</v>
      </c>
      <c r="Y931" s="6" t="s">
        <v>3356</v>
      </c>
      <c r="Z931" s="6" t="s">
        <v>1158</v>
      </c>
      <c r="AA931" s="6" t="s">
        <v>496</v>
      </c>
      <c r="AB931" s="6" t="s">
        <v>94</v>
      </c>
      <c r="AC931" s="6" t="s">
        <v>64</v>
      </c>
      <c r="AD931" s="6" t="s">
        <v>229</v>
      </c>
      <c r="AE931" s="6" t="s">
        <v>66</v>
      </c>
      <c r="AF931" s="6" t="s">
        <v>68</v>
      </c>
      <c r="AG931" s="6" t="s">
        <v>68</v>
      </c>
      <c r="AH931" s="6" t="s">
        <v>10319</v>
      </c>
      <c r="AI931" s="6" t="s">
        <v>10320</v>
      </c>
      <c r="AJ931" s="6" t="s">
        <v>71</v>
      </c>
      <c r="AK931" s="6" t="s">
        <v>100</v>
      </c>
    </row>
    <row r="932" spans="1:37" ht="15.75" customHeight="1">
      <c r="A932" s="6" t="s">
        <v>10321</v>
      </c>
      <c r="B932" s="6" t="s">
        <v>38</v>
      </c>
      <c r="C932" s="6" t="s">
        <v>10322</v>
      </c>
      <c r="D932" s="6" t="s">
        <v>438</v>
      </c>
      <c r="E932" s="6" t="s">
        <v>76</v>
      </c>
      <c r="F932" s="6" t="s">
        <v>235</v>
      </c>
      <c r="G932" s="6" t="s">
        <v>439</v>
      </c>
      <c r="H932" s="6" t="s">
        <v>10323</v>
      </c>
      <c r="I932" s="6" t="s">
        <v>863</v>
      </c>
      <c r="J932" s="6" t="s">
        <v>109</v>
      </c>
      <c r="K932" s="6" t="s">
        <v>110</v>
      </c>
      <c r="L932" s="6" t="s">
        <v>9077</v>
      </c>
      <c r="M932" s="6" t="s">
        <v>140</v>
      </c>
      <c r="N932" s="6" t="s">
        <v>310</v>
      </c>
      <c r="O932" s="6" t="s">
        <v>10324</v>
      </c>
      <c r="P932" s="6" t="s">
        <v>10325</v>
      </c>
      <c r="Q932" s="6" t="s">
        <v>10326</v>
      </c>
      <c r="R932" s="6" t="s">
        <v>3213</v>
      </c>
      <c r="S932" s="6" t="s">
        <v>3553</v>
      </c>
      <c r="T932" s="6" t="s">
        <v>9459</v>
      </c>
      <c r="U932" s="6" t="s">
        <v>2062</v>
      </c>
      <c r="V932" s="6" t="s">
        <v>10327</v>
      </c>
      <c r="W932" s="6" t="s">
        <v>4125</v>
      </c>
      <c r="X932" s="6" t="s">
        <v>2522</v>
      </c>
      <c r="Y932" s="6" t="s">
        <v>4134</v>
      </c>
      <c r="Z932" s="6" t="s">
        <v>420</v>
      </c>
      <c r="AA932" s="6" t="s">
        <v>63</v>
      </c>
      <c r="AB932" s="6" t="s">
        <v>94</v>
      </c>
      <c r="AC932" s="6" t="s">
        <v>64</v>
      </c>
      <c r="AD932" s="6" t="s">
        <v>65</v>
      </c>
      <c r="AE932" s="6" t="s">
        <v>1966</v>
      </c>
      <c r="AF932" s="6" t="s">
        <v>10328</v>
      </c>
      <c r="AG932" s="6" t="s">
        <v>10329</v>
      </c>
      <c r="AH932" s="6" t="s">
        <v>10330</v>
      </c>
      <c r="AI932" s="6" t="s">
        <v>10331</v>
      </c>
      <c r="AJ932" s="6" t="s">
        <v>277</v>
      </c>
      <c r="AK932" s="6" t="s">
        <v>100</v>
      </c>
    </row>
    <row r="933" spans="1:37" ht="15.75" customHeight="1">
      <c r="A933" s="6" t="s">
        <v>10332</v>
      </c>
      <c r="B933" s="6" t="s">
        <v>38</v>
      </c>
      <c r="C933" s="6" t="s">
        <v>10333</v>
      </c>
      <c r="D933" s="6" t="s">
        <v>2014</v>
      </c>
      <c r="E933" s="6" t="s">
        <v>163</v>
      </c>
      <c r="F933" s="6" t="s">
        <v>539</v>
      </c>
      <c r="G933" s="6" t="s">
        <v>2015</v>
      </c>
      <c r="H933" s="6" t="s">
        <v>10334</v>
      </c>
      <c r="I933" s="6" t="s">
        <v>3349</v>
      </c>
      <c r="J933" s="6" t="s">
        <v>2943</v>
      </c>
      <c r="K933" s="6" t="s">
        <v>47</v>
      </c>
      <c r="L933" s="6" t="s">
        <v>9862</v>
      </c>
      <c r="M933" s="6" t="s">
        <v>261</v>
      </c>
      <c r="N933" s="6" t="s">
        <v>310</v>
      </c>
      <c r="O933" s="6" t="s">
        <v>10335</v>
      </c>
      <c r="P933" s="6" t="s">
        <v>10336</v>
      </c>
      <c r="Q933" s="6" t="s">
        <v>697</v>
      </c>
      <c r="R933" s="6" t="s">
        <v>1769</v>
      </c>
      <c r="S933" s="6" t="s">
        <v>568</v>
      </c>
      <c r="T933" s="6" t="s">
        <v>403</v>
      </c>
      <c r="U933" s="6" t="s">
        <v>1319</v>
      </c>
      <c r="V933" s="6" t="s">
        <v>10337</v>
      </c>
      <c r="W933" s="6" t="s">
        <v>1911</v>
      </c>
      <c r="X933" s="6" t="s">
        <v>925</v>
      </c>
      <c r="Y933" s="6" t="s">
        <v>1515</v>
      </c>
      <c r="Z933" s="6" t="s">
        <v>66</v>
      </c>
      <c r="AA933" s="6" t="s">
        <v>1853</v>
      </c>
      <c r="AB933" s="6" t="s">
        <v>94</v>
      </c>
      <c r="AC933" s="6" t="s">
        <v>64</v>
      </c>
      <c r="AD933" s="6" t="s">
        <v>65</v>
      </c>
      <c r="AE933" s="6" t="s">
        <v>1303</v>
      </c>
      <c r="AF933" s="6" t="s">
        <v>10338</v>
      </c>
      <c r="AG933" s="6" t="s">
        <v>10339</v>
      </c>
      <c r="AH933" s="6" t="s">
        <v>10340</v>
      </c>
      <c r="AI933" s="6" t="s">
        <v>10341</v>
      </c>
      <c r="AJ933" s="6" t="s">
        <v>129</v>
      </c>
      <c r="AK933" s="6" t="s">
        <v>100</v>
      </c>
    </row>
    <row r="934" spans="1:37" ht="15.75" customHeight="1">
      <c r="A934" s="6" t="s">
        <v>10342</v>
      </c>
      <c r="B934" s="6" t="s">
        <v>38</v>
      </c>
      <c r="C934" s="6" t="s">
        <v>5990</v>
      </c>
      <c r="D934" s="6" t="s">
        <v>103</v>
      </c>
      <c r="E934" s="6" t="s">
        <v>41</v>
      </c>
      <c r="F934" s="6" t="s">
        <v>105</v>
      </c>
      <c r="G934" s="6" t="s">
        <v>106</v>
      </c>
      <c r="H934" s="6" t="s">
        <v>10343</v>
      </c>
      <c r="I934" s="6" t="s">
        <v>988</v>
      </c>
      <c r="J934" s="6" t="s">
        <v>564</v>
      </c>
      <c r="K934" s="6" t="s">
        <v>138</v>
      </c>
      <c r="L934" s="6" t="s">
        <v>8489</v>
      </c>
      <c r="M934" s="6" t="s">
        <v>261</v>
      </c>
      <c r="N934" s="6" t="s">
        <v>335</v>
      </c>
      <c r="O934" s="6" t="s">
        <v>10344</v>
      </c>
      <c r="P934" s="6" t="s">
        <v>10345</v>
      </c>
      <c r="Q934" s="6" t="s">
        <v>496</v>
      </c>
      <c r="R934" s="6" t="s">
        <v>59</v>
      </c>
      <c r="S934" s="6" t="s">
        <v>446</v>
      </c>
      <c r="T934" s="6" t="s">
        <v>3491</v>
      </c>
      <c r="U934" s="6" t="s">
        <v>4449</v>
      </c>
      <c r="V934" s="6" t="s">
        <v>7050</v>
      </c>
      <c r="W934" s="6" t="s">
        <v>10346</v>
      </c>
      <c r="X934" s="6" t="s">
        <v>3707</v>
      </c>
      <c r="Y934" s="6" t="s">
        <v>2311</v>
      </c>
      <c r="Z934" s="6" t="s">
        <v>66</v>
      </c>
      <c r="AA934" s="6" t="s">
        <v>409</v>
      </c>
      <c r="AB934" s="6" t="s">
        <v>94</v>
      </c>
      <c r="AC934" s="6" t="s">
        <v>94</v>
      </c>
      <c r="AD934" s="6" t="s">
        <v>65</v>
      </c>
      <c r="AE934" s="6" t="s">
        <v>362</v>
      </c>
      <c r="AG934" s="6" t="s">
        <v>10347</v>
      </c>
      <c r="AH934" s="6" t="s">
        <v>10348</v>
      </c>
      <c r="AI934" s="6" t="s">
        <v>10349</v>
      </c>
      <c r="AJ934" s="6" t="s">
        <v>301</v>
      </c>
      <c r="AK934" s="6" t="s">
        <v>100</v>
      </c>
    </row>
    <row r="935" spans="1:37" ht="15.75" customHeight="1">
      <c r="A935" s="6" t="s">
        <v>10350</v>
      </c>
      <c r="B935" s="6" t="s">
        <v>38</v>
      </c>
      <c r="C935" s="6" t="s">
        <v>7543</v>
      </c>
      <c r="D935" s="6" t="s">
        <v>901</v>
      </c>
      <c r="E935" s="6" t="s">
        <v>41</v>
      </c>
      <c r="F935" s="6" t="s">
        <v>133</v>
      </c>
      <c r="G935" s="6" t="s">
        <v>902</v>
      </c>
      <c r="H935" s="6" t="s">
        <v>10351</v>
      </c>
      <c r="I935" s="6" t="s">
        <v>915</v>
      </c>
      <c r="J935" s="6" t="s">
        <v>46</v>
      </c>
      <c r="K935" s="6" t="s">
        <v>80</v>
      </c>
      <c r="L935" s="6" t="s">
        <v>5382</v>
      </c>
      <c r="M935" s="6" t="s">
        <v>49</v>
      </c>
      <c r="N935" s="6" t="s">
        <v>170</v>
      </c>
      <c r="O935" s="6" t="s">
        <v>10352</v>
      </c>
      <c r="P935" s="6" t="s">
        <v>10353</v>
      </c>
      <c r="Q935" s="6" t="s">
        <v>2102</v>
      </c>
      <c r="R935" s="6" t="s">
        <v>3937</v>
      </c>
      <c r="S935" s="6" t="s">
        <v>488</v>
      </c>
      <c r="T935" s="6" t="s">
        <v>2102</v>
      </c>
      <c r="U935" s="6" t="s">
        <v>1317</v>
      </c>
      <c r="V935" s="6" t="s">
        <v>10354</v>
      </c>
      <c r="W935" s="6" t="s">
        <v>942</v>
      </c>
      <c r="X935" s="6" t="s">
        <v>1289</v>
      </c>
      <c r="Y935" s="6" t="s">
        <v>3598</v>
      </c>
      <c r="Z935" s="6" t="s">
        <v>2250</v>
      </c>
      <c r="AA935" s="6" t="s">
        <v>1687</v>
      </c>
      <c r="AB935" s="6" t="s">
        <v>64</v>
      </c>
      <c r="AC935" s="6" t="s">
        <v>64</v>
      </c>
      <c r="AD935" s="6" t="s">
        <v>208</v>
      </c>
      <c r="AE935" s="6" t="s">
        <v>66</v>
      </c>
      <c r="AF935" s="6" t="s">
        <v>10355</v>
      </c>
      <c r="AG935" s="6" t="s">
        <v>68</v>
      </c>
      <c r="AH935" s="6" t="s">
        <v>10356</v>
      </c>
      <c r="AI935" s="6" t="s">
        <v>10357</v>
      </c>
      <c r="AJ935" s="6" t="s">
        <v>129</v>
      </c>
      <c r="AK935" s="6" t="s">
        <v>212</v>
      </c>
    </row>
    <row r="936" spans="1:37" ht="15.75" customHeight="1">
      <c r="A936" s="6" t="s">
        <v>10358</v>
      </c>
      <c r="B936" s="6" t="s">
        <v>38</v>
      </c>
      <c r="C936" s="6" t="s">
        <v>5926</v>
      </c>
      <c r="D936" s="6" t="s">
        <v>1761</v>
      </c>
      <c r="E936" s="6" t="s">
        <v>76</v>
      </c>
      <c r="F936" s="6" t="s">
        <v>42</v>
      </c>
      <c r="G936" s="6" t="s">
        <v>1763</v>
      </c>
      <c r="H936" s="6" t="s">
        <v>9690</v>
      </c>
      <c r="I936" s="6" t="s">
        <v>1083</v>
      </c>
      <c r="J936" s="6" t="s">
        <v>768</v>
      </c>
      <c r="K936" s="6" t="s">
        <v>80</v>
      </c>
      <c r="L936" s="6" t="s">
        <v>416</v>
      </c>
      <c r="M936" s="6" t="s">
        <v>140</v>
      </c>
      <c r="N936" s="6" t="s">
        <v>310</v>
      </c>
      <c r="O936" s="6" t="s">
        <v>10359</v>
      </c>
      <c r="P936" s="6" t="s">
        <v>10360</v>
      </c>
      <c r="Q936" s="6" t="s">
        <v>1526</v>
      </c>
      <c r="R936" s="6" t="s">
        <v>2481</v>
      </c>
      <c r="S936" s="6" t="s">
        <v>8190</v>
      </c>
      <c r="T936" s="6" t="s">
        <v>1382</v>
      </c>
      <c r="U936" s="6" t="s">
        <v>147</v>
      </c>
      <c r="V936" s="6" t="s">
        <v>10361</v>
      </c>
      <c r="W936" s="6" t="s">
        <v>10362</v>
      </c>
      <c r="X936" s="6" t="s">
        <v>10363</v>
      </c>
      <c r="Y936" s="6" t="s">
        <v>1947</v>
      </c>
      <c r="Z936" s="6" t="s">
        <v>66</v>
      </c>
      <c r="AA936" s="6" t="s">
        <v>123</v>
      </c>
      <c r="AB936" s="6" t="s">
        <v>94</v>
      </c>
      <c r="AC936" s="6" t="s">
        <v>64</v>
      </c>
      <c r="AD936" s="6" t="s">
        <v>65</v>
      </c>
      <c r="AE936" s="6" t="s">
        <v>10364</v>
      </c>
      <c r="AF936" s="6" t="s">
        <v>10365</v>
      </c>
      <c r="AG936" s="6" t="s">
        <v>10366</v>
      </c>
      <c r="AH936" s="6" t="s">
        <v>10367</v>
      </c>
      <c r="AI936" s="6" t="s">
        <v>10368</v>
      </c>
      <c r="AJ936" s="6" t="s">
        <v>277</v>
      </c>
      <c r="AK936" s="6" t="s">
        <v>2191</v>
      </c>
    </row>
    <row r="937" spans="1:37" ht="15.75" customHeight="1">
      <c r="A937" s="6" t="s">
        <v>10369</v>
      </c>
      <c r="B937" s="6" t="s">
        <v>38</v>
      </c>
      <c r="C937" s="6" t="s">
        <v>4946</v>
      </c>
      <c r="D937" s="6" t="s">
        <v>502</v>
      </c>
      <c r="E937" s="6" t="s">
        <v>104</v>
      </c>
      <c r="F937" s="6" t="s">
        <v>105</v>
      </c>
      <c r="G937" s="6" t="s">
        <v>503</v>
      </c>
      <c r="H937" s="6" t="s">
        <v>10370</v>
      </c>
      <c r="I937" s="6" t="s">
        <v>915</v>
      </c>
      <c r="J937" s="6" t="s">
        <v>46</v>
      </c>
      <c r="K937" s="6" t="s">
        <v>110</v>
      </c>
      <c r="L937" s="6" t="s">
        <v>5316</v>
      </c>
      <c r="M937" s="6" t="s">
        <v>140</v>
      </c>
      <c r="N937" s="6" t="s">
        <v>262</v>
      </c>
      <c r="O937" s="6" t="s">
        <v>10371</v>
      </c>
      <c r="P937" s="6" t="s">
        <v>9595</v>
      </c>
      <c r="Q937" s="6" t="s">
        <v>652</v>
      </c>
      <c r="R937" s="6" t="s">
        <v>383</v>
      </c>
      <c r="S937" s="6" t="s">
        <v>1445</v>
      </c>
      <c r="T937" s="6" t="s">
        <v>652</v>
      </c>
      <c r="U937" s="6" t="s">
        <v>272</v>
      </c>
      <c r="V937" s="6" t="s">
        <v>10372</v>
      </c>
      <c r="W937" s="6" t="s">
        <v>120</v>
      </c>
      <c r="X937" s="6" t="s">
        <v>592</v>
      </c>
      <c r="Y937" s="6" t="s">
        <v>3937</v>
      </c>
      <c r="Z937" s="6" t="s">
        <v>890</v>
      </c>
      <c r="AA937" s="6" t="s">
        <v>250</v>
      </c>
      <c r="AB937" s="6" t="s">
        <v>64</v>
      </c>
      <c r="AC937" s="6" t="s">
        <v>64</v>
      </c>
      <c r="AD937" s="6" t="s">
        <v>208</v>
      </c>
      <c r="AE937" s="6" t="s">
        <v>66</v>
      </c>
      <c r="AF937" s="6" t="s">
        <v>10373</v>
      </c>
      <c r="AG937" s="6" t="s">
        <v>68</v>
      </c>
      <c r="AH937" s="6" t="s">
        <v>10374</v>
      </c>
      <c r="AI937" s="6" t="s">
        <v>10375</v>
      </c>
      <c r="AJ937" s="6" t="s">
        <v>301</v>
      </c>
      <c r="AK937" s="6" t="s">
        <v>212</v>
      </c>
    </row>
    <row r="938" spans="1:37" ht="15.75" customHeight="1">
      <c r="A938" s="6" t="s">
        <v>10376</v>
      </c>
      <c r="B938" s="6" t="s">
        <v>38</v>
      </c>
      <c r="C938" s="6" t="s">
        <v>10377</v>
      </c>
      <c r="D938" s="6" t="s">
        <v>394</v>
      </c>
      <c r="E938" s="6" t="s">
        <v>104</v>
      </c>
      <c r="F938" s="6" t="s">
        <v>105</v>
      </c>
      <c r="G938" s="6" t="s">
        <v>395</v>
      </c>
      <c r="H938" s="6" t="s">
        <v>10378</v>
      </c>
      <c r="I938" s="6" t="s">
        <v>3349</v>
      </c>
      <c r="J938" s="6" t="s">
        <v>398</v>
      </c>
      <c r="K938" s="6" t="s">
        <v>47</v>
      </c>
      <c r="L938" s="6" t="s">
        <v>4725</v>
      </c>
      <c r="M938" s="6" t="s">
        <v>49</v>
      </c>
      <c r="N938" s="6" t="s">
        <v>196</v>
      </c>
      <c r="O938" s="6" t="s">
        <v>10379</v>
      </c>
      <c r="P938" s="6" t="s">
        <v>5050</v>
      </c>
      <c r="Q938" s="6" t="s">
        <v>763</v>
      </c>
      <c r="R938" s="6" t="s">
        <v>650</v>
      </c>
      <c r="S938" s="6" t="s">
        <v>153</v>
      </c>
      <c r="T938" s="6" t="s">
        <v>1595</v>
      </c>
      <c r="U938" s="6" t="s">
        <v>323</v>
      </c>
      <c r="V938" s="6" t="s">
        <v>8352</v>
      </c>
      <c r="W938" s="6" t="s">
        <v>512</v>
      </c>
      <c r="X938" s="6" t="s">
        <v>385</v>
      </c>
      <c r="Y938" s="6" t="s">
        <v>2947</v>
      </c>
      <c r="Z938" s="6" t="s">
        <v>346</v>
      </c>
      <c r="AA938" s="6" t="s">
        <v>273</v>
      </c>
      <c r="AB938" s="6" t="s">
        <v>94</v>
      </c>
      <c r="AD938" s="6" t="s">
        <v>65</v>
      </c>
      <c r="AE938" s="6" t="s">
        <v>183</v>
      </c>
      <c r="AF938" s="6" t="s">
        <v>10380</v>
      </c>
      <c r="AG938" s="6" t="s">
        <v>10381</v>
      </c>
      <c r="AH938" s="6" t="s">
        <v>10382</v>
      </c>
      <c r="AI938" s="6" t="s">
        <v>10383</v>
      </c>
      <c r="AJ938" s="6" t="s">
        <v>71</v>
      </c>
      <c r="AK938" s="6" t="s">
        <v>100</v>
      </c>
    </row>
    <row r="939" spans="1:37" ht="15.75" customHeight="1">
      <c r="A939" s="6" t="s">
        <v>10384</v>
      </c>
      <c r="B939" s="6" t="s">
        <v>38</v>
      </c>
      <c r="C939" s="6" t="s">
        <v>8786</v>
      </c>
      <c r="D939" s="6" t="s">
        <v>1132</v>
      </c>
      <c r="E939" s="6" t="s">
        <v>104</v>
      </c>
      <c r="F939" s="6" t="s">
        <v>42</v>
      </c>
      <c r="G939" s="6" t="s">
        <v>1133</v>
      </c>
      <c r="H939" s="6" t="s">
        <v>10385</v>
      </c>
      <c r="I939" s="6" t="s">
        <v>378</v>
      </c>
      <c r="J939" s="6" t="s">
        <v>194</v>
      </c>
      <c r="K939" s="6" t="s">
        <v>285</v>
      </c>
      <c r="L939" s="6" t="s">
        <v>7915</v>
      </c>
      <c r="M939" s="6" t="s">
        <v>417</v>
      </c>
      <c r="N939" s="6" t="s">
        <v>170</v>
      </c>
      <c r="O939" s="6" t="s">
        <v>10386</v>
      </c>
      <c r="P939" s="6" t="s">
        <v>10387</v>
      </c>
      <c r="Q939" s="6" t="s">
        <v>151</v>
      </c>
      <c r="R939" s="6" t="s">
        <v>3148</v>
      </c>
      <c r="S939" s="6" t="s">
        <v>6671</v>
      </c>
      <c r="T939" s="6" t="s">
        <v>609</v>
      </c>
      <c r="U939" s="6" t="s">
        <v>1195</v>
      </c>
      <c r="V939" s="6" t="s">
        <v>10388</v>
      </c>
      <c r="W939" s="6" t="s">
        <v>1018</v>
      </c>
      <c r="X939" s="6" t="s">
        <v>10389</v>
      </c>
      <c r="Y939" s="6" t="s">
        <v>3394</v>
      </c>
      <c r="Z939" s="6" t="s">
        <v>5520</v>
      </c>
      <c r="AA939" s="6" t="s">
        <v>1687</v>
      </c>
      <c r="AB939" s="6" t="s">
        <v>94</v>
      </c>
      <c r="AC939" s="6" t="s">
        <v>64</v>
      </c>
      <c r="AD939" s="6" t="s">
        <v>65</v>
      </c>
      <c r="AE939" s="6" t="s">
        <v>475</v>
      </c>
      <c r="AF939" s="6" t="s">
        <v>10390</v>
      </c>
      <c r="AG939" s="6" t="s">
        <v>10391</v>
      </c>
      <c r="AH939" s="6" t="s">
        <v>10392</v>
      </c>
      <c r="AI939" s="6" t="s">
        <v>10393</v>
      </c>
      <c r="AJ939" s="6" t="s">
        <v>159</v>
      </c>
      <c r="AK939" s="6" t="s">
        <v>100</v>
      </c>
    </row>
    <row r="940" spans="1:37" ht="15.75" customHeight="1">
      <c r="A940" s="6" t="s">
        <v>10394</v>
      </c>
      <c r="B940" s="6" t="s">
        <v>38</v>
      </c>
      <c r="C940" s="6" t="s">
        <v>8021</v>
      </c>
      <c r="D940" s="6" t="s">
        <v>582</v>
      </c>
      <c r="E940" s="6" t="s">
        <v>104</v>
      </c>
      <c r="F940" s="6" t="s">
        <v>164</v>
      </c>
      <c r="G940" s="6" t="s">
        <v>583</v>
      </c>
      <c r="H940" s="6" t="s">
        <v>10395</v>
      </c>
      <c r="I940" s="6" t="s">
        <v>308</v>
      </c>
      <c r="J940" s="6" t="s">
        <v>284</v>
      </c>
      <c r="K940" s="6" t="s">
        <v>47</v>
      </c>
      <c r="L940" s="6" t="s">
        <v>2968</v>
      </c>
      <c r="M940" s="6" t="s">
        <v>261</v>
      </c>
      <c r="N940" s="6" t="s">
        <v>310</v>
      </c>
      <c r="O940" s="6" t="s">
        <v>1807</v>
      </c>
      <c r="P940" s="6" t="s">
        <v>10396</v>
      </c>
      <c r="Q940" s="6" t="s">
        <v>512</v>
      </c>
      <c r="R940" s="6" t="s">
        <v>797</v>
      </c>
      <c r="S940" s="6" t="s">
        <v>444</v>
      </c>
      <c r="T940" s="6" t="s">
        <v>512</v>
      </c>
      <c r="U940" s="6" t="s">
        <v>1205</v>
      </c>
      <c r="V940" s="6" t="s">
        <v>10397</v>
      </c>
      <c r="W940" s="6" t="s">
        <v>1633</v>
      </c>
      <c r="X940" s="6" t="s">
        <v>66</v>
      </c>
      <c r="Y940" s="6" t="s">
        <v>93</v>
      </c>
      <c r="Z940" s="6" t="s">
        <v>2810</v>
      </c>
      <c r="AA940" s="6" t="s">
        <v>250</v>
      </c>
      <c r="AB940" s="6" t="s">
        <v>94</v>
      </c>
      <c r="AC940" s="6" t="s">
        <v>64</v>
      </c>
      <c r="AD940" s="6" t="s">
        <v>229</v>
      </c>
      <c r="AE940" s="6" t="s">
        <v>66</v>
      </c>
      <c r="AF940" s="6" t="s">
        <v>68</v>
      </c>
      <c r="AG940" s="6" t="s">
        <v>68</v>
      </c>
      <c r="AH940" s="6" t="s">
        <v>10398</v>
      </c>
      <c r="AI940" s="6" t="s">
        <v>10399</v>
      </c>
      <c r="AJ940" s="6" t="s">
        <v>277</v>
      </c>
      <c r="AK940" s="6" t="s">
        <v>100</v>
      </c>
    </row>
    <row r="941" spans="1:37" ht="15.75" customHeight="1">
      <c r="A941" s="6" t="s">
        <v>10400</v>
      </c>
      <c r="B941" s="6" t="s">
        <v>38</v>
      </c>
      <c r="C941" s="6" t="s">
        <v>7567</v>
      </c>
      <c r="D941" s="6" t="s">
        <v>1340</v>
      </c>
      <c r="E941" s="6" t="s">
        <v>76</v>
      </c>
      <c r="F941" s="6" t="s">
        <v>190</v>
      </c>
      <c r="G941" s="6" t="s">
        <v>1341</v>
      </c>
      <c r="H941" s="6" t="s">
        <v>7486</v>
      </c>
      <c r="I941" s="6" t="s">
        <v>136</v>
      </c>
      <c r="J941" s="6" t="s">
        <v>137</v>
      </c>
      <c r="K941" s="6" t="s">
        <v>47</v>
      </c>
      <c r="L941" s="6" t="s">
        <v>10401</v>
      </c>
      <c r="M941" s="6" t="s">
        <v>49</v>
      </c>
      <c r="N941" s="6" t="s">
        <v>310</v>
      </c>
      <c r="O941" s="6" t="s">
        <v>10402</v>
      </c>
      <c r="P941" s="6" t="s">
        <v>10403</v>
      </c>
      <c r="Q941" s="6" t="s">
        <v>6317</v>
      </c>
      <c r="R941" s="6" t="s">
        <v>54</v>
      </c>
      <c r="S941" s="6" t="s">
        <v>295</v>
      </c>
      <c r="T941" s="6" t="s">
        <v>6317</v>
      </c>
      <c r="U941" s="6" t="s">
        <v>666</v>
      </c>
      <c r="V941" s="6" t="s">
        <v>10404</v>
      </c>
      <c r="W941" s="6" t="s">
        <v>2060</v>
      </c>
      <c r="X941" s="6" t="s">
        <v>241</v>
      </c>
      <c r="Y941" s="6" t="s">
        <v>315</v>
      </c>
      <c r="Z941" s="6" t="s">
        <v>1315</v>
      </c>
      <c r="AA941" s="6" t="s">
        <v>207</v>
      </c>
      <c r="AB941" s="6" t="s">
        <v>64</v>
      </c>
      <c r="AC941" s="6" t="s">
        <v>64</v>
      </c>
      <c r="AD941" s="6" t="s">
        <v>208</v>
      </c>
      <c r="AE941" s="6" t="s">
        <v>66</v>
      </c>
      <c r="AF941" s="6" t="s">
        <v>10405</v>
      </c>
      <c r="AG941" s="6" t="s">
        <v>68</v>
      </c>
      <c r="AH941" s="6" t="s">
        <v>10406</v>
      </c>
      <c r="AI941" s="6" t="s">
        <v>10407</v>
      </c>
      <c r="AJ941" s="6" t="s">
        <v>159</v>
      </c>
      <c r="AK941" s="6" t="s">
        <v>212</v>
      </c>
    </row>
    <row r="942" spans="1:37" ht="15.75" customHeight="1">
      <c r="A942" s="6" t="s">
        <v>10408</v>
      </c>
      <c r="B942" s="6" t="s">
        <v>38</v>
      </c>
      <c r="C942" s="6" t="s">
        <v>7271</v>
      </c>
      <c r="D942" s="6" t="s">
        <v>162</v>
      </c>
      <c r="E942" s="6" t="s">
        <v>10409</v>
      </c>
      <c r="F942" s="6" t="s">
        <v>164</v>
      </c>
      <c r="G942" s="6" t="s">
        <v>165</v>
      </c>
      <c r="H942" s="6" t="s">
        <v>10410</v>
      </c>
      <c r="I942" s="6" t="s">
        <v>45</v>
      </c>
      <c r="J942" s="6" t="s">
        <v>46</v>
      </c>
      <c r="K942" s="6" t="s">
        <v>138</v>
      </c>
      <c r="L942" s="6" t="s">
        <v>6692</v>
      </c>
      <c r="M942" s="6" t="s">
        <v>465</v>
      </c>
      <c r="N942" s="6" t="s">
        <v>262</v>
      </c>
      <c r="O942" s="6" t="s">
        <v>10411</v>
      </c>
      <c r="P942" s="6" t="s">
        <v>10412</v>
      </c>
      <c r="Q942" s="6" t="s">
        <v>2022</v>
      </c>
      <c r="R942" s="6" t="s">
        <v>2182</v>
      </c>
      <c r="S942" s="6" t="s">
        <v>1976</v>
      </c>
      <c r="T942" s="6" t="s">
        <v>8521</v>
      </c>
      <c r="U942" s="6" t="s">
        <v>10413</v>
      </c>
      <c r="V942" s="6" t="s">
        <v>6910</v>
      </c>
      <c r="W942" s="6" t="s">
        <v>10414</v>
      </c>
      <c r="X942" s="6" t="s">
        <v>10415</v>
      </c>
      <c r="Y942" s="6" t="s">
        <v>2727</v>
      </c>
      <c r="Z942" s="6" t="s">
        <v>66</v>
      </c>
      <c r="AA942" s="6" t="s">
        <v>182</v>
      </c>
      <c r="AB942" s="6" t="s">
        <v>94</v>
      </c>
      <c r="AC942" s="6" t="s">
        <v>94</v>
      </c>
      <c r="AD942" s="6" t="s">
        <v>65</v>
      </c>
      <c r="AE942" s="6" t="s">
        <v>10416</v>
      </c>
      <c r="AF942" s="6" t="s">
        <v>10417</v>
      </c>
      <c r="AG942" s="6" t="s">
        <v>10418</v>
      </c>
      <c r="AH942" s="6" t="s">
        <v>10419</v>
      </c>
      <c r="AI942" s="6" t="s">
        <v>10420</v>
      </c>
      <c r="AJ942" s="6" t="s">
        <v>301</v>
      </c>
      <c r="AK942" s="6" t="s">
        <v>100</v>
      </c>
    </row>
    <row r="943" spans="1:37" ht="15.75" customHeight="1">
      <c r="A943" s="6" t="s">
        <v>10421</v>
      </c>
      <c r="B943" s="6" t="s">
        <v>38</v>
      </c>
      <c r="C943" s="6" t="s">
        <v>1589</v>
      </c>
      <c r="D943" s="6" t="s">
        <v>1761</v>
      </c>
      <c r="E943" s="6" t="s">
        <v>76</v>
      </c>
      <c r="F943" s="6" t="s">
        <v>42</v>
      </c>
      <c r="G943" s="6" t="s">
        <v>1763</v>
      </c>
      <c r="H943" s="6" t="s">
        <v>9724</v>
      </c>
      <c r="I943" s="6" t="s">
        <v>283</v>
      </c>
      <c r="J943" s="6" t="s">
        <v>284</v>
      </c>
      <c r="K943" s="6" t="s">
        <v>628</v>
      </c>
      <c r="L943" s="6" t="s">
        <v>4991</v>
      </c>
      <c r="M943" s="6" t="s">
        <v>417</v>
      </c>
      <c r="N943" s="6" t="s">
        <v>335</v>
      </c>
      <c r="O943" s="6" t="s">
        <v>10422</v>
      </c>
      <c r="P943" s="6" t="s">
        <v>10423</v>
      </c>
      <c r="Q943" s="6" t="s">
        <v>10424</v>
      </c>
      <c r="R943" s="6" t="s">
        <v>2674</v>
      </c>
      <c r="S943" s="6" t="s">
        <v>10425</v>
      </c>
      <c r="T943" s="6" t="s">
        <v>10424</v>
      </c>
      <c r="U943" s="6" t="s">
        <v>575</v>
      </c>
      <c r="V943" s="6" t="s">
        <v>10426</v>
      </c>
      <c r="W943" s="6" t="s">
        <v>10427</v>
      </c>
      <c r="X943" s="6" t="s">
        <v>8481</v>
      </c>
      <c r="Y943" s="6" t="s">
        <v>772</v>
      </c>
      <c r="Z943" s="6" t="s">
        <v>1794</v>
      </c>
      <c r="AA943" s="6" t="s">
        <v>250</v>
      </c>
      <c r="AB943" s="6" t="s">
        <v>64</v>
      </c>
      <c r="AC943" s="6" t="s">
        <v>64</v>
      </c>
      <c r="AD943" s="6" t="s">
        <v>208</v>
      </c>
      <c r="AE943" s="6" t="s">
        <v>66</v>
      </c>
      <c r="AF943" s="6" t="s">
        <v>10428</v>
      </c>
      <c r="AG943" s="6" t="s">
        <v>68</v>
      </c>
      <c r="AH943" s="6" t="s">
        <v>10429</v>
      </c>
      <c r="AI943" s="6" t="s">
        <v>10430</v>
      </c>
      <c r="AJ943" s="6" t="s">
        <v>277</v>
      </c>
      <c r="AK943" s="6" t="s">
        <v>212</v>
      </c>
    </row>
    <row r="944" spans="1:37" ht="15.75" customHeight="1">
      <c r="A944" s="6" t="s">
        <v>10431</v>
      </c>
      <c r="B944" s="6" t="s">
        <v>38</v>
      </c>
      <c r="C944" s="6" t="s">
        <v>10432</v>
      </c>
      <c r="D944" s="6" t="s">
        <v>438</v>
      </c>
      <c r="E944" s="6" t="s">
        <v>41</v>
      </c>
      <c r="F944" s="6" t="s">
        <v>235</v>
      </c>
      <c r="G944" s="6" t="s">
        <v>439</v>
      </c>
      <c r="H944" s="6" t="s">
        <v>10433</v>
      </c>
      <c r="I944" s="6" t="s">
        <v>662</v>
      </c>
      <c r="J944" s="6" t="s">
        <v>168</v>
      </c>
      <c r="K944" s="6" t="s">
        <v>110</v>
      </c>
      <c r="L944" s="6" t="s">
        <v>4121</v>
      </c>
      <c r="M944" s="6" t="s">
        <v>417</v>
      </c>
      <c r="N944" s="6" t="s">
        <v>50</v>
      </c>
      <c r="O944" s="6" t="s">
        <v>10434</v>
      </c>
      <c r="P944" s="6" t="s">
        <v>10435</v>
      </c>
      <c r="Q944" s="6" t="s">
        <v>614</v>
      </c>
      <c r="R944" s="6" t="s">
        <v>1301</v>
      </c>
      <c r="S944" s="6" t="s">
        <v>1331</v>
      </c>
      <c r="T944" s="6" t="s">
        <v>614</v>
      </c>
      <c r="U944" s="6" t="s">
        <v>2452</v>
      </c>
      <c r="V944" s="6" t="s">
        <v>10436</v>
      </c>
      <c r="W944" s="6" t="s">
        <v>95</v>
      </c>
      <c r="X944" s="6" t="s">
        <v>5789</v>
      </c>
      <c r="Y944" s="6" t="s">
        <v>509</v>
      </c>
      <c r="Z944" s="6" t="s">
        <v>66</v>
      </c>
      <c r="AA944" s="6" t="s">
        <v>250</v>
      </c>
      <c r="AB944" s="6" t="s">
        <v>64</v>
      </c>
      <c r="AC944" s="6" t="s">
        <v>64</v>
      </c>
      <c r="AD944" s="6" t="s">
        <v>229</v>
      </c>
      <c r="AE944" s="6" t="s">
        <v>66</v>
      </c>
      <c r="AF944" s="6" t="s">
        <v>10437</v>
      </c>
      <c r="AG944" s="6" t="s">
        <v>68</v>
      </c>
      <c r="AH944" s="6" t="s">
        <v>10438</v>
      </c>
      <c r="AI944" s="6" t="s">
        <v>10439</v>
      </c>
      <c r="AJ944" s="6" t="s">
        <v>99</v>
      </c>
      <c r="AK944" s="6" t="s">
        <v>72</v>
      </c>
    </row>
    <row r="945" spans="1:37" ht="15.75" customHeight="1">
      <c r="A945" s="6" t="s">
        <v>10440</v>
      </c>
      <c r="B945" s="6" t="s">
        <v>38</v>
      </c>
      <c r="C945" s="6" t="s">
        <v>6346</v>
      </c>
      <c r="D945" s="6" t="s">
        <v>502</v>
      </c>
      <c r="E945" s="6" t="s">
        <v>76</v>
      </c>
      <c r="F945" s="6" t="s">
        <v>105</v>
      </c>
      <c r="G945" s="6" t="s">
        <v>503</v>
      </c>
      <c r="H945" s="6" t="s">
        <v>10441</v>
      </c>
      <c r="J945" s="6" t="s">
        <v>109</v>
      </c>
      <c r="K945" s="6" t="s">
        <v>110</v>
      </c>
      <c r="L945" s="6" t="s">
        <v>5427</v>
      </c>
      <c r="M945" s="6" t="s">
        <v>417</v>
      </c>
      <c r="N945" s="6" t="s">
        <v>196</v>
      </c>
      <c r="O945" s="6" t="s">
        <v>10442</v>
      </c>
      <c r="P945" s="6" t="s">
        <v>10443</v>
      </c>
      <c r="Q945" s="6" t="s">
        <v>1570</v>
      </c>
      <c r="R945" s="6" t="s">
        <v>4550</v>
      </c>
      <c r="S945" s="6" t="s">
        <v>120</v>
      </c>
      <c r="T945" s="6" t="s">
        <v>6986</v>
      </c>
      <c r="U945" s="6" t="s">
        <v>292</v>
      </c>
      <c r="V945" s="6" t="s">
        <v>10444</v>
      </c>
      <c r="W945" s="6" t="s">
        <v>4134</v>
      </c>
      <c r="X945" s="6" t="s">
        <v>830</v>
      </c>
      <c r="Y945" s="6" t="s">
        <v>3598</v>
      </c>
      <c r="Z945" s="6" t="s">
        <v>66</v>
      </c>
      <c r="AA945" s="6" t="s">
        <v>875</v>
      </c>
      <c r="AB945" s="6" t="s">
        <v>94</v>
      </c>
      <c r="AC945" s="6" t="s">
        <v>64</v>
      </c>
      <c r="AD945" s="6" t="s">
        <v>65</v>
      </c>
      <c r="AE945" s="6" t="s">
        <v>666</v>
      </c>
      <c r="AF945" s="6" t="s">
        <v>10445</v>
      </c>
      <c r="AG945" s="6" t="s">
        <v>10446</v>
      </c>
      <c r="AH945" s="6" t="s">
        <v>10447</v>
      </c>
      <c r="AI945" s="6" t="s">
        <v>10448</v>
      </c>
      <c r="AJ945" s="6" t="s">
        <v>301</v>
      </c>
      <c r="AK945" s="6" t="s">
        <v>100</v>
      </c>
    </row>
    <row r="946" spans="1:37" ht="15.75" customHeight="1">
      <c r="A946" s="6" t="s">
        <v>10449</v>
      </c>
      <c r="B946" s="6" t="s">
        <v>38</v>
      </c>
      <c r="C946" s="6" t="s">
        <v>3855</v>
      </c>
      <c r="D946" s="6" t="s">
        <v>502</v>
      </c>
      <c r="E946" s="6" t="s">
        <v>163</v>
      </c>
      <c r="F946" s="6" t="s">
        <v>105</v>
      </c>
      <c r="G946" s="6" t="s">
        <v>503</v>
      </c>
      <c r="H946" s="6" t="s">
        <v>10450</v>
      </c>
      <c r="I946" s="6" t="s">
        <v>3349</v>
      </c>
      <c r="J946" s="6" t="s">
        <v>398</v>
      </c>
      <c r="K946" s="6" t="s">
        <v>80</v>
      </c>
      <c r="L946" s="6" t="s">
        <v>3531</v>
      </c>
      <c r="M946" s="6" t="s">
        <v>140</v>
      </c>
      <c r="N946" s="6" t="s">
        <v>170</v>
      </c>
      <c r="O946" s="6" t="s">
        <v>10451</v>
      </c>
      <c r="P946" s="6" t="s">
        <v>10452</v>
      </c>
      <c r="Q946" s="6" t="s">
        <v>1781</v>
      </c>
      <c r="R946" s="6" t="s">
        <v>4094</v>
      </c>
      <c r="S946" s="6" t="s">
        <v>2061</v>
      </c>
      <c r="T946" s="6" t="s">
        <v>992</v>
      </c>
      <c r="U946" s="6" t="s">
        <v>4067</v>
      </c>
      <c r="V946" s="6" t="s">
        <v>9442</v>
      </c>
      <c r="W946" s="6" t="s">
        <v>1528</v>
      </c>
      <c r="X946" s="6" t="s">
        <v>66</v>
      </c>
      <c r="Y946" s="6" t="s">
        <v>2416</v>
      </c>
      <c r="Z946" s="6" t="s">
        <v>3229</v>
      </c>
      <c r="AA946" s="6" t="s">
        <v>529</v>
      </c>
      <c r="AB946" s="6" t="s">
        <v>94</v>
      </c>
      <c r="AC946" s="6" t="s">
        <v>64</v>
      </c>
      <c r="AD946" s="6" t="s">
        <v>65</v>
      </c>
      <c r="AE946" s="6" t="s">
        <v>2311</v>
      </c>
      <c r="AF946" s="6" t="s">
        <v>68</v>
      </c>
      <c r="AG946" s="6" t="s">
        <v>10453</v>
      </c>
      <c r="AH946" s="6" t="s">
        <v>10454</v>
      </c>
      <c r="AI946" s="6" t="s">
        <v>10455</v>
      </c>
      <c r="AJ946" s="6" t="s">
        <v>129</v>
      </c>
      <c r="AK946" s="6" t="s">
        <v>100</v>
      </c>
    </row>
    <row r="947" spans="1:37" ht="15.75" customHeight="1">
      <c r="A947" s="6" t="s">
        <v>10456</v>
      </c>
      <c r="B947" s="6" t="s">
        <v>38</v>
      </c>
      <c r="C947" s="6" t="s">
        <v>102</v>
      </c>
      <c r="D947" s="6" t="s">
        <v>40</v>
      </c>
      <c r="E947" s="6" t="s">
        <v>41</v>
      </c>
      <c r="F947" s="6" t="s">
        <v>42</v>
      </c>
      <c r="G947" s="6" t="s">
        <v>43</v>
      </c>
      <c r="H947" s="6" t="s">
        <v>9196</v>
      </c>
      <c r="I947" s="6" t="s">
        <v>863</v>
      </c>
      <c r="J947" s="6" t="s">
        <v>109</v>
      </c>
      <c r="K947" s="6" t="s">
        <v>80</v>
      </c>
      <c r="L947" s="6" t="s">
        <v>3616</v>
      </c>
      <c r="M947" s="6" t="s">
        <v>417</v>
      </c>
      <c r="N947" s="6" t="s">
        <v>335</v>
      </c>
      <c r="O947" s="6" t="s">
        <v>10457</v>
      </c>
      <c r="P947" s="6" t="s">
        <v>10458</v>
      </c>
      <c r="Q947" s="6" t="s">
        <v>87</v>
      </c>
      <c r="R947" s="6" t="s">
        <v>226</v>
      </c>
      <c r="S947" s="6" t="s">
        <v>10459</v>
      </c>
      <c r="T947" s="6" t="s">
        <v>10460</v>
      </c>
      <c r="U947" s="6" t="s">
        <v>10461</v>
      </c>
      <c r="V947" s="6" t="s">
        <v>10462</v>
      </c>
      <c r="W947" s="6" t="s">
        <v>9826</v>
      </c>
      <c r="X947" s="6" t="s">
        <v>666</v>
      </c>
      <c r="Y947" s="6" t="s">
        <v>7582</v>
      </c>
      <c r="Z947" s="6" t="s">
        <v>10463</v>
      </c>
      <c r="AA947" s="6" t="s">
        <v>273</v>
      </c>
      <c r="AB947" s="6" t="s">
        <v>94</v>
      </c>
      <c r="AC947" s="6" t="s">
        <v>64</v>
      </c>
      <c r="AD947" s="6" t="s">
        <v>65</v>
      </c>
      <c r="AE947" s="6" t="s">
        <v>1947</v>
      </c>
      <c r="AF947" s="6" t="s">
        <v>10464</v>
      </c>
      <c r="AG947" s="6" t="s">
        <v>10465</v>
      </c>
      <c r="AH947" s="6" t="s">
        <v>10466</v>
      </c>
      <c r="AI947" s="6" t="s">
        <v>10467</v>
      </c>
      <c r="AJ947" s="6" t="s">
        <v>277</v>
      </c>
      <c r="AK947" s="6" t="s">
        <v>100</v>
      </c>
    </row>
    <row r="948" spans="1:37" ht="15.75" customHeight="1">
      <c r="A948" s="6" t="s">
        <v>10468</v>
      </c>
      <c r="B948" s="6" t="s">
        <v>38</v>
      </c>
      <c r="C948" s="6" t="s">
        <v>7576</v>
      </c>
      <c r="D948" s="6" t="s">
        <v>985</v>
      </c>
      <c r="E948" s="6" t="s">
        <v>41</v>
      </c>
      <c r="F948" s="6" t="s">
        <v>190</v>
      </c>
      <c r="G948" s="6" t="s">
        <v>986</v>
      </c>
      <c r="H948" s="6" t="s">
        <v>10469</v>
      </c>
      <c r="I948" s="6" t="s">
        <v>463</v>
      </c>
      <c r="J948" s="6" t="s">
        <v>194</v>
      </c>
      <c r="K948" s="6" t="s">
        <v>110</v>
      </c>
      <c r="L948" s="6" t="s">
        <v>2916</v>
      </c>
      <c r="M948" s="6" t="s">
        <v>417</v>
      </c>
      <c r="N948" s="6" t="s">
        <v>170</v>
      </c>
      <c r="O948" s="6" t="s">
        <v>10470</v>
      </c>
      <c r="P948" s="6" t="s">
        <v>10471</v>
      </c>
      <c r="Q948" s="6" t="s">
        <v>2326</v>
      </c>
      <c r="R948" s="6" t="s">
        <v>1701</v>
      </c>
      <c r="S948" s="6" t="s">
        <v>10472</v>
      </c>
      <c r="T948" s="6" t="s">
        <v>87</v>
      </c>
      <c r="U948" s="6" t="s">
        <v>346</v>
      </c>
      <c r="V948" s="6" t="s">
        <v>10473</v>
      </c>
      <c r="W948" s="6" t="s">
        <v>10474</v>
      </c>
      <c r="X948" s="6" t="s">
        <v>10475</v>
      </c>
      <c r="Y948" s="6" t="s">
        <v>1729</v>
      </c>
      <c r="Z948" s="6" t="s">
        <v>66</v>
      </c>
      <c r="AA948" s="6" t="s">
        <v>496</v>
      </c>
      <c r="AB948" s="6" t="s">
        <v>94</v>
      </c>
      <c r="AC948" s="6" t="s">
        <v>64</v>
      </c>
      <c r="AD948" s="6" t="s">
        <v>65</v>
      </c>
      <c r="AE948" s="6" t="s">
        <v>3571</v>
      </c>
      <c r="AF948" s="6" t="s">
        <v>10476</v>
      </c>
      <c r="AG948" s="6" t="s">
        <v>10477</v>
      </c>
      <c r="AH948" s="6" t="s">
        <v>10478</v>
      </c>
      <c r="AI948" s="6" t="s">
        <v>10479</v>
      </c>
      <c r="AJ948" s="6" t="s">
        <v>71</v>
      </c>
      <c r="AK948" s="6" t="s">
        <v>100</v>
      </c>
    </row>
    <row r="949" spans="1:37" ht="15.75" customHeight="1">
      <c r="A949" s="6" t="s">
        <v>10480</v>
      </c>
      <c r="B949" s="6" t="s">
        <v>38</v>
      </c>
      <c r="C949" s="6" t="s">
        <v>3866</v>
      </c>
      <c r="D949" s="6" t="s">
        <v>2014</v>
      </c>
      <c r="E949" s="6" t="s">
        <v>76</v>
      </c>
      <c r="F949" s="6" t="s">
        <v>539</v>
      </c>
      <c r="G949" s="6" t="s">
        <v>2015</v>
      </c>
      <c r="H949" s="6" t="s">
        <v>10481</v>
      </c>
      <c r="I949" s="6" t="s">
        <v>1901</v>
      </c>
      <c r="J949" s="6" t="s">
        <v>564</v>
      </c>
      <c r="K949" s="6" t="s">
        <v>138</v>
      </c>
      <c r="L949" s="6" t="s">
        <v>10482</v>
      </c>
      <c r="M949" s="6" t="s">
        <v>417</v>
      </c>
      <c r="N949" s="6" t="s">
        <v>50</v>
      </c>
      <c r="O949" s="6" t="s">
        <v>10483</v>
      </c>
      <c r="P949" s="6" t="s">
        <v>10484</v>
      </c>
      <c r="Q949" s="6" t="s">
        <v>10485</v>
      </c>
      <c r="R949" s="6" t="s">
        <v>6047</v>
      </c>
      <c r="S949" s="6" t="s">
        <v>7331</v>
      </c>
      <c r="T949" s="6" t="s">
        <v>10486</v>
      </c>
      <c r="U949" s="6" t="s">
        <v>10487</v>
      </c>
      <c r="V949" s="6" t="s">
        <v>10488</v>
      </c>
      <c r="W949" s="6" t="s">
        <v>1432</v>
      </c>
      <c r="X949" s="6" t="s">
        <v>66</v>
      </c>
      <c r="Y949" s="6" t="s">
        <v>4581</v>
      </c>
      <c r="Z949" s="6" t="s">
        <v>10489</v>
      </c>
      <c r="AA949" s="6" t="s">
        <v>228</v>
      </c>
      <c r="AB949" s="6" t="s">
        <v>94</v>
      </c>
      <c r="AC949" s="6" t="s">
        <v>64</v>
      </c>
      <c r="AD949" s="6" t="s">
        <v>65</v>
      </c>
      <c r="AE949" s="6" t="s">
        <v>2142</v>
      </c>
      <c r="AF949" s="6" t="s">
        <v>68</v>
      </c>
      <c r="AG949" s="6" t="s">
        <v>10490</v>
      </c>
      <c r="AH949" s="6" t="s">
        <v>10491</v>
      </c>
      <c r="AI949" s="6" t="s">
        <v>10492</v>
      </c>
      <c r="AJ949" s="6" t="s">
        <v>99</v>
      </c>
      <c r="AK949" s="6" t="s">
        <v>100</v>
      </c>
    </row>
    <row r="950" spans="1:37" ht="15.75" customHeight="1">
      <c r="A950" s="6" t="s">
        <v>10493</v>
      </c>
      <c r="B950" s="6" t="s">
        <v>38</v>
      </c>
      <c r="C950" s="6" t="s">
        <v>9065</v>
      </c>
      <c r="D950" s="6" t="s">
        <v>502</v>
      </c>
      <c r="E950" s="6" t="s">
        <v>163</v>
      </c>
      <c r="F950" s="6" t="s">
        <v>105</v>
      </c>
      <c r="G950" s="6" t="s">
        <v>503</v>
      </c>
      <c r="H950" s="6" t="s">
        <v>9824</v>
      </c>
      <c r="I950" s="6" t="s">
        <v>193</v>
      </c>
      <c r="J950" s="6" t="s">
        <v>194</v>
      </c>
      <c r="K950" s="6" t="s">
        <v>80</v>
      </c>
      <c r="L950" s="6" t="s">
        <v>4331</v>
      </c>
      <c r="M950" s="6" t="s">
        <v>140</v>
      </c>
      <c r="N950" s="6" t="s">
        <v>50</v>
      </c>
      <c r="O950" s="6" t="s">
        <v>8684</v>
      </c>
      <c r="P950" s="6" t="s">
        <v>9825</v>
      </c>
      <c r="Q950" s="6" t="s">
        <v>1731</v>
      </c>
      <c r="R950" s="6" t="s">
        <v>344</v>
      </c>
      <c r="S950" s="6" t="s">
        <v>2312</v>
      </c>
      <c r="T950" s="6" t="s">
        <v>9826</v>
      </c>
      <c r="U950" s="6" t="s">
        <v>9827</v>
      </c>
      <c r="V950" s="6" t="s">
        <v>9828</v>
      </c>
      <c r="W950" s="6" t="s">
        <v>4549</v>
      </c>
      <c r="X950" s="6" t="s">
        <v>1445</v>
      </c>
      <c r="Y950" s="6" t="s">
        <v>684</v>
      </c>
      <c r="Z950" s="6" t="s">
        <v>2493</v>
      </c>
      <c r="AA950" s="6" t="s">
        <v>118</v>
      </c>
      <c r="AB950" s="6" t="s">
        <v>94</v>
      </c>
      <c r="AC950" s="6" t="s">
        <v>64</v>
      </c>
      <c r="AD950" s="6" t="s">
        <v>65</v>
      </c>
      <c r="AE950" s="6" t="s">
        <v>2949</v>
      </c>
      <c r="AF950" s="6" t="s">
        <v>9829</v>
      </c>
      <c r="AG950" s="6" t="s">
        <v>9830</v>
      </c>
      <c r="AH950" s="6" t="s">
        <v>9831</v>
      </c>
      <c r="AI950" s="6" t="s">
        <v>9832</v>
      </c>
      <c r="AJ950" s="6" t="s">
        <v>99</v>
      </c>
      <c r="AK950" s="6" t="s">
        <v>100</v>
      </c>
    </row>
    <row r="951" spans="1:37" ht="15.75" customHeight="1">
      <c r="A951" s="6" t="s">
        <v>10494</v>
      </c>
      <c r="B951" s="6" t="s">
        <v>38</v>
      </c>
      <c r="C951" s="6" t="s">
        <v>10495</v>
      </c>
      <c r="D951" s="6" t="s">
        <v>189</v>
      </c>
      <c r="E951" s="6" t="s">
        <v>76</v>
      </c>
      <c r="F951" s="6" t="s">
        <v>190</v>
      </c>
      <c r="G951" s="6" t="s">
        <v>191</v>
      </c>
      <c r="H951" s="6" t="s">
        <v>3498</v>
      </c>
      <c r="I951" s="6" t="s">
        <v>662</v>
      </c>
      <c r="J951" s="6" t="s">
        <v>168</v>
      </c>
      <c r="K951" s="6" t="s">
        <v>628</v>
      </c>
      <c r="L951" s="6" t="s">
        <v>2263</v>
      </c>
      <c r="M951" s="6" t="s">
        <v>417</v>
      </c>
      <c r="N951" s="6" t="s">
        <v>50</v>
      </c>
      <c r="O951" s="6" t="s">
        <v>10496</v>
      </c>
      <c r="P951" s="6" t="s">
        <v>2684</v>
      </c>
      <c r="Q951" s="6" t="s">
        <v>2974</v>
      </c>
      <c r="R951" s="6" t="s">
        <v>1994</v>
      </c>
      <c r="S951" s="6" t="s">
        <v>1218</v>
      </c>
      <c r="T951" s="6" t="s">
        <v>1048</v>
      </c>
      <c r="U951" s="6" t="s">
        <v>250</v>
      </c>
      <c r="V951" s="6" t="s">
        <v>10337</v>
      </c>
      <c r="W951" s="6" t="s">
        <v>4440</v>
      </c>
      <c r="X951" s="6" t="s">
        <v>1195</v>
      </c>
      <c r="Y951" s="6" t="s">
        <v>225</v>
      </c>
      <c r="Z951" s="6" t="s">
        <v>118</v>
      </c>
      <c r="AA951" s="6" t="s">
        <v>292</v>
      </c>
      <c r="AB951" s="6" t="s">
        <v>94</v>
      </c>
      <c r="AC951" s="6" t="s">
        <v>64</v>
      </c>
      <c r="AD951" s="6" t="s">
        <v>65</v>
      </c>
      <c r="AE951" s="6" t="s">
        <v>526</v>
      </c>
      <c r="AF951" s="6" t="s">
        <v>10497</v>
      </c>
      <c r="AG951" s="6" t="s">
        <v>10498</v>
      </c>
      <c r="AH951" s="6" t="s">
        <v>10499</v>
      </c>
      <c r="AI951" s="6" t="s">
        <v>10500</v>
      </c>
      <c r="AJ951" s="6" t="s">
        <v>129</v>
      </c>
      <c r="AK951" s="6" t="s">
        <v>100</v>
      </c>
    </row>
    <row r="952" spans="1:37" ht="15.75" customHeight="1">
      <c r="A952" s="6" t="s">
        <v>10501</v>
      </c>
      <c r="B952" s="6" t="s">
        <v>38</v>
      </c>
      <c r="C952" s="6" t="s">
        <v>1628</v>
      </c>
      <c r="D952" s="6" t="s">
        <v>1340</v>
      </c>
      <c r="E952" s="6" t="s">
        <v>163</v>
      </c>
      <c r="F952" s="6" t="s">
        <v>190</v>
      </c>
      <c r="G952" s="6" t="s">
        <v>1341</v>
      </c>
      <c r="H952" s="6" t="s">
        <v>10502</v>
      </c>
      <c r="I952" s="6" t="s">
        <v>308</v>
      </c>
      <c r="J952" s="6" t="s">
        <v>284</v>
      </c>
      <c r="K952" s="6" t="s">
        <v>47</v>
      </c>
      <c r="L952" s="6" t="s">
        <v>10503</v>
      </c>
      <c r="M952" s="6" t="s">
        <v>261</v>
      </c>
      <c r="N952" s="6" t="s">
        <v>335</v>
      </c>
      <c r="O952" s="6" t="s">
        <v>10504</v>
      </c>
      <c r="P952" s="6" t="s">
        <v>1448</v>
      </c>
      <c r="Q952" s="6" t="s">
        <v>9514</v>
      </c>
      <c r="R952" s="6" t="s">
        <v>4499</v>
      </c>
      <c r="S952" s="6" t="s">
        <v>1560</v>
      </c>
      <c r="T952" s="6" t="s">
        <v>1745</v>
      </c>
      <c r="U952" s="6" t="s">
        <v>2103</v>
      </c>
      <c r="V952" s="6" t="s">
        <v>10505</v>
      </c>
      <c r="W952" s="6" t="s">
        <v>273</v>
      </c>
      <c r="X952" s="6" t="s">
        <v>66</v>
      </c>
      <c r="Y952" s="6" t="s">
        <v>269</v>
      </c>
      <c r="Z952" s="6" t="s">
        <v>242</v>
      </c>
      <c r="AA952" s="6"/>
      <c r="AB952" s="6" t="s">
        <v>94</v>
      </c>
      <c r="AC952" s="6" t="s">
        <v>64</v>
      </c>
      <c r="AD952" s="6" t="s">
        <v>65</v>
      </c>
      <c r="AE952" s="6" t="s">
        <v>636</v>
      </c>
      <c r="AF952" s="6" t="s">
        <v>68</v>
      </c>
      <c r="AG952" s="6" t="s">
        <v>10506</v>
      </c>
      <c r="AH952" s="6" t="s">
        <v>10507</v>
      </c>
      <c r="AI952" s="6" t="s">
        <v>10508</v>
      </c>
      <c r="AJ952" s="6" t="s">
        <v>129</v>
      </c>
      <c r="AK952" s="6" t="s">
        <v>100</v>
      </c>
    </row>
    <row r="953" spans="1:37" ht="15.75" customHeight="1">
      <c r="A953" s="6" t="s">
        <v>10509</v>
      </c>
      <c r="B953" s="6" t="s">
        <v>38</v>
      </c>
      <c r="D953" s="6" t="s">
        <v>1456</v>
      </c>
      <c r="E953" s="6" t="s">
        <v>163</v>
      </c>
      <c r="F953" s="6" t="s">
        <v>164</v>
      </c>
      <c r="G953" s="6" t="s">
        <v>1457</v>
      </c>
      <c r="H953" s="6" t="s">
        <v>10510</v>
      </c>
      <c r="I953" s="6" t="s">
        <v>79</v>
      </c>
      <c r="J953" s="6" t="s">
        <v>46</v>
      </c>
      <c r="K953" s="6" t="s">
        <v>110</v>
      </c>
      <c r="L953" s="6" t="s">
        <v>2195</v>
      </c>
      <c r="M953" s="6" t="s">
        <v>465</v>
      </c>
      <c r="N953" s="6" t="s">
        <v>141</v>
      </c>
      <c r="O953" s="6" t="s">
        <v>10511</v>
      </c>
      <c r="P953" s="6" t="s">
        <v>10512</v>
      </c>
      <c r="Q953" s="6" t="s">
        <v>1533</v>
      </c>
      <c r="R953" s="6" t="s">
        <v>4114</v>
      </c>
      <c r="S953" s="6" t="s">
        <v>1731</v>
      </c>
      <c r="T953" s="6" t="s">
        <v>1192</v>
      </c>
      <c r="U953" s="6" t="s">
        <v>6721</v>
      </c>
      <c r="V953" s="6" t="s">
        <v>10513</v>
      </c>
      <c r="W953" s="6" t="s">
        <v>666</v>
      </c>
      <c r="X953" s="6" t="s">
        <v>66</v>
      </c>
      <c r="Y953" s="6" t="s">
        <v>1144</v>
      </c>
      <c r="Z953" s="6" t="s">
        <v>2266</v>
      </c>
      <c r="AA953" s="6" t="s">
        <v>228</v>
      </c>
      <c r="AB953" s="6" t="s">
        <v>94</v>
      </c>
      <c r="AC953" s="6" t="s">
        <v>64</v>
      </c>
      <c r="AD953" s="6" t="s">
        <v>65</v>
      </c>
      <c r="AE953" s="6" t="s">
        <v>2665</v>
      </c>
      <c r="AF953" s="6" t="s">
        <v>68</v>
      </c>
      <c r="AG953" s="6" t="s">
        <v>10514</v>
      </c>
      <c r="AH953" s="6" t="s">
        <v>10515</v>
      </c>
      <c r="AI953" s="6" t="s">
        <v>10516</v>
      </c>
      <c r="AJ953" s="6" t="s">
        <v>129</v>
      </c>
      <c r="AK953" s="6" t="s">
        <v>100</v>
      </c>
    </row>
    <row r="954" spans="1:37" ht="15.75" customHeight="1">
      <c r="A954" s="6" t="s">
        <v>10517</v>
      </c>
      <c r="B954" s="6" t="s">
        <v>38</v>
      </c>
      <c r="C954" s="6" t="s">
        <v>7455</v>
      </c>
      <c r="D954" s="6" t="s">
        <v>189</v>
      </c>
      <c r="E954" s="6" t="s">
        <v>76</v>
      </c>
      <c r="F954" s="6" t="s">
        <v>190</v>
      </c>
      <c r="G954" s="6" t="s">
        <v>191</v>
      </c>
      <c r="H954" s="6" t="s">
        <v>10518</v>
      </c>
      <c r="I954" s="6" t="s">
        <v>283</v>
      </c>
      <c r="J954" s="6" t="s">
        <v>284</v>
      </c>
      <c r="K954" s="6" t="s">
        <v>47</v>
      </c>
      <c r="L954" s="6" t="s">
        <v>10519</v>
      </c>
      <c r="M954" s="6" t="s">
        <v>140</v>
      </c>
      <c r="N954" s="6" t="s">
        <v>262</v>
      </c>
      <c r="O954" s="6" t="s">
        <v>10520</v>
      </c>
      <c r="P954" s="6" t="s">
        <v>10521</v>
      </c>
      <c r="Q954" s="6" t="s">
        <v>1314</v>
      </c>
      <c r="R954" s="6" t="s">
        <v>1823</v>
      </c>
      <c r="S954" s="6" t="s">
        <v>2239</v>
      </c>
      <c r="T954" s="6" t="s">
        <v>324</v>
      </c>
      <c r="U954" s="6" t="s">
        <v>9033</v>
      </c>
      <c r="V954" s="6" t="s">
        <v>1912</v>
      </c>
      <c r="W954" s="6" t="s">
        <v>891</v>
      </c>
      <c r="X954" s="6" t="s">
        <v>55</v>
      </c>
      <c r="Y954" s="6" t="s">
        <v>3514</v>
      </c>
      <c r="Z954" s="6" t="s">
        <v>66</v>
      </c>
      <c r="AA954" s="6" t="s">
        <v>409</v>
      </c>
      <c r="AB954" s="6" t="s">
        <v>94</v>
      </c>
      <c r="AC954" s="6" t="s">
        <v>64</v>
      </c>
      <c r="AD954" s="6" t="s">
        <v>65</v>
      </c>
      <c r="AE954" s="6" t="s">
        <v>3040</v>
      </c>
      <c r="AF954" s="6" t="s">
        <v>10522</v>
      </c>
      <c r="AG954" s="6" t="s">
        <v>10523</v>
      </c>
      <c r="AH954" s="6" t="s">
        <v>10524</v>
      </c>
      <c r="AI954" s="6" t="s">
        <v>10525</v>
      </c>
      <c r="AJ954" s="6" t="s">
        <v>71</v>
      </c>
      <c r="AK954" s="6" t="s">
        <v>100</v>
      </c>
    </row>
    <row r="955" spans="1:37" ht="15.75" customHeight="1">
      <c r="A955" s="6" t="s">
        <v>10526</v>
      </c>
      <c r="B955" s="6" t="s">
        <v>38</v>
      </c>
      <c r="C955" s="6" t="s">
        <v>559</v>
      </c>
      <c r="D955" s="6" t="s">
        <v>162</v>
      </c>
      <c r="E955" s="6" t="s">
        <v>104</v>
      </c>
      <c r="F955" s="6" t="s">
        <v>164</v>
      </c>
      <c r="G955" s="6" t="s">
        <v>165</v>
      </c>
      <c r="H955" s="6" t="s">
        <v>10527</v>
      </c>
      <c r="I955" s="6" t="s">
        <v>563</v>
      </c>
      <c r="J955" s="6" t="s">
        <v>564</v>
      </c>
      <c r="K955" s="6" t="s">
        <v>80</v>
      </c>
      <c r="L955" s="6" t="s">
        <v>9937</v>
      </c>
      <c r="M955" s="6" t="s">
        <v>49</v>
      </c>
      <c r="N955" s="6" t="s">
        <v>50</v>
      </c>
      <c r="O955" s="6" t="s">
        <v>10528</v>
      </c>
      <c r="P955" s="6" t="s">
        <v>10529</v>
      </c>
      <c r="Q955" s="6" t="s">
        <v>402</v>
      </c>
      <c r="R955" s="6" t="s">
        <v>1050</v>
      </c>
      <c r="S955" s="6" t="s">
        <v>3340</v>
      </c>
      <c r="T955" s="6" t="s">
        <v>1350</v>
      </c>
      <c r="U955" s="6" t="s">
        <v>5662</v>
      </c>
      <c r="V955" s="6" t="s">
        <v>10530</v>
      </c>
      <c r="W955" s="6" t="s">
        <v>5117</v>
      </c>
      <c r="X955" s="6" t="s">
        <v>66</v>
      </c>
      <c r="Y955" s="6" t="s">
        <v>1429</v>
      </c>
      <c r="Z955" s="6" t="s">
        <v>2619</v>
      </c>
      <c r="AA955" s="6" t="s">
        <v>875</v>
      </c>
      <c r="AB955" s="6" t="s">
        <v>94</v>
      </c>
      <c r="AC955" s="6" t="s">
        <v>64</v>
      </c>
      <c r="AD955" s="6" t="s">
        <v>65</v>
      </c>
      <c r="AE955" s="6" t="s">
        <v>795</v>
      </c>
      <c r="AF955" s="6" t="s">
        <v>68</v>
      </c>
      <c r="AG955" s="6" t="s">
        <v>10531</v>
      </c>
      <c r="AH955" s="6" t="s">
        <v>10532</v>
      </c>
      <c r="AI955" s="6" t="s">
        <v>10533</v>
      </c>
      <c r="AJ955" s="6" t="s">
        <v>159</v>
      </c>
      <c r="AK955" s="6" t="s">
        <v>100</v>
      </c>
    </row>
    <row r="956" spans="1:37" ht="15.75" customHeight="1">
      <c r="A956" s="6" t="s">
        <v>10534</v>
      </c>
      <c r="B956" s="6" t="s">
        <v>38</v>
      </c>
      <c r="C956" s="6" t="s">
        <v>3377</v>
      </c>
      <c r="D956" s="6" t="s">
        <v>215</v>
      </c>
      <c r="E956" s="6" t="s">
        <v>76</v>
      </c>
      <c r="F956" s="6" t="s">
        <v>235</v>
      </c>
      <c r="G956" s="6" t="s">
        <v>217</v>
      </c>
      <c r="H956" s="6" t="s">
        <v>10535</v>
      </c>
      <c r="I956" s="6" t="s">
        <v>915</v>
      </c>
      <c r="J956" s="6" t="s">
        <v>46</v>
      </c>
      <c r="K956" s="6" t="s">
        <v>80</v>
      </c>
      <c r="L956" s="6" t="s">
        <v>7907</v>
      </c>
      <c r="M956" s="6" t="s">
        <v>417</v>
      </c>
      <c r="N956" s="6" t="s">
        <v>196</v>
      </c>
      <c r="O956" s="6" t="s">
        <v>10536</v>
      </c>
      <c r="P956" s="6" t="s">
        <v>10537</v>
      </c>
      <c r="Q956" s="6" t="s">
        <v>2326</v>
      </c>
      <c r="R956" s="6" t="s">
        <v>696</v>
      </c>
      <c r="S956" s="6" t="s">
        <v>476</v>
      </c>
      <c r="T956" s="6" t="s">
        <v>2326</v>
      </c>
      <c r="U956" s="6" t="s">
        <v>183</v>
      </c>
      <c r="V956" s="6" t="s">
        <v>10538</v>
      </c>
      <c r="W956" s="6" t="s">
        <v>62</v>
      </c>
      <c r="X956" s="6" t="s">
        <v>66</v>
      </c>
      <c r="Y956" s="6" t="s">
        <v>493</v>
      </c>
      <c r="Z956" s="6" t="s">
        <v>977</v>
      </c>
      <c r="AA956" s="6" t="s">
        <v>529</v>
      </c>
      <c r="AB956" s="6" t="s">
        <v>94</v>
      </c>
      <c r="AC956" s="6" t="s">
        <v>64</v>
      </c>
      <c r="AD956" s="6" t="s">
        <v>229</v>
      </c>
      <c r="AE956" s="6" t="s">
        <v>66</v>
      </c>
      <c r="AF956" s="6" t="s">
        <v>68</v>
      </c>
      <c r="AG956" s="6" t="s">
        <v>68</v>
      </c>
      <c r="AH956" s="6" t="s">
        <v>10539</v>
      </c>
      <c r="AI956" s="6" t="s">
        <v>10540</v>
      </c>
      <c r="AJ956" s="6" t="s">
        <v>277</v>
      </c>
      <c r="AK956" s="6" t="s">
        <v>100</v>
      </c>
    </row>
    <row r="957" spans="1:37" ht="15.75" customHeight="1">
      <c r="A957" s="6" t="s">
        <v>10541</v>
      </c>
      <c r="B957" s="6" t="s">
        <v>38</v>
      </c>
      <c r="C957" s="6" t="s">
        <v>9131</v>
      </c>
      <c r="D957" s="6" t="s">
        <v>215</v>
      </c>
      <c r="E957" s="6" t="s">
        <v>76</v>
      </c>
      <c r="F957" s="6" t="s">
        <v>235</v>
      </c>
      <c r="G957" s="6" t="s">
        <v>217</v>
      </c>
      <c r="H957" s="6" t="s">
        <v>10542</v>
      </c>
      <c r="I957" s="6" t="s">
        <v>886</v>
      </c>
      <c r="J957" s="6" t="s">
        <v>398</v>
      </c>
      <c r="K957" s="6" t="s">
        <v>110</v>
      </c>
      <c r="L957" s="6" t="s">
        <v>3565</v>
      </c>
      <c r="M957" s="6" t="s">
        <v>140</v>
      </c>
      <c r="N957" s="6" t="s">
        <v>335</v>
      </c>
      <c r="O957" s="6" t="s">
        <v>10543</v>
      </c>
      <c r="P957" s="6" t="s">
        <v>10544</v>
      </c>
      <c r="Q957" s="6" t="s">
        <v>1430</v>
      </c>
      <c r="R957" s="6" t="s">
        <v>1783</v>
      </c>
      <c r="S957" s="6" t="s">
        <v>611</v>
      </c>
      <c r="T957" s="6" t="s">
        <v>2878</v>
      </c>
      <c r="U957" s="6" t="s">
        <v>1647</v>
      </c>
      <c r="V957" s="6" t="s">
        <v>10545</v>
      </c>
      <c r="W957" s="6" t="s">
        <v>174</v>
      </c>
      <c r="X957" s="6" t="s">
        <v>1559</v>
      </c>
      <c r="Y957" s="6" t="s">
        <v>339</v>
      </c>
      <c r="Z957" s="6" t="s">
        <v>1143</v>
      </c>
      <c r="AA957" s="6" t="s">
        <v>576</v>
      </c>
      <c r="AB957" s="6" t="s">
        <v>94</v>
      </c>
      <c r="AC957" s="6" t="s">
        <v>64</v>
      </c>
      <c r="AD957" s="6" t="s">
        <v>65</v>
      </c>
      <c r="AE957" s="6" t="s">
        <v>2775</v>
      </c>
      <c r="AF957" s="6" t="s">
        <v>10546</v>
      </c>
      <c r="AG957" s="6" t="s">
        <v>10547</v>
      </c>
      <c r="AH957" s="6" t="s">
        <v>10548</v>
      </c>
      <c r="AI957" s="6" t="s">
        <v>10549</v>
      </c>
      <c r="AJ957" s="6" t="s">
        <v>129</v>
      </c>
      <c r="AK957" s="6" t="s">
        <v>100</v>
      </c>
    </row>
    <row r="958" spans="1:37" ht="15.75" customHeight="1">
      <c r="A958" s="6" t="s">
        <v>10550</v>
      </c>
      <c r="B958" s="6" t="s">
        <v>38</v>
      </c>
      <c r="C958" s="6" t="s">
        <v>10551</v>
      </c>
      <c r="D958" s="6" t="s">
        <v>538</v>
      </c>
      <c r="E958" s="6" t="s">
        <v>104</v>
      </c>
      <c r="F958" s="6" t="s">
        <v>539</v>
      </c>
      <c r="G958" s="6" t="s">
        <v>540</v>
      </c>
      <c r="H958" s="6" t="s">
        <v>10552</v>
      </c>
      <c r="I958" s="6" t="s">
        <v>1459</v>
      </c>
      <c r="J958" s="6" t="s">
        <v>284</v>
      </c>
      <c r="K958" s="6" t="s">
        <v>80</v>
      </c>
      <c r="L958" s="6" t="s">
        <v>10553</v>
      </c>
      <c r="M958" s="6" t="s">
        <v>417</v>
      </c>
      <c r="N958" s="6" t="s">
        <v>262</v>
      </c>
      <c r="O958" s="6" t="s">
        <v>10554</v>
      </c>
      <c r="P958" s="6" t="s">
        <v>10555</v>
      </c>
      <c r="Q958" s="6" t="s">
        <v>530</v>
      </c>
      <c r="R958" s="6" t="s">
        <v>3783</v>
      </c>
      <c r="S958" s="6" t="s">
        <v>117</v>
      </c>
      <c r="T958" s="6" t="s">
        <v>638</v>
      </c>
      <c r="U958" s="6" t="s">
        <v>424</v>
      </c>
      <c r="V958" s="6" t="s">
        <v>10556</v>
      </c>
      <c r="W958" s="6" t="s">
        <v>66</v>
      </c>
      <c r="X958" s="6" t="s">
        <v>66</v>
      </c>
      <c r="Y958" s="6" t="s">
        <v>3514</v>
      </c>
      <c r="Z958" s="6" t="s">
        <v>117</v>
      </c>
      <c r="AA958" s="6" t="s">
        <v>228</v>
      </c>
      <c r="AB958" s="6" t="s">
        <v>94</v>
      </c>
      <c r="AC958" s="6" t="s">
        <v>64</v>
      </c>
      <c r="AD958" s="6" t="s">
        <v>65</v>
      </c>
      <c r="AE958" s="6" t="s">
        <v>2241</v>
      </c>
      <c r="AF958" s="6" t="s">
        <v>68</v>
      </c>
      <c r="AG958" s="6" t="s">
        <v>10557</v>
      </c>
      <c r="AH958" s="6" t="s">
        <v>10558</v>
      </c>
      <c r="AI958" s="6" t="s">
        <v>10559</v>
      </c>
      <c r="AJ958" s="6" t="s">
        <v>301</v>
      </c>
      <c r="AK958" s="6" t="s">
        <v>100</v>
      </c>
    </row>
    <row r="959" spans="1:37" ht="15.75" customHeight="1">
      <c r="A959" s="6" t="s">
        <v>10560</v>
      </c>
      <c r="B959" s="6" t="s">
        <v>38</v>
      </c>
      <c r="C959" s="6" t="s">
        <v>10561</v>
      </c>
      <c r="D959" s="6" t="s">
        <v>460</v>
      </c>
      <c r="E959" s="6" t="s">
        <v>104</v>
      </c>
      <c r="F959" s="6" t="s">
        <v>235</v>
      </c>
      <c r="G959" s="6" t="s">
        <v>461</v>
      </c>
      <c r="H959" s="6" t="s">
        <v>10562</v>
      </c>
      <c r="I959" s="6" t="s">
        <v>167</v>
      </c>
      <c r="J959" s="6" t="s">
        <v>168</v>
      </c>
      <c r="K959" s="6" t="s">
        <v>285</v>
      </c>
      <c r="L959" s="6" t="s">
        <v>10563</v>
      </c>
      <c r="M959" s="6" t="s">
        <v>261</v>
      </c>
      <c r="N959" s="6" t="s">
        <v>310</v>
      </c>
      <c r="O959" s="6" t="s">
        <v>4002</v>
      </c>
      <c r="P959" s="6" t="s">
        <v>10564</v>
      </c>
      <c r="Q959" s="6" t="s">
        <v>7394</v>
      </c>
      <c r="R959" s="6" t="s">
        <v>3144</v>
      </c>
      <c r="S959" s="6" t="s">
        <v>1386</v>
      </c>
      <c r="T959" s="6" t="s">
        <v>1922</v>
      </c>
      <c r="U959" s="6" t="s">
        <v>834</v>
      </c>
      <c r="V959" s="6" t="s">
        <v>9257</v>
      </c>
      <c r="W959" s="6" t="s">
        <v>10565</v>
      </c>
      <c r="X959" s="6"/>
      <c r="Y959" s="6" t="s">
        <v>7431</v>
      </c>
      <c r="Z959" s="6" t="s">
        <v>66</v>
      </c>
      <c r="AA959" s="6" t="s">
        <v>66</v>
      </c>
      <c r="AB959" s="6" t="s">
        <v>94</v>
      </c>
      <c r="AC959" s="6" t="s">
        <v>64</v>
      </c>
      <c r="AD959" s="6" t="s">
        <v>65</v>
      </c>
      <c r="AE959" s="6" t="s">
        <v>508</v>
      </c>
      <c r="AF959" s="6" t="s">
        <v>10566</v>
      </c>
      <c r="AG959" s="6" t="s">
        <v>10567</v>
      </c>
      <c r="AH959" s="6" t="s">
        <v>10568</v>
      </c>
      <c r="AI959" s="6" t="s">
        <v>10569</v>
      </c>
      <c r="AJ959" s="6" t="s">
        <v>129</v>
      </c>
      <c r="AK959" s="6" t="s">
        <v>100</v>
      </c>
    </row>
    <row r="960" spans="1:37" ht="15.75" customHeight="1">
      <c r="A960" s="6" t="s">
        <v>10570</v>
      </c>
      <c r="B960" s="6" t="s">
        <v>38</v>
      </c>
      <c r="C960" s="6" t="s">
        <v>10571</v>
      </c>
      <c r="D960" s="6" t="s">
        <v>883</v>
      </c>
      <c r="E960" s="6" t="s">
        <v>76</v>
      </c>
      <c r="F960" s="6" t="s">
        <v>105</v>
      </c>
      <c r="G960" s="6" t="s">
        <v>884</v>
      </c>
      <c r="H960" s="6" t="s">
        <v>10572</v>
      </c>
      <c r="J960" s="6" t="s">
        <v>398</v>
      </c>
      <c r="K960" s="6" t="s">
        <v>138</v>
      </c>
      <c r="L960" s="6" t="s">
        <v>4829</v>
      </c>
      <c r="M960" s="6" t="s">
        <v>465</v>
      </c>
      <c r="N960" s="6" t="s">
        <v>141</v>
      </c>
      <c r="O960" s="6" t="s">
        <v>10573</v>
      </c>
      <c r="P960" s="6" t="s">
        <v>10574</v>
      </c>
      <c r="Q960" s="6" t="s">
        <v>2241</v>
      </c>
      <c r="R960" s="6" t="s">
        <v>5574</v>
      </c>
      <c r="S960" s="6" t="s">
        <v>1088</v>
      </c>
      <c r="T960" s="6" t="s">
        <v>993</v>
      </c>
      <c r="U960" s="6" t="s">
        <v>2737</v>
      </c>
      <c r="V960" s="6" t="s">
        <v>10575</v>
      </c>
      <c r="W960" s="6" t="s">
        <v>2372</v>
      </c>
      <c r="X960" s="6" t="s">
        <v>322</v>
      </c>
      <c r="Y960" s="6" t="s">
        <v>890</v>
      </c>
      <c r="Z960" s="6" t="s">
        <v>2904</v>
      </c>
      <c r="AA960" s="6" t="s">
        <v>93</v>
      </c>
      <c r="AB960" s="6" t="s">
        <v>94</v>
      </c>
      <c r="AC960" s="6" t="s">
        <v>64</v>
      </c>
      <c r="AD960" s="6" t="s">
        <v>65</v>
      </c>
      <c r="AE960" s="6" t="s">
        <v>956</v>
      </c>
      <c r="AF960" s="6" t="s">
        <v>10576</v>
      </c>
      <c r="AG960" s="6" t="s">
        <v>10577</v>
      </c>
      <c r="AH960" s="6" t="s">
        <v>10578</v>
      </c>
      <c r="AI960" s="6" t="s">
        <v>10579</v>
      </c>
      <c r="AJ960" s="6" t="s">
        <v>802</v>
      </c>
      <c r="AK960" s="6" t="s">
        <v>100</v>
      </c>
    </row>
    <row r="961" spans="1:37" ht="15.75" customHeight="1">
      <c r="A961" s="6" t="s">
        <v>10580</v>
      </c>
      <c r="B961" s="6" t="s">
        <v>38</v>
      </c>
      <c r="C961" s="6" t="s">
        <v>1042</v>
      </c>
      <c r="D961" s="6" t="s">
        <v>75</v>
      </c>
      <c r="E961" s="6" t="s">
        <v>163</v>
      </c>
      <c r="F961" s="6" t="s">
        <v>42</v>
      </c>
      <c r="G961" s="6" t="s">
        <v>77</v>
      </c>
      <c r="H961" s="6" t="s">
        <v>10581</v>
      </c>
      <c r="I961" s="6" t="s">
        <v>2109</v>
      </c>
      <c r="J961" s="6" t="s">
        <v>398</v>
      </c>
      <c r="K961" s="6" t="s">
        <v>285</v>
      </c>
      <c r="L961" s="6" t="s">
        <v>5002</v>
      </c>
      <c r="M961" s="6" t="s">
        <v>261</v>
      </c>
      <c r="N961" s="6" t="s">
        <v>310</v>
      </c>
      <c r="O961" s="6" t="s">
        <v>10582</v>
      </c>
      <c r="P961" s="6" t="s">
        <v>10583</v>
      </c>
      <c r="Q961" s="6" t="s">
        <v>817</v>
      </c>
      <c r="R961" s="6" t="s">
        <v>1508</v>
      </c>
      <c r="S961" s="6" t="s">
        <v>6558</v>
      </c>
      <c r="T961" s="6" t="s">
        <v>2438</v>
      </c>
      <c r="U961" s="6" t="s">
        <v>10584</v>
      </c>
      <c r="V961" s="6" t="s">
        <v>10585</v>
      </c>
      <c r="W961" s="6" t="s">
        <v>10586</v>
      </c>
      <c r="X961" s="6" t="s">
        <v>470</v>
      </c>
      <c r="Y961" s="6" t="s">
        <v>3356</v>
      </c>
      <c r="Z961" s="6" t="s">
        <v>66</v>
      </c>
      <c r="AA961" s="6" t="s">
        <v>123</v>
      </c>
      <c r="AB961" s="6" t="s">
        <v>94</v>
      </c>
      <c r="AC961" s="6" t="s">
        <v>64</v>
      </c>
      <c r="AD961" s="6" t="s">
        <v>65</v>
      </c>
      <c r="AE961" s="6" t="s">
        <v>1179</v>
      </c>
      <c r="AF961" s="6" t="s">
        <v>10587</v>
      </c>
      <c r="AG961" s="6" t="s">
        <v>10588</v>
      </c>
      <c r="AH961" s="6" t="s">
        <v>10589</v>
      </c>
      <c r="AI961" s="6" t="s">
        <v>10590</v>
      </c>
      <c r="AJ961" s="6" t="s">
        <v>277</v>
      </c>
      <c r="AK961" s="6" t="s">
        <v>100</v>
      </c>
    </row>
    <row r="962" spans="1:37" ht="15.75" customHeight="1">
      <c r="A962" s="6" t="s">
        <v>10591</v>
      </c>
      <c r="B962" s="6" t="s">
        <v>38</v>
      </c>
      <c r="C962" s="6" t="s">
        <v>10592</v>
      </c>
      <c r="D962" s="6" t="s">
        <v>560</v>
      </c>
      <c r="E962" s="6" t="s">
        <v>104</v>
      </c>
      <c r="F962" s="6" t="s">
        <v>539</v>
      </c>
      <c r="G962" s="6" t="s">
        <v>561</v>
      </c>
      <c r="H962" s="6" t="s">
        <v>10593</v>
      </c>
      <c r="I962" s="6" t="s">
        <v>358</v>
      </c>
      <c r="J962" s="6" t="s">
        <v>137</v>
      </c>
      <c r="K962" s="6" t="s">
        <v>80</v>
      </c>
      <c r="L962" s="6" t="s">
        <v>10594</v>
      </c>
      <c r="M962" s="6" t="s">
        <v>261</v>
      </c>
      <c r="N962" s="6" t="s">
        <v>170</v>
      </c>
      <c r="O962" s="6" t="s">
        <v>10595</v>
      </c>
      <c r="P962" s="6" t="s">
        <v>10596</v>
      </c>
      <c r="Q962" s="6" t="s">
        <v>289</v>
      </c>
      <c r="R962" s="6" t="s">
        <v>495</v>
      </c>
      <c r="S962" s="6" t="s">
        <v>495</v>
      </c>
      <c r="T962" s="6" t="s">
        <v>289</v>
      </c>
      <c r="U962" s="6" t="s">
        <v>1948</v>
      </c>
      <c r="V962" s="6" t="s">
        <v>7736</v>
      </c>
      <c r="W962" s="6" t="s">
        <v>1720</v>
      </c>
      <c r="X962" s="6" t="s">
        <v>956</v>
      </c>
      <c r="Y962" s="6" t="s">
        <v>2142</v>
      </c>
      <c r="Z962" s="6" t="s">
        <v>4484</v>
      </c>
      <c r="AA962" s="6"/>
      <c r="AB962" s="6" t="s">
        <v>64</v>
      </c>
      <c r="AC962" s="6" t="s">
        <v>64</v>
      </c>
      <c r="AD962" s="6" t="s">
        <v>208</v>
      </c>
      <c r="AE962" s="6" t="s">
        <v>66</v>
      </c>
      <c r="AF962" s="6" t="s">
        <v>10597</v>
      </c>
      <c r="AG962" s="6" t="s">
        <v>68</v>
      </c>
      <c r="AH962" s="6" t="s">
        <v>10598</v>
      </c>
      <c r="AI962" s="6" t="s">
        <v>10599</v>
      </c>
      <c r="AJ962" s="6" t="s">
        <v>301</v>
      </c>
      <c r="AK962" s="6" t="s">
        <v>212</v>
      </c>
    </row>
    <row r="963" spans="1:37" ht="15.75" customHeight="1">
      <c r="A963" s="6" t="s">
        <v>10600</v>
      </c>
      <c r="B963" s="6" t="s">
        <v>38</v>
      </c>
      <c r="C963" s="6" t="s">
        <v>7645</v>
      </c>
      <c r="D963" s="6" t="s">
        <v>805</v>
      </c>
      <c r="E963" s="6" t="s">
        <v>163</v>
      </c>
      <c r="F963" s="6" t="s">
        <v>190</v>
      </c>
      <c r="G963" s="6" t="s">
        <v>806</v>
      </c>
      <c r="H963" s="6" t="s">
        <v>10601</v>
      </c>
      <c r="I963" s="6" t="s">
        <v>3349</v>
      </c>
      <c r="J963" s="6" t="s">
        <v>398</v>
      </c>
      <c r="K963" s="6" t="s">
        <v>285</v>
      </c>
      <c r="L963" s="6" t="s">
        <v>260</v>
      </c>
      <c r="M963" s="6" t="s">
        <v>261</v>
      </c>
      <c r="N963" s="6" t="s">
        <v>141</v>
      </c>
      <c r="O963" s="6" t="s">
        <v>10602</v>
      </c>
      <c r="P963" s="6" t="s">
        <v>10603</v>
      </c>
      <c r="Q963" s="6" t="s">
        <v>1122</v>
      </c>
      <c r="R963" s="6" t="s">
        <v>893</v>
      </c>
      <c r="S963" s="6" t="s">
        <v>3760</v>
      </c>
      <c r="T963" s="6" t="s">
        <v>1088</v>
      </c>
      <c r="U963" s="6" t="s">
        <v>2972</v>
      </c>
      <c r="V963" s="6" t="s">
        <v>10604</v>
      </c>
      <c r="W963" s="6" t="s">
        <v>2297</v>
      </c>
      <c r="X963" s="6" t="s">
        <v>875</v>
      </c>
      <c r="Y963" s="6" t="s">
        <v>245</v>
      </c>
      <c r="Z963" s="6" t="s">
        <v>697</v>
      </c>
      <c r="AA963" s="6" t="s">
        <v>292</v>
      </c>
      <c r="AB963" s="6" t="s">
        <v>94</v>
      </c>
      <c r="AC963" s="6" t="s">
        <v>64</v>
      </c>
      <c r="AD963" s="6" t="s">
        <v>1225</v>
      </c>
      <c r="AE963" s="6" t="s">
        <v>66</v>
      </c>
      <c r="AF963" s="6" t="s">
        <v>8398</v>
      </c>
      <c r="AG963" s="6" t="s">
        <v>68</v>
      </c>
      <c r="AH963" s="6" t="s">
        <v>10605</v>
      </c>
      <c r="AI963" s="6" t="s">
        <v>10606</v>
      </c>
      <c r="AJ963" s="6" t="s">
        <v>129</v>
      </c>
      <c r="AK963" s="6" t="s">
        <v>100</v>
      </c>
    </row>
    <row r="964" spans="1:37" ht="15.75" customHeight="1">
      <c r="A964" s="6" t="s">
        <v>10607</v>
      </c>
      <c r="B964" s="6" t="s">
        <v>38</v>
      </c>
      <c r="C964" s="6" t="s">
        <v>10608</v>
      </c>
      <c r="D964" s="6" t="s">
        <v>805</v>
      </c>
      <c r="E964" s="6" t="s">
        <v>104</v>
      </c>
      <c r="F964" s="6" t="s">
        <v>190</v>
      </c>
      <c r="G964" s="6" t="s">
        <v>806</v>
      </c>
      <c r="H964" s="6" t="s">
        <v>10609</v>
      </c>
      <c r="I964" s="6" t="s">
        <v>136</v>
      </c>
      <c r="J964" s="6" t="s">
        <v>137</v>
      </c>
      <c r="K964" s="6" t="s">
        <v>138</v>
      </c>
      <c r="L964" s="6" t="s">
        <v>629</v>
      </c>
      <c r="M964" s="6" t="s">
        <v>261</v>
      </c>
      <c r="N964" s="6" t="s">
        <v>196</v>
      </c>
      <c r="O964" s="6" t="s">
        <v>10610</v>
      </c>
      <c r="P964" s="6" t="s">
        <v>10611</v>
      </c>
      <c r="Q964" s="6" t="s">
        <v>925</v>
      </c>
      <c r="R964" s="6" t="s">
        <v>3783</v>
      </c>
      <c r="S964" s="6" t="s">
        <v>686</v>
      </c>
      <c r="T964" s="6" t="s">
        <v>925</v>
      </c>
      <c r="U964" s="6" t="s">
        <v>4232</v>
      </c>
      <c r="V964" s="6" t="s">
        <v>10612</v>
      </c>
      <c r="W964" s="6" t="s">
        <v>1178</v>
      </c>
      <c r="X964" s="6" t="s">
        <v>66</v>
      </c>
      <c r="Y964" s="6" t="s">
        <v>791</v>
      </c>
      <c r="Z964" s="6" t="s">
        <v>1091</v>
      </c>
      <c r="AA964" s="6" t="s">
        <v>273</v>
      </c>
      <c r="AB964" s="6" t="s">
        <v>94</v>
      </c>
      <c r="AC964" s="6" t="s">
        <v>64</v>
      </c>
      <c r="AD964" s="6" t="s">
        <v>229</v>
      </c>
      <c r="AE964" s="6" t="s">
        <v>66</v>
      </c>
      <c r="AG964" s="6" t="s">
        <v>68</v>
      </c>
      <c r="AH964" s="6" t="s">
        <v>10613</v>
      </c>
      <c r="AI964" s="6" t="s">
        <v>10614</v>
      </c>
      <c r="AJ964" s="6" t="s">
        <v>71</v>
      </c>
      <c r="AK964" s="6" t="s">
        <v>100</v>
      </c>
    </row>
    <row r="965" spans="1:37" ht="15.75" customHeight="1">
      <c r="A965" s="6" t="s">
        <v>10615</v>
      </c>
      <c r="B965" s="6" t="s">
        <v>38</v>
      </c>
      <c r="C965" s="6" t="s">
        <v>10616</v>
      </c>
      <c r="D965" s="6" t="s">
        <v>901</v>
      </c>
      <c r="E965" s="6" t="s">
        <v>2261</v>
      </c>
      <c r="F965" s="6" t="s">
        <v>133</v>
      </c>
      <c r="G965" s="6" t="s">
        <v>902</v>
      </c>
      <c r="H965" s="6" t="s">
        <v>10617</v>
      </c>
      <c r="I965" s="6" t="s">
        <v>662</v>
      </c>
      <c r="J965" s="6" t="s">
        <v>168</v>
      </c>
      <c r="K965" s="6" t="s">
        <v>628</v>
      </c>
      <c r="L965" s="6" t="s">
        <v>3616</v>
      </c>
      <c r="M965" s="6" t="s">
        <v>140</v>
      </c>
      <c r="N965" s="6" t="s">
        <v>335</v>
      </c>
      <c r="O965" s="6" t="s">
        <v>10618</v>
      </c>
      <c r="P965" s="6" t="s">
        <v>10619</v>
      </c>
      <c r="Q965" s="6" t="s">
        <v>1241</v>
      </c>
      <c r="R965" s="6" t="s">
        <v>289</v>
      </c>
      <c r="S965" s="6" t="s">
        <v>10416</v>
      </c>
      <c r="T965" s="6" t="s">
        <v>1241</v>
      </c>
      <c r="U965" s="6" t="s">
        <v>3788</v>
      </c>
      <c r="V965" s="6" t="s">
        <v>10620</v>
      </c>
      <c r="W965" s="6" t="s">
        <v>453</v>
      </c>
      <c r="X965" s="6" t="s">
        <v>513</v>
      </c>
      <c r="Y965" s="6" t="s">
        <v>1109</v>
      </c>
      <c r="Z965" s="6" t="s">
        <v>1254</v>
      </c>
      <c r="AA965" s="6" t="s">
        <v>272</v>
      </c>
      <c r="AB965" s="6" t="s">
        <v>94</v>
      </c>
      <c r="AC965" s="6" t="s">
        <v>64</v>
      </c>
      <c r="AD965" s="6" t="s">
        <v>229</v>
      </c>
      <c r="AE965" s="6" t="s">
        <v>66</v>
      </c>
      <c r="AF965" s="6" t="s">
        <v>10621</v>
      </c>
      <c r="AG965" s="6" t="s">
        <v>68</v>
      </c>
      <c r="AH965" s="6" t="s">
        <v>10622</v>
      </c>
      <c r="AI965" s="6" t="s">
        <v>10623</v>
      </c>
      <c r="AJ965" s="6" t="s">
        <v>71</v>
      </c>
      <c r="AK965" s="6" t="s">
        <v>100</v>
      </c>
    </row>
    <row r="966" spans="1:37" ht="15.75" customHeight="1">
      <c r="A966" s="6" t="s">
        <v>10624</v>
      </c>
      <c r="B966" s="6" t="s">
        <v>38</v>
      </c>
      <c r="C966" s="6" t="s">
        <v>2528</v>
      </c>
      <c r="D966" s="6" t="s">
        <v>331</v>
      </c>
      <c r="E966" s="6" t="s">
        <v>104</v>
      </c>
      <c r="F966" s="6" t="s">
        <v>305</v>
      </c>
      <c r="G966" s="6" t="s">
        <v>332</v>
      </c>
      <c r="H966" s="6" t="s">
        <v>10625</v>
      </c>
      <c r="I966" s="6" t="s">
        <v>826</v>
      </c>
      <c r="J966" s="6" t="s">
        <v>109</v>
      </c>
      <c r="L966" s="6" t="s">
        <v>5002</v>
      </c>
      <c r="M966" s="6" t="s">
        <v>140</v>
      </c>
      <c r="N966" s="6" t="s">
        <v>262</v>
      </c>
      <c r="O966" s="6" t="s">
        <v>10626</v>
      </c>
      <c r="P966" s="6" t="s">
        <v>10627</v>
      </c>
      <c r="Q966" s="6" t="s">
        <v>2863</v>
      </c>
      <c r="R966" s="6" t="s">
        <v>5119</v>
      </c>
      <c r="S966" s="6" t="s">
        <v>7394</v>
      </c>
      <c r="T966" s="6" t="s">
        <v>2605</v>
      </c>
      <c r="U966" s="6" t="s">
        <v>8650</v>
      </c>
      <c r="V966" s="6" t="s">
        <v>10628</v>
      </c>
      <c r="W966" s="6" t="s">
        <v>1509</v>
      </c>
      <c r="X966" s="6" t="s">
        <v>2128</v>
      </c>
      <c r="Y966" s="6" t="s">
        <v>6059</v>
      </c>
      <c r="Z966" s="6" t="s">
        <v>703</v>
      </c>
      <c r="AA966" s="6" t="s">
        <v>496</v>
      </c>
      <c r="AB966" s="6" t="s">
        <v>94</v>
      </c>
      <c r="AC966" s="6" t="s">
        <v>64</v>
      </c>
      <c r="AD966" s="6" t="s">
        <v>65</v>
      </c>
      <c r="AE966" s="6" t="s">
        <v>1730</v>
      </c>
      <c r="AF966" s="6" t="s">
        <v>10629</v>
      </c>
      <c r="AG966" s="6" t="s">
        <v>10630</v>
      </c>
      <c r="AH966" s="6" t="s">
        <v>10631</v>
      </c>
      <c r="AI966" s="6" t="s">
        <v>10632</v>
      </c>
      <c r="AJ966" s="6" t="s">
        <v>277</v>
      </c>
      <c r="AK966" s="6" t="s">
        <v>100</v>
      </c>
    </row>
    <row r="967" spans="1:37" ht="15.75" customHeight="1">
      <c r="A967" s="6" t="s">
        <v>10633</v>
      </c>
      <c r="B967" s="6" t="s">
        <v>38</v>
      </c>
      <c r="C967" s="6" t="s">
        <v>10634</v>
      </c>
      <c r="D967" s="6" t="s">
        <v>1231</v>
      </c>
      <c r="E967" s="6" t="s">
        <v>76</v>
      </c>
      <c r="F967" s="6" t="s">
        <v>539</v>
      </c>
      <c r="G967" s="6" t="s">
        <v>1232</v>
      </c>
      <c r="H967" s="6" t="s">
        <v>10635</v>
      </c>
      <c r="I967" s="6" t="s">
        <v>843</v>
      </c>
      <c r="J967" s="6" t="s">
        <v>109</v>
      </c>
      <c r="K967" s="6" t="s">
        <v>80</v>
      </c>
      <c r="L967" s="6" t="s">
        <v>2210</v>
      </c>
      <c r="M967" s="6" t="s">
        <v>465</v>
      </c>
      <c r="N967" s="6" t="s">
        <v>310</v>
      </c>
      <c r="O967" s="6" t="s">
        <v>10636</v>
      </c>
      <c r="P967" s="6" t="s">
        <v>10637</v>
      </c>
      <c r="Q967" s="6" t="s">
        <v>2170</v>
      </c>
      <c r="R967" s="6" t="s">
        <v>3213</v>
      </c>
      <c r="S967" s="6" t="s">
        <v>10638</v>
      </c>
      <c r="T967" s="6" t="s">
        <v>9597</v>
      </c>
      <c r="U967" s="6" t="s">
        <v>10461</v>
      </c>
      <c r="V967" s="6" t="s">
        <v>10639</v>
      </c>
      <c r="W967" s="6" t="s">
        <v>10640</v>
      </c>
      <c r="X967" s="6" t="s">
        <v>10641</v>
      </c>
      <c r="Y967" s="6" t="s">
        <v>445</v>
      </c>
      <c r="Z967" s="6" t="s">
        <v>893</v>
      </c>
      <c r="AA967" s="6" t="s">
        <v>1257</v>
      </c>
      <c r="AB967" s="6" t="s">
        <v>94</v>
      </c>
      <c r="AC967" s="6" t="s">
        <v>64</v>
      </c>
      <c r="AD967" s="6" t="s">
        <v>65</v>
      </c>
      <c r="AE967" s="6" t="s">
        <v>815</v>
      </c>
      <c r="AF967" s="6" t="s">
        <v>10642</v>
      </c>
      <c r="AG967" s="6" t="s">
        <v>10643</v>
      </c>
      <c r="AH967" s="6" t="s">
        <v>10644</v>
      </c>
      <c r="AI967" s="6" t="s">
        <v>10645</v>
      </c>
      <c r="AJ967" s="6" t="s">
        <v>277</v>
      </c>
      <c r="AK967" s="6" t="s">
        <v>100</v>
      </c>
    </row>
    <row r="968" spans="1:37" ht="15.75" customHeight="1">
      <c r="A968" s="6" t="s">
        <v>10646</v>
      </c>
      <c r="B968" s="6" t="s">
        <v>38</v>
      </c>
      <c r="C968" s="6" t="s">
        <v>10647</v>
      </c>
      <c r="D968" s="6" t="s">
        <v>331</v>
      </c>
      <c r="E968" s="6" t="s">
        <v>76</v>
      </c>
      <c r="F968" s="6" t="s">
        <v>305</v>
      </c>
      <c r="G968" s="6" t="s">
        <v>332</v>
      </c>
      <c r="H968" s="6" t="s">
        <v>10648</v>
      </c>
      <c r="I968" s="6" t="s">
        <v>1901</v>
      </c>
      <c r="J968" s="6" t="s">
        <v>564</v>
      </c>
      <c r="K968" s="6" t="s">
        <v>138</v>
      </c>
      <c r="L968" s="6" t="s">
        <v>3508</v>
      </c>
      <c r="M968" s="6" t="s">
        <v>417</v>
      </c>
      <c r="N968" s="6" t="s">
        <v>310</v>
      </c>
      <c r="O968" s="6" t="s">
        <v>10649</v>
      </c>
      <c r="P968" s="6" t="s">
        <v>10650</v>
      </c>
      <c r="Q968" s="6" t="s">
        <v>10651</v>
      </c>
      <c r="R968" s="6" t="s">
        <v>1031</v>
      </c>
      <c r="S968" s="6" t="s">
        <v>10652</v>
      </c>
      <c r="T968" s="6" t="s">
        <v>10651</v>
      </c>
      <c r="U968" s="6" t="s">
        <v>3024</v>
      </c>
      <c r="V968" s="6" t="s">
        <v>10653</v>
      </c>
      <c r="W968" s="6" t="s">
        <v>10654</v>
      </c>
      <c r="X968" s="6" t="s">
        <v>2892</v>
      </c>
      <c r="Y968" s="6" t="s">
        <v>4512</v>
      </c>
      <c r="Z968" s="6" t="s">
        <v>10655</v>
      </c>
      <c r="AA968" s="6" t="s">
        <v>273</v>
      </c>
      <c r="AB968" s="6" t="s">
        <v>64</v>
      </c>
      <c r="AC968" s="6" t="s">
        <v>64</v>
      </c>
      <c r="AD968" s="6" t="s">
        <v>208</v>
      </c>
      <c r="AE968" s="6" t="s">
        <v>66</v>
      </c>
      <c r="AF968" s="6" t="s">
        <v>10656</v>
      </c>
      <c r="AG968" s="6" t="s">
        <v>68</v>
      </c>
      <c r="AH968" s="6" t="s">
        <v>10657</v>
      </c>
      <c r="AI968" s="6" t="s">
        <v>10658</v>
      </c>
      <c r="AJ968" s="6" t="s">
        <v>159</v>
      </c>
      <c r="AK968" s="6" t="s">
        <v>212</v>
      </c>
    </row>
    <row r="969" spans="1:37" ht="15.75" customHeight="1">
      <c r="A969" s="6" t="s">
        <v>10659</v>
      </c>
      <c r="B969" s="6" t="s">
        <v>38</v>
      </c>
      <c r="C969" s="6" t="s">
        <v>10660</v>
      </c>
      <c r="D969" s="6" t="s">
        <v>331</v>
      </c>
      <c r="E969" s="6" t="s">
        <v>163</v>
      </c>
      <c r="F969" s="6" t="s">
        <v>305</v>
      </c>
      <c r="G969" s="6" t="s">
        <v>332</v>
      </c>
      <c r="H969" s="6" t="s">
        <v>10661</v>
      </c>
      <c r="I969" s="6" t="s">
        <v>485</v>
      </c>
      <c r="J969" s="6" t="s">
        <v>194</v>
      </c>
      <c r="K969" s="6" t="s">
        <v>628</v>
      </c>
      <c r="L969" s="6" t="s">
        <v>3037</v>
      </c>
      <c r="M969" s="6" t="s">
        <v>465</v>
      </c>
      <c r="N969" s="6" t="s">
        <v>50</v>
      </c>
      <c r="O969" s="6" t="s">
        <v>10662</v>
      </c>
      <c r="P969" s="6" t="s">
        <v>10663</v>
      </c>
      <c r="Q969" s="6" t="s">
        <v>792</v>
      </c>
      <c r="R969" s="6" t="s">
        <v>1430</v>
      </c>
      <c r="S969" s="6" t="s">
        <v>1163</v>
      </c>
      <c r="T969" s="6" t="s">
        <v>956</v>
      </c>
      <c r="U969" s="6" t="s">
        <v>118</v>
      </c>
      <c r="V969" s="6" t="s">
        <v>10664</v>
      </c>
      <c r="W969" s="6"/>
      <c r="X969" s="6" t="s">
        <v>66</v>
      </c>
      <c r="Y969" s="6" t="s">
        <v>151</v>
      </c>
      <c r="Z969" s="6" t="s">
        <v>1276</v>
      </c>
      <c r="AA969" s="6" t="s">
        <v>272</v>
      </c>
      <c r="AB969" s="6" t="s">
        <v>94</v>
      </c>
      <c r="AC969" s="6" t="s">
        <v>64</v>
      </c>
      <c r="AD969" s="6" t="s">
        <v>65</v>
      </c>
      <c r="AE969" s="6" t="s">
        <v>409</v>
      </c>
      <c r="AF969" s="6" t="s">
        <v>68</v>
      </c>
      <c r="AG969" s="6" t="s">
        <v>10665</v>
      </c>
      <c r="AH969" s="6" t="s">
        <v>10666</v>
      </c>
      <c r="AI969" s="6" t="s">
        <v>10667</v>
      </c>
      <c r="AJ969" s="6" t="s">
        <v>129</v>
      </c>
      <c r="AK969" s="6" t="s">
        <v>100</v>
      </c>
    </row>
    <row r="970" spans="1:37" ht="15.75" customHeight="1">
      <c r="A970" s="6" t="s">
        <v>10668</v>
      </c>
      <c r="B970" s="6" t="s">
        <v>38</v>
      </c>
      <c r="C970" s="6" t="s">
        <v>1213</v>
      </c>
      <c r="D970" s="6" t="s">
        <v>1231</v>
      </c>
      <c r="E970" s="6" t="s">
        <v>163</v>
      </c>
      <c r="F970" s="6" t="s">
        <v>539</v>
      </c>
      <c r="G970" s="6" t="s">
        <v>1232</v>
      </c>
      <c r="H970" s="6" t="s">
        <v>10669</v>
      </c>
      <c r="I970" s="6" t="s">
        <v>136</v>
      </c>
      <c r="J970" s="6" t="s">
        <v>137</v>
      </c>
      <c r="K970" s="6" t="s">
        <v>285</v>
      </c>
      <c r="L970" s="6" t="s">
        <v>3631</v>
      </c>
      <c r="M970" s="6" t="s">
        <v>140</v>
      </c>
      <c r="N970" s="6" t="s">
        <v>170</v>
      </c>
      <c r="O970" s="6" t="s">
        <v>10670</v>
      </c>
      <c r="P970" s="6" t="s">
        <v>10671</v>
      </c>
      <c r="Q970" s="6" t="s">
        <v>202</v>
      </c>
      <c r="R970" s="6" t="s">
        <v>59</v>
      </c>
      <c r="S970" s="6" t="s">
        <v>3404</v>
      </c>
      <c r="T970" s="6" t="s">
        <v>2800</v>
      </c>
      <c r="U970" s="6" t="s">
        <v>9441</v>
      </c>
      <c r="V970" s="6" t="s">
        <v>10672</v>
      </c>
      <c r="W970" s="6" t="s">
        <v>489</v>
      </c>
      <c r="X970" s="6" t="s">
        <v>4157</v>
      </c>
      <c r="Y970" s="6" t="s">
        <v>340</v>
      </c>
      <c r="Z970" s="6" t="s">
        <v>4032</v>
      </c>
      <c r="AA970" s="6"/>
      <c r="AB970" s="6" t="s">
        <v>1449</v>
      </c>
      <c r="AC970" s="6" t="s">
        <v>64</v>
      </c>
      <c r="AD970" s="6" t="s">
        <v>65</v>
      </c>
      <c r="AE970" s="6" t="s">
        <v>2224</v>
      </c>
      <c r="AF970" s="6" t="s">
        <v>10673</v>
      </c>
      <c r="AG970" s="6" t="s">
        <v>10674</v>
      </c>
      <c r="AH970" s="6" t="s">
        <v>10675</v>
      </c>
      <c r="AI970" s="6" t="s">
        <v>10676</v>
      </c>
      <c r="AJ970" s="6" t="s">
        <v>159</v>
      </c>
      <c r="AK970" s="6" t="s">
        <v>100</v>
      </c>
    </row>
    <row r="971" spans="1:37" ht="15.75" customHeight="1">
      <c r="A971" s="6" t="s">
        <v>10677</v>
      </c>
      <c r="B971" s="6" t="s">
        <v>38</v>
      </c>
      <c r="C971" s="6" t="s">
        <v>519</v>
      </c>
      <c r="D971" s="6" t="s">
        <v>582</v>
      </c>
      <c r="E971" s="6" t="s">
        <v>76</v>
      </c>
      <c r="F971" s="6" t="s">
        <v>164</v>
      </c>
      <c r="G971" s="6" t="s">
        <v>583</v>
      </c>
      <c r="H971" s="6" t="s">
        <v>10678</v>
      </c>
      <c r="I971" s="6" t="s">
        <v>1170</v>
      </c>
      <c r="J971" s="6" t="s">
        <v>564</v>
      </c>
      <c r="K971" s="6" t="s">
        <v>628</v>
      </c>
      <c r="L971" s="6" t="s">
        <v>4520</v>
      </c>
      <c r="M971" s="6" t="s">
        <v>465</v>
      </c>
      <c r="N971" s="6" t="s">
        <v>10679</v>
      </c>
      <c r="O971" s="6" t="s">
        <v>10680</v>
      </c>
      <c r="P971" s="6" t="s">
        <v>10681</v>
      </c>
      <c r="Q971" s="6" t="s">
        <v>1594</v>
      </c>
      <c r="R971" s="6" t="s">
        <v>492</v>
      </c>
      <c r="S971" s="6" t="s">
        <v>1075</v>
      </c>
      <c r="T971" s="6" t="s">
        <v>1594</v>
      </c>
      <c r="U971" s="6" t="s">
        <v>123</v>
      </c>
      <c r="V971" s="6" t="s">
        <v>8567</v>
      </c>
      <c r="W971" s="6" t="s">
        <v>1126</v>
      </c>
      <c r="X971" s="6" t="s">
        <v>3253</v>
      </c>
      <c r="Y971" s="6" t="s">
        <v>513</v>
      </c>
      <c r="Z971" s="6" t="s">
        <v>66</v>
      </c>
      <c r="AA971" s="6" t="s">
        <v>182</v>
      </c>
      <c r="AB971" s="6" t="s">
        <v>64</v>
      </c>
      <c r="AC971" s="6" t="s">
        <v>94</v>
      </c>
      <c r="AD971" s="6" t="s">
        <v>531</v>
      </c>
      <c r="AE971" s="6" t="s">
        <v>66</v>
      </c>
      <c r="AF971" s="6" t="s">
        <v>810</v>
      </c>
      <c r="AG971" s="6" t="s">
        <v>68</v>
      </c>
      <c r="AH971" s="6" t="s">
        <v>10682</v>
      </c>
      <c r="AI971" s="6" t="s">
        <v>10683</v>
      </c>
      <c r="AJ971" s="6" t="s">
        <v>129</v>
      </c>
      <c r="AK971" s="6" t="s">
        <v>535</v>
      </c>
    </row>
    <row r="972" spans="1:37" ht="15.75" customHeight="1">
      <c r="A972" s="6" t="s">
        <v>10684</v>
      </c>
      <c r="B972" s="6" t="s">
        <v>38</v>
      </c>
      <c r="C972" s="6" t="s">
        <v>10685</v>
      </c>
      <c r="D972" s="6" t="s">
        <v>538</v>
      </c>
      <c r="E972" s="6" t="s">
        <v>163</v>
      </c>
      <c r="F972" s="6" t="s">
        <v>539</v>
      </c>
      <c r="G972" s="6" t="s">
        <v>540</v>
      </c>
      <c r="H972" s="6" t="s">
        <v>10686</v>
      </c>
      <c r="I972" s="6" t="s">
        <v>730</v>
      </c>
      <c r="J972" s="6" t="s">
        <v>284</v>
      </c>
      <c r="K972" s="6" t="s">
        <v>110</v>
      </c>
      <c r="L972" s="6" t="s">
        <v>10687</v>
      </c>
      <c r="M972" s="6" t="s">
        <v>140</v>
      </c>
      <c r="N972" s="6" t="s">
        <v>310</v>
      </c>
      <c r="O972" s="6" t="s">
        <v>10688</v>
      </c>
      <c r="P972" s="6" t="s">
        <v>10689</v>
      </c>
      <c r="Q972" s="6" t="s">
        <v>3029</v>
      </c>
      <c r="R972" s="6" t="s">
        <v>3715</v>
      </c>
      <c r="S972" s="6" t="s">
        <v>205</v>
      </c>
      <c r="T972" s="6" t="s">
        <v>1570</v>
      </c>
      <c r="U972" s="6" t="s">
        <v>763</v>
      </c>
      <c r="V972" s="6" t="s">
        <v>3338</v>
      </c>
      <c r="W972" s="6" t="s">
        <v>546</v>
      </c>
      <c r="X972" s="6" t="s">
        <v>4709</v>
      </c>
      <c r="Y972" s="6" t="s">
        <v>2102</v>
      </c>
      <c r="Z972" s="6" t="s">
        <v>614</v>
      </c>
      <c r="AA972" s="6" t="s">
        <v>297</v>
      </c>
      <c r="AB972" s="6" t="s">
        <v>94</v>
      </c>
      <c r="AC972" s="6" t="s">
        <v>64</v>
      </c>
      <c r="AD972" s="6" t="s">
        <v>65</v>
      </c>
      <c r="AE972" s="6" t="s">
        <v>1257</v>
      </c>
      <c r="AF972" s="6" t="s">
        <v>10690</v>
      </c>
      <c r="AG972" s="6" t="s">
        <v>10691</v>
      </c>
      <c r="AH972" s="6" t="s">
        <v>10692</v>
      </c>
      <c r="AI972" s="6" t="s">
        <v>10693</v>
      </c>
      <c r="AJ972" s="6" t="s">
        <v>71</v>
      </c>
      <c r="AK972" s="6" t="s">
        <v>100</v>
      </c>
    </row>
    <row r="973" spans="1:37" ht="15.75" customHeight="1">
      <c r="A973" s="6" t="s">
        <v>10694</v>
      </c>
      <c r="B973" s="6" t="s">
        <v>38</v>
      </c>
      <c r="C973" s="6" t="s">
        <v>660</v>
      </c>
      <c r="D973" s="6" t="s">
        <v>304</v>
      </c>
      <c r="E973" s="6" t="s">
        <v>76</v>
      </c>
      <c r="F973" s="6" t="s">
        <v>305</v>
      </c>
      <c r="G973" s="6" t="s">
        <v>306</v>
      </c>
      <c r="H973" s="6" t="s">
        <v>10695</v>
      </c>
      <c r="I973" s="6" t="s">
        <v>752</v>
      </c>
      <c r="J973" s="6" t="s">
        <v>46</v>
      </c>
      <c r="K973" s="6" t="s">
        <v>47</v>
      </c>
      <c r="L973" s="6" t="s">
        <v>2916</v>
      </c>
      <c r="M973" s="6" t="s">
        <v>140</v>
      </c>
      <c r="N973" s="6" t="s">
        <v>141</v>
      </c>
      <c r="O973" s="6" t="s">
        <v>10696</v>
      </c>
      <c r="P973" s="6" t="s">
        <v>2180</v>
      </c>
      <c r="Q973" s="6" t="s">
        <v>3937</v>
      </c>
      <c r="R973" s="6" t="s">
        <v>385</v>
      </c>
      <c r="S973" s="6" t="s">
        <v>2557</v>
      </c>
      <c r="T973" s="6" t="s">
        <v>3937</v>
      </c>
      <c r="U973" s="6" t="s">
        <v>1825</v>
      </c>
      <c r="V973" s="6" t="s">
        <v>10697</v>
      </c>
      <c r="W973" s="6" t="s">
        <v>1532</v>
      </c>
      <c r="X973" s="6" t="s">
        <v>66</v>
      </c>
      <c r="Y973" s="6" t="s">
        <v>653</v>
      </c>
      <c r="Z973" s="6" t="s">
        <v>313</v>
      </c>
      <c r="AA973" s="6" t="s">
        <v>409</v>
      </c>
      <c r="AB973" s="6" t="s">
        <v>94</v>
      </c>
      <c r="AC973" s="6" t="s">
        <v>1449</v>
      </c>
      <c r="AD973" s="6" t="s">
        <v>3357</v>
      </c>
      <c r="AE973" s="6" t="s">
        <v>66</v>
      </c>
      <c r="AF973" s="6" t="s">
        <v>68</v>
      </c>
      <c r="AG973" s="6" t="s">
        <v>68</v>
      </c>
      <c r="AH973" s="6" t="s">
        <v>10698</v>
      </c>
      <c r="AI973" s="6" t="s">
        <v>10699</v>
      </c>
      <c r="AJ973" s="6" t="s">
        <v>129</v>
      </c>
      <c r="AK973" s="6" t="s">
        <v>100</v>
      </c>
    </row>
    <row r="974" spans="1:37" ht="15.75" customHeight="1">
      <c r="A974" s="6" t="s">
        <v>10700</v>
      </c>
      <c r="B974" s="6" t="s">
        <v>38</v>
      </c>
      <c r="C974" s="6" t="s">
        <v>10701</v>
      </c>
      <c r="D974" s="6" t="s">
        <v>1132</v>
      </c>
      <c r="E974" s="6" t="s">
        <v>104</v>
      </c>
      <c r="F974" s="6" t="s">
        <v>42</v>
      </c>
      <c r="G974" s="6" t="s">
        <v>1133</v>
      </c>
      <c r="H974" s="6" t="s">
        <v>10702</v>
      </c>
      <c r="I974" s="6" t="s">
        <v>915</v>
      </c>
      <c r="J974" s="6" t="s">
        <v>46</v>
      </c>
      <c r="K974" s="6" t="s">
        <v>138</v>
      </c>
      <c r="L974" s="6" t="s">
        <v>6882</v>
      </c>
      <c r="M974" s="6" t="s">
        <v>417</v>
      </c>
      <c r="N974" s="6" t="s">
        <v>170</v>
      </c>
      <c r="O974" s="6" t="s">
        <v>3521</v>
      </c>
      <c r="P974" s="6" t="s">
        <v>10703</v>
      </c>
      <c r="Q974" s="6" t="s">
        <v>314</v>
      </c>
      <c r="R974" s="6" t="s">
        <v>6804</v>
      </c>
      <c r="S974" s="6" t="s">
        <v>874</v>
      </c>
      <c r="T974" s="6" t="s">
        <v>5972</v>
      </c>
      <c r="U974" s="6" t="s">
        <v>10704</v>
      </c>
      <c r="V974" s="6" t="s">
        <v>6575</v>
      </c>
      <c r="W974" s="6" t="s">
        <v>2077</v>
      </c>
      <c r="X974" s="6" t="s">
        <v>382</v>
      </c>
      <c r="Y974" s="6" t="s">
        <v>2493</v>
      </c>
      <c r="Z974" s="6" t="s">
        <v>4995</v>
      </c>
      <c r="AA974" s="6" t="s">
        <v>875</v>
      </c>
      <c r="AB974" s="6" t="s">
        <v>94</v>
      </c>
      <c r="AC974" s="6" t="s">
        <v>64</v>
      </c>
      <c r="AD974" s="6" t="s">
        <v>65</v>
      </c>
      <c r="AE974" s="6" t="s">
        <v>1109</v>
      </c>
      <c r="AF974" s="6" t="s">
        <v>10705</v>
      </c>
      <c r="AG974" s="6" t="s">
        <v>10706</v>
      </c>
      <c r="AH974" s="6" t="s">
        <v>10707</v>
      </c>
      <c r="AI974" s="6" t="s">
        <v>10708</v>
      </c>
      <c r="AJ974" s="6" t="s">
        <v>301</v>
      </c>
      <c r="AK974" s="6" t="s">
        <v>100</v>
      </c>
    </row>
    <row r="975" spans="1:37" ht="15.75" customHeight="1">
      <c r="A975" s="6" t="s">
        <v>10709</v>
      </c>
      <c r="B975" s="6" t="s">
        <v>38</v>
      </c>
      <c r="D975" s="6" t="s">
        <v>1761</v>
      </c>
      <c r="E975" s="6" t="s">
        <v>76</v>
      </c>
      <c r="F975" s="6" t="s">
        <v>42</v>
      </c>
      <c r="G975" s="6" t="s">
        <v>1763</v>
      </c>
      <c r="H975" s="6" t="s">
        <v>10710</v>
      </c>
      <c r="I975" s="6" t="s">
        <v>463</v>
      </c>
      <c r="J975" s="6" t="s">
        <v>194</v>
      </c>
      <c r="K975" s="6" t="s">
        <v>47</v>
      </c>
      <c r="L975" s="6" t="s">
        <v>7152</v>
      </c>
      <c r="M975" s="6" t="s">
        <v>49</v>
      </c>
      <c r="N975" s="6" t="s">
        <v>170</v>
      </c>
      <c r="O975" s="6" t="s">
        <v>10711</v>
      </c>
      <c r="P975" s="6" t="s">
        <v>10712</v>
      </c>
      <c r="Q975" s="6" t="s">
        <v>6047</v>
      </c>
      <c r="R975" s="6" t="s">
        <v>3381</v>
      </c>
      <c r="S975" s="6" t="s">
        <v>423</v>
      </c>
      <c r="T975" s="6" t="s">
        <v>1386</v>
      </c>
      <c r="U975" s="6" t="s">
        <v>763</v>
      </c>
      <c r="V975" s="6" t="s">
        <v>10713</v>
      </c>
      <c r="W975" s="6" t="s">
        <v>632</v>
      </c>
      <c r="X975" s="6" t="s">
        <v>66</v>
      </c>
      <c r="Y975" s="6" t="s">
        <v>2090</v>
      </c>
      <c r="Z975" s="6" t="s">
        <v>7276</v>
      </c>
      <c r="AA975" s="6" t="s">
        <v>514</v>
      </c>
      <c r="AB975" s="6" t="s">
        <v>94</v>
      </c>
      <c r="AC975" s="6" t="s">
        <v>64</v>
      </c>
      <c r="AD975" s="6" t="s">
        <v>65</v>
      </c>
      <c r="AE975" s="6" t="s">
        <v>545</v>
      </c>
      <c r="AF975" s="6" t="s">
        <v>68</v>
      </c>
      <c r="AH975" s="6" t="s">
        <v>10714</v>
      </c>
      <c r="AI975" s="6" t="s">
        <v>10715</v>
      </c>
      <c r="AJ975" s="6" t="s">
        <v>99</v>
      </c>
      <c r="AK975" s="6" t="s">
        <v>100</v>
      </c>
    </row>
    <row r="976" spans="1:37" ht="15.75" customHeight="1">
      <c r="A976" s="6" t="s">
        <v>10716</v>
      </c>
      <c r="B976" s="6" t="s">
        <v>38</v>
      </c>
      <c r="C976" s="6" t="s">
        <v>10717</v>
      </c>
      <c r="D976" s="6" t="s">
        <v>215</v>
      </c>
      <c r="E976" s="6" t="s">
        <v>41</v>
      </c>
      <c r="F976" s="6" t="s">
        <v>1024</v>
      </c>
      <c r="G976" s="6" t="s">
        <v>217</v>
      </c>
      <c r="H976" s="6" t="s">
        <v>10718</v>
      </c>
      <c r="I976" s="6" t="s">
        <v>863</v>
      </c>
      <c r="J976" s="6" t="s">
        <v>109</v>
      </c>
      <c r="K976" s="6" t="s">
        <v>110</v>
      </c>
      <c r="L976" s="6" t="s">
        <v>3308</v>
      </c>
      <c r="M976" s="6" t="s">
        <v>417</v>
      </c>
      <c r="N976" s="6" t="s">
        <v>262</v>
      </c>
      <c r="O976" s="6" t="s">
        <v>9155</v>
      </c>
      <c r="P976" s="6" t="s">
        <v>10719</v>
      </c>
      <c r="Q976" s="6" t="s">
        <v>1333</v>
      </c>
      <c r="R976" s="6" t="s">
        <v>794</v>
      </c>
      <c r="S976" s="6" t="s">
        <v>849</v>
      </c>
      <c r="T976" s="6" t="s">
        <v>266</v>
      </c>
      <c r="U976" s="6" t="s">
        <v>702</v>
      </c>
      <c r="V976" s="6" t="s">
        <v>3900</v>
      </c>
      <c r="W976" s="6" t="s">
        <v>530</v>
      </c>
      <c r="X976" s="6" t="s">
        <v>512</v>
      </c>
      <c r="Y976" s="6" t="s">
        <v>2644</v>
      </c>
      <c r="Z976" s="6" t="s">
        <v>3937</v>
      </c>
      <c r="AA976" s="6" t="s">
        <v>250</v>
      </c>
      <c r="AB976" s="6" t="s">
        <v>94</v>
      </c>
      <c r="AC976" s="6" t="s">
        <v>64</v>
      </c>
      <c r="AD976" s="6" t="s">
        <v>65</v>
      </c>
      <c r="AE976" s="6" t="s">
        <v>666</v>
      </c>
      <c r="AG976" s="6" t="s">
        <v>10720</v>
      </c>
      <c r="AH976" s="6" t="s">
        <v>10721</v>
      </c>
      <c r="AI976" s="6" t="s">
        <v>10722</v>
      </c>
      <c r="AJ976" s="6" t="s">
        <v>99</v>
      </c>
      <c r="AK976" s="6" t="s">
        <v>100</v>
      </c>
    </row>
    <row r="977" spans="1:37" ht="15.75" customHeight="1">
      <c r="A977" s="6" t="s">
        <v>10723</v>
      </c>
      <c r="B977" s="6" t="s">
        <v>38</v>
      </c>
      <c r="C977" s="6" t="s">
        <v>841</v>
      </c>
      <c r="D977" s="6" t="s">
        <v>538</v>
      </c>
      <c r="E977" s="6" t="s">
        <v>104</v>
      </c>
      <c r="F977" s="6" t="s">
        <v>539</v>
      </c>
      <c r="G977" s="6" t="s">
        <v>540</v>
      </c>
      <c r="H977" s="6" t="s">
        <v>10309</v>
      </c>
      <c r="I977" s="6" t="s">
        <v>627</v>
      </c>
      <c r="J977" s="6" t="s">
        <v>284</v>
      </c>
      <c r="K977" s="6" t="s">
        <v>628</v>
      </c>
      <c r="L977" s="6" t="s">
        <v>3926</v>
      </c>
      <c r="M977" s="6" t="s">
        <v>417</v>
      </c>
      <c r="N977" s="6" t="s">
        <v>141</v>
      </c>
      <c r="O977" s="6" t="s">
        <v>10724</v>
      </c>
      <c r="P977" s="6" t="s">
        <v>10325</v>
      </c>
      <c r="Q977" s="6" t="s">
        <v>10725</v>
      </c>
      <c r="R977" s="6" t="s">
        <v>242</v>
      </c>
      <c r="S977" s="6" t="s">
        <v>10726</v>
      </c>
      <c r="T977" s="6" t="s">
        <v>10727</v>
      </c>
      <c r="U977" s="6" t="s">
        <v>3183</v>
      </c>
      <c r="V977" s="6" t="s">
        <v>10728</v>
      </c>
      <c r="W977" s="6" t="s">
        <v>10729</v>
      </c>
      <c r="X977" s="6" t="s">
        <v>10730</v>
      </c>
      <c r="Y977" s="6" t="s">
        <v>2008</v>
      </c>
      <c r="Z977" s="6" t="s">
        <v>66</v>
      </c>
      <c r="AA977" s="6" t="s">
        <v>529</v>
      </c>
      <c r="AB977" s="6" t="s">
        <v>94</v>
      </c>
      <c r="AC977" s="6" t="s">
        <v>64</v>
      </c>
      <c r="AD977" s="6" t="s">
        <v>65</v>
      </c>
      <c r="AE977" s="6" t="s">
        <v>1719</v>
      </c>
      <c r="AF977" s="6" t="s">
        <v>10731</v>
      </c>
      <c r="AG977" s="6" t="s">
        <v>10732</v>
      </c>
      <c r="AH977" s="6" t="s">
        <v>10733</v>
      </c>
      <c r="AI977" s="6" t="s">
        <v>10734</v>
      </c>
      <c r="AJ977" s="6" t="s">
        <v>159</v>
      </c>
      <c r="AK977" s="6" t="s">
        <v>100</v>
      </c>
    </row>
    <row r="978" spans="1:37" ht="15.75" customHeight="1">
      <c r="A978" s="6" t="s">
        <v>10735</v>
      </c>
      <c r="B978" s="6" t="s">
        <v>38</v>
      </c>
      <c r="C978" s="6" t="s">
        <v>2000</v>
      </c>
      <c r="D978" s="6" t="s">
        <v>985</v>
      </c>
      <c r="E978" s="6" t="s">
        <v>41</v>
      </c>
      <c r="F978" s="6" t="s">
        <v>190</v>
      </c>
      <c r="G978" s="6" t="s">
        <v>986</v>
      </c>
      <c r="H978" s="6" t="s">
        <v>10736</v>
      </c>
      <c r="I978" s="6" t="s">
        <v>308</v>
      </c>
      <c r="J978" s="6" t="s">
        <v>284</v>
      </c>
      <c r="K978" s="6" t="s">
        <v>80</v>
      </c>
      <c r="L978" s="6" t="s">
        <v>4101</v>
      </c>
      <c r="M978" s="6" t="s">
        <v>140</v>
      </c>
      <c r="N978" s="6" t="s">
        <v>196</v>
      </c>
      <c r="O978" s="6" t="s">
        <v>10737</v>
      </c>
      <c r="P978" s="6" t="s">
        <v>10738</v>
      </c>
      <c r="Q978" s="6" t="s">
        <v>3172</v>
      </c>
      <c r="R978" s="6" t="s">
        <v>4637</v>
      </c>
      <c r="S978" s="6" t="s">
        <v>7823</v>
      </c>
      <c r="T978" s="6" t="s">
        <v>992</v>
      </c>
      <c r="U978" s="6" t="s">
        <v>1205</v>
      </c>
      <c r="V978" s="6" t="s">
        <v>10739</v>
      </c>
      <c r="W978" s="6" t="s">
        <v>340</v>
      </c>
      <c r="X978" s="6" t="s">
        <v>2619</v>
      </c>
      <c r="Y978" s="6" t="s">
        <v>1223</v>
      </c>
      <c r="Z978" s="6" t="s">
        <v>2936</v>
      </c>
      <c r="AA978" s="6" t="s">
        <v>530</v>
      </c>
      <c r="AB978" s="6" t="s">
        <v>94</v>
      </c>
      <c r="AC978" s="6" t="s">
        <v>64</v>
      </c>
      <c r="AD978" s="6" t="s">
        <v>65</v>
      </c>
      <c r="AE978" s="6" t="s">
        <v>4586</v>
      </c>
      <c r="AF978" s="6" t="s">
        <v>10740</v>
      </c>
      <c r="AG978" s="6" t="s">
        <v>2093</v>
      </c>
      <c r="AH978" s="6" t="s">
        <v>10741</v>
      </c>
      <c r="AI978" s="6" t="s">
        <v>10742</v>
      </c>
      <c r="AJ978" s="6" t="s">
        <v>277</v>
      </c>
      <c r="AK978" s="6" t="s">
        <v>100</v>
      </c>
    </row>
    <row r="979" spans="1:37" ht="15.75" customHeight="1">
      <c r="A979" s="6" t="s">
        <v>10743</v>
      </c>
      <c r="B979" s="6" t="s">
        <v>38</v>
      </c>
      <c r="C979" s="6" t="s">
        <v>10744</v>
      </c>
      <c r="D979" s="6" t="s">
        <v>502</v>
      </c>
      <c r="E979" s="6" t="s">
        <v>41</v>
      </c>
      <c r="F979" s="6" t="s">
        <v>105</v>
      </c>
      <c r="G979" s="6" t="s">
        <v>503</v>
      </c>
      <c r="H979" s="6" t="s">
        <v>10745</v>
      </c>
      <c r="I979" s="6" t="s">
        <v>136</v>
      </c>
      <c r="J979" s="6" t="s">
        <v>137</v>
      </c>
      <c r="K979" s="6" t="s">
        <v>80</v>
      </c>
      <c r="L979" s="6" t="s">
        <v>10077</v>
      </c>
      <c r="M979" s="6" t="s">
        <v>49</v>
      </c>
      <c r="N979" s="6" t="s">
        <v>141</v>
      </c>
      <c r="O979" s="6" t="s">
        <v>10746</v>
      </c>
      <c r="P979" s="6" t="s">
        <v>10747</v>
      </c>
      <c r="Q979" s="6" t="s">
        <v>1121</v>
      </c>
      <c r="R979" s="6" t="s">
        <v>2128</v>
      </c>
      <c r="S979" s="6" t="s">
        <v>2619</v>
      </c>
      <c r="T979" s="6" t="s">
        <v>1121</v>
      </c>
      <c r="U979" s="6" t="s">
        <v>1450</v>
      </c>
      <c r="V979" s="6" t="s">
        <v>10748</v>
      </c>
      <c r="W979" s="6" t="s">
        <v>632</v>
      </c>
      <c r="X979" s="6" t="s">
        <v>66</v>
      </c>
      <c r="Y979" s="6" t="s">
        <v>924</v>
      </c>
      <c r="Z979" s="6" t="s">
        <v>1414</v>
      </c>
      <c r="AA979" s="6" t="s">
        <v>292</v>
      </c>
      <c r="AB979" s="6" t="s">
        <v>94</v>
      </c>
      <c r="AC979" s="6" t="s">
        <v>64</v>
      </c>
      <c r="AD979" s="6" t="s">
        <v>229</v>
      </c>
      <c r="AE979" s="6" t="s">
        <v>66</v>
      </c>
      <c r="AF979" s="6" t="s">
        <v>68</v>
      </c>
      <c r="AG979" s="6" t="s">
        <v>68</v>
      </c>
      <c r="AH979" s="6" t="s">
        <v>10749</v>
      </c>
      <c r="AI979" s="6" t="s">
        <v>10750</v>
      </c>
      <c r="AJ979" s="6" t="s">
        <v>129</v>
      </c>
      <c r="AK979" s="6" t="s">
        <v>100</v>
      </c>
    </row>
    <row r="980" spans="1:37" ht="15.75" customHeight="1">
      <c r="A980" s="6" t="s">
        <v>10751</v>
      </c>
      <c r="B980" s="6" t="s">
        <v>38</v>
      </c>
      <c r="C980" s="6" t="s">
        <v>4545</v>
      </c>
      <c r="D980" s="6" t="s">
        <v>560</v>
      </c>
      <c r="E980" s="6" t="s">
        <v>76</v>
      </c>
      <c r="F980" s="6" t="s">
        <v>539</v>
      </c>
      <c r="G980" s="6" t="s">
        <v>561</v>
      </c>
      <c r="H980" s="6" t="s">
        <v>10752</v>
      </c>
      <c r="I980" s="6" t="s">
        <v>3349</v>
      </c>
      <c r="J980" s="6" t="s">
        <v>398</v>
      </c>
      <c r="K980" s="6" t="s">
        <v>285</v>
      </c>
      <c r="L980" s="6" t="s">
        <v>3449</v>
      </c>
      <c r="M980" s="6" t="s">
        <v>417</v>
      </c>
      <c r="N980" s="6" t="s">
        <v>262</v>
      </c>
      <c r="O980" s="6" t="s">
        <v>10753</v>
      </c>
      <c r="P980" s="6" t="s">
        <v>10754</v>
      </c>
      <c r="Q980" s="6" t="s">
        <v>1319</v>
      </c>
      <c r="R980" s="6" t="s">
        <v>2947</v>
      </c>
      <c r="S980" s="6" t="s">
        <v>1966</v>
      </c>
      <c r="T980" s="6" t="s">
        <v>2464</v>
      </c>
      <c r="U980" s="6" t="s">
        <v>118</v>
      </c>
      <c r="V980" s="6" t="s">
        <v>10096</v>
      </c>
      <c r="W980" s="6" t="s">
        <v>1619</v>
      </c>
      <c r="X980" s="6" t="s">
        <v>2975</v>
      </c>
      <c r="Y980" s="6" t="s">
        <v>797</v>
      </c>
      <c r="Z980" s="6" t="s">
        <v>66</v>
      </c>
      <c r="AA980" s="6" t="s">
        <v>347</v>
      </c>
      <c r="AB980" s="6" t="s">
        <v>94</v>
      </c>
      <c r="AC980" s="6" t="s">
        <v>94</v>
      </c>
      <c r="AD980" s="6" t="s">
        <v>65</v>
      </c>
      <c r="AE980" s="6" t="s">
        <v>795</v>
      </c>
      <c r="AF980" s="6" t="s">
        <v>10755</v>
      </c>
      <c r="AG980" s="6" t="s">
        <v>10756</v>
      </c>
      <c r="AH980" s="6" t="s">
        <v>10757</v>
      </c>
      <c r="AI980" s="6" t="s">
        <v>10758</v>
      </c>
      <c r="AJ980" s="6" t="s">
        <v>159</v>
      </c>
      <c r="AK980" s="6" t="s">
        <v>100</v>
      </c>
    </row>
    <row r="981" spans="1:37" ht="15.75" customHeight="1">
      <c r="A981" s="6" t="s">
        <v>10759</v>
      </c>
      <c r="B981" s="6" t="s">
        <v>38</v>
      </c>
      <c r="C981" s="6" t="s">
        <v>7027</v>
      </c>
      <c r="D981" s="6" t="s">
        <v>40</v>
      </c>
      <c r="E981" s="6" t="s">
        <v>41</v>
      </c>
      <c r="F981" s="6" t="s">
        <v>42</v>
      </c>
      <c r="G981" s="6" t="s">
        <v>43</v>
      </c>
      <c r="H981" s="6" t="s">
        <v>10760</v>
      </c>
      <c r="I981" s="6" t="s">
        <v>662</v>
      </c>
      <c r="J981" s="6" t="s">
        <v>168</v>
      </c>
      <c r="K981" s="6" t="s">
        <v>285</v>
      </c>
      <c r="L981" s="6" t="s">
        <v>260</v>
      </c>
      <c r="M981" s="6" t="s">
        <v>261</v>
      </c>
      <c r="N981" s="6" t="s">
        <v>196</v>
      </c>
      <c r="O981" s="6" t="s">
        <v>10761</v>
      </c>
      <c r="P981" s="6" t="s">
        <v>10762</v>
      </c>
      <c r="Q981" s="6"/>
      <c r="R981" s="6" t="s">
        <v>2559</v>
      </c>
      <c r="S981" s="6" t="s">
        <v>1606</v>
      </c>
      <c r="T981" s="6" t="s">
        <v>3634</v>
      </c>
      <c r="U981" s="6" t="s">
        <v>10763</v>
      </c>
      <c r="V981" s="6" t="s">
        <v>10764</v>
      </c>
      <c r="W981" s="6" t="s">
        <v>637</v>
      </c>
      <c r="X981" s="6" t="s">
        <v>66</v>
      </c>
      <c r="Y981" s="6" t="s">
        <v>1892</v>
      </c>
      <c r="Z981" s="6" t="s">
        <v>5994</v>
      </c>
      <c r="AA981" s="6" t="s">
        <v>118</v>
      </c>
      <c r="AB981" s="6" t="s">
        <v>94</v>
      </c>
      <c r="AC981" s="6" t="s">
        <v>64</v>
      </c>
      <c r="AD981" s="6" t="s">
        <v>65</v>
      </c>
      <c r="AE981" s="6" t="s">
        <v>2265</v>
      </c>
      <c r="AF981" s="6" t="s">
        <v>68</v>
      </c>
      <c r="AH981" s="6" t="s">
        <v>10765</v>
      </c>
      <c r="AI981" s="6" t="s">
        <v>10766</v>
      </c>
      <c r="AJ981" s="6" t="s">
        <v>159</v>
      </c>
      <c r="AK981" s="6" t="s">
        <v>100</v>
      </c>
    </row>
    <row r="982" spans="1:37" ht="15.75" customHeight="1">
      <c r="A982" s="6" t="s">
        <v>10767</v>
      </c>
      <c r="B982" s="6" t="s">
        <v>38</v>
      </c>
      <c r="C982" s="6" t="s">
        <v>7079</v>
      </c>
      <c r="D982" s="6" t="s">
        <v>624</v>
      </c>
      <c r="E982" s="6" t="s">
        <v>76</v>
      </c>
      <c r="F982" s="6" t="s">
        <v>133</v>
      </c>
      <c r="G982" s="6" t="s">
        <v>625</v>
      </c>
      <c r="H982" s="6" t="s">
        <v>10768</v>
      </c>
      <c r="I982" s="6" t="s">
        <v>1459</v>
      </c>
      <c r="J982" s="6" t="s">
        <v>284</v>
      </c>
      <c r="K982" s="6" t="s">
        <v>138</v>
      </c>
      <c r="L982" s="6" t="s">
        <v>2449</v>
      </c>
      <c r="M982" s="6" t="s">
        <v>49</v>
      </c>
      <c r="N982" s="6" t="s">
        <v>196</v>
      </c>
      <c r="O982" s="6" t="s">
        <v>10769</v>
      </c>
      <c r="P982" s="6" t="s">
        <v>10770</v>
      </c>
      <c r="Q982" s="6" t="s">
        <v>344</v>
      </c>
      <c r="R982" s="6" t="s">
        <v>445</v>
      </c>
      <c r="S982" s="6" t="s">
        <v>679</v>
      </c>
      <c r="T982" s="6" t="s">
        <v>344</v>
      </c>
      <c r="U982" s="6" t="s">
        <v>1963</v>
      </c>
      <c r="V982" s="6" t="s">
        <v>10771</v>
      </c>
      <c r="W982" s="6" t="s">
        <v>4462</v>
      </c>
      <c r="X982" s="6" t="s">
        <v>408</v>
      </c>
      <c r="Y982" s="6" t="s">
        <v>2228</v>
      </c>
      <c r="Z982" s="6" t="s">
        <v>920</v>
      </c>
      <c r="AA982" s="6" t="s">
        <v>529</v>
      </c>
      <c r="AB982" s="6" t="s">
        <v>64</v>
      </c>
      <c r="AC982" s="6" t="s">
        <v>64</v>
      </c>
      <c r="AD982" s="6" t="s">
        <v>208</v>
      </c>
      <c r="AE982" s="6" t="s">
        <v>66</v>
      </c>
      <c r="AF982" s="6" t="s">
        <v>10772</v>
      </c>
      <c r="AG982" s="6" t="s">
        <v>68</v>
      </c>
      <c r="AH982" s="6" t="s">
        <v>10773</v>
      </c>
      <c r="AI982" s="6" t="s">
        <v>10774</v>
      </c>
      <c r="AJ982" s="6" t="s">
        <v>277</v>
      </c>
      <c r="AK982" s="6" t="s">
        <v>212</v>
      </c>
    </row>
    <row r="983" spans="1:37" ht="15.75" customHeight="1">
      <c r="A983" s="6" t="s">
        <v>10775</v>
      </c>
      <c r="B983" s="6" t="s">
        <v>38</v>
      </c>
      <c r="D983" s="6" t="s">
        <v>1539</v>
      </c>
      <c r="E983" s="6" t="s">
        <v>163</v>
      </c>
      <c r="F983" s="6" t="s">
        <v>235</v>
      </c>
      <c r="G983" s="6" t="s">
        <v>1540</v>
      </c>
      <c r="H983" s="6" t="s">
        <v>10776</v>
      </c>
      <c r="J983" s="6" t="s">
        <v>46</v>
      </c>
      <c r="K983" s="6" t="s">
        <v>285</v>
      </c>
      <c r="L983" s="6" t="s">
        <v>10777</v>
      </c>
      <c r="M983" s="6" t="s">
        <v>465</v>
      </c>
      <c r="N983" s="6" t="s">
        <v>310</v>
      </c>
      <c r="O983" s="6" t="s">
        <v>10778</v>
      </c>
      <c r="P983" s="6" t="s">
        <v>10779</v>
      </c>
      <c r="Q983" s="6" t="s">
        <v>91</v>
      </c>
      <c r="R983" s="6" t="s">
        <v>59</v>
      </c>
      <c r="S983" s="6" t="s">
        <v>10780</v>
      </c>
      <c r="T983" s="6" t="s">
        <v>2199</v>
      </c>
      <c r="U983" s="6" t="s">
        <v>849</v>
      </c>
      <c r="V983" s="6" t="s">
        <v>8749</v>
      </c>
      <c r="W983" s="6" t="s">
        <v>10781</v>
      </c>
      <c r="X983" s="6" t="s">
        <v>1675</v>
      </c>
      <c r="Y983" s="6" t="s">
        <v>491</v>
      </c>
      <c r="Z983" s="6" t="s">
        <v>5962</v>
      </c>
      <c r="AA983" s="6" t="s">
        <v>496</v>
      </c>
      <c r="AB983" s="6" t="s">
        <v>94</v>
      </c>
      <c r="AC983" s="6" t="s">
        <v>64</v>
      </c>
      <c r="AD983" s="6" t="s">
        <v>65</v>
      </c>
      <c r="AE983" s="6" t="s">
        <v>5176</v>
      </c>
      <c r="AF983" s="6" t="s">
        <v>10782</v>
      </c>
      <c r="AG983" s="6" t="s">
        <v>10783</v>
      </c>
      <c r="AH983" s="6" t="s">
        <v>10784</v>
      </c>
      <c r="AI983" s="6" t="s">
        <v>10785</v>
      </c>
      <c r="AJ983" s="6" t="s">
        <v>277</v>
      </c>
      <c r="AK983" s="6" t="s">
        <v>100</v>
      </c>
    </row>
    <row r="984" spans="1:37" ht="15.75" customHeight="1">
      <c r="A984" s="6" t="s">
        <v>10786</v>
      </c>
      <c r="B984" s="6" t="s">
        <v>38</v>
      </c>
      <c r="D984" s="6" t="s">
        <v>189</v>
      </c>
      <c r="E984" s="6" t="s">
        <v>41</v>
      </c>
      <c r="F984" s="6" t="s">
        <v>190</v>
      </c>
      <c r="G984" s="6" t="s">
        <v>191</v>
      </c>
      <c r="H984" s="6" t="s">
        <v>10787</v>
      </c>
      <c r="I984" s="6" t="s">
        <v>358</v>
      </c>
      <c r="J984" s="6" t="s">
        <v>137</v>
      </c>
      <c r="K984" s="6" t="s">
        <v>138</v>
      </c>
      <c r="L984" s="6" t="s">
        <v>1343</v>
      </c>
      <c r="M984" s="6" t="s">
        <v>465</v>
      </c>
      <c r="N984" s="6" t="s">
        <v>50</v>
      </c>
      <c r="O984" s="6" t="s">
        <v>9182</v>
      </c>
      <c r="P984" s="6" t="s">
        <v>10788</v>
      </c>
      <c r="Q984" s="6" t="s">
        <v>6071</v>
      </c>
      <c r="R984" s="6" t="s">
        <v>2463</v>
      </c>
      <c r="S984" s="6" t="s">
        <v>10489</v>
      </c>
      <c r="T984" s="6" t="s">
        <v>6071</v>
      </c>
      <c r="U984" s="6" t="s">
        <v>4474</v>
      </c>
      <c r="V984" s="6" t="s">
        <v>1676</v>
      </c>
      <c r="W984" s="6" t="s">
        <v>10789</v>
      </c>
      <c r="X984" s="6" t="s">
        <v>1195</v>
      </c>
      <c r="Y984" s="6" t="s">
        <v>2986</v>
      </c>
      <c r="Z984" s="6" t="s">
        <v>10790</v>
      </c>
      <c r="AA984" s="6" t="s">
        <v>514</v>
      </c>
      <c r="AB984" s="6" t="s">
        <v>64</v>
      </c>
      <c r="AC984" s="6" t="s">
        <v>64</v>
      </c>
      <c r="AD984" s="6" t="s">
        <v>65</v>
      </c>
      <c r="AE984" s="6" t="s">
        <v>66</v>
      </c>
      <c r="AF984" s="6" t="s">
        <v>5592</v>
      </c>
      <c r="AG984" s="6" t="s">
        <v>68</v>
      </c>
      <c r="AH984" s="6" t="s">
        <v>10791</v>
      </c>
      <c r="AI984" s="6" t="s">
        <v>10792</v>
      </c>
      <c r="AJ984" s="6" t="s">
        <v>301</v>
      </c>
      <c r="AK984" s="6" t="s">
        <v>72</v>
      </c>
    </row>
    <row r="985" spans="1:37" ht="15.75" customHeight="1">
      <c r="A985" s="6" t="s">
        <v>10793</v>
      </c>
      <c r="B985" s="6" t="s">
        <v>38</v>
      </c>
      <c r="C985" s="6" t="s">
        <v>4062</v>
      </c>
      <c r="D985" s="6" t="s">
        <v>1539</v>
      </c>
      <c r="E985" s="6" t="s">
        <v>76</v>
      </c>
      <c r="F985" s="6" t="s">
        <v>235</v>
      </c>
      <c r="G985" s="6" t="s">
        <v>1540</v>
      </c>
      <c r="H985" s="6" t="s">
        <v>10794</v>
      </c>
      <c r="I985" s="6" t="s">
        <v>108</v>
      </c>
      <c r="J985" s="6" t="s">
        <v>109</v>
      </c>
      <c r="K985" s="6" t="s">
        <v>110</v>
      </c>
      <c r="L985" s="6" t="s">
        <v>1845</v>
      </c>
      <c r="M985" s="6" t="s">
        <v>49</v>
      </c>
      <c r="N985" s="6" t="s">
        <v>50</v>
      </c>
      <c r="O985" s="6" t="s">
        <v>10795</v>
      </c>
      <c r="P985" s="6" t="s">
        <v>10796</v>
      </c>
      <c r="Q985" s="6" t="s">
        <v>4034</v>
      </c>
      <c r="R985" s="6" t="s">
        <v>938</v>
      </c>
      <c r="S985" s="6" t="s">
        <v>3266</v>
      </c>
      <c r="T985" s="6" t="s">
        <v>4755</v>
      </c>
      <c r="U985" s="6" t="s">
        <v>2947</v>
      </c>
      <c r="V985" s="6" t="s">
        <v>10797</v>
      </c>
      <c r="W985" s="6" t="s">
        <v>10798</v>
      </c>
      <c r="X985" s="6" t="s">
        <v>5193</v>
      </c>
      <c r="Y985" s="6" t="s">
        <v>2631</v>
      </c>
      <c r="Z985" s="6" t="s">
        <v>3040</v>
      </c>
      <c r="AA985" s="6" t="s">
        <v>347</v>
      </c>
      <c r="AB985" s="6" t="s">
        <v>94</v>
      </c>
      <c r="AC985" s="6" t="s">
        <v>64</v>
      </c>
      <c r="AD985" s="6" t="s">
        <v>65</v>
      </c>
      <c r="AE985" s="6" t="s">
        <v>9854</v>
      </c>
      <c r="AF985" s="6" t="s">
        <v>10799</v>
      </c>
      <c r="AG985" s="6" t="s">
        <v>10800</v>
      </c>
      <c r="AH985" s="6" t="s">
        <v>10801</v>
      </c>
      <c r="AI985" s="6" t="s">
        <v>10802</v>
      </c>
      <c r="AJ985" s="6" t="s">
        <v>301</v>
      </c>
      <c r="AK985" s="6" t="s">
        <v>100</v>
      </c>
    </row>
    <row r="986" spans="1:37" ht="15.75" customHeight="1">
      <c r="A986" s="6" t="s">
        <v>10803</v>
      </c>
      <c r="B986" s="6" t="s">
        <v>38</v>
      </c>
      <c r="C986" s="6" t="s">
        <v>5477</v>
      </c>
      <c r="D986" s="6" t="s">
        <v>2014</v>
      </c>
      <c r="E986" s="6" t="s">
        <v>104</v>
      </c>
      <c r="F986" s="6" t="s">
        <v>539</v>
      </c>
      <c r="G986" s="6" t="s">
        <v>2015</v>
      </c>
      <c r="H986" s="6" t="s">
        <v>10804</v>
      </c>
      <c r="I986" s="6" t="s">
        <v>627</v>
      </c>
      <c r="J986" s="6" t="s">
        <v>284</v>
      </c>
      <c r="K986" s="6" t="s">
        <v>110</v>
      </c>
      <c r="L986" s="6" t="s">
        <v>10805</v>
      </c>
      <c r="M986" s="6" t="s">
        <v>417</v>
      </c>
      <c r="N986" s="6" t="s">
        <v>196</v>
      </c>
      <c r="O986" s="6" t="s">
        <v>10806</v>
      </c>
      <c r="P986" s="6" t="s">
        <v>10807</v>
      </c>
      <c r="Q986" s="6" t="s">
        <v>1947</v>
      </c>
      <c r="R986" s="6" t="s">
        <v>6317</v>
      </c>
      <c r="S986" s="6" t="s">
        <v>10808</v>
      </c>
      <c r="T986" s="6"/>
      <c r="U986" s="6" t="s">
        <v>1994</v>
      </c>
      <c r="V986" s="6" t="s">
        <v>10809</v>
      </c>
      <c r="W986" s="6" t="s">
        <v>10810</v>
      </c>
      <c r="X986" s="6" t="s">
        <v>591</v>
      </c>
      <c r="Y986" s="6" t="s">
        <v>574</v>
      </c>
      <c r="Z986" s="6" t="s">
        <v>265</v>
      </c>
      <c r="AA986" s="6" t="s">
        <v>409</v>
      </c>
      <c r="AB986" s="6" t="s">
        <v>94</v>
      </c>
      <c r="AC986" s="6" t="s">
        <v>64</v>
      </c>
      <c r="AD986" s="6" t="s">
        <v>65</v>
      </c>
      <c r="AE986" s="6" t="s">
        <v>1068</v>
      </c>
      <c r="AF986" s="6" t="s">
        <v>10811</v>
      </c>
      <c r="AG986" s="6" t="s">
        <v>10812</v>
      </c>
      <c r="AH986" s="6" t="s">
        <v>10813</v>
      </c>
      <c r="AI986" s="6" t="s">
        <v>10814</v>
      </c>
      <c r="AJ986" s="6" t="s">
        <v>301</v>
      </c>
      <c r="AK986" s="6" t="s">
        <v>100</v>
      </c>
    </row>
    <row r="987" spans="1:37" ht="15.75" customHeight="1">
      <c r="A987" s="6" t="s">
        <v>10815</v>
      </c>
      <c r="B987" s="6" t="s">
        <v>38</v>
      </c>
      <c r="C987" s="6" t="s">
        <v>10816</v>
      </c>
      <c r="D987" s="6" t="s">
        <v>2014</v>
      </c>
      <c r="E987" s="6" t="s">
        <v>163</v>
      </c>
      <c r="F987" s="6" t="s">
        <v>539</v>
      </c>
      <c r="G987" s="6" t="s">
        <v>2015</v>
      </c>
      <c r="H987" s="6" t="s">
        <v>10817</v>
      </c>
      <c r="I987" s="6" t="s">
        <v>283</v>
      </c>
      <c r="J987" s="6" t="s">
        <v>284</v>
      </c>
      <c r="K987" s="6" t="s">
        <v>110</v>
      </c>
      <c r="L987" s="6" t="s">
        <v>10818</v>
      </c>
      <c r="M987" s="6" t="s">
        <v>49</v>
      </c>
      <c r="N987" s="6" t="s">
        <v>262</v>
      </c>
      <c r="O987" s="6" t="s">
        <v>10819</v>
      </c>
      <c r="P987" s="6" t="s">
        <v>10820</v>
      </c>
      <c r="Q987" s="6" t="s">
        <v>1204</v>
      </c>
      <c r="R987" s="6" t="s">
        <v>1377</v>
      </c>
      <c r="S987" s="6" t="s">
        <v>6751</v>
      </c>
      <c r="T987" s="6" t="s">
        <v>3133</v>
      </c>
      <c r="U987" s="6" t="s">
        <v>4608</v>
      </c>
      <c r="V987" s="6" t="s">
        <v>10821</v>
      </c>
      <c r="W987" s="6" t="s">
        <v>10822</v>
      </c>
      <c r="X987" s="6" t="s">
        <v>10823</v>
      </c>
      <c r="Y987" s="6" t="s">
        <v>2480</v>
      </c>
      <c r="Z987" s="6" t="s">
        <v>66</v>
      </c>
      <c r="AA987" s="6" t="s">
        <v>297</v>
      </c>
      <c r="AB987" s="6" t="s">
        <v>94</v>
      </c>
      <c r="AC987" s="6" t="s">
        <v>94</v>
      </c>
      <c r="AD987" s="6" t="s">
        <v>65</v>
      </c>
      <c r="AE987" s="6" t="s">
        <v>2484</v>
      </c>
      <c r="AF987" s="6" t="s">
        <v>10824</v>
      </c>
      <c r="AG987" s="6" t="s">
        <v>10825</v>
      </c>
      <c r="AH987" s="6" t="s">
        <v>10826</v>
      </c>
      <c r="AI987" s="6" t="s">
        <v>10827</v>
      </c>
      <c r="AJ987" s="6" t="s">
        <v>71</v>
      </c>
      <c r="AK987" s="6" t="s">
        <v>100</v>
      </c>
    </row>
    <row r="988" spans="1:37" ht="15.75" customHeight="1">
      <c r="A988" s="6" t="s">
        <v>10828</v>
      </c>
      <c r="B988" s="6" t="s">
        <v>38</v>
      </c>
      <c r="C988" s="6" t="s">
        <v>10829</v>
      </c>
      <c r="D988" s="6" t="s">
        <v>883</v>
      </c>
      <c r="E988" s="6" t="s">
        <v>163</v>
      </c>
      <c r="F988" s="6" t="s">
        <v>105</v>
      </c>
      <c r="G988" s="6" t="s">
        <v>884</v>
      </c>
      <c r="H988" s="6" t="s">
        <v>10830</v>
      </c>
      <c r="I988" s="6" t="s">
        <v>1083</v>
      </c>
      <c r="J988" s="6" t="s">
        <v>46</v>
      </c>
      <c r="K988" s="6" t="s">
        <v>80</v>
      </c>
      <c r="L988" s="6" t="s">
        <v>989</v>
      </c>
      <c r="M988" s="6" t="s">
        <v>465</v>
      </c>
      <c r="N988" s="6" t="s">
        <v>50</v>
      </c>
      <c r="O988" s="6" t="s">
        <v>10831</v>
      </c>
      <c r="P988" s="6" t="s">
        <v>10832</v>
      </c>
      <c r="Q988" s="6" t="s">
        <v>2655</v>
      </c>
      <c r="R988" s="6" t="s">
        <v>4300</v>
      </c>
      <c r="S988" s="6" t="s">
        <v>976</v>
      </c>
      <c r="T988" s="6" t="s">
        <v>3584</v>
      </c>
      <c r="U988" s="6" t="s">
        <v>653</v>
      </c>
      <c r="V988" s="6" t="s">
        <v>10604</v>
      </c>
      <c r="W988" s="6" t="s">
        <v>2089</v>
      </c>
      <c r="X988" s="6" t="s">
        <v>3898</v>
      </c>
      <c r="Y988" s="6" t="s">
        <v>1256</v>
      </c>
      <c r="Z988" s="6" t="s">
        <v>66</v>
      </c>
      <c r="AA988" s="6" t="s">
        <v>347</v>
      </c>
      <c r="AC988" s="6" t="s">
        <v>64</v>
      </c>
      <c r="AD988" s="6" t="s">
        <v>65</v>
      </c>
      <c r="AE988" s="6" t="s">
        <v>778</v>
      </c>
      <c r="AF988" s="6" t="s">
        <v>10833</v>
      </c>
      <c r="AG988" s="6" t="s">
        <v>10834</v>
      </c>
      <c r="AH988" s="6" t="s">
        <v>10835</v>
      </c>
      <c r="AI988" s="6" t="s">
        <v>10836</v>
      </c>
      <c r="AJ988" s="6" t="s">
        <v>277</v>
      </c>
      <c r="AK988" s="6" t="s">
        <v>100</v>
      </c>
    </row>
    <row r="989" spans="1:37" ht="15.75" customHeight="1">
      <c r="A989" s="6" t="s">
        <v>10837</v>
      </c>
      <c r="B989" s="6" t="s">
        <v>38</v>
      </c>
      <c r="C989" s="6" t="s">
        <v>5012</v>
      </c>
      <c r="D989" s="6" t="s">
        <v>40</v>
      </c>
      <c r="E989" s="6" t="s">
        <v>41</v>
      </c>
      <c r="F989" s="6" t="s">
        <v>42</v>
      </c>
      <c r="G989" s="6" t="s">
        <v>43</v>
      </c>
      <c r="H989" s="6" t="s">
        <v>10838</v>
      </c>
      <c r="I989" s="6" t="s">
        <v>1064</v>
      </c>
      <c r="J989" s="6" t="s">
        <v>168</v>
      </c>
      <c r="K989" s="6" t="s">
        <v>110</v>
      </c>
      <c r="L989" s="6" t="s">
        <v>10839</v>
      </c>
      <c r="M989" s="6" t="s">
        <v>140</v>
      </c>
      <c r="N989" s="6" t="s">
        <v>141</v>
      </c>
      <c r="O989" s="6" t="s">
        <v>10840</v>
      </c>
      <c r="P989" s="6" t="s">
        <v>8977</v>
      </c>
      <c r="Q989" s="6" t="s">
        <v>2269</v>
      </c>
      <c r="R989" s="6" t="s">
        <v>3430</v>
      </c>
      <c r="S989" s="6" t="s">
        <v>444</v>
      </c>
      <c r="T989" s="6" t="s">
        <v>2269</v>
      </c>
      <c r="U989" s="6" t="s">
        <v>953</v>
      </c>
      <c r="V989" s="6" t="s">
        <v>10841</v>
      </c>
      <c r="W989" s="6" t="s">
        <v>526</v>
      </c>
      <c r="X989" s="6" t="s">
        <v>3253</v>
      </c>
      <c r="Y989" s="6" t="s">
        <v>526</v>
      </c>
      <c r="Z989" s="6" t="s">
        <v>66</v>
      </c>
      <c r="AA989" s="6" t="s">
        <v>250</v>
      </c>
      <c r="AB989" s="6" t="s">
        <v>64</v>
      </c>
      <c r="AC989" s="6" t="s">
        <v>94</v>
      </c>
      <c r="AD989" s="6" t="s">
        <v>531</v>
      </c>
      <c r="AE989" s="6" t="s">
        <v>66</v>
      </c>
      <c r="AF989" s="6" t="s">
        <v>10842</v>
      </c>
      <c r="AG989" s="6" t="s">
        <v>68</v>
      </c>
      <c r="AH989" s="6" t="s">
        <v>10843</v>
      </c>
      <c r="AI989" s="6" t="s">
        <v>10844</v>
      </c>
      <c r="AJ989" s="6" t="s">
        <v>159</v>
      </c>
      <c r="AK989" s="6" t="s">
        <v>535</v>
      </c>
    </row>
    <row r="990" spans="1:37" ht="15.75" customHeight="1">
      <c r="A990" s="6" t="s">
        <v>10845</v>
      </c>
      <c r="B990" s="6" t="s">
        <v>38</v>
      </c>
      <c r="C990" s="6" t="s">
        <v>10202</v>
      </c>
      <c r="D990" s="6" t="s">
        <v>394</v>
      </c>
      <c r="E990" s="6" t="s">
        <v>163</v>
      </c>
      <c r="F990" s="6" t="s">
        <v>105</v>
      </c>
      <c r="G990" s="6" t="s">
        <v>395</v>
      </c>
      <c r="H990" s="6" t="s">
        <v>10846</v>
      </c>
      <c r="I990" s="6" t="s">
        <v>965</v>
      </c>
      <c r="J990" s="6" t="s">
        <v>137</v>
      </c>
      <c r="K990" s="6" t="s">
        <v>47</v>
      </c>
      <c r="L990" s="6" t="s">
        <v>1202</v>
      </c>
      <c r="M990" s="6" t="s">
        <v>49</v>
      </c>
      <c r="N990" s="6" t="s">
        <v>50</v>
      </c>
      <c r="O990" s="6" t="s">
        <v>10847</v>
      </c>
      <c r="P990" s="6" t="s">
        <v>10848</v>
      </c>
      <c r="Q990" s="6" t="s">
        <v>1531</v>
      </c>
      <c r="R990" s="6" t="s">
        <v>3383</v>
      </c>
      <c r="S990" s="6" t="s">
        <v>3534</v>
      </c>
      <c r="T990" s="6" t="s">
        <v>10849</v>
      </c>
      <c r="U990" s="6" t="s">
        <v>2773</v>
      </c>
      <c r="V990" s="6" t="s">
        <v>10850</v>
      </c>
      <c r="W990" s="6" t="s">
        <v>2313</v>
      </c>
      <c r="X990" s="6" t="s">
        <v>3464</v>
      </c>
      <c r="Y990" s="6" t="s">
        <v>830</v>
      </c>
      <c r="Z990" s="6" t="s">
        <v>3000</v>
      </c>
      <c r="AA990" s="6" t="s">
        <v>93</v>
      </c>
      <c r="AB990" s="6" t="s">
        <v>1449</v>
      </c>
      <c r="AC990" s="6" t="s">
        <v>64</v>
      </c>
      <c r="AD990" s="6" t="s">
        <v>65</v>
      </c>
      <c r="AE990" s="6" t="s">
        <v>1650</v>
      </c>
      <c r="AF990" s="6" t="s">
        <v>10851</v>
      </c>
      <c r="AG990" s="6" t="s">
        <v>10852</v>
      </c>
      <c r="AH990" s="6" t="s">
        <v>10853</v>
      </c>
      <c r="AI990" s="6" t="s">
        <v>10854</v>
      </c>
      <c r="AJ990" s="6" t="s">
        <v>301</v>
      </c>
      <c r="AK990" s="6" t="s">
        <v>100</v>
      </c>
    </row>
    <row r="991" spans="1:37" ht="15.75" customHeight="1">
      <c r="A991" s="6" t="s">
        <v>10855</v>
      </c>
      <c r="B991" s="6" t="s">
        <v>38</v>
      </c>
      <c r="C991" s="6" t="s">
        <v>3219</v>
      </c>
      <c r="D991" s="6" t="s">
        <v>75</v>
      </c>
      <c r="E991" s="6" t="s">
        <v>76</v>
      </c>
      <c r="F991" s="6" t="s">
        <v>42</v>
      </c>
      <c r="G991" s="6" t="s">
        <v>77</v>
      </c>
      <c r="H991" s="6" t="s">
        <v>10856</v>
      </c>
      <c r="I991" s="6" t="s">
        <v>674</v>
      </c>
      <c r="J991" s="6" t="s">
        <v>137</v>
      </c>
      <c r="K991" s="6" t="s">
        <v>138</v>
      </c>
      <c r="L991" s="6" t="s">
        <v>916</v>
      </c>
      <c r="M991" s="6" t="s">
        <v>417</v>
      </c>
      <c r="N991" s="6" t="s">
        <v>170</v>
      </c>
      <c r="O991" s="6" t="s">
        <v>10857</v>
      </c>
      <c r="P991" s="6" t="s">
        <v>7812</v>
      </c>
      <c r="Q991" s="6" t="s">
        <v>315</v>
      </c>
      <c r="R991" s="6" t="s">
        <v>4001</v>
      </c>
      <c r="S991" s="6" t="s">
        <v>995</v>
      </c>
      <c r="T991" s="6" t="s">
        <v>1175</v>
      </c>
      <c r="U991" s="6" t="s">
        <v>5948</v>
      </c>
      <c r="V991" s="6" t="s">
        <v>10858</v>
      </c>
      <c r="W991" s="6" t="s">
        <v>2644</v>
      </c>
      <c r="X991" s="6" t="s">
        <v>66</v>
      </c>
      <c r="Y991" s="6" t="s">
        <v>176</v>
      </c>
      <c r="Z991" s="6" t="s">
        <v>995</v>
      </c>
      <c r="AA991" s="6" t="s">
        <v>743</v>
      </c>
      <c r="AB991" s="6" t="s">
        <v>94</v>
      </c>
      <c r="AC991" s="6" t="s">
        <v>64</v>
      </c>
      <c r="AD991" s="6" t="s">
        <v>3054</v>
      </c>
      <c r="AE991" s="6" t="s">
        <v>1745</v>
      </c>
      <c r="AF991" s="6" t="s">
        <v>68</v>
      </c>
      <c r="AG991" s="6" t="s">
        <v>10859</v>
      </c>
      <c r="AH991" s="6" t="s">
        <v>10860</v>
      </c>
      <c r="AI991" s="6" t="s">
        <v>10861</v>
      </c>
      <c r="AJ991" s="6" t="s">
        <v>159</v>
      </c>
      <c r="AK991" s="6" t="s">
        <v>100</v>
      </c>
    </row>
    <row r="992" spans="1:37" ht="15.75" customHeight="1">
      <c r="A992" s="6" t="s">
        <v>10862</v>
      </c>
      <c r="B992" s="6" t="s">
        <v>38</v>
      </c>
      <c r="C992" s="6" t="s">
        <v>6735</v>
      </c>
      <c r="D992" s="6" t="s">
        <v>189</v>
      </c>
      <c r="E992" s="6" t="s">
        <v>76</v>
      </c>
      <c r="F992" s="6" t="s">
        <v>190</v>
      </c>
      <c r="G992" s="6" t="s">
        <v>191</v>
      </c>
      <c r="H992" s="6" t="s">
        <v>10863</v>
      </c>
      <c r="I992" s="6" t="s">
        <v>730</v>
      </c>
      <c r="J992" s="6" t="s">
        <v>284</v>
      </c>
      <c r="K992" s="6" t="s">
        <v>285</v>
      </c>
      <c r="L992" s="6" t="s">
        <v>5393</v>
      </c>
      <c r="M992" s="6" t="s">
        <v>49</v>
      </c>
      <c r="N992" s="6" t="s">
        <v>335</v>
      </c>
      <c r="O992" s="6" t="s">
        <v>10864</v>
      </c>
      <c r="P992" s="6" t="s">
        <v>9685</v>
      </c>
      <c r="Q992" s="6"/>
      <c r="R992" s="6" t="s">
        <v>834</v>
      </c>
      <c r="S992" s="6" t="s">
        <v>1892</v>
      </c>
      <c r="T992" s="6" t="s">
        <v>3040</v>
      </c>
      <c r="U992" s="6" t="s">
        <v>143</v>
      </c>
      <c r="V992" s="6" t="s">
        <v>10865</v>
      </c>
      <c r="W992" s="6" t="s">
        <v>1836</v>
      </c>
      <c r="X992" s="6" t="s">
        <v>427</v>
      </c>
      <c r="Y992" s="6" t="s">
        <v>178</v>
      </c>
      <c r="Z992" s="6" t="s">
        <v>743</v>
      </c>
      <c r="AA992" s="6" t="s">
        <v>875</v>
      </c>
      <c r="AB992" s="6" t="s">
        <v>94</v>
      </c>
      <c r="AC992" s="6" t="s">
        <v>64</v>
      </c>
      <c r="AD992" s="6" t="s">
        <v>65</v>
      </c>
      <c r="AE992" s="6" t="s">
        <v>696</v>
      </c>
      <c r="AF992" s="6" t="s">
        <v>10866</v>
      </c>
      <c r="AG992" s="6" t="s">
        <v>10867</v>
      </c>
      <c r="AH992" s="6" t="s">
        <v>10868</v>
      </c>
      <c r="AI992" s="6" t="s">
        <v>10869</v>
      </c>
      <c r="AJ992" s="6" t="s">
        <v>71</v>
      </c>
      <c r="AK992" s="6" t="s">
        <v>100</v>
      </c>
    </row>
    <row r="993" spans="1:37" ht="15.75" customHeight="1">
      <c r="A993" s="6" t="s">
        <v>10870</v>
      </c>
      <c r="B993" s="6" t="s">
        <v>38</v>
      </c>
      <c r="C993" s="6" t="s">
        <v>10871</v>
      </c>
      <c r="D993" s="6" t="s">
        <v>355</v>
      </c>
      <c r="E993" s="6" t="s">
        <v>76</v>
      </c>
      <c r="F993" s="6" t="s">
        <v>305</v>
      </c>
      <c r="G993" s="6" t="s">
        <v>356</v>
      </c>
      <c r="H993" s="6" t="s">
        <v>6562</v>
      </c>
      <c r="I993" s="6" t="s">
        <v>1154</v>
      </c>
      <c r="J993" s="6" t="s">
        <v>168</v>
      </c>
      <c r="K993" s="6" t="s">
        <v>80</v>
      </c>
      <c r="L993" s="6" t="s">
        <v>808</v>
      </c>
      <c r="M993" s="6" t="s">
        <v>140</v>
      </c>
      <c r="N993" s="6" t="s">
        <v>141</v>
      </c>
      <c r="O993" s="6" t="s">
        <v>10872</v>
      </c>
      <c r="P993" s="6" t="s">
        <v>10873</v>
      </c>
      <c r="Q993" s="6" t="s">
        <v>228</v>
      </c>
      <c r="R993" s="6" t="s">
        <v>3343</v>
      </c>
      <c r="S993" s="6" t="s">
        <v>545</v>
      </c>
      <c r="T993" s="6" t="s">
        <v>449</v>
      </c>
      <c r="U993" s="6" t="s">
        <v>1257</v>
      </c>
      <c r="V993" s="6" t="s">
        <v>10874</v>
      </c>
      <c r="W993" s="6" t="s">
        <v>347</v>
      </c>
      <c r="X993" s="6" t="s">
        <v>424</v>
      </c>
      <c r="Y993" s="6" t="s">
        <v>444</v>
      </c>
      <c r="Z993" s="6" t="s">
        <v>3193</v>
      </c>
      <c r="AA993" s="6" t="s">
        <v>685</v>
      </c>
      <c r="AB993" s="6" t="s">
        <v>94</v>
      </c>
      <c r="AC993" s="6" t="s">
        <v>64</v>
      </c>
      <c r="AD993" s="6" t="s">
        <v>65</v>
      </c>
      <c r="AE993" s="6" t="s">
        <v>794</v>
      </c>
      <c r="AF993" s="6" t="s">
        <v>2093</v>
      </c>
      <c r="AG993" s="6" t="s">
        <v>10875</v>
      </c>
      <c r="AH993" s="6" t="s">
        <v>10876</v>
      </c>
      <c r="AI993" s="6" t="s">
        <v>10877</v>
      </c>
      <c r="AJ993" s="6" t="s">
        <v>277</v>
      </c>
      <c r="AK993" s="6" t="s">
        <v>100</v>
      </c>
    </row>
    <row r="994" spans="1:37" ht="15.75" customHeight="1">
      <c r="A994" s="6" t="s">
        <v>10878</v>
      </c>
      <c r="B994" s="6" t="s">
        <v>38</v>
      </c>
      <c r="C994" s="6" t="s">
        <v>6502</v>
      </c>
      <c r="D994" s="6" t="s">
        <v>331</v>
      </c>
      <c r="E994" s="6" t="s">
        <v>41</v>
      </c>
      <c r="F994" s="6" t="s">
        <v>305</v>
      </c>
      <c r="G994" s="6" t="s">
        <v>332</v>
      </c>
      <c r="H994" s="6" t="s">
        <v>10879</v>
      </c>
      <c r="I994" s="6" t="s">
        <v>3349</v>
      </c>
      <c r="J994" s="6" t="s">
        <v>398</v>
      </c>
      <c r="K994" s="6" t="s">
        <v>47</v>
      </c>
      <c r="L994" s="6" t="s">
        <v>10131</v>
      </c>
      <c r="M994" s="6" t="s">
        <v>49</v>
      </c>
      <c r="N994" s="6" t="s">
        <v>196</v>
      </c>
      <c r="O994" s="6" t="s">
        <v>7725</v>
      </c>
      <c r="P994" s="6" t="s">
        <v>10880</v>
      </c>
      <c r="Q994" s="6" t="s">
        <v>2494</v>
      </c>
      <c r="R994" s="6" t="s">
        <v>7602</v>
      </c>
      <c r="S994" s="6" t="s">
        <v>10881</v>
      </c>
      <c r="T994" s="6" t="s">
        <v>10882</v>
      </c>
      <c r="U994" s="6" t="s">
        <v>3250</v>
      </c>
      <c r="V994" s="6" t="s">
        <v>10883</v>
      </c>
      <c r="W994" s="6" t="s">
        <v>348</v>
      </c>
      <c r="X994" s="6" t="s">
        <v>1515</v>
      </c>
      <c r="Y994" s="6" t="s">
        <v>734</v>
      </c>
      <c r="Z994" s="6" t="s">
        <v>470</v>
      </c>
      <c r="AA994" s="6" t="s">
        <v>297</v>
      </c>
      <c r="AB994" s="6" t="s">
        <v>94</v>
      </c>
      <c r="AC994" s="6" t="s">
        <v>64</v>
      </c>
      <c r="AD994" s="6" t="s">
        <v>65</v>
      </c>
      <c r="AE994" s="6" t="s">
        <v>4114</v>
      </c>
      <c r="AF994" s="6" t="s">
        <v>10884</v>
      </c>
      <c r="AG994" s="6" t="s">
        <v>10885</v>
      </c>
      <c r="AH994" s="6" t="s">
        <v>10886</v>
      </c>
      <c r="AI994" s="6" t="s">
        <v>10887</v>
      </c>
      <c r="AJ994" s="6" t="s">
        <v>71</v>
      </c>
      <c r="AK994" s="6" t="s">
        <v>100</v>
      </c>
    </row>
    <row r="995" spans="1:37" ht="15.75" customHeight="1">
      <c r="A995" s="6" t="s">
        <v>10888</v>
      </c>
      <c r="B995" s="6" t="s">
        <v>38</v>
      </c>
      <c r="C995" s="6" t="s">
        <v>161</v>
      </c>
      <c r="D995" s="6" t="s">
        <v>280</v>
      </c>
      <c r="E995" s="6" t="s">
        <v>76</v>
      </c>
      <c r="F995" s="6" t="s">
        <v>10889</v>
      </c>
      <c r="G995" s="6" t="s">
        <v>281</v>
      </c>
      <c r="H995" s="6" t="s">
        <v>10890</v>
      </c>
      <c r="I995" s="6" t="s">
        <v>485</v>
      </c>
      <c r="J995" s="6" t="s">
        <v>194</v>
      </c>
      <c r="L995" s="6" t="s">
        <v>10891</v>
      </c>
      <c r="M995" s="6" t="s">
        <v>465</v>
      </c>
      <c r="N995" s="6" t="s">
        <v>310</v>
      </c>
      <c r="O995" s="6" t="s">
        <v>10892</v>
      </c>
      <c r="P995" s="6" t="s">
        <v>10893</v>
      </c>
      <c r="Q995" s="6" t="s">
        <v>2723</v>
      </c>
      <c r="R995" s="6" t="s">
        <v>744</v>
      </c>
      <c r="S995" s="6" t="s">
        <v>4617</v>
      </c>
      <c r="T995" s="6" t="s">
        <v>2723</v>
      </c>
      <c r="U995" s="6" t="s">
        <v>696</v>
      </c>
      <c r="V995" s="6" t="s">
        <v>10894</v>
      </c>
      <c r="W995" s="6" t="s">
        <v>2168</v>
      </c>
      <c r="X995" s="6" t="s">
        <v>4180</v>
      </c>
      <c r="Y995" s="6" t="s">
        <v>1837</v>
      </c>
      <c r="Z995" s="6" t="s">
        <v>3395</v>
      </c>
      <c r="AA995" s="6" t="s">
        <v>496</v>
      </c>
      <c r="AB995" s="6" t="s">
        <v>64</v>
      </c>
      <c r="AC995" s="6" t="s">
        <v>64</v>
      </c>
      <c r="AD995" s="6" t="s">
        <v>3357</v>
      </c>
      <c r="AE995" s="6" t="s">
        <v>66</v>
      </c>
      <c r="AG995" s="6" t="s">
        <v>68</v>
      </c>
      <c r="AH995" s="6" t="s">
        <v>10895</v>
      </c>
      <c r="AI995" s="6" t="s">
        <v>10896</v>
      </c>
      <c r="AJ995" s="6" t="s">
        <v>129</v>
      </c>
      <c r="AK995" s="6" t="s">
        <v>212</v>
      </c>
    </row>
    <row r="996" spans="1:37" ht="15.75" customHeight="1">
      <c r="A996" s="6" t="s">
        <v>10897</v>
      </c>
      <c r="B996" s="6" t="s">
        <v>38</v>
      </c>
      <c r="C996" s="6" t="s">
        <v>9593</v>
      </c>
      <c r="D996" s="6" t="s">
        <v>1340</v>
      </c>
      <c r="E996" s="6" t="s">
        <v>163</v>
      </c>
      <c r="F996" s="6" t="s">
        <v>190</v>
      </c>
      <c r="G996" s="6" t="s">
        <v>1341</v>
      </c>
      <c r="H996" s="6" t="s">
        <v>10898</v>
      </c>
      <c r="I996" s="6" t="s">
        <v>752</v>
      </c>
      <c r="J996" s="6" t="s">
        <v>46</v>
      </c>
      <c r="K996" s="6" t="s">
        <v>138</v>
      </c>
      <c r="L996" s="6" t="s">
        <v>904</v>
      </c>
      <c r="M996" s="6" t="s">
        <v>417</v>
      </c>
      <c r="N996" s="6" t="s">
        <v>196</v>
      </c>
      <c r="O996" s="6" t="s">
        <v>10899</v>
      </c>
      <c r="P996" s="6" t="s">
        <v>10900</v>
      </c>
      <c r="Q996" s="6" t="s">
        <v>6167</v>
      </c>
      <c r="R996" s="6" t="s">
        <v>2266</v>
      </c>
      <c r="S996" s="6" t="s">
        <v>1104</v>
      </c>
      <c r="T996" s="6" t="s">
        <v>6167</v>
      </c>
      <c r="U996" s="6" t="s">
        <v>791</v>
      </c>
      <c r="V996" s="6" t="s">
        <v>10901</v>
      </c>
      <c r="W996" s="6" t="s">
        <v>2341</v>
      </c>
      <c r="X996" s="6" t="s">
        <v>5101</v>
      </c>
      <c r="Y996" s="6" t="s">
        <v>3172</v>
      </c>
      <c r="Z996" s="6" t="s">
        <v>1569</v>
      </c>
      <c r="AA996" s="6" t="s">
        <v>763</v>
      </c>
      <c r="AB996" s="6" t="s">
        <v>64</v>
      </c>
      <c r="AC996" s="6" t="s">
        <v>64</v>
      </c>
      <c r="AD996" s="6" t="s">
        <v>531</v>
      </c>
      <c r="AE996" s="6" t="s">
        <v>66</v>
      </c>
      <c r="AF996" s="6" t="s">
        <v>10902</v>
      </c>
      <c r="AG996" s="6" t="s">
        <v>68</v>
      </c>
      <c r="AH996" s="6" t="s">
        <v>10903</v>
      </c>
      <c r="AI996" s="6" t="s">
        <v>10904</v>
      </c>
      <c r="AJ996" s="6" t="s">
        <v>277</v>
      </c>
      <c r="AK996" s="6" t="s">
        <v>72</v>
      </c>
    </row>
    <row r="997" spans="1:37" ht="15.75" customHeight="1">
      <c r="A997" s="6" t="s">
        <v>10905</v>
      </c>
      <c r="B997" s="6" t="s">
        <v>38</v>
      </c>
      <c r="C997" s="6" t="s">
        <v>10906</v>
      </c>
      <c r="D997" s="6" t="s">
        <v>985</v>
      </c>
      <c r="E997" s="6" t="s">
        <v>41</v>
      </c>
      <c r="F997" s="6" t="s">
        <v>190</v>
      </c>
      <c r="G997" s="6" t="s">
        <v>986</v>
      </c>
      <c r="H997" s="6" t="s">
        <v>6485</v>
      </c>
      <c r="I997" s="6" t="s">
        <v>752</v>
      </c>
      <c r="J997" s="6" t="s">
        <v>46</v>
      </c>
      <c r="K997" s="6" t="s">
        <v>138</v>
      </c>
      <c r="L997" s="6" t="s">
        <v>10907</v>
      </c>
      <c r="M997" s="6" t="s">
        <v>465</v>
      </c>
      <c r="N997" s="6" t="s">
        <v>335</v>
      </c>
      <c r="O997" s="6" t="s">
        <v>10908</v>
      </c>
      <c r="P997" s="6" t="s">
        <v>10909</v>
      </c>
      <c r="Q997" s="6" t="s">
        <v>815</v>
      </c>
      <c r="R997" s="6" t="s">
        <v>547</v>
      </c>
      <c r="S997" s="6" t="s">
        <v>7239</v>
      </c>
      <c r="T997" s="6" t="s">
        <v>1386</v>
      </c>
      <c r="U997" s="6" t="s">
        <v>2383</v>
      </c>
      <c r="V997" s="6" t="s">
        <v>10910</v>
      </c>
      <c r="W997" s="6" t="s">
        <v>421</v>
      </c>
      <c r="X997" s="6" t="s">
        <v>2142</v>
      </c>
      <c r="Y997" s="6" t="s">
        <v>778</v>
      </c>
      <c r="Z997" s="6" t="s">
        <v>2463</v>
      </c>
      <c r="AA997" s="6" t="s">
        <v>409</v>
      </c>
      <c r="AB997" s="6" t="s">
        <v>94</v>
      </c>
      <c r="AC997" s="6" t="s">
        <v>64</v>
      </c>
      <c r="AD997" s="6" t="s">
        <v>65</v>
      </c>
      <c r="AE997" s="6" t="s">
        <v>2617</v>
      </c>
      <c r="AF997" s="6" t="s">
        <v>2093</v>
      </c>
      <c r="AG997" s="6" t="s">
        <v>10911</v>
      </c>
      <c r="AH997" s="6" t="s">
        <v>10912</v>
      </c>
      <c r="AI997" s="6" t="s">
        <v>10913</v>
      </c>
      <c r="AJ997" s="6" t="s">
        <v>99</v>
      </c>
      <c r="AK997" s="6" t="s">
        <v>100</v>
      </c>
    </row>
    <row r="998" spans="1:37" ht="15.75" customHeight="1">
      <c r="A998" s="6" t="s">
        <v>10914</v>
      </c>
      <c r="B998" s="6" t="s">
        <v>38</v>
      </c>
      <c r="C998" s="6" t="s">
        <v>4173</v>
      </c>
      <c r="D998" s="6" t="s">
        <v>103</v>
      </c>
      <c r="E998" s="6" t="s">
        <v>76</v>
      </c>
      <c r="F998" s="6" t="s">
        <v>105</v>
      </c>
      <c r="G998" s="6" t="s">
        <v>106</v>
      </c>
      <c r="H998" s="6" t="s">
        <v>10915</v>
      </c>
      <c r="I998" s="6" t="s">
        <v>10916</v>
      </c>
      <c r="J998" s="6" t="s">
        <v>564</v>
      </c>
      <c r="K998" s="6" t="s">
        <v>110</v>
      </c>
      <c r="L998" s="6" t="s">
        <v>6871</v>
      </c>
      <c r="M998" s="6" t="s">
        <v>140</v>
      </c>
      <c r="N998" s="6" t="s">
        <v>262</v>
      </c>
      <c r="O998" s="6" t="s">
        <v>10917</v>
      </c>
      <c r="P998" s="6" t="s">
        <v>10918</v>
      </c>
      <c r="Q998" s="6" t="s">
        <v>1729</v>
      </c>
      <c r="R998" s="6" t="s">
        <v>759</v>
      </c>
      <c r="S998" s="6" t="s">
        <v>2342</v>
      </c>
      <c r="T998" s="6" t="s">
        <v>1729</v>
      </c>
      <c r="U998" s="6" t="s">
        <v>1075</v>
      </c>
      <c r="V998" s="6" t="s">
        <v>9372</v>
      </c>
      <c r="W998" s="6" t="s">
        <v>3148</v>
      </c>
      <c r="X998" s="6" t="s">
        <v>2241</v>
      </c>
      <c r="Y998" s="6" t="s">
        <v>700</v>
      </c>
      <c r="Z998" s="6" t="s">
        <v>1314</v>
      </c>
      <c r="AA998" s="6" t="s">
        <v>576</v>
      </c>
      <c r="AB998" s="6" t="s">
        <v>64</v>
      </c>
      <c r="AC998" s="6" t="s">
        <v>64</v>
      </c>
      <c r="AD998" s="6" t="s">
        <v>208</v>
      </c>
      <c r="AE998" s="6" t="s">
        <v>66</v>
      </c>
      <c r="AF998" s="6" t="s">
        <v>10919</v>
      </c>
      <c r="AG998" s="6" t="s">
        <v>68</v>
      </c>
      <c r="AH998" s="6" t="s">
        <v>10920</v>
      </c>
      <c r="AI998" s="6" t="s">
        <v>10921</v>
      </c>
      <c r="AJ998" s="6" t="s">
        <v>159</v>
      </c>
      <c r="AK998" s="6" t="s">
        <v>212</v>
      </c>
    </row>
    <row r="999" spans="1:37" ht="15.75" customHeight="1">
      <c r="A999" s="6" t="s">
        <v>10922</v>
      </c>
      <c r="B999" s="6" t="s">
        <v>38</v>
      </c>
      <c r="D999" s="6" t="s">
        <v>624</v>
      </c>
      <c r="E999" s="6" t="s">
        <v>41</v>
      </c>
      <c r="F999" s="6" t="s">
        <v>133</v>
      </c>
      <c r="G999" s="6" t="s">
        <v>625</v>
      </c>
      <c r="H999" s="6" t="s">
        <v>10923</v>
      </c>
      <c r="I999" s="6" t="s">
        <v>1901</v>
      </c>
      <c r="J999" s="6" t="s">
        <v>564</v>
      </c>
      <c r="K999" s="6" t="s">
        <v>285</v>
      </c>
      <c r="L999" s="6" t="s">
        <v>9122</v>
      </c>
      <c r="M999" s="6" t="s">
        <v>465</v>
      </c>
      <c r="N999" s="6" t="s">
        <v>141</v>
      </c>
      <c r="O999" s="6" t="s">
        <v>3419</v>
      </c>
      <c r="P999" s="6" t="s">
        <v>10924</v>
      </c>
      <c r="Q999" s="6" t="s">
        <v>634</v>
      </c>
      <c r="R999" s="6" t="s">
        <v>1689</v>
      </c>
      <c r="S999" s="6" t="s">
        <v>718</v>
      </c>
      <c r="T999" s="6" t="s">
        <v>1966</v>
      </c>
      <c r="U999" s="6" t="s">
        <v>5798</v>
      </c>
      <c r="V999" s="6" t="s">
        <v>10925</v>
      </c>
      <c r="W999" s="6" t="s">
        <v>4709</v>
      </c>
      <c r="X999" s="6" t="s">
        <v>3343</v>
      </c>
      <c r="Y999" s="6" t="s">
        <v>1594</v>
      </c>
      <c r="Z999" s="6" t="s">
        <v>3343</v>
      </c>
      <c r="AA999" s="6" t="s">
        <v>685</v>
      </c>
      <c r="AB999" s="6" t="s">
        <v>94</v>
      </c>
      <c r="AC999" s="6" t="s">
        <v>64</v>
      </c>
      <c r="AD999" s="6" t="s">
        <v>65</v>
      </c>
      <c r="AE999" s="6" t="s">
        <v>527</v>
      </c>
      <c r="AF999" s="6" t="s">
        <v>10926</v>
      </c>
      <c r="AG999" s="6" t="s">
        <v>10927</v>
      </c>
      <c r="AH999" s="6" t="s">
        <v>10928</v>
      </c>
      <c r="AI999" s="6" t="s">
        <v>10929</v>
      </c>
      <c r="AJ999" s="6" t="s">
        <v>159</v>
      </c>
      <c r="AK999" s="6" t="s">
        <v>100</v>
      </c>
    </row>
    <row r="1000" spans="1:37" ht="15.75" customHeight="1">
      <c r="A1000" s="6" t="s">
        <v>10930</v>
      </c>
      <c r="B1000" s="6" t="s">
        <v>38</v>
      </c>
      <c r="C1000" s="6" t="s">
        <v>7591</v>
      </c>
      <c r="D1000" s="6" t="s">
        <v>624</v>
      </c>
      <c r="E1000" s="6" t="s">
        <v>104</v>
      </c>
      <c r="F1000" s="6" t="s">
        <v>133</v>
      </c>
      <c r="G1000" s="6" t="s">
        <v>625</v>
      </c>
      <c r="H1000" s="6" t="s">
        <v>10931</v>
      </c>
      <c r="I1000" s="6" t="s">
        <v>1083</v>
      </c>
      <c r="J1000" s="6" t="s">
        <v>46</v>
      </c>
      <c r="K1000" s="6" t="s">
        <v>138</v>
      </c>
      <c r="L1000" s="6" t="s">
        <v>10932</v>
      </c>
      <c r="M1000" s="6" t="s">
        <v>49</v>
      </c>
      <c r="N1000" s="6" t="s">
        <v>141</v>
      </c>
      <c r="O1000" s="6" t="s">
        <v>10933</v>
      </c>
      <c r="P1000" s="6" t="s">
        <v>10934</v>
      </c>
      <c r="Q1000" s="6" t="s">
        <v>1301</v>
      </c>
      <c r="R1000" s="6" t="s">
        <v>1103</v>
      </c>
      <c r="S1000" s="6" t="s">
        <v>1301</v>
      </c>
      <c r="T1000" s="6" t="s">
        <v>2093</v>
      </c>
      <c r="U1000" s="6" t="s">
        <v>66</v>
      </c>
      <c r="V1000" s="6" t="s">
        <v>3419</v>
      </c>
      <c r="W1000" s="6" t="s">
        <v>2464</v>
      </c>
      <c r="X1000" s="6" t="s">
        <v>1865</v>
      </c>
      <c r="Y1000" s="6" t="s">
        <v>527</v>
      </c>
      <c r="Z1000" s="6" t="s">
        <v>1015</v>
      </c>
      <c r="AA1000" s="6" t="s">
        <v>292</v>
      </c>
      <c r="AB1000" s="6" t="s">
        <v>64</v>
      </c>
      <c r="AC1000" s="6" t="s">
        <v>64</v>
      </c>
      <c r="AD1000" s="6" t="s">
        <v>208</v>
      </c>
      <c r="AE1000" s="6" t="s">
        <v>66</v>
      </c>
      <c r="AF1000" s="6" t="s">
        <v>10935</v>
      </c>
      <c r="AG1000" s="6" t="s">
        <v>68</v>
      </c>
      <c r="AH1000" s="6" t="s">
        <v>10936</v>
      </c>
      <c r="AI1000" s="6" t="s">
        <v>10937</v>
      </c>
      <c r="AJ1000" s="6" t="s">
        <v>129</v>
      </c>
      <c r="AK1000" s="6" t="s">
        <v>212</v>
      </c>
    </row>
    <row r="1001" spans="1:37" ht="15.75" customHeight="1">
      <c r="A1001" s="6" t="s">
        <v>10938</v>
      </c>
      <c r="B1001" s="6" t="s">
        <v>38</v>
      </c>
      <c r="C1001" s="6" t="s">
        <v>10939</v>
      </c>
      <c r="D1001" s="6" t="s">
        <v>438</v>
      </c>
      <c r="E1001" s="6" t="s">
        <v>104</v>
      </c>
      <c r="F1001" s="6" t="s">
        <v>235</v>
      </c>
      <c r="G1001" s="6" t="s">
        <v>439</v>
      </c>
      <c r="H1001" s="6" t="s">
        <v>10940</v>
      </c>
      <c r="I1001" s="6" t="s">
        <v>167</v>
      </c>
      <c r="J1001" s="6" t="s">
        <v>168</v>
      </c>
      <c r="K1001" s="6" t="s">
        <v>47</v>
      </c>
      <c r="L1001" s="6" t="s">
        <v>5427</v>
      </c>
      <c r="M1001" s="6" t="s">
        <v>49</v>
      </c>
      <c r="N1001" s="6" t="s">
        <v>170</v>
      </c>
      <c r="O1001" s="6" t="s">
        <v>10941</v>
      </c>
      <c r="P1001" s="6" t="s">
        <v>10942</v>
      </c>
      <c r="Q1001" s="6" t="s">
        <v>121</v>
      </c>
      <c r="R1001" s="6" t="s">
        <v>3040</v>
      </c>
      <c r="S1001" s="6" t="s">
        <v>3300</v>
      </c>
      <c r="T1001" s="6" t="s">
        <v>921</v>
      </c>
      <c r="U1001" s="6" t="s">
        <v>4178</v>
      </c>
      <c r="V1001" s="6" t="s">
        <v>10943</v>
      </c>
      <c r="W1001" s="6" t="s">
        <v>2618</v>
      </c>
      <c r="X1001" s="6" t="s">
        <v>3901</v>
      </c>
      <c r="Y1001" s="6" t="s">
        <v>3838</v>
      </c>
      <c r="Z1001" s="6" t="s">
        <v>66</v>
      </c>
      <c r="AA1001" s="6" t="s">
        <v>510</v>
      </c>
      <c r="AB1001" s="6" t="s">
        <v>780</v>
      </c>
      <c r="AC1001" s="6" t="s">
        <v>94</v>
      </c>
      <c r="AD1001" s="6" t="s">
        <v>3357</v>
      </c>
      <c r="AE1001" s="6" t="s">
        <v>1619</v>
      </c>
      <c r="AF1001" s="6" t="s">
        <v>10944</v>
      </c>
      <c r="AG1001" s="6" t="s">
        <v>10945</v>
      </c>
      <c r="AH1001" s="6" t="s">
        <v>10946</v>
      </c>
      <c r="AI1001" s="6" t="s">
        <v>10947</v>
      </c>
      <c r="AJ1001" s="6" t="s">
        <v>277</v>
      </c>
      <c r="AK1001" s="6" t="s">
        <v>100</v>
      </c>
    </row>
    <row r="1002" spans="1:37" ht="15.75" customHeight="1">
      <c r="A1002" s="6" t="s">
        <v>10948</v>
      </c>
      <c r="B1002" s="6" t="s">
        <v>38</v>
      </c>
      <c r="C1002" s="6" t="s">
        <v>4087</v>
      </c>
      <c r="D1002" s="6" t="s">
        <v>132</v>
      </c>
      <c r="E1002" s="6" t="s">
        <v>41</v>
      </c>
      <c r="F1002" s="6" t="s">
        <v>133</v>
      </c>
      <c r="G1002" s="6" t="s">
        <v>134</v>
      </c>
      <c r="H1002" s="6" t="s">
        <v>10949</v>
      </c>
      <c r="I1002" s="6" t="s">
        <v>988</v>
      </c>
      <c r="J1002" s="6" t="s">
        <v>564</v>
      </c>
      <c r="K1002" s="6" t="s">
        <v>285</v>
      </c>
      <c r="L1002" s="6" t="s">
        <v>10950</v>
      </c>
      <c r="M1002" s="6" t="s">
        <v>261</v>
      </c>
      <c r="N1002" s="6" t="s">
        <v>196</v>
      </c>
      <c r="O1002" s="6" t="s">
        <v>10951</v>
      </c>
      <c r="P1002" s="6"/>
      <c r="Q1002" s="6" t="s">
        <v>4487</v>
      </c>
      <c r="R1002" s="6" t="s">
        <v>4055</v>
      </c>
      <c r="S1002" s="6" t="s">
        <v>2497</v>
      </c>
      <c r="T1002" s="6" t="s">
        <v>2270</v>
      </c>
      <c r="U1002" s="6" t="s">
        <v>1632</v>
      </c>
      <c r="V1002" s="6" t="s">
        <v>758</v>
      </c>
      <c r="W1002" s="6" t="s">
        <v>1528</v>
      </c>
      <c r="X1002" s="6" t="s">
        <v>909</v>
      </c>
      <c r="Y1002" s="6" t="s">
        <v>1769</v>
      </c>
      <c r="Z1002" s="6" t="s">
        <v>477</v>
      </c>
      <c r="AA1002" s="6" t="s">
        <v>763</v>
      </c>
      <c r="AB1002" s="6" t="s">
        <v>94</v>
      </c>
      <c r="AC1002" s="6" t="s">
        <v>64</v>
      </c>
      <c r="AD1002" s="6" t="s">
        <v>65</v>
      </c>
      <c r="AE1002" s="6" t="s">
        <v>2020</v>
      </c>
      <c r="AG1002" s="6" t="s">
        <v>10952</v>
      </c>
      <c r="AH1002" s="6" t="s">
        <v>10953</v>
      </c>
      <c r="AI1002" s="6" t="s">
        <v>10954</v>
      </c>
      <c r="AJ1002" s="6" t="s">
        <v>277</v>
      </c>
      <c r="AK1002" s="6" t="s">
        <v>100</v>
      </c>
    </row>
    <row r="1003" spans="1:37" ht="15.75" customHeight="1">
      <c r="A1003" s="6" t="s">
        <v>10955</v>
      </c>
      <c r="B1003" s="6" t="s">
        <v>38</v>
      </c>
      <c r="C1003" s="6" t="s">
        <v>6992</v>
      </c>
      <c r="D1003" s="6" t="s">
        <v>1761</v>
      </c>
      <c r="E1003" s="6" t="s">
        <v>104</v>
      </c>
      <c r="F1003" s="6" t="s">
        <v>42</v>
      </c>
      <c r="G1003" s="6" t="s">
        <v>1763</v>
      </c>
      <c r="H1003" s="6" t="s">
        <v>10956</v>
      </c>
      <c r="I1003" s="6" t="s">
        <v>397</v>
      </c>
      <c r="J1003" s="6" t="s">
        <v>398</v>
      </c>
      <c r="K1003" s="6" t="s">
        <v>80</v>
      </c>
      <c r="L1003" s="6" t="s">
        <v>379</v>
      </c>
      <c r="M1003" s="6" t="s">
        <v>465</v>
      </c>
      <c r="N1003" s="6" t="s">
        <v>262</v>
      </c>
      <c r="O1003" s="6" t="s">
        <v>4471</v>
      </c>
      <c r="P1003" s="6" t="s">
        <v>3674</v>
      </c>
      <c r="Q1003" s="6" t="s">
        <v>1633</v>
      </c>
      <c r="R1003" s="6" t="s">
        <v>1414</v>
      </c>
      <c r="S1003" s="6" t="s">
        <v>5575</v>
      </c>
      <c r="T1003" s="6" t="s">
        <v>4857</v>
      </c>
      <c r="U1003" s="6" t="s">
        <v>7553</v>
      </c>
      <c r="V1003" s="6" t="s">
        <v>3716</v>
      </c>
      <c r="W1003" s="6" t="s">
        <v>151</v>
      </c>
      <c r="X1003" s="6" t="s">
        <v>296</v>
      </c>
      <c r="Y1003" s="6" t="s">
        <v>2369</v>
      </c>
      <c r="Z1003" s="6" t="s">
        <v>1780</v>
      </c>
      <c r="AA1003" s="6" t="s">
        <v>743</v>
      </c>
      <c r="AB1003" s="6" t="s">
        <v>94</v>
      </c>
      <c r="AC1003" s="6" t="s">
        <v>64</v>
      </c>
      <c r="AD1003" s="6" t="s">
        <v>65</v>
      </c>
      <c r="AE1003" s="6" t="s">
        <v>4499</v>
      </c>
      <c r="AF1003" s="6" t="s">
        <v>10957</v>
      </c>
      <c r="AG1003" s="6" t="s">
        <v>10958</v>
      </c>
      <c r="AH1003" s="6" t="s">
        <v>10959</v>
      </c>
      <c r="AI1003" s="6" t="s">
        <v>10960</v>
      </c>
      <c r="AJ1003" s="6" t="s">
        <v>71</v>
      </c>
      <c r="AK1003" s="6" t="s">
        <v>100</v>
      </c>
    </row>
    <row r="1004" spans="1:37" ht="15.75" customHeight="1">
      <c r="A1004" s="6" t="s">
        <v>10961</v>
      </c>
      <c r="B1004" s="6" t="s">
        <v>38</v>
      </c>
      <c r="C1004" s="6" t="s">
        <v>10962</v>
      </c>
      <c r="D1004" s="6" t="s">
        <v>2014</v>
      </c>
      <c r="E1004" s="6" t="s">
        <v>163</v>
      </c>
      <c r="F1004" s="6" t="s">
        <v>539</v>
      </c>
      <c r="G1004" s="6" t="s">
        <v>2015</v>
      </c>
      <c r="H1004" s="6" t="s">
        <v>10963</v>
      </c>
      <c r="I1004" s="6" t="s">
        <v>237</v>
      </c>
      <c r="J1004" s="6" t="s">
        <v>109</v>
      </c>
      <c r="K1004" s="6" t="s">
        <v>628</v>
      </c>
      <c r="L1004" s="6" t="s">
        <v>2543</v>
      </c>
      <c r="M1004" s="6" t="s">
        <v>261</v>
      </c>
      <c r="N1004" s="6" t="s">
        <v>141</v>
      </c>
      <c r="O1004" s="6" t="s">
        <v>10497</v>
      </c>
      <c r="P1004" s="6" t="s">
        <v>8535</v>
      </c>
      <c r="Q1004" s="6" t="s">
        <v>266</v>
      </c>
      <c r="R1004" s="6" t="s">
        <v>4440</v>
      </c>
      <c r="S1004" s="6" t="s">
        <v>2949</v>
      </c>
      <c r="T1004" s="6" t="s">
        <v>1798</v>
      </c>
      <c r="U1004" s="6" t="s">
        <v>4550</v>
      </c>
      <c r="V1004" s="6" t="s">
        <v>10964</v>
      </c>
      <c r="W1004" s="6" t="s">
        <v>10965</v>
      </c>
      <c r="X1004" s="6" t="s">
        <v>7041</v>
      </c>
      <c r="Y1004" s="6" t="s">
        <v>383</v>
      </c>
      <c r="Z1004" s="6" t="s">
        <v>66</v>
      </c>
      <c r="AA1004" s="6" t="s">
        <v>1257</v>
      </c>
      <c r="AB1004" s="6" t="s">
        <v>94</v>
      </c>
      <c r="AC1004" s="6" t="s">
        <v>94</v>
      </c>
      <c r="AD1004" s="6" t="s">
        <v>65</v>
      </c>
      <c r="AE1004" s="6" t="s">
        <v>697</v>
      </c>
      <c r="AF1004" s="6" t="s">
        <v>10966</v>
      </c>
      <c r="AG1004" s="6" t="s">
        <v>10967</v>
      </c>
      <c r="AH1004" s="6" t="s">
        <v>10968</v>
      </c>
      <c r="AI1004" s="6" t="s">
        <v>10969</v>
      </c>
      <c r="AJ1004" s="6" t="s">
        <v>71</v>
      </c>
      <c r="AK1004" s="6" t="s">
        <v>100</v>
      </c>
    </row>
    <row r="1005" spans="1:37" ht="15.75" customHeight="1">
      <c r="A1005" s="6" t="s">
        <v>10970</v>
      </c>
      <c r="B1005" s="6" t="s">
        <v>38</v>
      </c>
      <c r="C1005" s="6" t="s">
        <v>7455</v>
      </c>
      <c r="D1005" s="6" t="s">
        <v>1340</v>
      </c>
      <c r="E1005" s="6" t="s">
        <v>76</v>
      </c>
      <c r="F1005" s="6" t="s">
        <v>190</v>
      </c>
      <c r="G1005" s="6" t="s">
        <v>1341</v>
      </c>
      <c r="H1005" s="6" t="s">
        <v>10971</v>
      </c>
      <c r="I1005" s="6" t="s">
        <v>843</v>
      </c>
      <c r="J1005" s="6" t="s">
        <v>109</v>
      </c>
      <c r="K1005" s="6" t="s">
        <v>138</v>
      </c>
      <c r="L1005" s="6" t="s">
        <v>4530</v>
      </c>
      <c r="M1005" s="6" t="s">
        <v>417</v>
      </c>
      <c r="N1005" s="6" t="s">
        <v>141</v>
      </c>
      <c r="O1005" s="6" t="s">
        <v>10972</v>
      </c>
      <c r="P1005" s="6" t="s">
        <v>66</v>
      </c>
      <c r="Q1005" s="6"/>
      <c r="R1005" s="6" t="s">
        <v>1714</v>
      </c>
      <c r="S1005" s="6" t="s">
        <v>10973</v>
      </c>
      <c r="T1005" s="6" t="s">
        <v>8190</v>
      </c>
      <c r="U1005" s="6" t="s">
        <v>653</v>
      </c>
      <c r="V1005" s="6" t="s">
        <v>10974</v>
      </c>
      <c r="W1005" s="6" t="s">
        <v>6927</v>
      </c>
      <c r="X1005" s="6" t="s">
        <v>5548</v>
      </c>
      <c r="Y1005" s="6" t="s">
        <v>546</v>
      </c>
      <c r="Z1005" s="6" t="s">
        <v>1570</v>
      </c>
      <c r="AA1005" s="6" t="s">
        <v>93</v>
      </c>
      <c r="AB1005" s="6" t="s">
        <v>94</v>
      </c>
      <c r="AC1005" s="6" t="s">
        <v>64</v>
      </c>
      <c r="AD1005" s="6" t="s">
        <v>65</v>
      </c>
      <c r="AE1005" s="6" t="s">
        <v>2826</v>
      </c>
      <c r="AF1005" s="6" t="s">
        <v>10975</v>
      </c>
      <c r="AG1005" s="6" t="s">
        <v>10976</v>
      </c>
      <c r="AH1005" s="6" t="s">
        <v>10977</v>
      </c>
      <c r="AI1005" s="6" t="s">
        <v>10978</v>
      </c>
      <c r="AJ1005" s="6" t="s">
        <v>277</v>
      </c>
      <c r="AK1005" s="6" t="s">
        <v>100</v>
      </c>
    </row>
    <row r="1006" spans="1:37" ht="15.75" customHeight="1">
      <c r="A1006" s="6" t="s">
        <v>10979</v>
      </c>
      <c r="B1006" s="6" t="s">
        <v>38</v>
      </c>
      <c r="C1006" s="6" t="s">
        <v>1725</v>
      </c>
      <c r="D1006" s="6" t="s">
        <v>538</v>
      </c>
      <c r="E1006" s="6" t="s">
        <v>104</v>
      </c>
      <c r="F1006" s="6" t="s">
        <v>539</v>
      </c>
      <c r="G1006" s="6" t="s">
        <v>540</v>
      </c>
      <c r="H1006" s="6" t="s">
        <v>9681</v>
      </c>
      <c r="I1006" s="6" t="s">
        <v>3349</v>
      </c>
      <c r="J1006" s="6" t="s">
        <v>398</v>
      </c>
      <c r="K1006" s="6" t="s">
        <v>47</v>
      </c>
      <c r="L1006" s="6" t="s">
        <v>3286</v>
      </c>
      <c r="M1006" s="6" t="s">
        <v>261</v>
      </c>
      <c r="N1006" s="6" t="s">
        <v>335</v>
      </c>
      <c r="O1006" s="6" t="s">
        <v>10980</v>
      </c>
      <c r="P1006" s="6" t="s">
        <v>9374</v>
      </c>
      <c r="Q1006" s="6" t="s">
        <v>313</v>
      </c>
      <c r="R1006" s="6" t="s">
        <v>1527</v>
      </c>
      <c r="S1006" s="6" t="s">
        <v>200</v>
      </c>
      <c r="T1006" s="6" t="s">
        <v>494</v>
      </c>
      <c r="U1006" s="6" t="s">
        <v>702</v>
      </c>
      <c r="V1006" s="6" t="s">
        <v>10981</v>
      </c>
      <c r="W1006" s="6" t="s">
        <v>1331</v>
      </c>
      <c r="X1006" s="6" t="s">
        <v>2464</v>
      </c>
      <c r="Y1006" s="6" t="s">
        <v>2974</v>
      </c>
      <c r="Z1006" s="6" t="s">
        <v>1328</v>
      </c>
      <c r="AA1006" s="6" t="s">
        <v>1015</v>
      </c>
      <c r="AB1006" s="6" t="s">
        <v>94</v>
      </c>
      <c r="AC1006" s="6" t="s">
        <v>64</v>
      </c>
      <c r="AD1006" s="6" t="s">
        <v>65</v>
      </c>
      <c r="AE1006" s="6" t="s">
        <v>93</v>
      </c>
      <c r="AF1006" s="6" t="s">
        <v>10982</v>
      </c>
      <c r="AG1006" s="6" t="s">
        <v>10983</v>
      </c>
      <c r="AH1006" s="6" t="s">
        <v>10984</v>
      </c>
      <c r="AI1006" s="6" t="s">
        <v>10985</v>
      </c>
      <c r="AJ1006" s="6" t="s">
        <v>159</v>
      </c>
      <c r="AK1006" s="6" t="s">
        <v>100</v>
      </c>
    </row>
    <row r="1007" spans="1:37" ht="15.75" customHeight="1">
      <c r="A1007" s="6" t="s">
        <v>10986</v>
      </c>
      <c r="B1007" s="6" t="s">
        <v>38</v>
      </c>
      <c r="C1007" s="6" t="s">
        <v>4007</v>
      </c>
      <c r="D1007" s="6" t="s">
        <v>189</v>
      </c>
      <c r="E1007" s="6" t="s">
        <v>41</v>
      </c>
      <c r="F1007" s="6" t="s">
        <v>190</v>
      </c>
      <c r="G1007" s="6" t="s">
        <v>191</v>
      </c>
      <c r="H1007" s="6" t="s">
        <v>10987</v>
      </c>
      <c r="I1007" s="6" t="s">
        <v>378</v>
      </c>
      <c r="J1007" s="6" t="s">
        <v>194</v>
      </c>
      <c r="K1007" s="6" t="s">
        <v>80</v>
      </c>
      <c r="L1007" s="6" t="s">
        <v>5370</v>
      </c>
      <c r="M1007" s="6" t="s">
        <v>140</v>
      </c>
      <c r="N1007" s="6" t="s">
        <v>50</v>
      </c>
      <c r="O1007" s="6" t="s">
        <v>10988</v>
      </c>
      <c r="P1007" s="6" t="s">
        <v>10989</v>
      </c>
      <c r="Q1007" s="6" t="s">
        <v>241</v>
      </c>
      <c r="R1007" s="6" t="s">
        <v>2266</v>
      </c>
      <c r="S1007" s="6" t="s">
        <v>5100</v>
      </c>
      <c r="T1007" s="6" t="s">
        <v>241</v>
      </c>
      <c r="U1007" s="6" t="s">
        <v>1290</v>
      </c>
      <c r="V1007" s="6" t="s">
        <v>10990</v>
      </c>
      <c r="W1007" s="6" t="s">
        <v>2619</v>
      </c>
      <c r="X1007" s="6" t="s">
        <v>245</v>
      </c>
      <c r="Y1007" s="6" t="s">
        <v>1139</v>
      </c>
      <c r="Z1007" s="6" t="s">
        <v>1559</v>
      </c>
      <c r="AA1007" s="6" t="s">
        <v>182</v>
      </c>
      <c r="AB1007" s="6" t="s">
        <v>64</v>
      </c>
      <c r="AC1007" s="6" t="s">
        <v>64</v>
      </c>
      <c r="AD1007" s="6" t="s">
        <v>208</v>
      </c>
      <c r="AE1007" s="6" t="s">
        <v>66</v>
      </c>
      <c r="AF1007" s="6" t="s">
        <v>10991</v>
      </c>
      <c r="AG1007" s="6" t="s">
        <v>68</v>
      </c>
      <c r="AH1007" s="6" t="s">
        <v>10992</v>
      </c>
      <c r="AI1007" s="6" t="s">
        <v>10993</v>
      </c>
      <c r="AJ1007" s="6" t="s">
        <v>129</v>
      </c>
      <c r="AK1007" s="6" t="s">
        <v>212</v>
      </c>
    </row>
    <row r="1008" spans="1:37" ht="15.75" customHeight="1">
      <c r="A1008" s="6" t="s">
        <v>10994</v>
      </c>
      <c r="B1008" s="6" t="s">
        <v>38</v>
      </c>
      <c r="C1008" s="6" t="s">
        <v>10995</v>
      </c>
      <c r="D1008" s="6" t="s">
        <v>189</v>
      </c>
      <c r="E1008" s="6" t="s">
        <v>41</v>
      </c>
      <c r="F1008" s="6" t="s">
        <v>190</v>
      </c>
      <c r="G1008" s="6" t="s">
        <v>191</v>
      </c>
      <c r="H1008" s="6" t="s">
        <v>10996</v>
      </c>
      <c r="I1008" s="6" t="s">
        <v>378</v>
      </c>
      <c r="J1008" s="6" t="s">
        <v>194</v>
      </c>
      <c r="K1008" s="6" t="s">
        <v>285</v>
      </c>
      <c r="L1008" s="6" t="s">
        <v>10997</v>
      </c>
      <c r="M1008" s="6" t="s">
        <v>465</v>
      </c>
      <c r="N1008" s="6" t="s">
        <v>170</v>
      </c>
      <c r="O1008" s="6" t="s">
        <v>10998</v>
      </c>
      <c r="P1008" s="6" t="s">
        <v>10999</v>
      </c>
      <c r="Q1008" s="6" t="s">
        <v>2812</v>
      </c>
      <c r="R1008" s="6" t="s">
        <v>3598</v>
      </c>
      <c r="S1008" s="6" t="s">
        <v>1302</v>
      </c>
      <c r="T1008" s="6" t="s">
        <v>2812</v>
      </c>
      <c r="U1008" s="6" t="s">
        <v>6939</v>
      </c>
      <c r="V1008" s="6" t="s">
        <v>11000</v>
      </c>
      <c r="W1008" s="6" t="s">
        <v>890</v>
      </c>
      <c r="X1008" s="6" t="s">
        <v>614</v>
      </c>
      <c r="Y1008" s="6" t="s">
        <v>1532</v>
      </c>
      <c r="Z1008" s="6" t="s">
        <v>66</v>
      </c>
      <c r="AA1008" s="6"/>
      <c r="AB1008" s="6" t="s">
        <v>64</v>
      </c>
      <c r="AC1008" s="6" t="s">
        <v>64</v>
      </c>
      <c r="AD1008" s="6" t="s">
        <v>208</v>
      </c>
      <c r="AE1008" s="6" t="s">
        <v>66</v>
      </c>
      <c r="AF1008" s="6" t="s">
        <v>11001</v>
      </c>
      <c r="AG1008" s="6" t="s">
        <v>68</v>
      </c>
      <c r="AH1008" s="6" t="s">
        <v>11002</v>
      </c>
      <c r="AI1008" s="6" t="s">
        <v>11003</v>
      </c>
      <c r="AJ1008" s="6" t="s">
        <v>99</v>
      </c>
      <c r="AK1008" s="6" t="s">
        <v>212</v>
      </c>
    </row>
    <row r="1009" spans="1:37" ht="15.75" customHeight="1">
      <c r="A1009" s="6" t="s">
        <v>11004</v>
      </c>
      <c r="B1009" s="6" t="s">
        <v>38</v>
      </c>
      <c r="C1009" s="6" t="s">
        <v>1789</v>
      </c>
      <c r="D1009" s="6" t="s">
        <v>560</v>
      </c>
      <c r="E1009" s="6" t="s">
        <v>41</v>
      </c>
      <c r="F1009" s="6" t="s">
        <v>539</v>
      </c>
      <c r="G1009" s="6" t="s">
        <v>561</v>
      </c>
      <c r="H1009" s="6" t="s">
        <v>11005</v>
      </c>
      <c r="I1009" s="6" t="s">
        <v>627</v>
      </c>
      <c r="J1009" s="6" t="s">
        <v>284</v>
      </c>
      <c r="K1009" s="6" t="s">
        <v>138</v>
      </c>
      <c r="L1009" s="6" t="s">
        <v>1065</v>
      </c>
      <c r="M1009" s="6" t="s">
        <v>465</v>
      </c>
      <c r="N1009" s="6" t="s">
        <v>170</v>
      </c>
      <c r="O1009" s="6" t="s">
        <v>11006</v>
      </c>
      <c r="P1009" s="6" t="s">
        <v>11007</v>
      </c>
      <c r="Q1009" s="6" t="s">
        <v>3253</v>
      </c>
      <c r="R1009" s="6" t="s">
        <v>1962</v>
      </c>
      <c r="S1009" s="6" t="s">
        <v>4334</v>
      </c>
      <c r="T1009" s="6" t="s">
        <v>6167</v>
      </c>
      <c r="U1009" s="6" t="s">
        <v>2974</v>
      </c>
      <c r="V1009" s="6" t="s">
        <v>11008</v>
      </c>
      <c r="W1009" s="6" t="s">
        <v>11009</v>
      </c>
      <c r="X1009" s="6" t="s">
        <v>11010</v>
      </c>
      <c r="Y1009" s="6" t="s">
        <v>2024</v>
      </c>
      <c r="Z1009" s="6" t="s">
        <v>66</v>
      </c>
      <c r="AA1009" s="6" t="s">
        <v>685</v>
      </c>
      <c r="AB1009" s="6" t="s">
        <v>94</v>
      </c>
      <c r="AC1009" s="6" t="s">
        <v>94</v>
      </c>
      <c r="AD1009" s="6" t="s">
        <v>65</v>
      </c>
      <c r="AE1009" s="6" t="s">
        <v>2113</v>
      </c>
      <c r="AF1009" s="6" t="s">
        <v>11011</v>
      </c>
      <c r="AH1009" s="6" t="s">
        <v>11012</v>
      </c>
      <c r="AI1009" s="6" t="s">
        <v>11013</v>
      </c>
      <c r="AJ1009" s="6" t="s">
        <v>71</v>
      </c>
      <c r="AK1009" s="6" t="s">
        <v>100</v>
      </c>
    </row>
    <row r="1010" spans="1:37" ht="15.75" customHeight="1">
      <c r="A1010" s="6" t="s">
        <v>11014</v>
      </c>
      <c r="B1010" s="6" t="s">
        <v>38</v>
      </c>
      <c r="C1010" s="6" t="s">
        <v>10265</v>
      </c>
      <c r="D1010" s="6" t="s">
        <v>985</v>
      </c>
      <c r="E1010" s="6" t="s">
        <v>104</v>
      </c>
      <c r="F1010" s="6" t="s">
        <v>190</v>
      </c>
      <c r="G1010" s="6" t="s">
        <v>986</v>
      </c>
      <c r="H1010" s="6" t="s">
        <v>7626</v>
      </c>
      <c r="I1010" s="6" t="s">
        <v>1044</v>
      </c>
      <c r="J1010" s="6" t="s">
        <v>194</v>
      </c>
      <c r="K1010" s="6" t="s">
        <v>285</v>
      </c>
      <c r="L1010" s="6" t="s">
        <v>5329</v>
      </c>
      <c r="M1010" s="6" t="s">
        <v>261</v>
      </c>
      <c r="N1010" s="6" t="s">
        <v>141</v>
      </c>
      <c r="O1010" s="6" t="s">
        <v>11015</v>
      </c>
      <c r="P1010" s="6" t="s">
        <v>11016</v>
      </c>
      <c r="Q1010" s="6" t="s">
        <v>313</v>
      </c>
      <c r="R1010" s="6" t="s">
        <v>1414</v>
      </c>
      <c r="S1010" s="6" t="s">
        <v>6685</v>
      </c>
      <c r="T1010" s="6" t="s">
        <v>8630</v>
      </c>
      <c r="U1010" s="6" t="s">
        <v>2093</v>
      </c>
      <c r="V1010" s="6" t="s">
        <v>11017</v>
      </c>
      <c r="W1010" s="6" t="s">
        <v>3331</v>
      </c>
      <c r="X1010" s="6" t="s">
        <v>11018</v>
      </c>
      <c r="Y1010" s="6" t="s">
        <v>60</v>
      </c>
      <c r="Z1010" s="6" t="s">
        <v>66</v>
      </c>
      <c r="AA1010" s="6" t="s">
        <v>510</v>
      </c>
      <c r="AB1010" s="6" t="s">
        <v>94</v>
      </c>
      <c r="AC1010" s="6" t="s">
        <v>94</v>
      </c>
      <c r="AD1010" s="6" t="s">
        <v>65</v>
      </c>
      <c r="AE1010" s="6" t="s">
        <v>1906</v>
      </c>
      <c r="AF1010" s="6" t="s">
        <v>11019</v>
      </c>
      <c r="AG1010" s="6" t="s">
        <v>11020</v>
      </c>
      <c r="AH1010" s="6" t="s">
        <v>11021</v>
      </c>
      <c r="AI1010" s="6" t="s">
        <v>11022</v>
      </c>
      <c r="AJ1010" s="6" t="s">
        <v>301</v>
      </c>
      <c r="AK1010" s="6" t="s">
        <v>100</v>
      </c>
    </row>
    <row r="1011" spans="1:37" ht="15.75" customHeight="1">
      <c r="A1011" s="6" t="s">
        <v>11023</v>
      </c>
      <c r="B1011" s="6" t="s">
        <v>38</v>
      </c>
      <c r="C1011" s="6" t="s">
        <v>11024</v>
      </c>
      <c r="D1011" s="6" t="s">
        <v>280</v>
      </c>
      <c r="E1011" s="6" t="s">
        <v>41</v>
      </c>
      <c r="F1011" s="6" t="s">
        <v>164</v>
      </c>
      <c r="G1011" s="6" t="s">
        <v>281</v>
      </c>
      <c r="H1011" s="6" t="s">
        <v>11025</v>
      </c>
      <c r="J1011" s="6" t="s">
        <v>564</v>
      </c>
      <c r="K1011" s="6" t="s">
        <v>80</v>
      </c>
      <c r="L1011" s="6" t="s">
        <v>1902</v>
      </c>
      <c r="M1011" s="6" t="s">
        <v>261</v>
      </c>
      <c r="N1011" s="6" t="s">
        <v>335</v>
      </c>
      <c r="O1011" s="6" t="s">
        <v>11026</v>
      </c>
      <c r="P1011" s="6" t="s">
        <v>11027</v>
      </c>
      <c r="Q1011" s="6" t="s">
        <v>1947</v>
      </c>
      <c r="R1011" s="6" t="s">
        <v>1173</v>
      </c>
      <c r="S1011" s="6" t="s">
        <v>7890</v>
      </c>
      <c r="T1011" s="6" t="s">
        <v>1386</v>
      </c>
      <c r="U1011" s="6" t="s">
        <v>2452</v>
      </c>
      <c r="V1011" s="6" t="s">
        <v>11028</v>
      </c>
      <c r="W1011" s="6" t="s">
        <v>1012</v>
      </c>
      <c r="X1011" s="6" t="s">
        <v>2005</v>
      </c>
      <c r="Y1011" s="6" t="s">
        <v>3107</v>
      </c>
      <c r="Z1011" s="6" t="s">
        <v>66</v>
      </c>
      <c r="AA1011" s="6" t="s">
        <v>182</v>
      </c>
      <c r="AB1011" s="6" t="s">
        <v>94</v>
      </c>
      <c r="AC1011" s="6" t="s">
        <v>64</v>
      </c>
      <c r="AD1011" s="6" t="s">
        <v>65</v>
      </c>
      <c r="AE1011" s="6" t="s">
        <v>1497</v>
      </c>
      <c r="AF1011" s="6" t="s">
        <v>11029</v>
      </c>
      <c r="AG1011" s="6" t="s">
        <v>11030</v>
      </c>
      <c r="AH1011" s="6" t="s">
        <v>11031</v>
      </c>
      <c r="AI1011" s="6" t="s">
        <v>11032</v>
      </c>
      <c r="AJ1011" s="6" t="s">
        <v>71</v>
      </c>
      <c r="AK1011" s="6" t="s">
        <v>100</v>
      </c>
    </row>
    <row r="1012" spans="1:37" ht="15.75" customHeight="1">
      <c r="A1012" s="6" t="s">
        <v>11033</v>
      </c>
      <c r="B1012" s="6" t="s">
        <v>38</v>
      </c>
      <c r="C1012" s="6" t="s">
        <v>11034</v>
      </c>
      <c r="D1012" s="6" t="s">
        <v>438</v>
      </c>
      <c r="E1012" s="6" t="s">
        <v>76</v>
      </c>
      <c r="F1012" s="6" t="s">
        <v>235</v>
      </c>
      <c r="G1012" s="6" t="s">
        <v>439</v>
      </c>
      <c r="H1012" s="6" t="s">
        <v>11035</v>
      </c>
      <c r="I1012" s="6" t="s">
        <v>108</v>
      </c>
      <c r="J1012" s="6" t="s">
        <v>109</v>
      </c>
      <c r="K1012" s="6" t="s">
        <v>110</v>
      </c>
      <c r="L1012" s="6" t="s">
        <v>505</v>
      </c>
      <c r="M1012" s="6" t="s">
        <v>261</v>
      </c>
      <c r="N1012" s="6" t="s">
        <v>262</v>
      </c>
      <c r="O1012" s="6" t="s">
        <v>11036</v>
      </c>
      <c r="P1012" s="6" t="s">
        <v>11037</v>
      </c>
      <c r="Q1012" s="6" t="s">
        <v>6317</v>
      </c>
      <c r="R1012" s="6" t="s">
        <v>9514</v>
      </c>
      <c r="S1012" s="6" t="s">
        <v>941</v>
      </c>
      <c r="T1012" s="6" t="s">
        <v>4549</v>
      </c>
      <c r="U1012" s="6" t="s">
        <v>1089</v>
      </c>
      <c r="V1012" s="6" t="s">
        <v>11038</v>
      </c>
      <c r="W1012" s="6" t="s">
        <v>3026</v>
      </c>
      <c r="X1012" s="6" t="s">
        <v>2128</v>
      </c>
      <c r="Y1012" s="6" t="s">
        <v>3371</v>
      </c>
      <c r="Z1012" s="6" t="s">
        <v>57</v>
      </c>
      <c r="AA1012" s="6" t="s">
        <v>347</v>
      </c>
      <c r="AB1012" s="6" t="s">
        <v>94</v>
      </c>
      <c r="AC1012" s="6" t="s">
        <v>64</v>
      </c>
      <c r="AD1012" s="6" t="s">
        <v>65</v>
      </c>
      <c r="AE1012" s="6" t="s">
        <v>1965</v>
      </c>
      <c r="AF1012" s="6" t="s">
        <v>11039</v>
      </c>
      <c r="AG1012" s="6" t="s">
        <v>11040</v>
      </c>
      <c r="AH1012" s="6" t="s">
        <v>11041</v>
      </c>
      <c r="AI1012" s="6" t="s">
        <v>11042</v>
      </c>
      <c r="AJ1012" s="6" t="s">
        <v>71</v>
      </c>
      <c r="AK1012" s="6" t="s">
        <v>100</v>
      </c>
    </row>
    <row r="1013" spans="1:37" ht="15.75" customHeight="1">
      <c r="A1013" s="6" t="s">
        <v>11043</v>
      </c>
      <c r="B1013" s="6" t="s">
        <v>38</v>
      </c>
      <c r="C1013" s="6" t="s">
        <v>4545</v>
      </c>
      <c r="D1013" s="6" t="s">
        <v>2014</v>
      </c>
      <c r="E1013" s="6" t="s">
        <v>104</v>
      </c>
      <c r="F1013" s="6" t="s">
        <v>539</v>
      </c>
      <c r="G1013" s="6" t="s">
        <v>2015</v>
      </c>
      <c r="H1013" s="6" t="s">
        <v>11044</v>
      </c>
      <c r="I1013" s="6" t="s">
        <v>988</v>
      </c>
      <c r="J1013" s="6" t="s">
        <v>564</v>
      </c>
      <c r="K1013" s="6" t="s">
        <v>80</v>
      </c>
      <c r="L1013" s="6" t="s">
        <v>1118</v>
      </c>
      <c r="M1013" s="6" t="s">
        <v>465</v>
      </c>
      <c r="N1013" s="6" t="s">
        <v>335</v>
      </c>
      <c r="O1013" s="6" t="s">
        <v>11045</v>
      </c>
      <c r="P1013" s="6" t="s">
        <v>11046</v>
      </c>
      <c r="Q1013" s="6" t="s">
        <v>1204</v>
      </c>
      <c r="R1013" s="6" t="s">
        <v>1351</v>
      </c>
      <c r="S1013" s="6" t="s">
        <v>7489</v>
      </c>
      <c r="T1013" s="6" t="s">
        <v>1031</v>
      </c>
      <c r="U1013" s="6" t="s">
        <v>1220</v>
      </c>
      <c r="V1013" s="6" t="s">
        <v>3704</v>
      </c>
      <c r="W1013" s="6" t="s">
        <v>8630</v>
      </c>
      <c r="X1013" s="6" t="s">
        <v>11047</v>
      </c>
      <c r="Y1013" s="6" t="s">
        <v>2310</v>
      </c>
      <c r="Z1013" s="6" t="s">
        <v>66</v>
      </c>
      <c r="AA1013" s="6" t="s">
        <v>182</v>
      </c>
      <c r="AB1013" s="6" t="s">
        <v>94</v>
      </c>
      <c r="AC1013" s="6" t="s">
        <v>64</v>
      </c>
      <c r="AD1013" s="6" t="s">
        <v>65</v>
      </c>
      <c r="AE1013" s="6" t="s">
        <v>8007</v>
      </c>
      <c r="AF1013" s="6" t="s">
        <v>11048</v>
      </c>
      <c r="AG1013" s="6" t="s">
        <v>11049</v>
      </c>
      <c r="AH1013" s="6" t="s">
        <v>11050</v>
      </c>
      <c r="AI1013" s="6" t="s">
        <v>11051</v>
      </c>
      <c r="AJ1013" s="6" t="s">
        <v>99</v>
      </c>
      <c r="AK1013" s="6" t="s">
        <v>100</v>
      </c>
    </row>
    <row r="1014" spans="1:37" ht="15.75" customHeight="1">
      <c r="A1014" s="6" t="s">
        <v>11052</v>
      </c>
      <c r="B1014" s="6" t="s">
        <v>38</v>
      </c>
      <c r="C1014" s="6" t="s">
        <v>1859</v>
      </c>
      <c r="D1014" s="6" t="s">
        <v>502</v>
      </c>
      <c r="E1014" s="6" t="s">
        <v>104</v>
      </c>
      <c r="F1014" s="6" t="s">
        <v>105</v>
      </c>
      <c r="G1014" s="6" t="s">
        <v>503</v>
      </c>
      <c r="H1014" s="6" t="s">
        <v>11053</v>
      </c>
      <c r="I1014" s="6" t="s">
        <v>283</v>
      </c>
      <c r="J1014" s="6" t="s">
        <v>284</v>
      </c>
      <c r="L1014" s="6" t="s">
        <v>11054</v>
      </c>
      <c r="M1014" s="6" t="s">
        <v>49</v>
      </c>
      <c r="N1014" s="6" t="s">
        <v>50</v>
      </c>
      <c r="O1014" s="6" t="s">
        <v>11055</v>
      </c>
      <c r="P1014" s="6" t="s">
        <v>11056</v>
      </c>
      <c r="Q1014" s="6" t="s">
        <v>6840</v>
      </c>
      <c r="R1014" s="6" t="s">
        <v>2772</v>
      </c>
      <c r="S1014" s="6" t="s">
        <v>6538</v>
      </c>
      <c r="T1014" s="6" t="s">
        <v>2482</v>
      </c>
      <c r="U1014" s="6" t="s">
        <v>1978</v>
      </c>
      <c r="V1014" s="6" t="s">
        <v>11057</v>
      </c>
      <c r="W1014" s="6" t="s">
        <v>7002</v>
      </c>
      <c r="X1014" s="6" t="s">
        <v>5904</v>
      </c>
      <c r="Y1014" s="6" t="s">
        <v>2112</v>
      </c>
      <c r="Z1014" s="6" t="s">
        <v>66</v>
      </c>
      <c r="AA1014" s="6" t="s">
        <v>510</v>
      </c>
      <c r="AB1014" s="6" t="s">
        <v>1074</v>
      </c>
      <c r="AC1014" s="6" t="s">
        <v>64</v>
      </c>
      <c r="AD1014" s="6" t="s">
        <v>65</v>
      </c>
      <c r="AE1014" s="6" t="s">
        <v>4157</v>
      </c>
      <c r="AF1014" s="6" t="s">
        <v>11058</v>
      </c>
      <c r="AG1014" s="6" t="s">
        <v>11059</v>
      </c>
      <c r="AH1014" s="6" t="s">
        <v>11060</v>
      </c>
      <c r="AI1014" s="6" t="s">
        <v>11061</v>
      </c>
      <c r="AJ1014" s="6" t="s">
        <v>301</v>
      </c>
      <c r="AK1014" s="6" t="s">
        <v>100</v>
      </c>
    </row>
    <row r="1015" spans="1:37" ht="15.75" customHeight="1">
      <c r="A1015" s="6" t="s">
        <v>11062</v>
      </c>
      <c r="B1015" s="6" t="s">
        <v>38</v>
      </c>
      <c r="C1015" s="6" t="s">
        <v>8076</v>
      </c>
      <c r="D1015" s="6" t="s">
        <v>280</v>
      </c>
      <c r="E1015" s="6" t="s">
        <v>104</v>
      </c>
      <c r="F1015" s="6" t="s">
        <v>164</v>
      </c>
      <c r="G1015" s="6" t="s">
        <v>281</v>
      </c>
      <c r="H1015" s="6" t="s">
        <v>8077</v>
      </c>
      <c r="I1015" s="6" t="s">
        <v>79</v>
      </c>
      <c r="J1015" s="6" t="s">
        <v>46</v>
      </c>
      <c r="L1015" s="6" t="s">
        <v>675</v>
      </c>
      <c r="M1015" s="6" t="s">
        <v>140</v>
      </c>
      <c r="N1015" s="6" t="s">
        <v>50</v>
      </c>
      <c r="O1015" s="6" t="s">
        <v>8078</v>
      </c>
      <c r="P1015" s="6" t="s">
        <v>8079</v>
      </c>
      <c r="Q1015" s="6" t="s">
        <v>812</v>
      </c>
      <c r="R1015" s="6" t="s">
        <v>2060</v>
      </c>
      <c r="S1015" s="6" t="s">
        <v>6059</v>
      </c>
      <c r="T1015" s="6" t="s">
        <v>1411</v>
      </c>
      <c r="U1015" s="6" t="s">
        <v>8080</v>
      </c>
      <c r="V1015" s="6" t="s">
        <v>5331</v>
      </c>
      <c r="W1015" s="6"/>
      <c r="X1015" s="6" t="s">
        <v>66</v>
      </c>
      <c r="Y1015" s="6" t="s">
        <v>3953</v>
      </c>
      <c r="Z1015" s="6" t="s">
        <v>2829</v>
      </c>
      <c r="AA1015" s="6" t="s">
        <v>496</v>
      </c>
      <c r="AB1015" s="6" t="s">
        <v>94</v>
      </c>
      <c r="AC1015" s="6" t="s">
        <v>64</v>
      </c>
      <c r="AD1015" s="6" t="s">
        <v>65</v>
      </c>
      <c r="AE1015" s="6" t="s">
        <v>1720</v>
      </c>
      <c r="AF1015" s="6" t="s">
        <v>68</v>
      </c>
      <c r="AG1015" s="6" t="s">
        <v>8081</v>
      </c>
      <c r="AH1015" s="6" t="s">
        <v>8082</v>
      </c>
      <c r="AI1015" s="6" t="s">
        <v>8083</v>
      </c>
      <c r="AJ1015" s="6" t="s">
        <v>99</v>
      </c>
      <c r="AK1015" s="6" t="s">
        <v>100</v>
      </c>
    </row>
    <row r="1016" spans="1:37" ht="15.75" customHeight="1">
      <c r="A1016" s="6" t="s">
        <v>11063</v>
      </c>
      <c r="B1016" s="6" t="s">
        <v>38</v>
      </c>
      <c r="C1016" s="6" t="s">
        <v>5181</v>
      </c>
      <c r="D1016" s="6" t="s">
        <v>1456</v>
      </c>
      <c r="E1016" s="6" t="s">
        <v>163</v>
      </c>
      <c r="F1016" s="6" t="s">
        <v>164</v>
      </c>
      <c r="G1016" s="6" t="s">
        <v>1457</v>
      </c>
      <c r="H1016" s="6" t="s">
        <v>11064</v>
      </c>
      <c r="I1016" s="6" t="s">
        <v>463</v>
      </c>
      <c r="J1016" s="6" t="s">
        <v>194</v>
      </c>
      <c r="K1016" s="6" t="s">
        <v>110</v>
      </c>
      <c r="L1016" s="6" t="s">
        <v>2704</v>
      </c>
      <c r="M1016" s="6" t="s">
        <v>465</v>
      </c>
      <c r="N1016" s="6" t="s">
        <v>335</v>
      </c>
      <c r="O1016" s="6" t="s">
        <v>11065</v>
      </c>
      <c r="P1016" s="6" t="s">
        <v>11066</v>
      </c>
      <c r="Q1016" s="6" t="s">
        <v>2737</v>
      </c>
      <c r="R1016" s="6" t="s">
        <v>2708</v>
      </c>
      <c r="S1016" s="6" t="s">
        <v>5079</v>
      </c>
      <c r="T1016" s="6" t="s">
        <v>2089</v>
      </c>
      <c r="U1016" s="6" t="s">
        <v>1075</v>
      </c>
      <c r="V1016" s="6" t="s">
        <v>11067</v>
      </c>
      <c r="W1016" s="6"/>
      <c r="X1016" s="6" t="s">
        <v>3406</v>
      </c>
      <c r="Y1016" s="6" t="s">
        <v>1837</v>
      </c>
      <c r="Z1016" s="6" t="s">
        <v>66</v>
      </c>
      <c r="AA1016" s="6" t="s">
        <v>93</v>
      </c>
      <c r="AB1016" s="6" t="s">
        <v>94</v>
      </c>
      <c r="AC1016" s="6" t="s">
        <v>64</v>
      </c>
      <c r="AD1016" s="6" t="s">
        <v>65</v>
      </c>
      <c r="AE1016" s="6" t="s">
        <v>547</v>
      </c>
      <c r="AF1016" s="6" t="s">
        <v>11068</v>
      </c>
      <c r="AG1016" s="6" t="s">
        <v>11069</v>
      </c>
      <c r="AH1016" s="6" t="s">
        <v>11070</v>
      </c>
      <c r="AI1016" s="6" t="s">
        <v>11071</v>
      </c>
      <c r="AJ1016" s="6" t="s">
        <v>277</v>
      </c>
      <c r="AK1016" s="6" t="s">
        <v>1150</v>
      </c>
    </row>
    <row r="1017" spans="1:37" ht="15.75" customHeight="1">
      <c r="A1017" s="6" t="s">
        <v>11072</v>
      </c>
      <c r="B1017" s="6" t="s">
        <v>38</v>
      </c>
      <c r="C1017" s="6" t="s">
        <v>804</v>
      </c>
      <c r="D1017" s="6" t="s">
        <v>1340</v>
      </c>
      <c r="E1017" s="6" t="s">
        <v>163</v>
      </c>
      <c r="F1017" s="6" t="s">
        <v>190</v>
      </c>
      <c r="G1017" s="6" t="s">
        <v>1341</v>
      </c>
      <c r="H1017" s="6" t="s">
        <v>11073</v>
      </c>
      <c r="I1017" s="6" t="s">
        <v>3349</v>
      </c>
      <c r="J1017" s="6" t="s">
        <v>398</v>
      </c>
      <c r="K1017" s="6" t="s">
        <v>47</v>
      </c>
      <c r="L1017" s="6" t="s">
        <v>1845</v>
      </c>
      <c r="M1017" s="6" t="s">
        <v>417</v>
      </c>
      <c r="N1017" s="6" t="s">
        <v>310</v>
      </c>
      <c r="O1017" s="6" t="s">
        <v>11074</v>
      </c>
      <c r="P1017" s="6" t="s">
        <v>11075</v>
      </c>
      <c r="Q1017" s="6" t="s">
        <v>1911</v>
      </c>
      <c r="R1017" s="6" t="s">
        <v>2707</v>
      </c>
      <c r="S1017" s="6" t="s">
        <v>1781</v>
      </c>
      <c r="T1017" s="6" t="s">
        <v>2311</v>
      </c>
      <c r="U1017" s="6" t="s">
        <v>11076</v>
      </c>
      <c r="V1017" s="6" t="s">
        <v>2946</v>
      </c>
      <c r="W1017" s="6" t="s">
        <v>2632</v>
      </c>
      <c r="X1017" s="6" t="s">
        <v>834</v>
      </c>
      <c r="Y1017" s="6" t="s">
        <v>956</v>
      </c>
      <c r="Z1017" s="6" t="s">
        <v>1965</v>
      </c>
      <c r="AA1017" s="6" t="s">
        <v>514</v>
      </c>
      <c r="AB1017" s="6" t="s">
        <v>1074</v>
      </c>
      <c r="AC1017" s="6" t="s">
        <v>64</v>
      </c>
      <c r="AD1017" s="6" t="s">
        <v>65</v>
      </c>
      <c r="AE1017" s="6" t="s">
        <v>510</v>
      </c>
      <c r="AF1017" s="6" t="s">
        <v>11077</v>
      </c>
      <c r="AG1017" s="6" t="s">
        <v>11078</v>
      </c>
      <c r="AH1017" s="6" t="s">
        <v>11079</v>
      </c>
      <c r="AI1017" s="6" t="s">
        <v>11080</v>
      </c>
      <c r="AJ1017" s="6" t="s">
        <v>301</v>
      </c>
    </row>
    <row r="1018" spans="1:37" ht="15.75" customHeight="1">
      <c r="A1018" s="6" t="s">
        <v>11081</v>
      </c>
      <c r="B1018" s="6" t="s">
        <v>38</v>
      </c>
      <c r="C1018" s="6" t="s">
        <v>11082</v>
      </c>
      <c r="D1018" s="6" t="s">
        <v>1231</v>
      </c>
      <c r="E1018" s="6" t="s">
        <v>41</v>
      </c>
      <c r="F1018" s="6" t="s">
        <v>539</v>
      </c>
      <c r="G1018" s="6" t="s">
        <v>1232</v>
      </c>
      <c r="H1018" s="6" t="s">
        <v>11083</v>
      </c>
      <c r="I1018" s="6" t="s">
        <v>45</v>
      </c>
      <c r="J1018" s="6" t="s">
        <v>46</v>
      </c>
      <c r="K1018" s="6" t="s">
        <v>285</v>
      </c>
      <c r="L1018" s="6" t="s">
        <v>1741</v>
      </c>
      <c r="M1018" s="6" t="s">
        <v>417</v>
      </c>
      <c r="N1018" s="6" t="s">
        <v>262</v>
      </c>
      <c r="O1018" s="6" t="s">
        <v>11084</v>
      </c>
      <c r="P1018" s="6" t="s">
        <v>11085</v>
      </c>
      <c r="Q1018" s="6" t="s">
        <v>701</v>
      </c>
      <c r="R1018" s="6" t="s">
        <v>2563</v>
      </c>
      <c r="S1018" s="6" t="s">
        <v>5101</v>
      </c>
      <c r="T1018" s="6" t="s">
        <v>2467</v>
      </c>
      <c r="U1018" s="6" t="s">
        <v>1784</v>
      </c>
      <c r="V1018" s="6" t="s">
        <v>11086</v>
      </c>
      <c r="W1018" s="6" t="s">
        <v>3024</v>
      </c>
      <c r="X1018" s="6" t="s">
        <v>1276</v>
      </c>
      <c r="Y1018" s="6" t="s">
        <v>4484</v>
      </c>
      <c r="Z1018" s="6" t="s">
        <v>201</v>
      </c>
      <c r="AA1018" s="6" t="s">
        <v>1015</v>
      </c>
      <c r="AB1018" s="6" t="s">
        <v>94</v>
      </c>
      <c r="AC1018" s="6" t="s">
        <v>64</v>
      </c>
      <c r="AD1018" s="6" t="s">
        <v>65</v>
      </c>
      <c r="AE1018" s="6" t="s">
        <v>893</v>
      </c>
      <c r="AF1018" s="6" t="s">
        <v>11087</v>
      </c>
      <c r="AG1018" s="6" t="s">
        <v>11088</v>
      </c>
      <c r="AH1018" s="6" t="s">
        <v>11089</v>
      </c>
      <c r="AI1018" s="6" t="s">
        <v>11090</v>
      </c>
      <c r="AJ1018" s="6" t="s">
        <v>129</v>
      </c>
      <c r="AK1018" s="6" t="s">
        <v>100</v>
      </c>
    </row>
    <row r="1019" spans="1:37" ht="15.75" customHeight="1">
      <c r="A1019" s="6" t="s">
        <v>11091</v>
      </c>
      <c r="B1019" s="6" t="s">
        <v>38</v>
      </c>
      <c r="C1019" s="6" t="s">
        <v>11092</v>
      </c>
      <c r="D1019" s="6" t="s">
        <v>1539</v>
      </c>
      <c r="E1019" s="6" t="s">
        <v>104</v>
      </c>
      <c r="F1019" s="6" t="s">
        <v>235</v>
      </c>
      <c r="G1019" s="6" t="s">
        <v>1540</v>
      </c>
      <c r="H1019" s="6" t="s">
        <v>11093</v>
      </c>
      <c r="I1019" s="6" t="s">
        <v>674</v>
      </c>
      <c r="J1019" s="6" t="s">
        <v>137</v>
      </c>
      <c r="K1019" s="6" t="s">
        <v>138</v>
      </c>
      <c r="L1019" s="6" t="s">
        <v>675</v>
      </c>
      <c r="M1019" s="6" t="s">
        <v>417</v>
      </c>
      <c r="N1019" s="6" t="s">
        <v>310</v>
      </c>
      <c r="O1019" s="6" t="s">
        <v>9043</v>
      </c>
      <c r="P1019" s="6" t="s">
        <v>11094</v>
      </c>
      <c r="Q1019" s="6" t="s">
        <v>2534</v>
      </c>
      <c r="R1019" s="6" t="s">
        <v>942</v>
      </c>
      <c r="T1019" s="6" t="s">
        <v>2534</v>
      </c>
      <c r="U1019" s="6" t="s">
        <v>11095</v>
      </c>
      <c r="V1019" s="6" t="s">
        <v>5167</v>
      </c>
      <c r="W1019" s="6" t="s">
        <v>181</v>
      </c>
      <c r="X1019" s="6" t="s">
        <v>66</v>
      </c>
      <c r="Y1019" s="6" t="s">
        <v>1981</v>
      </c>
      <c r="Z1019" s="6" t="s">
        <v>2971</v>
      </c>
      <c r="AA1019" s="6" t="s">
        <v>510</v>
      </c>
      <c r="AB1019" s="6" t="s">
        <v>94</v>
      </c>
      <c r="AC1019" s="6" t="s">
        <v>64</v>
      </c>
      <c r="AD1019" s="6" t="s">
        <v>229</v>
      </c>
      <c r="AE1019" s="6" t="s">
        <v>66</v>
      </c>
      <c r="AF1019" s="6" t="s">
        <v>68</v>
      </c>
      <c r="AG1019" s="6" t="s">
        <v>68</v>
      </c>
      <c r="AH1019" s="6" t="s">
        <v>11096</v>
      </c>
      <c r="AI1019" s="6" t="s">
        <v>11097</v>
      </c>
      <c r="AJ1019" s="6" t="s">
        <v>159</v>
      </c>
      <c r="AK1019" s="6" t="s">
        <v>100</v>
      </c>
    </row>
    <row r="1020" spans="1:37" ht="15.75" customHeight="1">
      <c r="A1020" s="6" t="s">
        <v>11098</v>
      </c>
      <c r="B1020" s="6" t="s">
        <v>38</v>
      </c>
      <c r="C1020" s="6" t="s">
        <v>8786</v>
      </c>
      <c r="D1020" s="6" t="s">
        <v>901</v>
      </c>
      <c r="E1020" s="6" t="s">
        <v>104</v>
      </c>
      <c r="F1020" s="6" t="s">
        <v>133</v>
      </c>
      <c r="G1020" s="6" t="s">
        <v>902</v>
      </c>
      <c r="H1020" s="6" t="s">
        <v>11099</v>
      </c>
      <c r="I1020" s="6" t="s">
        <v>167</v>
      </c>
      <c r="J1020" s="6" t="s">
        <v>168</v>
      </c>
      <c r="K1020" s="6" t="s">
        <v>47</v>
      </c>
      <c r="L1020" s="6" t="s">
        <v>2195</v>
      </c>
      <c r="M1020" s="6" t="s">
        <v>261</v>
      </c>
      <c r="N1020" s="6" t="s">
        <v>310</v>
      </c>
      <c r="O1020" s="6" t="s">
        <v>11100</v>
      </c>
      <c r="P1020" s="6" t="s">
        <v>11101</v>
      </c>
      <c r="Q1020" s="6" t="s">
        <v>1192</v>
      </c>
      <c r="R1020" s="6" t="s">
        <v>3807</v>
      </c>
      <c r="S1020" s="6" t="s">
        <v>2559</v>
      </c>
      <c r="T1020" s="6" t="s">
        <v>977</v>
      </c>
      <c r="U1020" s="6" t="s">
        <v>4232</v>
      </c>
      <c r="V1020" s="6" t="s">
        <v>11102</v>
      </c>
      <c r="W1020" s="6" t="s">
        <v>2339</v>
      </c>
      <c r="X1020" s="6" t="s">
        <v>118</v>
      </c>
      <c r="Y1020" s="6" t="s">
        <v>3148</v>
      </c>
      <c r="Z1020" s="6" t="s">
        <v>3148</v>
      </c>
      <c r="AA1020" s="6" t="s">
        <v>1257</v>
      </c>
      <c r="AB1020" s="6" t="s">
        <v>94</v>
      </c>
      <c r="AC1020" s="6" t="s">
        <v>64</v>
      </c>
      <c r="AD1020" s="6" t="s">
        <v>65</v>
      </c>
      <c r="AE1020" s="6" t="s">
        <v>634</v>
      </c>
      <c r="AF1020" s="6" t="s">
        <v>11103</v>
      </c>
      <c r="AG1020" s="6" t="s">
        <v>11104</v>
      </c>
      <c r="AH1020" s="6" t="s">
        <v>11105</v>
      </c>
      <c r="AI1020" s="6" t="s">
        <v>11106</v>
      </c>
      <c r="AJ1020" s="6" t="s">
        <v>129</v>
      </c>
      <c r="AK1020" s="6" t="s">
        <v>100</v>
      </c>
    </row>
    <row r="1021" spans="1:37" ht="15.75" customHeight="1">
      <c r="A1021" s="6" t="s">
        <v>11107</v>
      </c>
      <c r="B1021" s="6" t="s">
        <v>38</v>
      </c>
      <c r="C1021" s="6" t="s">
        <v>11108</v>
      </c>
      <c r="D1021" s="6" t="s">
        <v>805</v>
      </c>
      <c r="E1021" s="6" t="s">
        <v>41</v>
      </c>
      <c r="F1021" s="6" t="s">
        <v>190</v>
      </c>
      <c r="G1021" s="6" t="s">
        <v>806</v>
      </c>
      <c r="H1021" s="6" t="s">
        <v>11109</v>
      </c>
      <c r="I1021" s="6" t="s">
        <v>308</v>
      </c>
      <c r="J1021" s="6" t="s">
        <v>284</v>
      </c>
      <c r="K1021" s="6" t="s">
        <v>138</v>
      </c>
      <c r="L1021" s="6" t="s">
        <v>11110</v>
      </c>
      <c r="M1021" s="6" t="s">
        <v>49</v>
      </c>
      <c r="N1021" s="6" t="s">
        <v>262</v>
      </c>
      <c r="O1021" s="6" t="s">
        <v>11111</v>
      </c>
      <c r="P1021" s="6" t="s">
        <v>5456</v>
      </c>
      <c r="Q1021" s="6" t="s">
        <v>4474</v>
      </c>
      <c r="R1021" s="6" t="s">
        <v>2142</v>
      </c>
      <c r="S1021" s="6" t="s">
        <v>2092</v>
      </c>
      <c r="T1021" s="6" t="s">
        <v>4474</v>
      </c>
      <c r="U1021" s="6" t="s">
        <v>118</v>
      </c>
      <c r="V1021" s="6" t="s">
        <v>7468</v>
      </c>
      <c r="W1021" s="6" t="s">
        <v>1962</v>
      </c>
      <c r="X1021" s="6" t="s">
        <v>199</v>
      </c>
      <c r="Y1021" s="6" t="s">
        <v>1966</v>
      </c>
      <c r="Z1021" s="6" t="s">
        <v>488</v>
      </c>
      <c r="AA1021" s="6" t="s">
        <v>347</v>
      </c>
      <c r="AB1021" s="6" t="s">
        <v>64</v>
      </c>
      <c r="AC1021" s="6" t="s">
        <v>64</v>
      </c>
      <c r="AD1021" s="6" t="s">
        <v>208</v>
      </c>
      <c r="AE1021" s="6" t="s">
        <v>66</v>
      </c>
      <c r="AF1021" s="6" t="s">
        <v>11112</v>
      </c>
      <c r="AG1021" s="6" t="s">
        <v>68</v>
      </c>
      <c r="AH1021" s="6" t="s">
        <v>11113</v>
      </c>
      <c r="AI1021" s="6" t="s">
        <v>11114</v>
      </c>
      <c r="AJ1021" s="6" t="s">
        <v>277</v>
      </c>
      <c r="AK1021" s="6" t="s">
        <v>212</v>
      </c>
    </row>
    <row r="1022" spans="1:37" ht="15.75" customHeight="1">
      <c r="A1022" s="6" t="s">
        <v>11115</v>
      </c>
      <c r="B1022" s="6" t="s">
        <v>38</v>
      </c>
      <c r="C1022" s="6" t="s">
        <v>4403</v>
      </c>
      <c r="D1022" s="6" t="s">
        <v>538</v>
      </c>
      <c r="E1022" s="6" t="s">
        <v>41</v>
      </c>
      <c r="F1022" s="6" t="s">
        <v>539</v>
      </c>
      <c r="G1022" s="6" t="s">
        <v>540</v>
      </c>
      <c r="H1022" s="6" t="s">
        <v>5805</v>
      </c>
      <c r="I1022" s="6" t="s">
        <v>485</v>
      </c>
      <c r="J1022" s="6" t="s">
        <v>194</v>
      </c>
      <c r="K1022" s="6" t="s">
        <v>285</v>
      </c>
      <c r="L1022" s="6" t="s">
        <v>6335</v>
      </c>
      <c r="M1022" s="6" t="s">
        <v>261</v>
      </c>
      <c r="N1022" s="6" t="s">
        <v>335</v>
      </c>
      <c r="O1022" s="6" t="s">
        <v>11116</v>
      </c>
      <c r="P1022" s="6" t="s">
        <v>11117</v>
      </c>
      <c r="Q1022" s="6" t="s">
        <v>2339</v>
      </c>
      <c r="R1022" s="6" t="s">
        <v>4055</v>
      </c>
      <c r="S1022" s="6" t="s">
        <v>6317</v>
      </c>
      <c r="T1022" s="6" t="s">
        <v>2339</v>
      </c>
      <c r="U1022" s="6" t="s">
        <v>2381</v>
      </c>
      <c r="V1022" s="6" t="s">
        <v>11118</v>
      </c>
      <c r="W1022" s="6" t="s">
        <v>1556</v>
      </c>
      <c r="X1022" s="6" t="s">
        <v>66</v>
      </c>
      <c r="Y1022" s="6" t="s">
        <v>686</v>
      </c>
      <c r="Z1022" s="6" t="s">
        <v>7395</v>
      </c>
      <c r="AA1022" s="6" t="s">
        <v>496</v>
      </c>
      <c r="AB1022" s="6" t="s">
        <v>94</v>
      </c>
      <c r="AC1022" s="6" t="s">
        <v>64</v>
      </c>
      <c r="AD1022" s="6" t="s">
        <v>229</v>
      </c>
      <c r="AE1022" s="6" t="s">
        <v>66</v>
      </c>
      <c r="AF1022" s="6" t="s">
        <v>68</v>
      </c>
      <c r="AG1022" s="6" t="s">
        <v>68</v>
      </c>
      <c r="AH1022" s="6" t="s">
        <v>11119</v>
      </c>
      <c r="AI1022" s="6" t="s">
        <v>11120</v>
      </c>
      <c r="AJ1022" s="6" t="s">
        <v>129</v>
      </c>
      <c r="AK1022" s="6" t="s">
        <v>100</v>
      </c>
    </row>
    <row r="1023" spans="1:37" ht="15.75" customHeight="1">
      <c r="A1023" s="6" t="s">
        <v>11121</v>
      </c>
      <c r="B1023" s="6" t="s">
        <v>38</v>
      </c>
      <c r="C1023" s="6" t="s">
        <v>1725</v>
      </c>
      <c r="D1023" s="6" t="s">
        <v>40</v>
      </c>
      <c r="E1023" s="6" t="s">
        <v>41</v>
      </c>
      <c r="F1023" s="6" t="s">
        <v>42</v>
      </c>
      <c r="G1023" s="6" t="s">
        <v>43</v>
      </c>
      <c r="H1023" s="6" t="s">
        <v>11122</v>
      </c>
      <c r="I1023" s="6" t="s">
        <v>1154</v>
      </c>
      <c r="J1023" s="6" t="s">
        <v>168</v>
      </c>
      <c r="K1023" s="6" t="s">
        <v>80</v>
      </c>
      <c r="L1023" s="6" t="s">
        <v>4395</v>
      </c>
      <c r="M1023" s="6" t="s">
        <v>49</v>
      </c>
      <c r="N1023" s="6" t="s">
        <v>50</v>
      </c>
      <c r="O1023" s="6" t="s">
        <v>8908</v>
      </c>
      <c r="P1023" s="6" t="s">
        <v>6246</v>
      </c>
      <c r="Q1023" s="6" t="s">
        <v>2250</v>
      </c>
      <c r="R1023" s="6" t="s">
        <v>1179</v>
      </c>
      <c r="S1023" s="6" t="s">
        <v>1121</v>
      </c>
      <c r="T1023" s="6" t="s">
        <v>1678</v>
      </c>
      <c r="U1023" s="6" t="s">
        <v>1209</v>
      </c>
      <c r="V1023" s="6" t="s">
        <v>11123</v>
      </c>
      <c r="W1023" s="6" t="s">
        <v>5972</v>
      </c>
      <c r="X1023" s="6" t="s">
        <v>5079</v>
      </c>
      <c r="Y1023" s="6" t="s">
        <v>3783</v>
      </c>
      <c r="Z1023" s="6" t="s">
        <v>66</v>
      </c>
      <c r="AA1023" s="6" t="s">
        <v>207</v>
      </c>
      <c r="AB1023" s="6" t="s">
        <v>94</v>
      </c>
      <c r="AC1023" s="6" t="s">
        <v>94</v>
      </c>
      <c r="AD1023" s="6" t="s">
        <v>65</v>
      </c>
      <c r="AE1023" s="6" t="s">
        <v>588</v>
      </c>
      <c r="AF1023" s="6" t="s">
        <v>11124</v>
      </c>
      <c r="AG1023" s="6" t="s">
        <v>11125</v>
      </c>
      <c r="AH1023" s="6" t="s">
        <v>11126</v>
      </c>
      <c r="AI1023" s="6" t="s">
        <v>11127</v>
      </c>
      <c r="AJ1023" s="6" t="s">
        <v>129</v>
      </c>
      <c r="AK1023" s="6" t="s">
        <v>100</v>
      </c>
    </row>
    <row r="1024" spans="1:37" ht="15.75" customHeight="1">
      <c r="A1024" s="6" t="s">
        <v>11128</v>
      </c>
      <c r="B1024" s="6" t="s">
        <v>38</v>
      </c>
      <c r="C1024" s="6" t="s">
        <v>8385</v>
      </c>
      <c r="D1024" s="6" t="s">
        <v>438</v>
      </c>
      <c r="E1024" s="6" t="s">
        <v>41</v>
      </c>
      <c r="F1024" s="6" t="s">
        <v>235</v>
      </c>
      <c r="G1024" s="6" t="s">
        <v>439</v>
      </c>
      <c r="H1024" s="6" t="s">
        <v>11129</v>
      </c>
      <c r="I1024" s="6" t="s">
        <v>1154</v>
      </c>
      <c r="J1024" s="6" t="s">
        <v>168</v>
      </c>
      <c r="K1024" s="6" t="s">
        <v>628</v>
      </c>
      <c r="L1024" s="6" t="s">
        <v>11130</v>
      </c>
      <c r="M1024" s="6" t="s">
        <v>465</v>
      </c>
      <c r="N1024" s="6" t="s">
        <v>141</v>
      </c>
      <c r="O1024" s="6" t="s">
        <v>11131</v>
      </c>
      <c r="P1024" s="6" t="s">
        <v>11132</v>
      </c>
      <c r="Q1024" s="6" t="s">
        <v>514</v>
      </c>
      <c r="R1024" s="6" t="s">
        <v>1224</v>
      </c>
      <c r="S1024" s="6" t="s">
        <v>3675</v>
      </c>
      <c r="T1024" s="6" t="s">
        <v>180</v>
      </c>
      <c r="U1024" s="6" t="s">
        <v>529</v>
      </c>
      <c r="V1024" s="6" t="s">
        <v>11133</v>
      </c>
      <c r="W1024" s="6" t="s">
        <v>265</v>
      </c>
      <c r="X1024" s="6" t="s">
        <v>652</v>
      </c>
      <c r="Y1024" s="6" t="s">
        <v>2250</v>
      </c>
      <c r="Z1024" s="6" t="s">
        <v>66</v>
      </c>
      <c r="AA1024" s="6" t="s">
        <v>63</v>
      </c>
      <c r="AB1024" s="6" t="s">
        <v>94</v>
      </c>
      <c r="AC1024" s="6" t="s">
        <v>64</v>
      </c>
      <c r="AD1024" s="6" t="s">
        <v>65</v>
      </c>
      <c r="AE1024" s="6" t="s">
        <v>3760</v>
      </c>
      <c r="AF1024" s="6" t="s">
        <v>11134</v>
      </c>
      <c r="AG1024" s="6" t="s">
        <v>11135</v>
      </c>
      <c r="AH1024" s="6" t="s">
        <v>11136</v>
      </c>
      <c r="AI1024" s="6" t="s">
        <v>11137</v>
      </c>
      <c r="AJ1024" s="6" t="s">
        <v>277</v>
      </c>
      <c r="AK1024" s="6" t="s">
        <v>100</v>
      </c>
    </row>
    <row r="1025" spans="1:37" ht="15.75" customHeight="1">
      <c r="A1025" s="6" t="s">
        <v>11138</v>
      </c>
      <c r="B1025" s="6" t="s">
        <v>38</v>
      </c>
      <c r="C1025" s="6" t="s">
        <v>11139</v>
      </c>
      <c r="D1025" s="6" t="s">
        <v>189</v>
      </c>
      <c r="E1025" s="6" t="s">
        <v>104</v>
      </c>
      <c r="F1025" s="6" t="s">
        <v>190</v>
      </c>
      <c r="G1025" s="6" t="s">
        <v>191</v>
      </c>
      <c r="H1025" s="6" t="s">
        <v>11140</v>
      </c>
      <c r="I1025" s="6" t="s">
        <v>358</v>
      </c>
      <c r="J1025" s="6" t="s">
        <v>8358</v>
      </c>
      <c r="K1025" s="6" t="s">
        <v>285</v>
      </c>
      <c r="L1025" s="6" t="s">
        <v>4961</v>
      </c>
      <c r="M1025" s="6" t="s">
        <v>417</v>
      </c>
      <c r="N1025" s="6" t="s">
        <v>170</v>
      </c>
      <c r="O1025" s="6" t="s">
        <v>11141</v>
      </c>
      <c r="P1025" s="6" t="s">
        <v>11142</v>
      </c>
      <c r="Q1025" s="6" t="s">
        <v>1195</v>
      </c>
      <c r="R1025" s="6" t="s">
        <v>1073</v>
      </c>
      <c r="S1025" s="6" t="s">
        <v>420</v>
      </c>
      <c r="T1025" s="6" t="s">
        <v>1195</v>
      </c>
      <c r="U1025" s="6" t="s">
        <v>3797</v>
      </c>
      <c r="V1025" s="6" t="s">
        <v>11143</v>
      </c>
      <c r="W1025" s="6" t="s">
        <v>850</v>
      </c>
      <c r="X1025" s="6" t="s">
        <v>632</v>
      </c>
      <c r="Y1025" s="6" t="s">
        <v>1075</v>
      </c>
      <c r="Z1025" s="6" t="s">
        <v>66</v>
      </c>
      <c r="AA1025" s="6" t="s">
        <v>250</v>
      </c>
      <c r="AB1025" s="6" t="s">
        <v>64</v>
      </c>
      <c r="AC1025" s="6" t="s">
        <v>64</v>
      </c>
      <c r="AD1025" s="6" t="s">
        <v>208</v>
      </c>
      <c r="AE1025" s="6" t="s">
        <v>66</v>
      </c>
      <c r="AF1025" s="6" t="s">
        <v>11144</v>
      </c>
      <c r="AG1025" s="6" t="s">
        <v>68</v>
      </c>
      <c r="AH1025" s="6" t="s">
        <v>11145</v>
      </c>
      <c r="AI1025" s="6" t="s">
        <v>11146</v>
      </c>
      <c r="AJ1025" s="6" t="s">
        <v>159</v>
      </c>
      <c r="AK1025" s="6" t="s">
        <v>212</v>
      </c>
    </row>
    <row r="1026" spans="1:37" ht="15.75" customHeight="1">
      <c r="A1026" s="6" t="s">
        <v>11147</v>
      </c>
      <c r="B1026" s="6" t="s">
        <v>38</v>
      </c>
      <c r="C1026" s="6" t="s">
        <v>11148</v>
      </c>
      <c r="D1026" s="6" t="s">
        <v>40</v>
      </c>
      <c r="E1026" s="6" t="s">
        <v>76</v>
      </c>
      <c r="F1026" s="6" t="s">
        <v>42</v>
      </c>
      <c r="G1026" s="6" t="s">
        <v>43</v>
      </c>
      <c r="H1026" s="6" t="s">
        <v>11149</v>
      </c>
      <c r="I1026" s="6" t="s">
        <v>843</v>
      </c>
      <c r="J1026" s="6" t="s">
        <v>109</v>
      </c>
      <c r="K1026" s="6" t="s">
        <v>47</v>
      </c>
      <c r="L1026" s="6" t="s">
        <v>1065</v>
      </c>
      <c r="M1026" s="6" t="s">
        <v>49</v>
      </c>
      <c r="N1026" s="6" t="s">
        <v>141</v>
      </c>
      <c r="O1026" s="6" t="s">
        <v>11150</v>
      </c>
      <c r="P1026" s="6" t="s">
        <v>11151</v>
      </c>
      <c r="Q1026" s="6" t="s">
        <v>976</v>
      </c>
      <c r="R1026" s="6" t="s">
        <v>173</v>
      </c>
      <c r="S1026" s="6" t="s">
        <v>3064</v>
      </c>
      <c r="T1026" s="6" t="s">
        <v>812</v>
      </c>
      <c r="U1026" s="6" t="s">
        <v>2546</v>
      </c>
      <c r="V1026" s="6" t="s">
        <v>11152</v>
      </c>
      <c r="W1026" s="6" t="s">
        <v>3535</v>
      </c>
      <c r="X1026" s="6" t="s">
        <v>2297</v>
      </c>
      <c r="Y1026" s="6" t="s">
        <v>1010</v>
      </c>
      <c r="Z1026" s="6" t="s">
        <v>1962</v>
      </c>
      <c r="AA1026" s="6" t="s">
        <v>66</v>
      </c>
      <c r="AB1026" s="6" t="s">
        <v>94</v>
      </c>
      <c r="AC1026" s="6" t="s">
        <v>64</v>
      </c>
      <c r="AD1026" s="6" t="s">
        <v>65</v>
      </c>
      <c r="AE1026" s="6" t="s">
        <v>779</v>
      </c>
      <c r="AF1026" s="6" t="s">
        <v>11153</v>
      </c>
      <c r="AG1026" s="6" t="s">
        <v>11154</v>
      </c>
      <c r="AH1026" s="6" t="s">
        <v>11155</v>
      </c>
      <c r="AI1026" s="6" t="s">
        <v>11156</v>
      </c>
      <c r="AJ1026" s="6" t="s">
        <v>159</v>
      </c>
      <c r="AK1026" s="6" t="s">
        <v>100</v>
      </c>
    </row>
    <row r="1027" spans="1:37" ht="15.75" customHeight="1">
      <c r="A1027" s="6" t="s">
        <v>11157</v>
      </c>
      <c r="B1027" s="6" t="s">
        <v>38</v>
      </c>
      <c r="C1027" s="6" t="s">
        <v>8243</v>
      </c>
      <c r="D1027" s="6" t="s">
        <v>331</v>
      </c>
      <c r="E1027" s="6" t="s">
        <v>163</v>
      </c>
      <c r="F1027" s="6" t="s">
        <v>305</v>
      </c>
      <c r="G1027" s="6" t="s">
        <v>332</v>
      </c>
      <c r="H1027" s="6" t="s">
        <v>11158</v>
      </c>
      <c r="I1027" s="6" t="s">
        <v>662</v>
      </c>
      <c r="J1027" s="6" t="s">
        <v>168</v>
      </c>
      <c r="K1027" s="6" t="s">
        <v>80</v>
      </c>
      <c r="L1027" s="6" t="s">
        <v>7705</v>
      </c>
      <c r="M1027" s="6" t="s">
        <v>417</v>
      </c>
      <c r="N1027" s="6" t="s">
        <v>170</v>
      </c>
      <c r="O1027" s="6" t="s">
        <v>11159</v>
      </c>
      <c r="P1027" s="6" t="s">
        <v>11160</v>
      </c>
      <c r="Q1027" s="6" t="s">
        <v>11161</v>
      </c>
      <c r="R1027" s="6" t="s">
        <v>5079</v>
      </c>
      <c r="S1027" s="6" t="s">
        <v>11162</v>
      </c>
      <c r="T1027" s="6" t="s">
        <v>11163</v>
      </c>
      <c r="U1027" s="6" t="s">
        <v>3215</v>
      </c>
      <c r="V1027" s="6" t="s">
        <v>6169</v>
      </c>
      <c r="W1027" s="6" t="s">
        <v>11164</v>
      </c>
      <c r="X1027" s="6" t="s">
        <v>11165</v>
      </c>
      <c r="Y1027" s="6" t="s">
        <v>4586</v>
      </c>
      <c r="Z1027" s="6" t="s">
        <v>3215</v>
      </c>
      <c r="AA1027" s="6" t="s">
        <v>1853</v>
      </c>
      <c r="AB1027" s="6" t="s">
        <v>94</v>
      </c>
      <c r="AC1027" s="6" t="s">
        <v>64</v>
      </c>
      <c r="AD1027" s="6" t="s">
        <v>65</v>
      </c>
      <c r="AE1027" s="6" t="s">
        <v>1316</v>
      </c>
      <c r="AF1027" s="6" t="s">
        <v>11166</v>
      </c>
      <c r="AG1027" s="6" t="s">
        <v>11167</v>
      </c>
      <c r="AH1027" s="6" t="s">
        <v>11168</v>
      </c>
      <c r="AI1027" s="6" t="s">
        <v>11169</v>
      </c>
      <c r="AJ1027" s="6" t="s">
        <v>277</v>
      </c>
      <c r="AK1027" s="6" t="s">
        <v>100</v>
      </c>
    </row>
    <row r="1028" spans="1:37" ht="15.75" customHeight="1">
      <c r="A1028" s="6" t="s">
        <v>11170</v>
      </c>
      <c r="B1028" s="6" t="s">
        <v>38</v>
      </c>
      <c r="C1028" s="6" t="s">
        <v>11171</v>
      </c>
      <c r="D1028" s="6" t="s">
        <v>624</v>
      </c>
      <c r="E1028" s="6" t="s">
        <v>76</v>
      </c>
      <c r="F1028" s="6" t="s">
        <v>133</v>
      </c>
      <c r="G1028" s="6" t="s">
        <v>625</v>
      </c>
      <c r="H1028" s="6" t="s">
        <v>11172</v>
      </c>
      <c r="I1028" s="6" t="s">
        <v>108</v>
      </c>
      <c r="J1028" s="6" t="s">
        <v>109</v>
      </c>
      <c r="K1028" s="6" t="s">
        <v>80</v>
      </c>
      <c r="L1028" s="6" t="s">
        <v>1026</v>
      </c>
      <c r="M1028" s="6" t="s">
        <v>49</v>
      </c>
      <c r="N1028" s="6" t="s">
        <v>262</v>
      </c>
      <c r="O1028" s="6" t="s">
        <v>11173</v>
      </c>
      <c r="P1028" s="6" t="s">
        <v>11174</v>
      </c>
      <c r="Q1028" s="6" t="s">
        <v>3380</v>
      </c>
      <c r="R1028" s="6" t="s">
        <v>2665</v>
      </c>
      <c r="S1028" s="6" t="s">
        <v>488</v>
      </c>
      <c r="T1028" s="6" t="s">
        <v>3380</v>
      </c>
      <c r="U1028" s="6" t="s">
        <v>9288</v>
      </c>
      <c r="V1028" s="6" t="s">
        <v>3130</v>
      </c>
      <c r="W1028" s="6" t="s">
        <v>1163</v>
      </c>
      <c r="X1028" s="6" t="s">
        <v>797</v>
      </c>
      <c r="Y1028" s="6" t="s">
        <v>1289</v>
      </c>
      <c r="Z1028" s="6" t="s">
        <v>2510</v>
      </c>
      <c r="AA1028" s="6" t="s">
        <v>743</v>
      </c>
      <c r="AB1028" s="6" t="s">
        <v>94</v>
      </c>
      <c r="AC1028" s="6" t="s">
        <v>64</v>
      </c>
      <c r="AD1028" s="6" t="s">
        <v>3054</v>
      </c>
      <c r="AE1028" s="6" t="s">
        <v>66</v>
      </c>
      <c r="AF1028" s="6" t="s">
        <v>11175</v>
      </c>
      <c r="AG1028" s="6" t="s">
        <v>68</v>
      </c>
      <c r="AH1028" s="6" t="s">
        <v>11176</v>
      </c>
      <c r="AI1028" s="6" t="s">
        <v>11177</v>
      </c>
      <c r="AJ1028" s="6" t="s">
        <v>277</v>
      </c>
      <c r="AK1028" s="6" t="s">
        <v>100</v>
      </c>
    </row>
    <row r="1029" spans="1:37" ht="15.75" customHeight="1">
      <c r="A1029" s="6" t="s">
        <v>11178</v>
      </c>
      <c r="B1029" s="6" t="s">
        <v>38</v>
      </c>
      <c r="C1029" s="6" t="s">
        <v>2981</v>
      </c>
      <c r="D1029" s="6" t="s">
        <v>132</v>
      </c>
      <c r="E1029" s="6" t="s">
        <v>104</v>
      </c>
      <c r="F1029" s="6" t="s">
        <v>3548</v>
      </c>
      <c r="G1029" s="6" t="s">
        <v>134</v>
      </c>
      <c r="H1029" s="6" t="s">
        <v>7626</v>
      </c>
      <c r="I1029" s="6" t="s">
        <v>1459</v>
      </c>
      <c r="J1029" s="6" t="s">
        <v>284</v>
      </c>
      <c r="K1029" s="6" t="s">
        <v>80</v>
      </c>
      <c r="L1029" s="6" t="s">
        <v>1406</v>
      </c>
      <c r="M1029" s="6" t="s">
        <v>465</v>
      </c>
      <c r="N1029" s="6" t="s">
        <v>141</v>
      </c>
      <c r="O1029" s="6" t="s">
        <v>11179</v>
      </c>
      <c r="P1029" s="6" t="s">
        <v>572</v>
      </c>
      <c r="Q1029" s="6" t="s">
        <v>2022</v>
      </c>
      <c r="R1029" s="6" t="s">
        <v>9514</v>
      </c>
      <c r="S1029" s="6" t="s">
        <v>11180</v>
      </c>
      <c r="T1029" s="6" t="s">
        <v>2889</v>
      </c>
      <c r="U1029" s="6" t="s">
        <v>321</v>
      </c>
      <c r="V1029" s="6" t="s">
        <v>6005</v>
      </c>
      <c r="W1029" s="6" t="s">
        <v>11181</v>
      </c>
      <c r="X1029" s="6" t="s">
        <v>3227</v>
      </c>
      <c r="Y1029" s="6" t="s">
        <v>3300</v>
      </c>
      <c r="Z1029" s="6" t="s">
        <v>66</v>
      </c>
      <c r="AA1029" s="6" t="s">
        <v>1853</v>
      </c>
      <c r="AB1029" s="6" t="s">
        <v>94</v>
      </c>
      <c r="AC1029" s="6" t="s">
        <v>64</v>
      </c>
      <c r="AD1029" s="6" t="s">
        <v>65</v>
      </c>
      <c r="AE1029" s="6" t="s">
        <v>2168</v>
      </c>
      <c r="AF1029" s="6" t="s">
        <v>11182</v>
      </c>
      <c r="AG1029" s="6" t="s">
        <v>11183</v>
      </c>
      <c r="AH1029" s="6" t="s">
        <v>11184</v>
      </c>
      <c r="AI1029" s="6" t="s">
        <v>11185</v>
      </c>
      <c r="AJ1029" s="6" t="s">
        <v>277</v>
      </c>
      <c r="AK1029" s="6" t="s">
        <v>100</v>
      </c>
    </row>
    <row r="1030" spans="1:37" ht="15.75" customHeight="1">
      <c r="A1030" s="6" t="s">
        <v>11186</v>
      </c>
      <c r="B1030" s="6" t="s">
        <v>38</v>
      </c>
      <c r="C1030" s="6" t="s">
        <v>2528</v>
      </c>
      <c r="D1030" s="6" t="s">
        <v>162</v>
      </c>
      <c r="E1030" s="6" t="s">
        <v>104</v>
      </c>
      <c r="F1030" s="6" t="s">
        <v>164</v>
      </c>
      <c r="G1030" s="6" t="s">
        <v>165</v>
      </c>
      <c r="H1030" s="6" t="s">
        <v>11187</v>
      </c>
      <c r="I1030" s="6" t="s">
        <v>3349</v>
      </c>
      <c r="J1030" s="6" t="s">
        <v>398</v>
      </c>
      <c r="K1030" s="6" t="s">
        <v>138</v>
      </c>
      <c r="L1030" s="6" t="s">
        <v>5035</v>
      </c>
      <c r="M1030" s="6" t="s">
        <v>465</v>
      </c>
      <c r="N1030" s="6" t="s">
        <v>141</v>
      </c>
      <c r="O1030" s="6" t="s">
        <v>11188</v>
      </c>
      <c r="P1030" s="6" t="s">
        <v>11189</v>
      </c>
      <c r="Q1030" s="6" t="s">
        <v>696</v>
      </c>
      <c r="R1030" s="6" t="s">
        <v>2250</v>
      </c>
      <c r="S1030" s="6" t="s">
        <v>1032</v>
      </c>
      <c r="T1030" s="6" t="s">
        <v>696</v>
      </c>
      <c r="U1030" s="6" t="s">
        <v>5430</v>
      </c>
      <c r="V1030" s="6" t="s">
        <v>2948</v>
      </c>
      <c r="W1030" s="6" t="s">
        <v>206</v>
      </c>
      <c r="X1030" s="6" t="s">
        <v>124</v>
      </c>
      <c r="Y1030" s="6" t="s">
        <v>936</v>
      </c>
      <c r="Z1030" s="6" t="s">
        <v>685</v>
      </c>
      <c r="AA1030" s="6" t="s">
        <v>529</v>
      </c>
      <c r="AB1030" s="6" t="s">
        <v>64</v>
      </c>
      <c r="AC1030" s="6" t="s">
        <v>64</v>
      </c>
      <c r="AD1030" s="6" t="s">
        <v>208</v>
      </c>
      <c r="AE1030" s="6" t="s">
        <v>66</v>
      </c>
      <c r="AF1030" s="6" t="s">
        <v>11190</v>
      </c>
      <c r="AG1030" s="6" t="s">
        <v>68</v>
      </c>
      <c r="AH1030" s="6" t="s">
        <v>11191</v>
      </c>
      <c r="AI1030" s="6" t="s">
        <v>11192</v>
      </c>
      <c r="AJ1030" s="6" t="s">
        <v>99</v>
      </c>
      <c r="AK1030" s="6" t="s">
        <v>212</v>
      </c>
    </row>
    <row r="1031" spans="1:37" ht="15.75" customHeight="1">
      <c r="A1031" s="6" t="s">
        <v>11193</v>
      </c>
      <c r="B1031" s="6" t="s">
        <v>38</v>
      </c>
      <c r="C1031" s="6" t="s">
        <v>930</v>
      </c>
      <c r="D1031" s="6" t="s">
        <v>805</v>
      </c>
      <c r="E1031" s="6" t="s">
        <v>163</v>
      </c>
      <c r="F1031" s="6" t="s">
        <v>190</v>
      </c>
      <c r="G1031" s="6" t="s">
        <v>806</v>
      </c>
      <c r="H1031" s="6" t="s">
        <v>11194</v>
      </c>
      <c r="I1031" s="6" t="s">
        <v>1901</v>
      </c>
      <c r="J1031" s="6" t="s">
        <v>564</v>
      </c>
      <c r="K1031" s="6" t="s">
        <v>47</v>
      </c>
      <c r="L1031" s="6" t="s">
        <v>9057</v>
      </c>
      <c r="M1031" s="6" t="s">
        <v>261</v>
      </c>
      <c r="N1031" s="6" t="s">
        <v>141</v>
      </c>
      <c r="O1031" s="6" t="s">
        <v>10462</v>
      </c>
      <c r="P1031" s="6" t="s">
        <v>11195</v>
      </c>
      <c r="Q1031" s="6" t="s">
        <v>1207</v>
      </c>
      <c r="R1031" s="6" t="s">
        <v>589</v>
      </c>
      <c r="S1031" s="6" t="s">
        <v>11196</v>
      </c>
      <c r="T1031" s="6" t="s">
        <v>2698</v>
      </c>
      <c r="U1031" s="6" t="s">
        <v>648</v>
      </c>
      <c r="V1031" s="6" t="s">
        <v>11197</v>
      </c>
      <c r="W1031" s="6" t="s">
        <v>1922</v>
      </c>
      <c r="X1031" s="6" t="s">
        <v>2113</v>
      </c>
      <c r="Y1031" s="6" t="s">
        <v>2841</v>
      </c>
      <c r="Z1031" s="6" t="s">
        <v>2873</v>
      </c>
      <c r="AA1031" s="6" t="s">
        <v>1015</v>
      </c>
      <c r="AB1031" s="6" t="s">
        <v>94</v>
      </c>
      <c r="AC1031" s="6" t="s">
        <v>64</v>
      </c>
      <c r="AD1031" s="6" t="s">
        <v>65</v>
      </c>
      <c r="AE1031" s="6" t="s">
        <v>3956</v>
      </c>
      <c r="AF1031" s="6" t="s">
        <v>11198</v>
      </c>
      <c r="AG1031" s="6" t="s">
        <v>11199</v>
      </c>
      <c r="AH1031" s="6" t="s">
        <v>11200</v>
      </c>
      <c r="AI1031" s="6" t="s">
        <v>11201</v>
      </c>
      <c r="AJ1031" s="6" t="s">
        <v>277</v>
      </c>
      <c r="AK1031" s="6" t="s">
        <v>1150</v>
      </c>
    </row>
    <row r="1032" spans="1:37" ht="15.75" customHeight="1">
      <c r="A1032" s="6" t="s">
        <v>11202</v>
      </c>
      <c r="B1032" s="6" t="s">
        <v>38</v>
      </c>
      <c r="C1032" s="6" t="s">
        <v>6001</v>
      </c>
      <c r="D1032" s="6" t="s">
        <v>560</v>
      </c>
      <c r="E1032" s="6" t="s">
        <v>41</v>
      </c>
      <c r="F1032" s="6" t="s">
        <v>539</v>
      </c>
      <c r="G1032" s="6" t="s">
        <v>561</v>
      </c>
      <c r="H1032" s="6" t="s">
        <v>11203</v>
      </c>
      <c r="I1032" s="6" t="s">
        <v>1791</v>
      </c>
      <c r="J1032" s="6" t="s">
        <v>168</v>
      </c>
      <c r="K1032" s="6" t="s">
        <v>285</v>
      </c>
      <c r="L1032" s="6" t="s">
        <v>6837</v>
      </c>
      <c r="M1032" s="6" t="s">
        <v>49</v>
      </c>
      <c r="N1032" s="6" t="s">
        <v>196</v>
      </c>
      <c r="O1032" s="6" t="s">
        <v>11204</v>
      </c>
      <c r="P1032" s="6" t="s">
        <v>11205</v>
      </c>
      <c r="Q1032" s="6" t="s">
        <v>1994</v>
      </c>
      <c r="R1032" s="6" t="s">
        <v>383</v>
      </c>
      <c r="S1032" s="6" t="s">
        <v>1700</v>
      </c>
      <c r="T1032" s="6" t="s">
        <v>3263</v>
      </c>
      <c r="U1032" s="6" t="s">
        <v>11206</v>
      </c>
      <c r="V1032" s="6" t="s">
        <v>11207</v>
      </c>
      <c r="W1032" s="6" t="s">
        <v>5343</v>
      </c>
      <c r="X1032" s="6" t="s">
        <v>1674</v>
      </c>
      <c r="Y1032" s="6" t="s">
        <v>205</v>
      </c>
      <c r="Z1032" s="6" t="s">
        <v>66</v>
      </c>
      <c r="AA1032" s="6" t="s">
        <v>273</v>
      </c>
      <c r="AB1032" s="6" t="s">
        <v>94</v>
      </c>
      <c r="AC1032" s="6" t="s">
        <v>64</v>
      </c>
      <c r="AD1032" s="6" t="s">
        <v>65</v>
      </c>
      <c r="AE1032" s="6" t="s">
        <v>173</v>
      </c>
      <c r="AF1032" s="6" t="s">
        <v>11208</v>
      </c>
      <c r="AG1032" s="6" t="s">
        <v>11209</v>
      </c>
      <c r="AH1032" s="6" t="s">
        <v>11210</v>
      </c>
      <c r="AI1032" s="6" t="s">
        <v>11211</v>
      </c>
      <c r="AJ1032" s="6" t="s">
        <v>71</v>
      </c>
      <c r="AK1032" s="6" t="s">
        <v>100</v>
      </c>
    </row>
    <row r="1033" spans="1:37" ht="15.75" customHeight="1">
      <c r="A1033" s="6" t="s">
        <v>11212</v>
      </c>
      <c r="B1033" s="6" t="s">
        <v>38</v>
      </c>
      <c r="C1033" s="6" t="s">
        <v>6977</v>
      </c>
      <c r="D1033" s="6" t="s">
        <v>1340</v>
      </c>
      <c r="E1033" s="6" t="s">
        <v>76</v>
      </c>
      <c r="F1033" s="6" t="s">
        <v>190</v>
      </c>
      <c r="G1033" s="6" t="s">
        <v>1341</v>
      </c>
      <c r="H1033" s="6" t="s">
        <v>11213</v>
      </c>
      <c r="I1033" s="6" t="s">
        <v>752</v>
      </c>
      <c r="J1033" s="6" t="s">
        <v>46</v>
      </c>
      <c r="K1033" s="6" t="s">
        <v>628</v>
      </c>
      <c r="L1033" s="6" t="s">
        <v>2554</v>
      </c>
      <c r="M1033" s="6" t="s">
        <v>417</v>
      </c>
      <c r="N1033" s="6" t="s">
        <v>141</v>
      </c>
      <c r="O1033" s="6" t="s">
        <v>11214</v>
      </c>
      <c r="P1033" s="6" t="s">
        <v>11215</v>
      </c>
      <c r="Q1033" s="6" t="s">
        <v>2619</v>
      </c>
      <c r="R1033" s="6" t="s">
        <v>3410</v>
      </c>
      <c r="S1033" s="6" t="s">
        <v>1893</v>
      </c>
      <c r="T1033" s="6" t="s">
        <v>2619</v>
      </c>
      <c r="U1033" s="6" t="s">
        <v>8429</v>
      </c>
      <c r="V1033" s="6" t="s">
        <v>11216</v>
      </c>
      <c r="W1033" s="6" t="s">
        <v>60</v>
      </c>
      <c r="X1033" s="6" t="s">
        <v>66</v>
      </c>
      <c r="Y1033" s="6" t="s">
        <v>649</v>
      </c>
      <c r="Z1033" s="6" t="s">
        <v>715</v>
      </c>
      <c r="AA1033" s="6" t="s">
        <v>347</v>
      </c>
      <c r="AB1033" s="6" t="s">
        <v>94</v>
      </c>
      <c r="AC1033" s="6" t="s">
        <v>64</v>
      </c>
      <c r="AD1033" s="6" t="s">
        <v>229</v>
      </c>
      <c r="AE1033" s="6" t="s">
        <v>66</v>
      </c>
      <c r="AF1033" s="6" t="s">
        <v>68</v>
      </c>
      <c r="AG1033" s="6" t="s">
        <v>68</v>
      </c>
      <c r="AH1033" s="6" t="s">
        <v>11217</v>
      </c>
      <c r="AI1033" s="6" t="s">
        <v>11218</v>
      </c>
      <c r="AJ1033" s="6" t="s">
        <v>277</v>
      </c>
      <c r="AK1033" s="6" t="s">
        <v>100</v>
      </c>
    </row>
    <row r="1034" spans="1:37" ht="15.75" customHeight="1">
      <c r="A1034" s="6" t="s">
        <v>11219</v>
      </c>
      <c r="B1034" s="6" t="s">
        <v>38</v>
      </c>
      <c r="C1034" s="6" t="s">
        <v>4655</v>
      </c>
      <c r="D1034" s="6" t="s">
        <v>132</v>
      </c>
      <c r="E1034" s="6" t="s">
        <v>41</v>
      </c>
      <c r="F1034" s="6" t="s">
        <v>133</v>
      </c>
      <c r="G1034" s="6" t="s">
        <v>134</v>
      </c>
      <c r="H1034" s="6" t="s">
        <v>11220</v>
      </c>
      <c r="I1034" s="6" t="s">
        <v>397</v>
      </c>
      <c r="J1034" s="6" t="s">
        <v>5600</v>
      </c>
      <c r="K1034" s="6" t="s">
        <v>138</v>
      </c>
      <c r="L1034" s="6" t="s">
        <v>2930</v>
      </c>
      <c r="M1034" s="6" t="s">
        <v>465</v>
      </c>
      <c r="N1034" s="6" t="s">
        <v>335</v>
      </c>
      <c r="O1034" s="6" t="s">
        <v>11221</v>
      </c>
      <c r="P1034" s="6" t="s">
        <v>11222</v>
      </c>
      <c r="Q1034" s="6" t="s">
        <v>1192</v>
      </c>
      <c r="R1034" s="6" t="s">
        <v>2352</v>
      </c>
      <c r="S1034" s="6" t="s">
        <v>1386</v>
      </c>
      <c r="T1034" s="6" t="s">
        <v>3535</v>
      </c>
      <c r="U1034" s="6" t="s">
        <v>701</v>
      </c>
      <c r="V1034" s="6" t="s">
        <v>11223</v>
      </c>
      <c r="W1034" s="6" t="s">
        <v>1719</v>
      </c>
      <c r="X1034" s="6" t="s">
        <v>66</v>
      </c>
      <c r="Y1034" s="6" t="s">
        <v>1071</v>
      </c>
      <c r="Z1034" s="6" t="s">
        <v>2074</v>
      </c>
      <c r="AA1034" s="6" t="s">
        <v>875</v>
      </c>
      <c r="AB1034" s="6" t="s">
        <v>94</v>
      </c>
      <c r="AC1034" s="6" t="s">
        <v>64</v>
      </c>
      <c r="AD1034" s="6" t="s">
        <v>65</v>
      </c>
      <c r="AE1034" s="6" t="s">
        <v>4484</v>
      </c>
      <c r="AF1034" s="6" t="s">
        <v>68</v>
      </c>
      <c r="AG1034" s="6" t="s">
        <v>11224</v>
      </c>
      <c r="AH1034" s="6" t="s">
        <v>11225</v>
      </c>
      <c r="AI1034" s="6" t="s">
        <v>11226</v>
      </c>
      <c r="AJ1034" s="6" t="s">
        <v>129</v>
      </c>
      <c r="AK1034" s="6" t="s">
        <v>100</v>
      </c>
    </row>
    <row r="1035" spans="1:37" ht="15.75" customHeight="1">
      <c r="A1035" s="6" t="s">
        <v>11227</v>
      </c>
      <c r="B1035" s="6" t="s">
        <v>38</v>
      </c>
      <c r="C1035" s="6" t="s">
        <v>11228</v>
      </c>
      <c r="D1035" s="6" t="s">
        <v>1403</v>
      </c>
      <c r="E1035" s="6" t="s">
        <v>76</v>
      </c>
      <c r="F1035" s="6" t="s">
        <v>133</v>
      </c>
      <c r="G1035" s="6" t="s">
        <v>1404</v>
      </c>
      <c r="H1035" s="6" t="s">
        <v>11229</v>
      </c>
      <c r="I1035" s="6" t="s">
        <v>1064</v>
      </c>
      <c r="J1035" s="6" t="s">
        <v>168</v>
      </c>
      <c r="K1035" s="6" t="s">
        <v>80</v>
      </c>
      <c r="L1035" s="6" t="s">
        <v>2235</v>
      </c>
      <c r="M1035" s="6" t="s">
        <v>261</v>
      </c>
      <c r="N1035" s="6" t="s">
        <v>335</v>
      </c>
      <c r="O1035" s="6" t="s">
        <v>11230</v>
      </c>
      <c r="P1035" s="6" t="s">
        <v>11231</v>
      </c>
      <c r="Q1035" s="6" t="s">
        <v>6047</v>
      </c>
      <c r="R1035" s="6" t="s">
        <v>382</v>
      </c>
      <c r="S1035" s="6" t="s">
        <v>2170</v>
      </c>
      <c r="T1035" s="6" t="s">
        <v>5321</v>
      </c>
      <c r="U1035" s="6" t="s">
        <v>956</v>
      </c>
      <c r="V1035" s="6" t="s">
        <v>7987</v>
      </c>
      <c r="W1035" s="6" t="s">
        <v>11232</v>
      </c>
      <c r="X1035" s="6" t="s">
        <v>1812</v>
      </c>
      <c r="Y1035" s="6" t="s">
        <v>652</v>
      </c>
      <c r="Z1035" s="6" t="s">
        <v>344</v>
      </c>
      <c r="AA1035" s="6" t="s">
        <v>743</v>
      </c>
      <c r="AB1035" s="6" t="s">
        <v>94</v>
      </c>
      <c r="AC1035" s="6" t="s">
        <v>64</v>
      </c>
      <c r="AD1035" s="6" t="s">
        <v>65</v>
      </c>
      <c r="AE1035" s="6" t="s">
        <v>1239</v>
      </c>
      <c r="AF1035" s="6" t="s">
        <v>11233</v>
      </c>
      <c r="AG1035" s="6" t="s">
        <v>11234</v>
      </c>
      <c r="AH1035" s="6" t="s">
        <v>11235</v>
      </c>
      <c r="AI1035" s="6" t="s">
        <v>11236</v>
      </c>
      <c r="AJ1035" s="6" t="s">
        <v>71</v>
      </c>
      <c r="AK1035" s="6" t="s">
        <v>100</v>
      </c>
    </row>
    <row r="1036" spans="1:37" ht="15.75" customHeight="1">
      <c r="A1036" s="6" t="s">
        <v>11237</v>
      </c>
      <c r="B1036" s="6" t="s">
        <v>38</v>
      </c>
      <c r="C1036" s="6" t="s">
        <v>2234</v>
      </c>
      <c r="D1036" s="6" t="s">
        <v>304</v>
      </c>
      <c r="E1036" s="6" t="s">
        <v>41</v>
      </c>
      <c r="F1036" s="6" t="s">
        <v>305</v>
      </c>
      <c r="G1036" s="6" t="s">
        <v>306</v>
      </c>
      <c r="H1036" s="6" t="s">
        <v>11238</v>
      </c>
      <c r="I1036" s="6" t="s">
        <v>752</v>
      </c>
      <c r="J1036" s="6" t="s">
        <v>46</v>
      </c>
      <c r="K1036" s="6" t="s">
        <v>138</v>
      </c>
      <c r="L1036" s="6" t="s">
        <v>11239</v>
      </c>
      <c r="M1036" s="6" t="s">
        <v>465</v>
      </c>
      <c r="N1036" s="6" t="s">
        <v>141</v>
      </c>
      <c r="O1036" s="6" t="s">
        <v>11240</v>
      </c>
      <c r="P1036" s="6" t="s">
        <v>11241</v>
      </c>
      <c r="Q1036" s="6" t="s">
        <v>3213</v>
      </c>
      <c r="R1036" s="6" t="s">
        <v>11242</v>
      </c>
      <c r="S1036" s="6" t="s">
        <v>4066</v>
      </c>
      <c r="T1036" s="6" t="s">
        <v>4426</v>
      </c>
      <c r="U1036" s="6" t="s">
        <v>2383</v>
      </c>
      <c r="V1036" s="6" t="s">
        <v>5006</v>
      </c>
      <c r="W1036" s="6" t="s">
        <v>4919</v>
      </c>
      <c r="X1036" s="6" t="s">
        <v>66</v>
      </c>
      <c r="Y1036" s="6" t="s">
        <v>683</v>
      </c>
      <c r="Z1036" s="6" t="s">
        <v>11243</v>
      </c>
      <c r="AA1036" s="6" t="s">
        <v>702</v>
      </c>
      <c r="AB1036" s="6" t="s">
        <v>94</v>
      </c>
      <c r="AC1036" s="6" t="s">
        <v>1074</v>
      </c>
      <c r="AD1036" s="6" t="s">
        <v>65</v>
      </c>
      <c r="AE1036" s="6" t="s">
        <v>2020</v>
      </c>
      <c r="AF1036" s="6" t="s">
        <v>68</v>
      </c>
      <c r="AG1036" s="6" t="s">
        <v>11244</v>
      </c>
      <c r="AH1036" s="6" t="s">
        <v>11245</v>
      </c>
      <c r="AI1036" s="6" t="s">
        <v>11246</v>
      </c>
      <c r="AJ1036" s="6" t="s">
        <v>159</v>
      </c>
      <c r="AK1036" s="6" t="s">
        <v>100</v>
      </c>
    </row>
    <row r="1037" spans="1:37" ht="15.75" customHeight="1">
      <c r="A1037" s="6" t="s">
        <v>11247</v>
      </c>
      <c r="B1037" s="6" t="s">
        <v>38</v>
      </c>
      <c r="C1037" s="6" t="s">
        <v>11248</v>
      </c>
      <c r="D1037" s="6" t="s">
        <v>901</v>
      </c>
      <c r="E1037" s="6" t="s">
        <v>104</v>
      </c>
      <c r="F1037" s="6" t="s">
        <v>133</v>
      </c>
      <c r="G1037" s="6" t="s">
        <v>902</v>
      </c>
      <c r="H1037" s="6" t="s">
        <v>11249</v>
      </c>
      <c r="I1037" s="6" t="s">
        <v>965</v>
      </c>
      <c r="J1037" s="6" t="s">
        <v>137</v>
      </c>
      <c r="K1037" s="6" t="s">
        <v>110</v>
      </c>
      <c r="L1037" s="6" t="s">
        <v>4470</v>
      </c>
      <c r="M1037" s="6" t="s">
        <v>140</v>
      </c>
      <c r="N1037" s="6" t="s">
        <v>310</v>
      </c>
      <c r="O1037" s="6" t="s">
        <v>11250</v>
      </c>
      <c r="P1037" s="6" t="s">
        <v>11251</v>
      </c>
      <c r="Q1037" s="6" t="s">
        <v>1678</v>
      </c>
      <c r="R1037" s="6" t="s">
        <v>9514</v>
      </c>
      <c r="S1037" s="6" t="s">
        <v>8428</v>
      </c>
      <c r="T1037" s="6" t="s">
        <v>90</v>
      </c>
      <c r="U1037" s="6" t="s">
        <v>5520</v>
      </c>
      <c r="V1037" s="6" t="s">
        <v>11252</v>
      </c>
      <c r="W1037" s="6" t="s">
        <v>4755</v>
      </c>
      <c r="X1037" s="6" t="s">
        <v>716</v>
      </c>
      <c r="Y1037" s="6" t="s">
        <v>1559</v>
      </c>
      <c r="Z1037" s="6" t="s">
        <v>576</v>
      </c>
      <c r="AA1037" s="6" t="s">
        <v>63</v>
      </c>
      <c r="AB1037" s="6" t="s">
        <v>94</v>
      </c>
      <c r="AC1037" s="6" t="s">
        <v>780</v>
      </c>
      <c r="AD1037" s="6" t="s">
        <v>65</v>
      </c>
      <c r="AE1037" s="6" t="s">
        <v>1515</v>
      </c>
      <c r="AF1037" s="6" t="s">
        <v>11253</v>
      </c>
      <c r="AG1037" s="6" t="s">
        <v>11254</v>
      </c>
      <c r="AH1037" s="6" t="s">
        <v>11255</v>
      </c>
      <c r="AI1037" s="6" t="s">
        <v>11256</v>
      </c>
      <c r="AJ1037" s="6" t="s">
        <v>129</v>
      </c>
      <c r="AK1037" s="6" t="s">
        <v>100</v>
      </c>
    </row>
    <row r="1038" spans="1:37" ht="15.75" customHeight="1">
      <c r="A1038" s="6" t="s">
        <v>11257</v>
      </c>
      <c r="B1038" s="6" t="s">
        <v>38</v>
      </c>
      <c r="C1038" s="6" t="s">
        <v>11258</v>
      </c>
      <c r="D1038" s="6" t="s">
        <v>132</v>
      </c>
      <c r="E1038" s="6" t="s">
        <v>41</v>
      </c>
      <c r="F1038" s="6" t="s">
        <v>133</v>
      </c>
      <c r="G1038" s="6" t="s">
        <v>134</v>
      </c>
      <c r="H1038" s="6" t="s">
        <v>11259</v>
      </c>
      <c r="I1038" s="6" t="s">
        <v>108</v>
      </c>
      <c r="J1038" s="6" t="s">
        <v>109</v>
      </c>
      <c r="K1038" s="6" t="s">
        <v>110</v>
      </c>
      <c r="M1038" s="6" t="s">
        <v>261</v>
      </c>
      <c r="N1038" s="6" t="s">
        <v>141</v>
      </c>
      <c r="O1038" s="6" t="s">
        <v>11260</v>
      </c>
      <c r="P1038" s="6" t="s">
        <v>11261</v>
      </c>
      <c r="Q1038" s="6" t="s">
        <v>873</v>
      </c>
      <c r="R1038" s="6" t="s">
        <v>1911</v>
      </c>
      <c r="S1038" s="6" t="s">
        <v>1645</v>
      </c>
      <c r="T1038" s="6" t="s">
        <v>421</v>
      </c>
      <c r="U1038" s="6" t="s">
        <v>2852</v>
      </c>
      <c r="V1038" s="6" t="s">
        <v>11262</v>
      </c>
      <c r="W1038" s="6" t="s">
        <v>10808</v>
      </c>
      <c r="X1038" s="6" t="s">
        <v>5079</v>
      </c>
      <c r="Y1038" s="6" t="s">
        <v>290</v>
      </c>
      <c r="Z1038" s="6" t="s">
        <v>147</v>
      </c>
      <c r="AA1038" s="6" t="s">
        <v>228</v>
      </c>
      <c r="AB1038" s="6" t="s">
        <v>94</v>
      </c>
      <c r="AC1038" s="6" t="s">
        <v>64</v>
      </c>
      <c r="AD1038" s="6" t="s">
        <v>65</v>
      </c>
      <c r="AE1038" s="6" t="s">
        <v>4608</v>
      </c>
      <c r="AF1038" s="6" t="s">
        <v>11263</v>
      </c>
      <c r="AG1038" s="6" t="s">
        <v>11264</v>
      </c>
      <c r="AH1038" s="6" t="s">
        <v>11265</v>
      </c>
      <c r="AI1038" s="6" t="s">
        <v>11266</v>
      </c>
      <c r="AJ1038" s="6" t="s">
        <v>159</v>
      </c>
      <c r="AK1038" s="6" t="s">
        <v>100</v>
      </c>
    </row>
    <row r="1039" spans="1:37" ht="15.75" customHeight="1">
      <c r="A1039" s="6" t="s">
        <v>11267</v>
      </c>
      <c r="B1039" s="6" t="s">
        <v>38</v>
      </c>
      <c r="C1039" s="6" t="s">
        <v>2702</v>
      </c>
      <c r="D1039" s="6" t="s">
        <v>1132</v>
      </c>
      <c r="E1039" s="6" t="s">
        <v>41</v>
      </c>
      <c r="F1039" s="6" t="s">
        <v>42</v>
      </c>
      <c r="G1039" s="6" t="s">
        <v>1133</v>
      </c>
      <c r="H1039" s="6" t="s">
        <v>11268</v>
      </c>
      <c r="I1039" s="6" t="s">
        <v>1791</v>
      </c>
      <c r="J1039" s="6" t="s">
        <v>168</v>
      </c>
      <c r="K1039" s="6" t="s">
        <v>138</v>
      </c>
      <c r="L1039" s="6" t="s">
        <v>4706</v>
      </c>
      <c r="M1039" s="6" t="s">
        <v>417</v>
      </c>
      <c r="N1039" s="6" t="s">
        <v>335</v>
      </c>
      <c r="O1039" s="6" t="s">
        <v>11269</v>
      </c>
      <c r="P1039" s="6" t="s">
        <v>11270</v>
      </c>
      <c r="Q1039" s="6" t="s">
        <v>2036</v>
      </c>
      <c r="R1039" s="6" t="s">
        <v>866</v>
      </c>
      <c r="S1039" s="6" t="s">
        <v>387</v>
      </c>
      <c r="T1039" s="6" t="s">
        <v>3266</v>
      </c>
      <c r="U1039" s="6" t="s">
        <v>296</v>
      </c>
      <c r="V1039" s="6" t="s">
        <v>3965</v>
      </c>
      <c r="W1039" s="6" t="s">
        <v>2589</v>
      </c>
      <c r="X1039" s="6" t="s">
        <v>1557</v>
      </c>
      <c r="Y1039" s="6" t="s">
        <v>2394</v>
      </c>
      <c r="Z1039" s="6" t="s">
        <v>5800</v>
      </c>
      <c r="AA1039" s="6" t="s">
        <v>702</v>
      </c>
      <c r="AB1039" s="6" t="s">
        <v>94</v>
      </c>
      <c r="AC1039" s="6" t="s">
        <v>64</v>
      </c>
      <c r="AD1039" s="6" t="s">
        <v>65</v>
      </c>
      <c r="AE1039" s="6" t="s">
        <v>11271</v>
      </c>
      <c r="AF1039" s="6" t="s">
        <v>11272</v>
      </c>
      <c r="AG1039" s="6" t="s">
        <v>11273</v>
      </c>
      <c r="AH1039" s="6" t="s">
        <v>11274</v>
      </c>
      <c r="AI1039" s="6" t="s">
        <v>11275</v>
      </c>
      <c r="AJ1039" s="6" t="s">
        <v>435</v>
      </c>
      <c r="AK1039" s="6" t="s">
        <v>100</v>
      </c>
    </row>
    <row r="1040" spans="1:37" ht="15.75" customHeight="1">
      <c r="A1040" s="6" t="s">
        <v>11276</v>
      </c>
      <c r="B1040" s="6" t="s">
        <v>38</v>
      </c>
      <c r="C1040" s="6" t="s">
        <v>5687</v>
      </c>
      <c r="D1040" s="6" t="s">
        <v>1340</v>
      </c>
      <c r="E1040" s="6" t="s">
        <v>76</v>
      </c>
      <c r="F1040" s="6" t="s">
        <v>190</v>
      </c>
      <c r="G1040" s="6" t="s">
        <v>1341</v>
      </c>
      <c r="H1040" s="6" t="s">
        <v>11277</v>
      </c>
      <c r="I1040" s="6" t="s">
        <v>988</v>
      </c>
      <c r="J1040" s="6" t="s">
        <v>564</v>
      </c>
      <c r="K1040" s="6" t="s">
        <v>110</v>
      </c>
      <c r="L1040" s="6" t="s">
        <v>4937</v>
      </c>
      <c r="M1040" s="6" t="s">
        <v>49</v>
      </c>
      <c r="N1040" s="6" t="s">
        <v>262</v>
      </c>
      <c r="O1040" s="6" t="s">
        <v>11278</v>
      </c>
      <c r="P1040" s="6" t="s">
        <v>11279</v>
      </c>
      <c r="Q1040" s="6" t="s">
        <v>1289</v>
      </c>
      <c r="R1040" s="6" t="s">
        <v>4569</v>
      </c>
      <c r="S1040" s="6" t="s">
        <v>1674</v>
      </c>
      <c r="T1040" s="6" t="s">
        <v>1781</v>
      </c>
      <c r="U1040" s="6" t="s">
        <v>1289</v>
      </c>
      <c r="V1040" s="6" t="s">
        <v>1375</v>
      </c>
      <c r="W1040" s="6" t="s">
        <v>649</v>
      </c>
      <c r="X1040" s="6" t="s">
        <v>955</v>
      </c>
      <c r="Y1040" s="6" t="s">
        <v>1345</v>
      </c>
      <c r="Z1040" s="6" t="s">
        <v>1618</v>
      </c>
      <c r="AA1040" s="6" t="s">
        <v>685</v>
      </c>
      <c r="AB1040" s="6" t="s">
        <v>94</v>
      </c>
      <c r="AC1040" s="6" t="s">
        <v>64</v>
      </c>
      <c r="AD1040" s="6" t="s">
        <v>65</v>
      </c>
      <c r="AE1040" s="6" t="s">
        <v>575</v>
      </c>
      <c r="AF1040" s="6" t="s">
        <v>11280</v>
      </c>
      <c r="AG1040" s="6" t="s">
        <v>11281</v>
      </c>
      <c r="AH1040" s="6" t="s">
        <v>11282</v>
      </c>
      <c r="AI1040" s="6" t="s">
        <v>11283</v>
      </c>
      <c r="AJ1040" s="6" t="s">
        <v>99</v>
      </c>
      <c r="AK1040" s="6" t="s">
        <v>100</v>
      </c>
    </row>
    <row r="1041" spans="1:37" ht="15.75" customHeight="1">
      <c r="A1041" s="6" t="s">
        <v>11284</v>
      </c>
      <c r="B1041" s="6" t="s">
        <v>38</v>
      </c>
      <c r="C1041" s="6" t="s">
        <v>1324</v>
      </c>
      <c r="D1041" s="6" t="s">
        <v>331</v>
      </c>
      <c r="E1041" s="6" t="s">
        <v>104</v>
      </c>
      <c r="F1041" s="6" t="s">
        <v>305</v>
      </c>
      <c r="G1041" s="6" t="s">
        <v>332</v>
      </c>
      <c r="H1041" s="6" t="s">
        <v>11285</v>
      </c>
      <c r="I1041" s="6" t="s">
        <v>886</v>
      </c>
      <c r="J1041" s="6" t="s">
        <v>398</v>
      </c>
      <c r="K1041" s="6" t="s">
        <v>110</v>
      </c>
      <c r="L1041" s="6" t="s">
        <v>6628</v>
      </c>
      <c r="M1041" s="6" t="s">
        <v>140</v>
      </c>
      <c r="N1041" s="6" t="s">
        <v>141</v>
      </c>
      <c r="O1041" s="6" t="s">
        <v>11286</v>
      </c>
      <c r="P1041" s="6" t="s">
        <v>11287</v>
      </c>
      <c r="Q1041" s="6" t="s">
        <v>228</v>
      </c>
      <c r="R1041" s="6" t="s">
        <v>5186</v>
      </c>
      <c r="S1041" s="6" t="s">
        <v>5974</v>
      </c>
      <c r="T1041" s="6" t="s">
        <v>4094</v>
      </c>
      <c r="U1041" s="6" t="s">
        <v>4608</v>
      </c>
      <c r="V1041" s="6" t="s">
        <v>11288</v>
      </c>
      <c r="W1041" s="6" t="s">
        <v>3787</v>
      </c>
      <c r="X1041" s="6" t="s">
        <v>4758</v>
      </c>
      <c r="Y1041" s="6" t="s">
        <v>7395</v>
      </c>
      <c r="Z1041" s="6" t="s">
        <v>2078</v>
      </c>
      <c r="AA1041" s="6" t="s">
        <v>272</v>
      </c>
      <c r="AB1041" s="6" t="s">
        <v>94</v>
      </c>
      <c r="AC1041" s="6" t="s">
        <v>64</v>
      </c>
      <c r="AD1041" s="6" t="s">
        <v>65</v>
      </c>
      <c r="AE1041" s="6" t="s">
        <v>3381</v>
      </c>
      <c r="AF1041" s="6" t="s">
        <v>11289</v>
      </c>
      <c r="AG1041" s="6" t="s">
        <v>11290</v>
      </c>
      <c r="AH1041" s="6" t="s">
        <v>11291</v>
      </c>
      <c r="AI1041" s="6" t="s">
        <v>11292</v>
      </c>
      <c r="AJ1041" s="6" t="s">
        <v>277</v>
      </c>
      <c r="AK1041" s="6" t="s">
        <v>100</v>
      </c>
    </row>
    <row r="1042" spans="1:37" ht="15.75" customHeight="1">
      <c r="A1042" s="6" t="s">
        <v>11293</v>
      </c>
      <c r="B1042" s="6" t="s">
        <v>38</v>
      </c>
      <c r="C1042" s="6" t="s">
        <v>11294</v>
      </c>
      <c r="D1042" s="6" t="s">
        <v>560</v>
      </c>
      <c r="E1042" s="6" t="s">
        <v>163</v>
      </c>
      <c r="F1042" s="6" t="s">
        <v>539</v>
      </c>
      <c r="G1042" s="6" t="s">
        <v>561</v>
      </c>
      <c r="H1042" s="6" t="s">
        <v>11295</v>
      </c>
      <c r="I1042" s="6" t="s">
        <v>358</v>
      </c>
      <c r="J1042" s="6" t="s">
        <v>137</v>
      </c>
      <c r="K1042" s="6" t="s">
        <v>110</v>
      </c>
      <c r="L1042" s="6" t="s">
        <v>9218</v>
      </c>
      <c r="M1042" s="6" t="s">
        <v>261</v>
      </c>
      <c r="N1042" s="6" t="s">
        <v>50</v>
      </c>
      <c r="O1042" s="6" t="s">
        <v>11296</v>
      </c>
      <c r="P1042" s="6" t="s">
        <v>11297</v>
      </c>
      <c r="Q1042" s="6" t="s">
        <v>1482</v>
      </c>
      <c r="R1042" s="6" t="s">
        <v>720</v>
      </c>
      <c r="S1042" s="6" t="s">
        <v>3912</v>
      </c>
      <c r="T1042" s="6" t="s">
        <v>6892</v>
      </c>
      <c r="U1042" s="6" t="s">
        <v>11298</v>
      </c>
      <c r="V1042" s="6" t="s">
        <v>1605</v>
      </c>
      <c r="W1042" s="6" t="s">
        <v>1257</v>
      </c>
      <c r="X1042" s="6" t="s">
        <v>66</v>
      </c>
      <c r="Y1042" s="6" t="s">
        <v>2138</v>
      </c>
      <c r="Z1042" s="6" t="s">
        <v>2061</v>
      </c>
      <c r="AA1042" s="6" t="s">
        <v>514</v>
      </c>
      <c r="AB1042" s="6" t="s">
        <v>94</v>
      </c>
      <c r="AC1042" s="6" t="s">
        <v>64</v>
      </c>
      <c r="AD1042" s="6" t="s">
        <v>65</v>
      </c>
      <c r="AE1042" s="6" t="s">
        <v>6558</v>
      </c>
      <c r="AF1042" s="6" t="s">
        <v>68</v>
      </c>
      <c r="AG1042" s="6" t="s">
        <v>11299</v>
      </c>
      <c r="AH1042" s="6" t="s">
        <v>11300</v>
      </c>
      <c r="AI1042" s="6" t="s">
        <v>11301</v>
      </c>
      <c r="AJ1042" s="6" t="s">
        <v>71</v>
      </c>
      <c r="AK1042" s="6" t="s">
        <v>100</v>
      </c>
    </row>
    <row r="1043" spans="1:37" ht="15.75" customHeight="1">
      <c r="A1043" s="6" t="s">
        <v>11302</v>
      </c>
      <c r="B1043" s="6" t="s">
        <v>38</v>
      </c>
      <c r="C1043" s="6" t="s">
        <v>5897</v>
      </c>
      <c r="D1043" s="6" t="s">
        <v>304</v>
      </c>
      <c r="E1043" s="6" t="s">
        <v>41</v>
      </c>
      <c r="F1043" s="6" t="s">
        <v>305</v>
      </c>
      <c r="G1043" s="6" t="s">
        <v>306</v>
      </c>
      <c r="H1043" s="6" t="s">
        <v>11303</v>
      </c>
      <c r="I1043" s="6" t="s">
        <v>752</v>
      </c>
      <c r="J1043" s="6" t="s">
        <v>46</v>
      </c>
      <c r="K1043" s="6" t="s">
        <v>138</v>
      </c>
      <c r="L1043" s="6" t="s">
        <v>1805</v>
      </c>
      <c r="M1043" s="6" t="s">
        <v>140</v>
      </c>
      <c r="N1043" s="6" t="s">
        <v>141</v>
      </c>
      <c r="O1043" s="6" t="s">
        <v>7812</v>
      </c>
      <c r="P1043" s="6" t="s">
        <v>11304</v>
      </c>
      <c r="Q1043" s="6" t="s">
        <v>2497</v>
      </c>
      <c r="R1043" s="6" t="s">
        <v>1836</v>
      </c>
      <c r="S1043" s="6" t="s">
        <v>4474</v>
      </c>
      <c r="T1043" s="6" t="s">
        <v>2497</v>
      </c>
      <c r="U1043" s="6" t="s">
        <v>508</v>
      </c>
      <c r="V1043" s="6" t="s">
        <v>11305</v>
      </c>
      <c r="W1043" s="6" t="s">
        <v>61</v>
      </c>
      <c r="X1043" s="6" t="s">
        <v>2313</v>
      </c>
      <c r="Y1043" s="6" t="s">
        <v>2852</v>
      </c>
      <c r="Z1043" s="6" t="s">
        <v>551</v>
      </c>
      <c r="AA1043" s="6" t="s">
        <v>250</v>
      </c>
      <c r="AB1043" s="6" t="s">
        <v>64</v>
      </c>
      <c r="AC1043" s="6" t="s">
        <v>64</v>
      </c>
      <c r="AD1043" s="6" t="s">
        <v>208</v>
      </c>
      <c r="AE1043" s="6" t="s">
        <v>66</v>
      </c>
      <c r="AF1043" s="6" t="s">
        <v>11306</v>
      </c>
      <c r="AG1043" s="6" t="s">
        <v>68</v>
      </c>
      <c r="AH1043" s="6" t="s">
        <v>11307</v>
      </c>
      <c r="AI1043" s="6" t="s">
        <v>11308</v>
      </c>
      <c r="AJ1043" s="6" t="s">
        <v>301</v>
      </c>
      <c r="AK1043" s="6" t="s">
        <v>212</v>
      </c>
    </row>
    <row r="1044" spans="1:37" ht="15.75" customHeight="1">
      <c r="A1044" s="6" t="s">
        <v>11309</v>
      </c>
      <c r="B1044" s="6" t="s">
        <v>38</v>
      </c>
      <c r="C1044" s="6" t="s">
        <v>11310</v>
      </c>
      <c r="D1044" s="6" t="s">
        <v>582</v>
      </c>
      <c r="E1044" s="6" t="s">
        <v>76</v>
      </c>
      <c r="F1044" s="6" t="s">
        <v>164</v>
      </c>
      <c r="G1044" s="6" t="s">
        <v>583</v>
      </c>
      <c r="H1044" s="6" t="s">
        <v>11311</v>
      </c>
      <c r="I1044" s="6" t="s">
        <v>237</v>
      </c>
      <c r="J1044" s="6" t="s">
        <v>109</v>
      </c>
      <c r="K1044" s="6" t="s">
        <v>285</v>
      </c>
      <c r="L1044" s="6" t="s">
        <v>2968</v>
      </c>
      <c r="M1044" s="6" t="s">
        <v>140</v>
      </c>
      <c r="N1044" s="6" t="s">
        <v>170</v>
      </c>
      <c r="O1044" s="6" t="s">
        <v>11312</v>
      </c>
      <c r="P1044" s="6" t="s">
        <v>11313</v>
      </c>
      <c r="Q1044" s="6" t="s">
        <v>320</v>
      </c>
      <c r="R1044" s="6" t="s">
        <v>430</v>
      </c>
      <c r="S1044" s="6" t="s">
        <v>11314</v>
      </c>
      <c r="T1044" s="6" t="s">
        <v>11315</v>
      </c>
      <c r="U1044" s="6" t="s">
        <v>2452</v>
      </c>
      <c r="V1044" s="6" t="s">
        <v>11316</v>
      </c>
      <c r="W1044" s="6" t="s">
        <v>1922</v>
      </c>
      <c r="X1044" s="6" t="s">
        <v>2839</v>
      </c>
      <c r="Y1044" s="6" t="s">
        <v>3557</v>
      </c>
      <c r="Z1044" s="6" t="s">
        <v>2413</v>
      </c>
      <c r="AA1044" s="6" t="s">
        <v>323</v>
      </c>
      <c r="AB1044" s="6" t="s">
        <v>94</v>
      </c>
      <c r="AC1044" s="6" t="s">
        <v>64</v>
      </c>
      <c r="AD1044" s="6" t="s">
        <v>1385</v>
      </c>
      <c r="AE1044" s="6" t="s">
        <v>10364</v>
      </c>
      <c r="AF1044" s="6" t="s">
        <v>11317</v>
      </c>
      <c r="AG1044" s="6" t="s">
        <v>11318</v>
      </c>
      <c r="AH1044" s="6" t="s">
        <v>11319</v>
      </c>
      <c r="AI1044" s="6" t="s">
        <v>11320</v>
      </c>
      <c r="AJ1044" s="6" t="s">
        <v>159</v>
      </c>
      <c r="AK1044" s="6" t="s">
        <v>100</v>
      </c>
    </row>
    <row r="1045" spans="1:37" ht="15.75" customHeight="1">
      <c r="A1045" s="6" t="s">
        <v>11321</v>
      </c>
      <c r="B1045" s="6" t="s">
        <v>38</v>
      </c>
      <c r="C1045" s="6" t="s">
        <v>11322</v>
      </c>
      <c r="D1045" s="6" t="s">
        <v>538</v>
      </c>
      <c r="E1045" s="6" t="s">
        <v>76</v>
      </c>
      <c r="F1045" s="6" t="s">
        <v>539</v>
      </c>
      <c r="G1045" s="6" t="s">
        <v>540</v>
      </c>
      <c r="H1045" s="6" t="s">
        <v>11323</v>
      </c>
      <c r="I1045" s="6" t="s">
        <v>3776</v>
      </c>
      <c r="J1045" s="6" t="s">
        <v>11324</v>
      </c>
      <c r="K1045" s="6" t="s">
        <v>285</v>
      </c>
      <c r="L1045" s="6" t="s">
        <v>1566</v>
      </c>
      <c r="M1045" s="6" t="s">
        <v>261</v>
      </c>
      <c r="N1045" s="6" t="s">
        <v>335</v>
      </c>
      <c r="O1045" s="6" t="s">
        <v>11325</v>
      </c>
      <c r="P1045" s="6" t="s">
        <v>11326</v>
      </c>
      <c r="Q1045" s="6" t="s">
        <v>7602</v>
      </c>
      <c r="R1045" s="6" t="s">
        <v>2800</v>
      </c>
      <c r="S1045" s="6" t="s">
        <v>3901</v>
      </c>
      <c r="T1045" s="6" t="s">
        <v>4426</v>
      </c>
      <c r="U1045" s="6" t="s">
        <v>11327</v>
      </c>
      <c r="V1045" s="6" t="s">
        <v>11328</v>
      </c>
      <c r="W1045" s="6" t="s">
        <v>1840</v>
      </c>
      <c r="X1045" s="6" t="s">
        <v>66</v>
      </c>
      <c r="Y1045" s="6" t="s">
        <v>340</v>
      </c>
      <c r="Z1045" s="6" t="s">
        <v>3513</v>
      </c>
      <c r="AA1045" s="6" t="s">
        <v>292</v>
      </c>
      <c r="AB1045" s="6" t="s">
        <v>94</v>
      </c>
      <c r="AC1045" s="6" t="s">
        <v>64</v>
      </c>
      <c r="AD1045" s="6" t="s">
        <v>65</v>
      </c>
      <c r="AE1045" s="6" t="s">
        <v>1289</v>
      </c>
      <c r="AF1045" s="6" t="s">
        <v>68</v>
      </c>
      <c r="AG1045" s="6" t="s">
        <v>11329</v>
      </c>
      <c r="AH1045" s="6" t="s">
        <v>11330</v>
      </c>
      <c r="AI1045" s="6" t="s">
        <v>11331</v>
      </c>
      <c r="AJ1045" s="6" t="s">
        <v>301</v>
      </c>
      <c r="AK1045" s="6" t="s">
        <v>100</v>
      </c>
    </row>
    <row r="1046" spans="1:37" ht="15.75" customHeight="1">
      <c r="A1046" s="6" t="s">
        <v>11332</v>
      </c>
      <c r="B1046" s="6" t="s">
        <v>38</v>
      </c>
      <c r="C1046" s="6" t="s">
        <v>4816</v>
      </c>
      <c r="D1046" s="6" t="s">
        <v>1403</v>
      </c>
      <c r="E1046" s="6" t="s">
        <v>41</v>
      </c>
      <c r="F1046" s="6" t="s">
        <v>133</v>
      </c>
      <c r="G1046" s="6" t="s">
        <v>1404</v>
      </c>
      <c r="H1046" s="6" t="s">
        <v>11333</v>
      </c>
      <c r="I1046" s="6" t="s">
        <v>378</v>
      </c>
      <c r="J1046" s="6" t="s">
        <v>194</v>
      </c>
      <c r="K1046" s="6" t="s">
        <v>80</v>
      </c>
      <c r="L1046" s="6" t="s">
        <v>731</v>
      </c>
      <c r="M1046" s="6" t="s">
        <v>417</v>
      </c>
      <c r="N1046" s="6" t="s">
        <v>170</v>
      </c>
      <c r="O1046" s="6" t="s">
        <v>11334</v>
      </c>
      <c r="P1046" s="6" t="s">
        <v>11335</v>
      </c>
      <c r="Q1046" s="6" t="s">
        <v>11336</v>
      </c>
      <c r="R1046" s="6" t="s">
        <v>174</v>
      </c>
      <c r="S1046" s="6" t="s">
        <v>11337</v>
      </c>
      <c r="T1046" s="6" t="s">
        <v>11336</v>
      </c>
      <c r="U1046" s="6" t="s">
        <v>655</v>
      </c>
      <c r="V1046" s="6" t="s">
        <v>11338</v>
      </c>
      <c r="W1046" s="6" t="s">
        <v>11339</v>
      </c>
      <c r="X1046" s="6" t="s">
        <v>66</v>
      </c>
      <c r="Y1046" s="6" t="s">
        <v>146</v>
      </c>
      <c r="Z1046" s="6" t="s">
        <v>11340</v>
      </c>
      <c r="AA1046" s="6" t="s">
        <v>93</v>
      </c>
      <c r="AB1046" s="6" t="s">
        <v>94</v>
      </c>
      <c r="AC1046" s="6" t="s">
        <v>64</v>
      </c>
      <c r="AD1046" s="6" t="s">
        <v>229</v>
      </c>
      <c r="AE1046" s="6" t="s">
        <v>66</v>
      </c>
      <c r="AF1046" s="6" t="s">
        <v>68</v>
      </c>
      <c r="AG1046" s="6" t="s">
        <v>68</v>
      </c>
      <c r="AH1046" s="6" t="s">
        <v>11341</v>
      </c>
      <c r="AI1046" s="6" t="s">
        <v>11342</v>
      </c>
      <c r="AJ1046" s="6" t="s">
        <v>159</v>
      </c>
      <c r="AK1046" s="6" t="s">
        <v>100</v>
      </c>
    </row>
    <row r="1047" spans="1:37" ht="15.75" customHeight="1">
      <c r="A1047" s="6" t="s">
        <v>11343</v>
      </c>
      <c r="B1047" s="6" t="s">
        <v>38</v>
      </c>
      <c r="C1047" s="6" t="s">
        <v>11344</v>
      </c>
      <c r="D1047" s="6" t="s">
        <v>1539</v>
      </c>
      <c r="E1047" s="6" t="s">
        <v>163</v>
      </c>
      <c r="F1047" s="6" t="s">
        <v>235</v>
      </c>
      <c r="G1047" s="6" t="s">
        <v>1540</v>
      </c>
      <c r="H1047" s="6" t="s">
        <v>11345</v>
      </c>
      <c r="I1047" s="6" t="s">
        <v>627</v>
      </c>
      <c r="J1047" s="6" t="s">
        <v>284</v>
      </c>
      <c r="K1047" s="6" t="s">
        <v>47</v>
      </c>
      <c r="L1047" s="6" t="s">
        <v>9574</v>
      </c>
      <c r="M1047" s="6" t="s">
        <v>140</v>
      </c>
      <c r="N1047" s="6" t="s">
        <v>262</v>
      </c>
      <c r="O1047" s="6" t="s">
        <v>11346</v>
      </c>
      <c r="P1047" s="6" t="s">
        <v>11347</v>
      </c>
      <c r="Q1047" s="6" t="s">
        <v>1383</v>
      </c>
      <c r="R1047" s="6" t="s">
        <v>2697</v>
      </c>
      <c r="S1047" s="6" t="s">
        <v>4953</v>
      </c>
      <c r="T1047" s="6" t="s">
        <v>4461</v>
      </c>
      <c r="U1047" s="6" t="s">
        <v>2557</v>
      </c>
      <c r="V1047" s="6" t="s">
        <v>5949</v>
      </c>
      <c r="W1047" s="6" t="s">
        <v>4780</v>
      </c>
      <c r="X1047" s="6" t="s">
        <v>744</v>
      </c>
      <c r="Y1047" s="6" t="s">
        <v>1794</v>
      </c>
      <c r="Z1047" s="6" t="s">
        <v>1271</v>
      </c>
      <c r="AA1047" s="6" t="s">
        <v>529</v>
      </c>
      <c r="AB1047" s="6" t="s">
        <v>1449</v>
      </c>
      <c r="AC1047" s="6" t="s">
        <v>64</v>
      </c>
      <c r="AD1047" s="6" t="s">
        <v>65</v>
      </c>
      <c r="AE1047" s="6" t="s">
        <v>686</v>
      </c>
      <c r="AF1047" s="6" t="s">
        <v>11348</v>
      </c>
      <c r="AG1047" s="6" t="s">
        <v>11349</v>
      </c>
      <c r="AH1047" s="6" t="s">
        <v>11350</v>
      </c>
      <c r="AI1047" s="6" t="s">
        <v>11351</v>
      </c>
      <c r="AJ1047" s="6" t="s">
        <v>71</v>
      </c>
      <c r="AK1047" s="6" t="s">
        <v>100</v>
      </c>
    </row>
    <row r="1048" spans="1:37" ht="15.75" customHeight="1">
      <c r="A1048" s="6" t="s">
        <v>11352</v>
      </c>
      <c r="B1048" s="6" t="s">
        <v>38</v>
      </c>
      <c r="C1048" s="6" t="s">
        <v>4969</v>
      </c>
      <c r="D1048" s="6" t="s">
        <v>215</v>
      </c>
      <c r="E1048" s="6" t="s">
        <v>163</v>
      </c>
      <c r="F1048" s="6" t="s">
        <v>235</v>
      </c>
      <c r="G1048" s="6" t="s">
        <v>217</v>
      </c>
      <c r="H1048" s="6" t="s">
        <v>11353</v>
      </c>
      <c r="I1048" s="6" t="s">
        <v>397</v>
      </c>
      <c r="J1048" s="6" t="s">
        <v>398</v>
      </c>
      <c r="L1048" s="6" t="s">
        <v>7219</v>
      </c>
      <c r="M1048" s="6" t="s">
        <v>261</v>
      </c>
      <c r="N1048" s="6" t="s">
        <v>262</v>
      </c>
      <c r="O1048" s="6" t="s">
        <v>6925</v>
      </c>
      <c r="P1048" s="6" t="s">
        <v>11354</v>
      </c>
      <c r="Q1048" s="6" t="s">
        <v>679</v>
      </c>
      <c r="R1048" s="6" t="s">
        <v>1222</v>
      </c>
      <c r="S1048" s="6" t="s">
        <v>2829</v>
      </c>
      <c r="T1048" s="6" t="s">
        <v>2463</v>
      </c>
      <c r="U1048" s="6" t="s">
        <v>653</v>
      </c>
      <c r="V1048" s="6" t="s">
        <v>11355</v>
      </c>
      <c r="W1048" s="6" t="s">
        <v>6057</v>
      </c>
      <c r="X1048" s="6" t="s">
        <v>66</v>
      </c>
      <c r="Y1048" s="6" t="s">
        <v>596</v>
      </c>
      <c r="Z1048" s="6" t="s">
        <v>1476</v>
      </c>
      <c r="AA1048" s="6" t="s">
        <v>273</v>
      </c>
      <c r="AC1048" s="6" t="s">
        <v>64</v>
      </c>
      <c r="AD1048" s="6" t="s">
        <v>65</v>
      </c>
      <c r="AE1048" s="6" t="s">
        <v>890</v>
      </c>
      <c r="AF1048" s="6" t="s">
        <v>68</v>
      </c>
      <c r="AG1048" s="6" t="s">
        <v>11356</v>
      </c>
      <c r="AH1048" s="6" t="s">
        <v>11357</v>
      </c>
      <c r="AI1048" s="6" t="s">
        <v>11358</v>
      </c>
      <c r="AJ1048" s="6" t="s">
        <v>71</v>
      </c>
      <c r="AK1048" s="6" t="s">
        <v>100</v>
      </c>
    </row>
    <row r="1049" spans="1:37" ht="15.75" customHeight="1">
      <c r="A1049" s="6" t="s">
        <v>11359</v>
      </c>
      <c r="B1049" s="6" t="s">
        <v>38</v>
      </c>
      <c r="C1049" s="6" t="s">
        <v>11360</v>
      </c>
      <c r="D1049" s="6" t="s">
        <v>280</v>
      </c>
      <c r="E1049" s="6" t="s">
        <v>76</v>
      </c>
      <c r="F1049" s="6" t="s">
        <v>4704</v>
      </c>
      <c r="G1049" s="6" t="s">
        <v>281</v>
      </c>
      <c r="H1049" s="6" t="s">
        <v>11361</v>
      </c>
      <c r="I1049" s="6" t="s">
        <v>915</v>
      </c>
      <c r="J1049" s="6" t="s">
        <v>46</v>
      </c>
      <c r="K1049" s="6" t="s">
        <v>138</v>
      </c>
      <c r="L1049" s="6" t="s">
        <v>1135</v>
      </c>
      <c r="M1049" s="6" t="s">
        <v>140</v>
      </c>
      <c r="N1049" s="6" t="s">
        <v>335</v>
      </c>
      <c r="O1049" s="6" t="s">
        <v>11362</v>
      </c>
      <c r="P1049" s="6" t="s">
        <v>11363</v>
      </c>
      <c r="Q1049" s="6" t="s">
        <v>2307</v>
      </c>
      <c r="R1049" s="6" t="s">
        <v>972</v>
      </c>
      <c r="S1049" s="6" t="s">
        <v>2951</v>
      </c>
      <c r="T1049" s="6" t="s">
        <v>6308</v>
      </c>
      <c r="U1049" s="6" t="s">
        <v>9138</v>
      </c>
      <c r="V1049" s="6" t="s">
        <v>11364</v>
      </c>
      <c r="W1049" s="6" t="s">
        <v>3535</v>
      </c>
      <c r="X1049" s="6" t="s">
        <v>152</v>
      </c>
      <c r="Y1049" s="6" t="s">
        <v>1364</v>
      </c>
      <c r="Z1049" s="6" t="s">
        <v>7431</v>
      </c>
      <c r="AA1049" s="6" t="s">
        <v>514</v>
      </c>
      <c r="AB1049" s="6" t="s">
        <v>94</v>
      </c>
      <c r="AC1049" s="6" t="s">
        <v>64</v>
      </c>
      <c r="AD1049" s="6" t="s">
        <v>1225</v>
      </c>
      <c r="AE1049" s="6" t="s">
        <v>4608</v>
      </c>
      <c r="AF1049" s="6" t="s">
        <v>11365</v>
      </c>
      <c r="AG1049" s="6" t="s">
        <v>11366</v>
      </c>
      <c r="AH1049" s="6" t="s">
        <v>11367</v>
      </c>
      <c r="AI1049" s="6" t="s">
        <v>11368</v>
      </c>
      <c r="AJ1049" s="6" t="s">
        <v>71</v>
      </c>
      <c r="AK1049" s="6" t="s">
        <v>100</v>
      </c>
    </row>
    <row r="1050" spans="1:37" ht="15.75" customHeight="1">
      <c r="A1050" s="6" t="s">
        <v>11369</v>
      </c>
      <c r="B1050" s="6" t="s">
        <v>38</v>
      </c>
      <c r="C1050" s="6" t="s">
        <v>2957</v>
      </c>
      <c r="D1050" s="6" t="s">
        <v>355</v>
      </c>
      <c r="E1050" s="6" t="s">
        <v>104</v>
      </c>
      <c r="F1050" s="6" t="s">
        <v>305</v>
      </c>
      <c r="G1050" s="6" t="s">
        <v>356</v>
      </c>
      <c r="H1050" s="6" t="s">
        <v>11370</v>
      </c>
      <c r="I1050" s="6" t="s">
        <v>397</v>
      </c>
      <c r="J1050" s="6" t="s">
        <v>398</v>
      </c>
      <c r="L1050" s="6" t="s">
        <v>3449</v>
      </c>
      <c r="M1050" s="6" t="s">
        <v>49</v>
      </c>
      <c r="N1050" s="6" t="s">
        <v>262</v>
      </c>
      <c r="O1050" s="6" t="s">
        <v>11371</v>
      </c>
      <c r="P1050" s="6" t="s">
        <v>11372</v>
      </c>
      <c r="Q1050" s="6" t="s">
        <v>1194</v>
      </c>
      <c r="R1050" s="6" t="s">
        <v>1208</v>
      </c>
      <c r="T1050" s="6" t="s">
        <v>1194</v>
      </c>
      <c r="U1050" s="6" t="s">
        <v>250</v>
      </c>
      <c r="V1050" s="6" t="s">
        <v>5651</v>
      </c>
      <c r="W1050" s="6" t="s">
        <v>513</v>
      </c>
      <c r="X1050" s="6" t="s">
        <v>1073</v>
      </c>
      <c r="Y1050" s="6" t="s">
        <v>894</v>
      </c>
      <c r="Z1050" s="6" t="s">
        <v>1838</v>
      </c>
      <c r="AA1050" s="6" t="s">
        <v>763</v>
      </c>
      <c r="AB1050" s="6" t="s">
        <v>64</v>
      </c>
      <c r="AC1050" s="6" t="s">
        <v>64</v>
      </c>
      <c r="AD1050" s="6" t="s">
        <v>208</v>
      </c>
      <c r="AE1050" s="6" t="s">
        <v>66</v>
      </c>
      <c r="AF1050" s="6" t="s">
        <v>11373</v>
      </c>
      <c r="AG1050" s="6" t="s">
        <v>68</v>
      </c>
      <c r="AH1050" s="6" t="s">
        <v>8483</v>
      </c>
      <c r="AI1050" s="6" t="s">
        <v>11374</v>
      </c>
      <c r="AJ1050" s="6" t="s">
        <v>159</v>
      </c>
      <c r="AK1050" s="6" t="s">
        <v>212</v>
      </c>
    </row>
    <row r="1051" spans="1:37" ht="15.75" customHeight="1">
      <c r="A1051" s="6" t="s">
        <v>11375</v>
      </c>
      <c r="B1051" s="6" t="s">
        <v>38</v>
      </c>
      <c r="C1051" s="6" t="s">
        <v>8898</v>
      </c>
      <c r="D1051" s="6" t="s">
        <v>162</v>
      </c>
      <c r="E1051" s="6" t="s">
        <v>76</v>
      </c>
      <c r="F1051" s="6" t="s">
        <v>164</v>
      </c>
      <c r="G1051" s="6" t="s">
        <v>165</v>
      </c>
      <c r="H1051" s="6" t="s">
        <v>11376</v>
      </c>
      <c r="I1051" s="6" t="s">
        <v>752</v>
      </c>
      <c r="J1051" s="6" t="s">
        <v>46</v>
      </c>
      <c r="K1051" s="6" t="s">
        <v>628</v>
      </c>
      <c r="L1051" s="6" t="s">
        <v>3037</v>
      </c>
      <c r="M1051" s="6" t="s">
        <v>261</v>
      </c>
      <c r="N1051" s="6" t="s">
        <v>170</v>
      </c>
      <c r="O1051" s="6" t="s">
        <v>11377</v>
      </c>
      <c r="P1051" s="6" t="s">
        <v>11378</v>
      </c>
      <c r="Q1051" s="6" t="s">
        <v>1515</v>
      </c>
      <c r="R1051" s="6" t="s">
        <v>568</v>
      </c>
      <c r="S1051" s="6" t="s">
        <v>891</v>
      </c>
      <c r="T1051" s="6" t="s">
        <v>2428</v>
      </c>
      <c r="U1051" s="6" t="s">
        <v>11379</v>
      </c>
      <c r="V1051" s="6" t="s">
        <v>11380</v>
      </c>
      <c r="W1051" s="6" t="s">
        <v>637</v>
      </c>
      <c r="X1051" s="6" t="s">
        <v>496</v>
      </c>
      <c r="Y1051" s="6" t="s">
        <v>4474</v>
      </c>
      <c r="Z1051" s="6" t="s">
        <v>389</v>
      </c>
      <c r="AA1051" s="6" t="s">
        <v>409</v>
      </c>
      <c r="AB1051" s="6" t="s">
        <v>94</v>
      </c>
      <c r="AC1051" s="6" t="s">
        <v>64</v>
      </c>
      <c r="AD1051" s="6" t="s">
        <v>65</v>
      </c>
      <c r="AE1051" s="6" t="s">
        <v>936</v>
      </c>
      <c r="AF1051" s="6" t="s">
        <v>11381</v>
      </c>
      <c r="AG1051" s="6" t="s">
        <v>11382</v>
      </c>
      <c r="AH1051" s="6" t="s">
        <v>11383</v>
      </c>
      <c r="AI1051" s="6" t="s">
        <v>11384</v>
      </c>
      <c r="AJ1051" s="6" t="s">
        <v>129</v>
      </c>
      <c r="AK1051" s="6" t="s">
        <v>100</v>
      </c>
    </row>
    <row r="1052" spans="1:37" ht="15.75" customHeight="1">
      <c r="A1052" s="6" t="s">
        <v>11385</v>
      </c>
      <c r="B1052" s="6" t="s">
        <v>38</v>
      </c>
      <c r="C1052" s="6" t="s">
        <v>6502</v>
      </c>
      <c r="D1052" s="6" t="s">
        <v>460</v>
      </c>
      <c r="E1052" s="6" t="s">
        <v>41</v>
      </c>
      <c r="F1052" s="6" t="s">
        <v>235</v>
      </c>
      <c r="G1052" s="6" t="s">
        <v>461</v>
      </c>
      <c r="H1052" s="6" t="s">
        <v>11386</v>
      </c>
      <c r="I1052" s="6" t="s">
        <v>674</v>
      </c>
      <c r="J1052" s="6" t="s">
        <v>137</v>
      </c>
      <c r="K1052" s="6" t="s">
        <v>285</v>
      </c>
      <c r="L1052" s="6" t="s">
        <v>10519</v>
      </c>
      <c r="M1052" s="6" t="s">
        <v>417</v>
      </c>
      <c r="N1052" s="6" t="s">
        <v>196</v>
      </c>
      <c r="O1052" s="6" t="s">
        <v>11387</v>
      </c>
      <c r="P1052" s="6" t="s">
        <v>11388</v>
      </c>
      <c r="Q1052" s="6" t="s">
        <v>634</v>
      </c>
      <c r="R1052" s="6" t="s">
        <v>225</v>
      </c>
      <c r="S1052" s="6" t="s">
        <v>1533</v>
      </c>
      <c r="T1052" s="6" t="s">
        <v>2102</v>
      </c>
      <c r="U1052" s="6" t="s">
        <v>548</v>
      </c>
      <c r="V1052" s="6" t="s">
        <v>11389</v>
      </c>
      <c r="W1052" s="6" t="s">
        <v>420</v>
      </c>
      <c r="X1052" s="6" t="s">
        <v>3727</v>
      </c>
      <c r="Y1052" s="6" t="s">
        <v>1314</v>
      </c>
      <c r="Z1052" s="6" t="s">
        <v>1145</v>
      </c>
      <c r="AA1052" s="6" t="s">
        <v>292</v>
      </c>
      <c r="AB1052" s="6" t="s">
        <v>94</v>
      </c>
      <c r="AC1052" s="6" t="s">
        <v>64</v>
      </c>
      <c r="AD1052" s="6" t="s">
        <v>65</v>
      </c>
      <c r="AE1052" s="6" t="s">
        <v>1994</v>
      </c>
      <c r="AF1052" s="6" t="s">
        <v>11390</v>
      </c>
      <c r="AG1052" s="6" t="s">
        <v>11391</v>
      </c>
      <c r="AH1052" s="6" t="s">
        <v>11392</v>
      </c>
      <c r="AI1052" s="6" t="s">
        <v>11393</v>
      </c>
      <c r="AJ1052" s="6" t="s">
        <v>71</v>
      </c>
      <c r="AK1052" s="6" t="s">
        <v>100</v>
      </c>
    </row>
    <row r="1053" spans="1:37" ht="15.75" customHeight="1">
      <c r="A1053" s="6" t="s">
        <v>11394</v>
      </c>
      <c r="B1053" s="6" t="s">
        <v>38</v>
      </c>
      <c r="C1053" s="6" t="s">
        <v>10660</v>
      </c>
      <c r="D1053" s="6" t="s">
        <v>331</v>
      </c>
      <c r="E1053" s="6" t="s">
        <v>104</v>
      </c>
      <c r="F1053" s="6" t="s">
        <v>305</v>
      </c>
      <c r="G1053" s="6" t="s">
        <v>332</v>
      </c>
      <c r="H1053" s="6" t="s">
        <v>4665</v>
      </c>
      <c r="I1053" s="6" t="s">
        <v>79</v>
      </c>
      <c r="J1053" s="6" t="s">
        <v>46</v>
      </c>
      <c r="K1053" s="6" t="s">
        <v>110</v>
      </c>
      <c r="L1053" s="6" t="s">
        <v>11395</v>
      </c>
      <c r="M1053" s="6" t="s">
        <v>417</v>
      </c>
      <c r="N1053" s="6" t="s">
        <v>170</v>
      </c>
      <c r="O1053" s="6" t="s">
        <v>6044</v>
      </c>
      <c r="P1053" s="6" t="s">
        <v>11396</v>
      </c>
      <c r="Q1053" s="6" t="s">
        <v>722</v>
      </c>
      <c r="R1053" s="6" t="s">
        <v>4497</v>
      </c>
      <c r="S1053" s="6" t="s">
        <v>1716</v>
      </c>
      <c r="T1053" s="6" t="s">
        <v>1716</v>
      </c>
      <c r="U1053" s="6" t="s">
        <v>66</v>
      </c>
      <c r="V1053" s="6" t="s">
        <v>3419</v>
      </c>
      <c r="W1053" s="6" t="s">
        <v>2314</v>
      </c>
      <c r="X1053" s="6" t="s">
        <v>477</v>
      </c>
      <c r="Y1053" s="6" t="s">
        <v>2497</v>
      </c>
      <c r="Z1053" s="6" t="s">
        <v>1054</v>
      </c>
      <c r="AA1053" s="6"/>
      <c r="AB1053" s="6" t="s">
        <v>94</v>
      </c>
      <c r="AC1053" s="6" t="s">
        <v>64</v>
      </c>
      <c r="AD1053" s="6" t="s">
        <v>65</v>
      </c>
      <c r="AE1053" s="6" t="s">
        <v>2036</v>
      </c>
      <c r="AF1053" s="6" t="s">
        <v>11397</v>
      </c>
      <c r="AG1053" s="6" t="s">
        <v>2093</v>
      </c>
      <c r="AH1053" s="6" t="s">
        <v>11398</v>
      </c>
      <c r="AI1053" s="6" t="s">
        <v>11399</v>
      </c>
      <c r="AJ1053" s="6" t="s">
        <v>99</v>
      </c>
      <c r="AK1053" s="6" t="s">
        <v>100</v>
      </c>
    </row>
    <row r="1054" spans="1:37" ht="15.75" customHeight="1">
      <c r="A1054" s="6" t="s">
        <v>11400</v>
      </c>
      <c r="B1054" s="6" t="s">
        <v>38</v>
      </c>
      <c r="D1054" s="6" t="s">
        <v>132</v>
      </c>
      <c r="E1054" s="6" t="s">
        <v>163</v>
      </c>
      <c r="F1054" s="6" t="s">
        <v>133</v>
      </c>
      <c r="G1054" s="6" t="s">
        <v>134</v>
      </c>
      <c r="H1054" s="6" t="s">
        <v>11401</v>
      </c>
      <c r="I1054" s="6" t="s">
        <v>915</v>
      </c>
      <c r="J1054" s="6" t="s">
        <v>46</v>
      </c>
      <c r="L1054" s="6" t="s">
        <v>334</v>
      </c>
      <c r="M1054" s="6" t="s">
        <v>261</v>
      </c>
      <c r="N1054" s="6" t="s">
        <v>335</v>
      </c>
      <c r="O1054" s="6" t="s">
        <v>11402</v>
      </c>
      <c r="P1054" s="6" t="s">
        <v>3403</v>
      </c>
      <c r="Q1054" s="6" t="s">
        <v>1731</v>
      </c>
      <c r="R1054" s="6" t="s">
        <v>5213</v>
      </c>
      <c r="S1054" s="6" t="s">
        <v>4486</v>
      </c>
      <c r="T1054" s="6" t="s">
        <v>1345</v>
      </c>
      <c r="U1054" s="6" t="s">
        <v>6791</v>
      </c>
      <c r="V1054" s="6" t="s">
        <v>11403</v>
      </c>
      <c r="W1054" s="6" t="s">
        <v>1768</v>
      </c>
      <c r="X1054" s="6" t="s">
        <v>3147</v>
      </c>
      <c r="Y1054" s="6" t="s">
        <v>851</v>
      </c>
      <c r="Z1054" s="6" t="s">
        <v>3343</v>
      </c>
      <c r="AA1054" s="6" t="s">
        <v>347</v>
      </c>
      <c r="AB1054" s="6" t="s">
        <v>94</v>
      </c>
      <c r="AC1054" s="6" t="s">
        <v>64</v>
      </c>
      <c r="AD1054" s="6" t="s">
        <v>65</v>
      </c>
      <c r="AE1054" s="6" t="s">
        <v>1595</v>
      </c>
      <c r="AF1054" s="6" t="s">
        <v>11404</v>
      </c>
      <c r="AG1054" s="6" t="s">
        <v>11405</v>
      </c>
      <c r="AH1054" s="6" t="s">
        <v>11406</v>
      </c>
      <c r="AI1054" s="6" t="s">
        <v>11407</v>
      </c>
      <c r="AJ1054" s="6" t="s">
        <v>71</v>
      </c>
      <c r="AK1054" s="6" t="s">
        <v>100</v>
      </c>
    </row>
    <row r="1055" spans="1:37" ht="15.75" customHeight="1">
      <c r="A1055" s="6" t="s">
        <v>11408</v>
      </c>
      <c r="B1055" s="6" t="s">
        <v>38</v>
      </c>
      <c r="C1055" s="6" t="s">
        <v>3154</v>
      </c>
      <c r="D1055" s="6" t="s">
        <v>40</v>
      </c>
      <c r="E1055" s="6" t="s">
        <v>104</v>
      </c>
      <c r="F1055" s="6" t="s">
        <v>42</v>
      </c>
      <c r="G1055" s="6" t="s">
        <v>43</v>
      </c>
      <c r="H1055" s="6" t="s">
        <v>11409</v>
      </c>
      <c r="I1055" s="6" t="s">
        <v>1170</v>
      </c>
      <c r="J1055" s="6" t="s">
        <v>564</v>
      </c>
      <c r="K1055" s="6" t="s">
        <v>285</v>
      </c>
      <c r="M1055" s="6" t="s">
        <v>140</v>
      </c>
      <c r="N1055" s="6" t="s">
        <v>335</v>
      </c>
      <c r="O1055" s="6" t="s">
        <v>11410</v>
      </c>
      <c r="P1055" s="6" t="s">
        <v>11411</v>
      </c>
      <c r="Q1055" s="6" t="s">
        <v>8768</v>
      </c>
      <c r="R1055" s="6" t="s">
        <v>1238</v>
      </c>
      <c r="S1055" s="6" t="s">
        <v>1176</v>
      </c>
      <c r="T1055" s="6" t="s">
        <v>3454</v>
      </c>
      <c r="U1055" s="6" t="s">
        <v>323</v>
      </c>
      <c r="V1055" s="6"/>
      <c r="W1055" s="6" t="s">
        <v>4105</v>
      </c>
      <c r="X1055" s="6" t="s">
        <v>116</v>
      </c>
      <c r="Y1055" s="6" t="s">
        <v>921</v>
      </c>
      <c r="Z1055" s="6" t="s">
        <v>251</v>
      </c>
      <c r="AA1055" s="6" t="s">
        <v>510</v>
      </c>
      <c r="AB1055" s="6" t="s">
        <v>94</v>
      </c>
      <c r="AC1055" s="6" t="s">
        <v>64</v>
      </c>
      <c r="AD1055" s="6" t="s">
        <v>65</v>
      </c>
      <c r="AE1055" s="6" t="s">
        <v>1207</v>
      </c>
      <c r="AF1055" s="6" t="s">
        <v>11412</v>
      </c>
      <c r="AG1055" s="6" t="s">
        <v>11413</v>
      </c>
      <c r="AH1055" s="6" t="s">
        <v>11414</v>
      </c>
      <c r="AI1055" s="6" t="s">
        <v>11415</v>
      </c>
      <c r="AJ1055" s="6" t="s">
        <v>99</v>
      </c>
      <c r="AK1055" s="6" t="s">
        <v>100</v>
      </c>
    </row>
    <row r="1056" spans="1:37" ht="15.75" customHeight="1">
      <c r="A1056" s="6" t="s">
        <v>11416</v>
      </c>
      <c r="B1056" s="6" t="s">
        <v>38</v>
      </c>
      <c r="C1056" s="6" t="s">
        <v>2994</v>
      </c>
      <c r="D1056" s="6" t="s">
        <v>520</v>
      </c>
      <c r="E1056" s="6" t="s">
        <v>41</v>
      </c>
      <c r="F1056" s="6" t="s">
        <v>305</v>
      </c>
      <c r="G1056" s="6" t="s">
        <v>521</v>
      </c>
      <c r="H1056" s="6" t="s">
        <v>11417</v>
      </c>
      <c r="I1056" s="6" t="s">
        <v>283</v>
      </c>
      <c r="J1056" s="6" t="s">
        <v>284</v>
      </c>
      <c r="K1056" s="6" t="s">
        <v>138</v>
      </c>
      <c r="L1056" s="6" t="s">
        <v>9671</v>
      </c>
      <c r="M1056" s="6" t="s">
        <v>49</v>
      </c>
      <c r="N1056" s="6" t="s">
        <v>50</v>
      </c>
      <c r="O1056" s="6" t="s">
        <v>11418</v>
      </c>
      <c r="P1056" s="6" t="s">
        <v>11419</v>
      </c>
      <c r="Q1056" s="6" t="s">
        <v>1224</v>
      </c>
      <c r="R1056" s="6" t="s">
        <v>2464</v>
      </c>
      <c r="S1056" s="6" t="s">
        <v>1824</v>
      </c>
      <c r="T1056" s="6" t="s">
        <v>756</v>
      </c>
      <c r="U1056" s="6" t="s">
        <v>513</v>
      </c>
      <c r="V1056" s="6" t="s">
        <v>9115</v>
      </c>
      <c r="W1056" s="6" t="s">
        <v>181</v>
      </c>
      <c r="X1056" s="6" t="s">
        <v>574</v>
      </c>
      <c r="Y1056" s="6" t="s">
        <v>4550</v>
      </c>
      <c r="Z1056" s="6" t="s">
        <v>685</v>
      </c>
      <c r="AA1056" s="6" t="s">
        <v>1015</v>
      </c>
      <c r="AB1056" s="6" t="s">
        <v>94</v>
      </c>
      <c r="AC1056" s="6" t="s">
        <v>64</v>
      </c>
      <c r="AD1056" s="6" t="s">
        <v>65</v>
      </c>
      <c r="AE1056" s="6" t="s">
        <v>1204</v>
      </c>
      <c r="AF1056" s="6" t="s">
        <v>11420</v>
      </c>
      <c r="AG1056" s="6" t="s">
        <v>11421</v>
      </c>
      <c r="AH1056" s="6" t="s">
        <v>11422</v>
      </c>
      <c r="AI1056" s="6" t="s">
        <v>11423</v>
      </c>
      <c r="AJ1056" s="6" t="s">
        <v>301</v>
      </c>
      <c r="AK1056" s="6" t="s">
        <v>100</v>
      </c>
    </row>
    <row r="1057" spans="1:37" ht="15.75" customHeight="1">
      <c r="A1057" s="6" t="s">
        <v>11424</v>
      </c>
      <c r="B1057" s="6" t="s">
        <v>38</v>
      </c>
      <c r="C1057" s="6" t="s">
        <v>1168</v>
      </c>
      <c r="D1057" s="6" t="s">
        <v>1231</v>
      </c>
      <c r="E1057" s="6" t="s">
        <v>76</v>
      </c>
      <c r="F1057" s="6" t="s">
        <v>539</v>
      </c>
      <c r="G1057" s="6" t="s">
        <v>1232</v>
      </c>
      <c r="H1057" s="6" t="s">
        <v>11425</v>
      </c>
      <c r="I1057" s="6" t="s">
        <v>1154</v>
      </c>
      <c r="J1057" s="6" t="s">
        <v>168</v>
      </c>
      <c r="K1057" s="6" t="s">
        <v>80</v>
      </c>
      <c r="M1057" s="6" t="s">
        <v>417</v>
      </c>
      <c r="N1057" s="6" t="s">
        <v>310</v>
      </c>
      <c r="O1057" s="6" t="s">
        <v>11426</v>
      </c>
      <c r="P1057" s="6" t="s">
        <v>11427</v>
      </c>
      <c r="Q1057" s="6" t="s">
        <v>545</v>
      </c>
      <c r="R1057" s="6" t="s">
        <v>700</v>
      </c>
      <c r="S1057" s="6" t="s">
        <v>451</v>
      </c>
      <c r="T1057" s="6" t="s">
        <v>873</v>
      </c>
      <c r="U1057" s="6" t="s">
        <v>11428</v>
      </c>
      <c r="V1057" s="6" t="s">
        <v>1491</v>
      </c>
      <c r="W1057" s="6" t="s">
        <v>5278</v>
      </c>
      <c r="X1057" s="6" t="s">
        <v>684</v>
      </c>
      <c r="Y1057" s="6" t="s">
        <v>2253</v>
      </c>
      <c r="Z1057" s="6" t="s">
        <v>66</v>
      </c>
      <c r="AA1057" s="6" t="s">
        <v>1015</v>
      </c>
      <c r="AB1057" s="6" t="s">
        <v>94</v>
      </c>
      <c r="AC1057" s="6" t="s">
        <v>64</v>
      </c>
      <c r="AD1057" s="6" t="s">
        <v>65</v>
      </c>
      <c r="AE1057" s="6" t="s">
        <v>60</v>
      </c>
      <c r="AF1057" s="6" t="s">
        <v>11429</v>
      </c>
      <c r="AG1057" s="6" t="s">
        <v>11430</v>
      </c>
      <c r="AH1057" s="6" t="s">
        <v>11431</v>
      </c>
      <c r="AI1057" s="6" t="s">
        <v>11432</v>
      </c>
      <c r="AJ1057" s="6" t="s">
        <v>129</v>
      </c>
      <c r="AK1057" s="6" t="s">
        <v>100</v>
      </c>
    </row>
    <row r="1058" spans="1:37" ht="15.75" customHeight="1">
      <c r="A1058" s="6" t="s">
        <v>11433</v>
      </c>
      <c r="B1058" s="6" t="s">
        <v>38</v>
      </c>
      <c r="C1058" s="6" t="s">
        <v>3363</v>
      </c>
      <c r="D1058" s="6" t="s">
        <v>502</v>
      </c>
      <c r="E1058" s="6" t="s">
        <v>76</v>
      </c>
      <c r="F1058" s="6" t="s">
        <v>9555</v>
      </c>
      <c r="G1058" s="6" t="s">
        <v>503</v>
      </c>
      <c r="H1058" s="6" t="s">
        <v>7173</v>
      </c>
      <c r="I1058" s="6" t="s">
        <v>79</v>
      </c>
      <c r="J1058" s="6" t="s">
        <v>46</v>
      </c>
      <c r="K1058" s="6" t="s">
        <v>47</v>
      </c>
      <c r="L1058" s="6" t="s">
        <v>10818</v>
      </c>
      <c r="M1058" s="6" t="s">
        <v>49</v>
      </c>
      <c r="N1058" s="6" t="s">
        <v>310</v>
      </c>
      <c r="O1058" s="6" t="s">
        <v>11434</v>
      </c>
      <c r="P1058" s="6" t="s">
        <v>11435</v>
      </c>
      <c r="Q1058" s="6" t="s">
        <v>4461</v>
      </c>
      <c r="R1058" s="6" t="s">
        <v>5059</v>
      </c>
      <c r="S1058" s="6" t="s">
        <v>2484</v>
      </c>
      <c r="T1058" s="6" t="s">
        <v>2307</v>
      </c>
      <c r="U1058" s="6" t="s">
        <v>4057</v>
      </c>
      <c r="V1058" s="6" t="s">
        <v>5509</v>
      </c>
      <c r="W1058" s="6" t="s">
        <v>248</v>
      </c>
      <c r="X1058" s="6" t="s">
        <v>2482</v>
      </c>
      <c r="Y1058" s="6" t="s">
        <v>2128</v>
      </c>
      <c r="Z1058" s="6" t="s">
        <v>66</v>
      </c>
      <c r="AA1058" s="6" t="s">
        <v>250</v>
      </c>
      <c r="AB1058" s="6" t="s">
        <v>94</v>
      </c>
      <c r="AC1058" s="6" t="s">
        <v>64</v>
      </c>
      <c r="AD1058" s="6" t="s">
        <v>65</v>
      </c>
      <c r="AE1058" s="6" t="s">
        <v>1209</v>
      </c>
      <c r="AF1058" s="6" t="s">
        <v>11436</v>
      </c>
      <c r="AG1058" s="6" t="s">
        <v>11437</v>
      </c>
      <c r="AH1058" s="6" t="s">
        <v>11438</v>
      </c>
      <c r="AI1058" s="6" t="s">
        <v>11439</v>
      </c>
      <c r="AJ1058" s="6" t="s">
        <v>301</v>
      </c>
      <c r="AK1058" s="6" t="s">
        <v>100</v>
      </c>
    </row>
    <row r="1059" spans="1:37" ht="15.75" customHeight="1">
      <c r="A1059" s="6" t="s">
        <v>11440</v>
      </c>
      <c r="B1059" s="6" t="s">
        <v>38</v>
      </c>
      <c r="C1059" s="6" t="s">
        <v>11441</v>
      </c>
      <c r="D1059" s="6" t="s">
        <v>1231</v>
      </c>
      <c r="E1059" s="6" t="s">
        <v>41</v>
      </c>
      <c r="F1059" s="6" t="s">
        <v>539</v>
      </c>
      <c r="G1059" s="6" t="s">
        <v>1232</v>
      </c>
      <c r="H1059" s="6" t="s">
        <v>11442</v>
      </c>
      <c r="I1059" s="6" t="s">
        <v>2109</v>
      </c>
      <c r="J1059" s="6" t="s">
        <v>398</v>
      </c>
      <c r="K1059" s="6" t="s">
        <v>138</v>
      </c>
      <c r="L1059" s="6" t="s">
        <v>4198</v>
      </c>
      <c r="M1059" s="6" t="s">
        <v>49</v>
      </c>
      <c r="N1059" s="6" t="s">
        <v>170</v>
      </c>
      <c r="O1059" s="6" t="s">
        <v>11443</v>
      </c>
      <c r="P1059" s="6" t="s">
        <v>11444</v>
      </c>
      <c r="Q1059" s="6" t="s">
        <v>271</v>
      </c>
      <c r="R1059" s="6" t="s">
        <v>4758</v>
      </c>
      <c r="S1059" s="6" t="s">
        <v>3455</v>
      </c>
      <c r="T1059" s="6" t="s">
        <v>8428</v>
      </c>
      <c r="U1059" s="6" t="s">
        <v>1207</v>
      </c>
      <c r="V1059" s="6" t="s">
        <v>5565</v>
      </c>
      <c r="W1059" s="6" t="s">
        <v>2250</v>
      </c>
      <c r="X1059" s="6" t="s">
        <v>183</v>
      </c>
      <c r="Y1059" s="6" t="s">
        <v>1823</v>
      </c>
      <c r="Z1059" s="6" t="s">
        <v>3064</v>
      </c>
      <c r="AA1059" s="6" t="s">
        <v>510</v>
      </c>
      <c r="AB1059" s="6" t="s">
        <v>94</v>
      </c>
      <c r="AC1059" s="6" t="s">
        <v>64</v>
      </c>
      <c r="AD1059" s="6" t="s">
        <v>65</v>
      </c>
      <c r="AE1059" s="6" t="s">
        <v>2708</v>
      </c>
      <c r="AF1059" s="6" t="s">
        <v>11445</v>
      </c>
      <c r="AG1059" s="6" t="s">
        <v>11446</v>
      </c>
      <c r="AH1059" s="6" t="s">
        <v>11447</v>
      </c>
      <c r="AI1059" s="6" t="s">
        <v>11448</v>
      </c>
      <c r="AJ1059" s="6" t="s">
        <v>301</v>
      </c>
      <c r="AK1059" s="6" t="s">
        <v>100</v>
      </c>
    </row>
    <row r="1060" spans="1:37" ht="15.75" customHeight="1">
      <c r="A1060" s="6" t="s">
        <v>11449</v>
      </c>
      <c r="B1060" s="6" t="s">
        <v>38</v>
      </c>
      <c r="C1060" s="6" t="s">
        <v>11450</v>
      </c>
      <c r="D1060" s="6" t="s">
        <v>331</v>
      </c>
      <c r="E1060" s="6" t="s">
        <v>163</v>
      </c>
      <c r="F1060" s="6" t="s">
        <v>305</v>
      </c>
      <c r="G1060" s="6" t="s">
        <v>332</v>
      </c>
      <c r="H1060" s="6" t="s">
        <v>11451</v>
      </c>
      <c r="I1060" s="6" t="s">
        <v>674</v>
      </c>
      <c r="J1060" s="6" t="s">
        <v>137</v>
      </c>
      <c r="K1060" s="6" t="s">
        <v>628</v>
      </c>
      <c r="L1060" s="6" t="s">
        <v>1542</v>
      </c>
      <c r="M1060" s="6" t="s">
        <v>140</v>
      </c>
      <c r="N1060" s="6" t="s">
        <v>310</v>
      </c>
      <c r="O1060" s="6" t="s">
        <v>11452</v>
      </c>
      <c r="P1060" s="6" t="s">
        <v>9685</v>
      </c>
      <c r="Q1060" s="6" t="s">
        <v>272</v>
      </c>
      <c r="R1060" s="6" t="s">
        <v>3675</v>
      </c>
      <c r="S1060" s="6" t="s">
        <v>890</v>
      </c>
      <c r="T1060" s="6" t="s">
        <v>2093</v>
      </c>
      <c r="U1060" s="6" t="s">
        <v>1160</v>
      </c>
      <c r="V1060" s="6" t="s">
        <v>11453</v>
      </c>
      <c r="W1060" s="6" t="s">
        <v>703</v>
      </c>
      <c r="X1060" s="6" t="s">
        <v>697</v>
      </c>
      <c r="Y1060" s="6" t="s">
        <v>3598</v>
      </c>
      <c r="Z1060" s="6" t="s">
        <v>66</v>
      </c>
      <c r="AA1060" s="6" t="s">
        <v>743</v>
      </c>
      <c r="AB1060" s="6" t="s">
        <v>94</v>
      </c>
      <c r="AC1060" s="6" t="s">
        <v>64</v>
      </c>
      <c r="AD1060" s="6" t="s">
        <v>65</v>
      </c>
      <c r="AE1060" s="6" t="s">
        <v>147</v>
      </c>
      <c r="AF1060" s="6" t="s">
        <v>11454</v>
      </c>
      <c r="AG1060" s="6" t="s">
        <v>11455</v>
      </c>
      <c r="AH1060" s="6" t="s">
        <v>11456</v>
      </c>
      <c r="AI1060" s="6" t="s">
        <v>11457</v>
      </c>
      <c r="AJ1060" s="6" t="s">
        <v>129</v>
      </c>
      <c r="AK1060" s="6" t="s">
        <v>100</v>
      </c>
    </row>
    <row r="1061" spans="1:37" ht="15.75" customHeight="1">
      <c r="A1061" s="6" t="s">
        <v>11458</v>
      </c>
      <c r="B1061" s="6" t="s">
        <v>38</v>
      </c>
      <c r="C1061" s="6" t="s">
        <v>10571</v>
      </c>
      <c r="D1061" s="6" t="s">
        <v>1761</v>
      </c>
      <c r="E1061" s="6" t="s">
        <v>104</v>
      </c>
      <c r="F1061" s="6" t="s">
        <v>42</v>
      </c>
      <c r="G1061" s="6" t="s">
        <v>1763</v>
      </c>
      <c r="H1061" s="6" t="s">
        <v>1918</v>
      </c>
      <c r="I1061" s="6" t="s">
        <v>308</v>
      </c>
      <c r="J1061" s="6" t="s">
        <v>284</v>
      </c>
      <c r="K1061" s="6" t="s">
        <v>110</v>
      </c>
      <c r="L1061" s="6" t="s">
        <v>9162</v>
      </c>
      <c r="M1061" s="6" t="s">
        <v>49</v>
      </c>
      <c r="N1061" s="6" t="s">
        <v>170</v>
      </c>
      <c r="O1061" s="6" t="s">
        <v>11459</v>
      </c>
      <c r="P1061" s="6" t="s">
        <v>11460</v>
      </c>
      <c r="Q1061" s="6" t="s">
        <v>924</v>
      </c>
      <c r="R1061" s="6" t="s">
        <v>3300</v>
      </c>
      <c r="S1061" s="6" t="s">
        <v>426</v>
      </c>
      <c r="T1061" s="6" t="s">
        <v>1091</v>
      </c>
      <c r="U1061" s="6" t="s">
        <v>11461</v>
      </c>
      <c r="V1061" s="6" t="s">
        <v>11462</v>
      </c>
      <c r="W1061" s="6" t="s">
        <v>527</v>
      </c>
      <c r="X1061" s="6" t="s">
        <v>66</v>
      </c>
      <c r="Y1061" s="6" t="s">
        <v>1195</v>
      </c>
      <c r="Z1061" s="6" t="s">
        <v>3147</v>
      </c>
      <c r="AA1061" s="6" t="s">
        <v>297</v>
      </c>
      <c r="AC1061" s="6" t="s">
        <v>64</v>
      </c>
      <c r="AD1061" s="6" t="s">
        <v>65</v>
      </c>
      <c r="AE1061" s="6" t="s">
        <v>3598</v>
      </c>
      <c r="AF1061" s="6" t="s">
        <v>68</v>
      </c>
      <c r="AG1061" s="6" t="s">
        <v>11463</v>
      </c>
      <c r="AH1061" s="6" t="s">
        <v>11464</v>
      </c>
      <c r="AI1061" s="6" t="s">
        <v>11465</v>
      </c>
      <c r="AJ1061" s="6" t="s">
        <v>71</v>
      </c>
      <c r="AK1061" s="6" t="s">
        <v>100</v>
      </c>
    </row>
    <row r="1062" spans="1:37" ht="15.75" customHeight="1">
      <c r="A1062" s="6" t="s">
        <v>11466</v>
      </c>
      <c r="B1062" s="6" t="s">
        <v>38</v>
      </c>
      <c r="C1062" s="6" t="s">
        <v>2332</v>
      </c>
      <c r="D1062" s="6" t="s">
        <v>40</v>
      </c>
      <c r="E1062" s="6" t="s">
        <v>104</v>
      </c>
      <c r="F1062" s="6" t="s">
        <v>42</v>
      </c>
      <c r="G1062" s="6" t="s">
        <v>43</v>
      </c>
      <c r="H1062" s="6" t="s">
        <v>11467</v>
      </c>
      <c r="I1062" s="6" t="s">
        <v>378</v>
      </c>
      <c r="J1062" s="6" t="s">
        <v>194</v>
      </c>
      <c r="L1062" s="6" t="s">
        <v>11468</v>
      </c>
      <c r="M1062" s="6" t="s">
        <v>465</v>
      </c>
      <c r="N1062" s="6" t="s">
        <v>335</v>
      </c>
      <c r="O1062" s="6" t="s">
        <v>11469</v>
      </c>
      <c r="P1062" s="6" t="s">
        <v>11470</v>
      </c>
      <c r="Q1062" s="6" t="s">
        <v>53</v>
      </c>
      <c r="R1062" s="6" t="s">
        <v>684</v>
      </c>
      <c r="S1062" s="6" t="s">
        <v>1159</v>
      </c>
      <c r="T1062" s="6" t="s">
        <v>7394</v>
      </c>
      <c r="U1062" s="6" t="s">
        <v>7843</v>
      </c>
      <c r="V1062" s="6" t="s">
        <v>11471</v>
      </c>
      <c r="W1062" s="6" t="s">
        <v>614</v>
      </c>
      <c r="X1062" s="6" t="s">
        <v>66</v>
      </c>
      <c r="Y1062" s="6" t="s">
        <v>5117</v>
      </c>
      <c r="Z1062" s="6" t="s">
        <v>2153</v>
      </c>
      <c r="AA1062" s="6" t="s">
        <v>702</v>
      </c>
      <c r="AB1062" s="6" t="s">
        <v>94</v>
      </c>
      <c r="AC1062" s="6" t="s">
        <v>64</v>
      </c>
      <c r="AD1062" s="6" t="s">
        <v>65</v>
      </c>
      <c r="AE1062" s="6" t="s">
        <v>2428</v>
      </c>
      <c r="AF1062" s="6" t="s">
        <v>68</v>
      </c>
      <c r="AG1062" s="6" t="s">
        <v>11472</v>
      </c>
      <c r="AH1062" s="6" t="s">
        <v>11473</v>
      </c>
      <c r="AI1062" s="6" t="s">
        <v>11474</v>
      </c>
      <c r="AJ1062" s="6" t="s">
        <v>277</v>
      </c>
    </row>
    <row r="1063" spans="1:37" ht="15.75" customHeight="1">
      <c r="A1063" s="6" t="s">
        <v>11475</v>
      </c>
      <c r="B1063" s="6" t="s">
        <v>38</v>
      </c>
      <c r="D1063" s="6" t="s">
        <v>805</v>
      </c>
      <c r="E1063" s="6" t="s">
        <v>41</v>
      </c>
      <c r="F1063" s="6" t="s">
        <v>190</v>
      </c>
      <c r="G1063" s="6" t="s">
        <v>806</v>
      </c>
      <c r="H1063" s="6" t="s">
        <v>964</v>
      </c>
      <c r="I1063" s="6" t="s">
        <v>1064</v>
      </c>
      <c r="J1063" s="6" t="s">
        <v>168</v>
      </c>
      <c r="K1063" s="6" t="s">
        <v>47</v>
      </c>
      <c r="L1063" s="6" t="s">
        <v>5047</v>
      </c>
      <c r="M1063" s="6" t="s">
        <v>140</v>
      </c>
      <c r="N1063" s="6" t="s">
        <v>196</v>
      </c>
      <c r="O1063" s="6" t="s">
        <v>11476</v>
      </c>
      <c r="P1063" s="6" t="s">
        <v>11477</v>
      </c>
      <c r="Q1063" s="6" t="s">
        <v>1219</v>
      </c>
      <c r="R1063" s="6" t="s">
        <v>1269</v>
      </c>
      <c r="S1063" s="6" t="s">
        <v>7629</v>
      </c>
      <c r="T1063" s="6" t="s">
        <v>3489</v>
      </c>
      <c r="U1063" s="6" t="s">
        <v>2021</v>
      </c>
      <c r="V1063" s="6" t="s">
        <v>11478</v>
      </c>
      <c r="W1063" s="6" t="s">
        <v>2354</v>
      </c>
      <c r="X1063" s="6" t="s">
        <v>3557</v>
      </c>
      <c r="Y1063" s="6" t="s">
        <v>2060</v>
      </c>
      <c r="Z1063" s="6" t="s">
        <v>1700</v>
      </c>
      <c r="AA1063" s="6" t="s">
        <v>93</v>
      </c>
      <c r="AB1063" s="6" t="s">
        <v>94</v>
      </c>
      <c r="AC1063" s="6" t="s">
        <v>64</v>
      </c>
      <c r="AD1063" s="6" t="s">
        <v>65</v>
      </c>
      <c r="AE1063" s="6" t="s">
        <v>2089</v>
      </c>
      <c r="AF1063" s="6" t="s">
        <v>11479</v>
      </c>
      <c r="AG1063" s="6" t="s">
        <v>11480</v>
      </c>
      <c r="AH1063" s="6" t="s">
        <v>11481</v>
      </c>
      <c r="AI1063" s="6" t="s">
        <v>11482</v>
      </c>
      <c r="AJ1063" s="6" t="s">
        <v>277</v>
      </c>
      <c r="AK1063" s="6" t="s">
        <v>100</v>
      </c>
    </row>
    <row r="1064" spans="1:37" ht="15.75" customHeight="1">
      <c r="A1064" s="6" t="s">
        <v>11483</v>
      </c>
      <c r="B1064" s="6" t="s">
        <v>38</v>
      </c>
      <c r="C1064" s="6" t="s">
        <v>962</v>
      </c>
      <c r="D1064" s="6" t="s">
        <v>40</v>
      </c>
      <c r="E1064" s="6" t="s">
        <v>104</v>
      </c>
      <c r="F1064" s="6" t="s">
        <v>42</v>
      </c>
      <c r="G1064" s="6" t="s">
        <v>43</v>
      </c>
      <c r="H1064" s="6" t="s">
        <v>11484</v>
      </c>
      <c r="I1064" s="6" t="s">
        <v>674</v>
      </c>
      <c r="J1064" s="6" t="s">
        <v>137</v>
      </c>
      <c r="K1064" s="6" t="s">
        <v>138</v>
      </c>
      <c r="L1064" s="6" t="s">
        <v>309</v>
      </c>
      <c r="M1064" s="6" t="s">
        <v>49</v>
      </c>
      <c r="N1064" s="6" t="s">
        <v>310</v>
      </c>
      <c r="O1064" s="6" t="s">
        <v>11485</v>
      </c>
      <c r="P1064" s="6" t="s">
        <v>11486</v>
      </c>
      <c r="Q1064" s="6" t="s">
        <v>6752</v>
      </c>
      <c r="R1064" s="6" t="s">
        <v>3696</v>
      </c>
      <c r="S1064" s="6" t="s">
        <v>2113</v>
      </c>
      <c r="T1064" s="6" t="s">
        <v>6752</v>
      </c>
      <c r="U1064" s="6" t="s">
        <v>513</v>
      </c>
      <c r="V1064" s="6" t="s">
        <v>8567</v>
      </c>
      <c r="W1064" s="6" t="s">
        <v>324</v>
      </c>
      <c r="X1064" s="6" t="s">
        <v>66</v>
      </c>
      <c r="Y1064" s="6" t="s">
        <v>956</v>
      </c>
      <c r="Z1064" s="6" t="s">
        <v>609</v>
      </c>
      <c r="AA1064" s="6" t="s">
        <v>409</v>
      </c>
      <c r="AB1064" s="6" t="s">
        <v>94</v>
      </c>
      <c r="AC1064" s="6" t="s">
        <v>64</v>
      </c>
      <c r="AD1064" s="6" t="s">
        <v>229</v>
      </c>
      <c r="AE1064" s="6" t="s">
        <v>66</v>
      </c>
      <c r="AF1064" s="6" t="s">
        <v>68</v>
      </c>
      <c r="AG1064" s="6" t="s">
        <v>68</v>
      </c>
      <c r="AH1064" s="6" t="s">
        <v>11487</v>
      </c>
      <c r="AI1064" s="6" t="s">
        <v>11488</v>
      </c>
      <c r="AJ1064" s="6" t="s">
        <v>301</v>
      </c>
      <c r="AK1064" s="6" t="s">
        <v>100</v>
      </c>
    </row>
    <row r="1065" spans="1:37" ht="15.75" customHeight="1">
      <c r="A1065" s="6" t="s">
        <v>11489</v>
      </c>
      <c r="B1065" s="6" t="s">
        <v>38</v>
      </c>
      <c r="C1065" s="6" t="s">
        <v>2164</v>
      </c>
      <c r="D1065" s="6" t="s">
        <v>132</v>
      </c>
      <c r="E1065" s="6" t="s">
        <v>41</v>
      </c>
      <c r="F1065" s="6" t="s">
        <v>133</v>
      </c>
      <c r="G1065" s="6" t="s">
        <v>134</v>
      </c>
      <c r="H1065" s="6" t="s">
        <v>11490</v>
      </c>
      <c r="I1065" s="6" t="s">
        <v>730</v>
      </c>
      <c r="J1065" s="6" t="s">
        <v>284</v>
      </c>
      <c r="K1065" s="6" t="s">
        <v>110</v>
      </c>
      <c r="L1065" s="6" t="s">
        <v>9227</v>
      </c>
      <c r="M1065" s="6" t="s">
        <v>261</v>
      </c>
      <c r="N1065" s="6" t="s">
        <v>170</v>
      </c>
      <c r="O1065" s="6" t="s">
        <v>11491</v>
      </c>
      <c r="P1065" s="6" t="s">
        <v>11492</v>
      </c>
      <c r="Q1065" s="6" t="s">
        <v>1088</v>
      </c>
      <c r="R1065" s="6" t="s">
        <v>744</v>
      </c>
      <c r="S1065" s="6" t="s">
        <v>3213</v>
      </c>
      <c r="T1065" s="6" t="s">
        <v>85</v>
      </c>
      <c r="U1065" s="6" t="s">
        <v>1927</v>
      </c>
      <c r="V1065" s="6" t="s">
        <v>11493</v>
      </c>
      <c r="W1065" s="6" t="s">
        <v>11494</v>
      </c>
      <c r="X1065" s="6" t="s">
        <v>1088</v>
      </c>
      <c r="Y1065" s="6" t="s">
        <v>2113</v>
      </c>
      <c r="Z1065" s="6" t="s">
        <v>124</v>
      </c>
      <c r="AA1065" s="6" t="s">
        <v>292</v>
      </c>
      <c r="AB1065" s="6" t="s">
        <v>64</v>
      </c>
      <c r="AC1065" s="6" t="s">
        <v>64</v>
      </c>
      <c r="AD1065" s="6" t="s">
        <v>208</v>
      </c>
      <c r="AE1065" s="6" t="s">
        <v>66</v>
      </c>
      <c r="AF1065" s="6" t="s">
        <v>11495</v>
      </c>
      <c r="AG1065" s="6" t="s">
        <v>68</v>
      </c>
      <c r="AH1065" s="6" t="s">
        <v>11496</v>
      </c>
      <c r="AI1065" s="6" t="s">
        <v>11497</v>
      </c>
      <c r="AJ1065" s="6" t="s">
        <v>71</v>
      </c>
      <c r="AK1065" s="6" t="s">
        <v>212</v>
      </c>
    </row>
    <row r="1066" spans="1:37" ht="15.75" customHeight="1">
      <c r="A1066" s="6" t="s">
        <v>11498</v>
      </c>
      <c r="B1066" s="6" t="s">
        <v>38</v>
      </c>
      <c r="C1066" s="6" t="s">
        <v>8435</v>
      </c>
      <c r="D1066" s="6" t="s">
        <v>1132</v>
      </c>
      <c r="E1066" s="6" t="s">
        <v>10409</v>
      </c>
      <c r="F1066" s="6" t="s">
        <v>42</v>
      </c>
      <c r="G1066" s="6" t="s">
        <v>1133</v>
      </c>
      <c r="H1066" s="6" t="s">
        <v>11499</v>
      </c>
      <c r="I1066" s="6" t="s">
        <v>826</v>
      </c>
      <c r="J1066" s="6" t="s">
        <v>109</v>
      </c>
      <c r="K1066" s="6" t="s">
        <v>110</v>
      </c>
      <c r="L1066" s="6" t="s">
        <v>5689</v>
      </c>
      <c r="M1066" s="6" t="s">
        <v>417</v>
      </c>
      <c r="N1066" s="6" t="s">
        <v>335</v>
      </c>
      <c r="O1066" s="6" t="s">
        <v>11500</v>
      </c>
      <c r="P1066" s="6" t="s">
        <v>11501</v>
      </c>
      <c r="Q1066" s="6" t="s">
        <v>345</v>
      </c>
      <c r="R1066" s="6" t="s">
        <v>2268</v>
      </c>
      <c r="S1066" s="6" t="s">
        <v>1476</v>
      </c>
      <c r="T1066" s="6" t="s">
        <v>5984</v>
      </c>
      <c r="U1066" s="6" t="s">
        <v>512</v>
      </c>
      <c r="V1066" s="6" t="s">
        <v>3570</v>
      </c>
      <c r="W1066" s="6" t="s">
        <v>5193</v>
      </c>
      <c r="X1066" s="6" t="s">
        <v>4213</v>
      </c>
      <c r="Y1066" s="6" t="s">
        <v>1256</v>
      </c>
      <c r="Z1066" s="6" t="s">
        <v>2861</v>
      </c>
      <c r="AA1066" s="6" t="s">
        <v>576</v>
      </c>
      <c r="AB1066" s="6" t="s">
        <v>94</v>
      </c>
      <c r="AC1066" s="6" t="s">
        <v>64</v>
      </c>
      <c r="AD1066" s="6" t="s">
        <v>65</v>
      </c>
      <c r="AE1066" s="6" t="s">
        <v>4941</v>
      </c>
      <c r="AF1066" s="6" t="s">
        <v>11502</v>
      </c>
      <c r="AG1066" s="6" t="s">
        <v>11503</v>
      </c>
      <c r="AH1066" s="6" t="s">
        <v>11504</v>
      </c>
      <c r="AI1066" s="6" t="s">
        <v>11505</v>
      </c>
      <c r="AJ1066" s="6" t="s">
        <v>301</v>
      </c>
      <c r="AK1066" s="6" t="s">
        <v>100</v>
      </c>
    </row>
    <row r="1067" spans="1:37" ht="15.75" customHeight="1">
      <c r="A1067" s="6" t="s">
        <v>11506</v>
      </c>
      <c r="B1067" s="6" t="s">
        <v>38</v>
      </c>
      <c r="D1067" s="6" t="s">
        <v>883</v>
      </c>
      <c r="E1067" s="6" t="s">
        <v>163</v>
      </c>
      <c r="F1067" s="6" t="s">
        <v>105</v>
      </c>
      <c r="G1067" s="6" t="s">
        <v>884</v>
      </c>
      <c r="H1067" s="6" t="s">
        <v>11507</v>
      </c>
      <c r="I1067" s="6" t="s">
        <v>108</v>
      </c>
      <c r="J1067" s="6" t="s">
        <v>109</v>
      </c>
      <c r="K1067" s="6" t="s">
        <v>47</v>
      </c>
      <c r="L1067" s="6" t="s">
        <v>9218</v>
      </c>
      <c r="M1067" s="6" t="s">
        <v>465</v>
      </c>
      <c r="N1067" s="6" t="s">
        <v>170</v>
      </c>
      <c r="O1067" s="6" t="s">
        <v>11508</v>
      </c>
      <c r="P1067" s="6" t="s">
        <v>11509</v>
      </c>
      <c r="Q1067" s="6" t="s">
        <v>228</v>
      </c>
      <c r="R1067" s="6" t="s">
        <v>1268</v>
      </c>
      <c r="S1067" s="6" t="s">
        <v>5664</v>
      </c>
      <c r="T1067" s="6" t="s">
        <v>363</v>
      </c>
      <c r="U1067" s="6" t="s">
        <v>2466</v>
      </c>
      <c r="V1067" s="6" t="s">
        <v>10672</v>
      </c>
      <c r="W1067" s="6" t="s">
        <v>11510</v>
      </c>
      <c r="X1067" s="6" t="s">
        <v>11511</v>
      </c>
      <c r="Y1067" s="6" t="s">
        <v>938</v>
      </c>
      <c r="Z1067" s="6" t="s">
        <v>66</v>
      </c>
      <c r="AA1067" s="6" t="s">
        <v>510</v>
      </c>
      <c r="AB1067" s="6" t="s">
        <v>94</v>
      </c>
      <c r="AC1067" s="6" t="s">
        <v>64</v>
      </c>
      <c r="AD1067" s="6" t="s">
        <v>65</v>
      </c>
      <c r="AE1067" s="6" t="s">
        <v>11512</v>
      </c>
      <c r="AF1067" s="6" t="s">
        <v>11513</v>
      </c>
      <c r="AG1067" s="6" t="s">
        <v>11514</v>
      </c>
      <c r="AH1067" s="6" t="s">
        <v>11515</v>
      </c>
      <c r="AI1067" s="6" t="s">
        <v>11516</v>
      </c>
      <c r="AJ1067" s="6" t="s">
        <v>129</v>
      </c>
      <c r="AK1067" s="6" t="s">
        <v>100</v>
      </c>
    </row>
    <row r="1068" spans="1:37" ht="15.75" customHeight="1">
      <c r="A1068" s="6" t="s">
        <v>11517</v>
      </c>
      <c r="B1068" s="6" t="s">
        <v>38</v>
      </c>
      <c r="C1068" s="6" t="s">
        <v>11518</v>
      </c>
      <c r="D1068" s="6" t="s">
        <v>304</v>
      </c>
      <c r="E1068" s="6" t="s">
        <v>163</v>
      </c>
      <c r="F1068" s="6" t="s">
        <v>305</v>
      </c>
      <c r="G1068" s="6" t="s">
        <v>306</v>
      </c>
      <c r="H1068" s="6" t="s">
        <v>11519</v>
      </c>
      <c r="I1068" s="6" t="s">
        <v>674</v>
      </c>
      <c r="J1068" s="6" t="s">
        <v>137</v>
      </c>
      <c r="K1068" s="6" t="s">
        <v>47</v>
      </c>
      <c r="L1068" s="6" t="s">
        <v>11520</v>
      </c>
      <c r="M1068" s="6" t="s">
        <v>140</v>
      </c>
      <c r="N1068" s="6" t="s">
        <v>262</v>
      </c>
      <c r="O1068" s="6" t="s">
        <v>11521</v>
      </c>
      <c r="P1068" s="6" t="s">
        <v>11522</v>
      </c>
      <c r="Q1068" s="6" t="s">
        <v>2839</v>
      </c>
      <c r="R1068" s="6" t="s">
        <v>3143</v>
      </c>
      <c r="S1068" s="6" t="s">
        <v>742</v>
      </c>
      <c r="T1068" s="6" t="s">
        <v>2093</v>
      </c>
      <c r="U1068" s="6" t="s">
        <v>3173</v>
      </c>
      <c r="V1068" s="6" t="s">
        <v>11523</v>
      </c>
      <c r="W1068" s="6" t="s">
        <v>553</v>
      </c>
      <c r="X1068" s="6" t="s">
        <v>66</v>
      </c>
      <c r="Y1068" s="6" t="s">
        <v>3861</v>
      </c>
      <c r="Z1068" s="6" t="s">
        <v>1809</v>
      </c>
      <c r="AA1068" s="6" t="s">
        <v>496</v>
      </c>
      <c r="AB1068" s="6" t="s">
        <v>94</v>
      </c>
      <c r="AC1068" s="6" t="s">
        <v>64</v>
      </c>
      <c r="AD1068" s="6" t="s">
        <v>229</v>
      </c>
      <c r="AE1068" s="6" t="s">
        <v>66</v>
      </c>
      <c r="AF1068" s="6" t="s">
        <v>68</v>
      </c>
      <c r="AG1068" s="6" t="s">
        <v>68</v>
      </c>
      <c r="AH1068" s="6" t="s">
        <v>11524</v>
      </c>
      <c r="AI1068" s="6" t="s">
        <v>11525</v>
      </c>
      <c r="AJ1068" s="6" t="s">
        <v>301</v>
      </c>
      <c r="AK1068" s="6" t="s">
        <v>100</v>
      </c>
    </row>
    <row r="1069" spans="1:37" ht="15.75" customHeight="1">
      <c r="A1069" s="6" t="s">
        <v>11526</v>
      </c>
      <c r="B1069" s="6" t="s">
        <v>38</v>
      </c>
      <c r="C1069" s="6" t="s">
        <v>11527</v>
      </c>
      <c r="D1069" s="6" t="s">
        <v>883</v>
      </c>
      <c r="E1069" s="6" t="s">
        <v>104</v>
      </c>
      <c r="F1069" s="6" t="s">
        <v>105</v>
      </c>
      <c r="G1069" s="6" t="s">
        <v>884</v>
      </c>
      <c r="H1069" s="6" t="s">
        <v>11528</v>
      </c>
      <c r="I1069" s="6" t="s">
        <v>752</v>
      </c>
      <c r="J1069" s="6" t="s">
        <v>46</v>
      </c>
      <c r="K1069" s="6" t="s">
        <v>80</v>
      </c>
      <c r="L1069" s="6" t="s">
        <v>11529</v>
      </c>
      <c r="M1069" s="6" t="s">
        <v>417</v>
      </c>
      <c r="N1069" s="6" t="s">
        <v>262</v>
      </c>
      <c r="O1069" s="6" t="s">
        <v>11530</v>
      </c>
      <c r="P1069" s="6" t="s">
        <v>11531</v>
      </c>
      <c r="Q1069" s="6" t="s">
        <v>848</v>
      </c>
      <c r="R1069" s="6" t="s">
        <v>1268</v>
      </c>
      <c r="S1069" s="6" t="s">
        <v>3066</v>
      </c>
      <c r="T1069" s="6" t="s">
        <v>11532</v>
      </c>
      <c r="U1069" s="6" t="s">
        <v>576</v>
      </c>
      <c r="V1069" s="6" t="s">
        <v>11533</v>
      </c>
      <c r="W1069" s="6" t="s">
        <v>11534</v>
      </c>
      <c r="X1069" s="6" t="s">
        <v>11535</v>
      </c>
      <c r="Y1069" s="6" t="s">
        <v>6986</v>
      </c>
      <c r="Z1069" s="6" t="s">
        <v>66</v>
      </c>
      <c r="AA1069" s="6" t="s">
        <v>66</v>
      </c>
      <c r="AB1069" s="6" t="s">
        <v>94</v>
      </c>
      <c r="AC1069" s="6" t="s">
        <v>64</v>
      </c>
      <c r="AD1069" s="6" t="s">
        <v>65</v>
      </c>
      <c r="AE1069" s="6" t="s">
        <v>741</v>
      </c>
      <c r="AF1069" s="6" t="s">
        <v>11536</v>
      </c>
      <c r="AG1069" s="6" t="s">
        <v>11537</v>
      </c>
      <c r="AH1069" s="6" t="s">
        <v>11538</v>
      </c>
      <c r="AI1069" s="6" t="s">
        <v>11539</v>
      </c>
      <c r="AJ1069" s="6" t="s">
        <v>159</v>
      </c>
      <c r="AK1069" s="6" t="s">
        <v>100</v>
      </c>
    </row>
    <row r="1070" spans="1:37" ht="15.75" customHeight="1">
      <c r="A1070" s="6" t="s">
        <v>11540</v>
      </c>
      <c r="B1070" s="6" t="s">
        <v>38</v>
      </c>
      <c r="C1070" s="6" t="s">
        <v>9655</v>
      </c>
      <c r="D1070" s="6" t="s">
        <v>394</v>
      </c>
      <c r="E1070" s="6" t="s">
        <v>163</v>
      </c>
      <c r="F1070" s="6" t="s">
        <v>105</v>
      </c>
      <c r="G1070" s="6" t="s">
        <v>395</v>
      </c>
      <c r="H1070" s="6" t="s">
        <v>11541</v>
      </c>
      <c r="I1070" s="6" t="s">
        <v>167</v>
      </c>
      <c r="J1070" s="6" t="s">
        <v>168</v>
      </c>
      <c r="K1070" s="6" t="s">
        <v>285</v>
      </c>
      <c r="L1070" s="6" t="s">
        <v>8747</v>
      </c>
      <c r="M1070" s="6" t="s">
        <v>49</v>
      </c>
      <c r="N1070" s="6" t="s">
        <v>335</v>
      </c>
      <c r="O1070" s="6" t="s">
        <v>11542</v>
      </c>
      <c r="P1070" s="6" t="s">
        <v>11543</v>
      </c>
      <c r="Q1070" s="6" t="s">
        <v>4907</v>
      </c>
      <c r="R1070" s="6" t="s">
        <v>4461</v>
      </c>
      <c r="S1070" s="6" t="s">
        <v>3133</v>
      </c>
      <c r="T1070" s="6" t="s">
        <v>4907</v>
      </c>
      <c r="U1070" s="6" t="s">
        <v>1526</v>
      </c>
      <c r="V1070" s="6" t="s">
        <v>6287</v>
      </c>
      <c r="W1070" s="6" t="s">
        <v>9458</v>
      </c>
      <c r="X1070" s="6" t="s">
        <v>476</v>
      </c>
      <c r="Y1070" s="6" t="s">
        <v>5278</v>
      </c>
      <c r="Z1070" s="6" t="s">
        <v>853</v>
      </c>
      <c r="AA1070" s="6" t="s">
        <v>685</v>
      </c>
      <c r="AB1070" s="6" t="s">
        <v>64</v>
      </c>
      <c r="AC1070" s="6" t="s">
        <v>64</v>
      </c>
      <c r="AD1070" s="6" t="s">
        <v>208</v>
      </c>
      <c r="AE1070" s="6" t="s">
        <v>66</v>
      </c>
      <c r="AF1070" s="6" t="s">
        <v>11544</v>
      </c>
      <c r="AG1070" s="6" t="s">
        <v>68</v>
      </c>
      <c r="AH1070" s="6" t="s">
        <v>11545</v>
      </c>
      <c r="AI1070" s="6" t="s">
        <v>11546</v>
      </c>
      <c r="AJ1070" s="6" t="s">
        <v>71</v>
      </c>
      <c r="AK1070" s="6" t="s">
        <v>212</v>
      </c>
    </row>
    <row r="1071" spans="1:37" ht="15.75" customHeight="1">
      <c r="A1071" s="6" t="s">
        <v>11547</v>
      </c>
      <c r="B1071" s="6" t="s">
        <v>38</v>
      </c>
      <c r="C1071" s="6" t="s">
        <v>11548</v>
      </c>
      <c r="D1071" s="6" t="s">
        <v>438</v>
      </c>
      <c r="E1071" s="6" t="s">
        <v>163</v>
      </c>
      <c r="F1071" s="6" t="s">
        <v>235</v>
      </c>
      <c r="G1071" s="6" t="s">
        <v>439</v>
      </c>
      <c r="H1071" s="6" t="s">
        <v>11549</v>
      </c>
      <c r="I1071" s="6" t="s">
        <v>463</v>
      </c>
      <c r="J1071" s="6" t="s">
        <v>194</v>
      </c>
      <c r="K1071" s="6" t="s">
        <v>285</v>
      </c>
      <c r="L1071" s="6" t="s">
        <v>11550</v>
      </c>
      <c r="M1071" s="6" t="s">
        <v>261</v>
      </c>
      <c r="N1071" s="6" t="s">
        <v>196</v>
      </c>
      <c r="O1071" s="6" t="s">
        <v>7736</v>
      </c>
      <c r="P1071" s="6" t="s">
        <v>11551</v>
      </c>
      <c r="Q1071" s="6" t="s">
        <v>1103</v>
      </c>
      <c r="R1071" s="6" t="s">
        <v>4461</v>
      </c>
      <c r="S1071" s="6" t="s">
        <v>2784</v>
      </c>
      <c r="T1071" s="6" t="s">
        <v>3133</v>
      </c>
      <c r="U1071" s="6" t="s">
        <v>182</v>
      </c>
      <c r="V1071" s="6" t="s">
        <v>11552</v>
      </c>
      <c r="W1071" s="6" t="s">
        <v>1052</v>
      </c>
      <c r="X1071" s="6" t="s">
        <v>66</v>
      </c>
      <c r="Y1071" s="6" t="s">
        <v>1797</v>
      </c>
      <c r="Z1071" s="6" t="s">
        <v>2841</v>
      </c>
      <c r="AA1071" s="6" t="s">
        <v>347</v>
      </c>
      <c r="AB1071" s="6" t="s">
        <v>94</v>
      </c>
      <c r="AC1071" s="6" t="s">
        <v>64</v>
      </c>
      <c r="AD1071" s="6" t="s">
        <v>65</v>
      </c>
      <c r="AE1071" s="6" t="s">
        <v>1768</v>
      </c>
      <c r="AF1071" s="6" t="s">
        <v>68</v>
      </c>
      <c r="AG1071" s="6" t="s">
        <v>11553</v>
      </c>
      <c r="AH1071" s="6" t="s">
        <v>11554</v>
      </c>
      <c r="AI1071" s="6" t="s">
        <v>11555</v>
      </c>
      <c r="AJ1071" s="6" t="s">
        <v>301</v>
      </c>
      <c r="AK1071" s="6" t="s">
        <v>100</v>
      </c>
    </row>
    <row r="1072" spans="1:37" ht="15.75" customHeight="1">
      <c r="A1072" s="6" t="s">
        <v>11556</v>
      </c>
      <c r="B1072" s="6" t="s">
        <v>38</v>
      </c>
      <c r="C1072" s="6" t="s">
        <v>3314</v>
      </c>
      <c r="D1072" s="6" t="s">
        <v>1403</v>
      </c>
      <c r="E1072" s="6" t="s">
        <v>163</v>
      </c>
      <c r="F1072" s="6" t="s">
        <v>133</v>
      </c>
      <c r="G1072" s="6" t="s">
        <v>1404</v>
      </c>
      <c r="H1072" s="6" t="s">
        <v>11557</v>
      </c>
      <c r="I1072" s="6" t="s">
        <v>627</v>
      </c>
      <c r="J1072" s="6" t="s">
        <v>284</v>
      </c>
      <c r="K1072" s="6" t="s">
        <v>110</v>
      </c>
      <c r="L1072" s="6" t="s">
        <v>10077</v>
      </c>
      <c r="M1072" s="6" t="s">
        <v>465</v>
      </c>
      <c r="N1072" s="6" t="s">
        <v>335</v>
      </c>
      <c r="O1072" s="6" t="s">
        <v>11558</v>
      </c>
      <c r="P1072" s="6" t="s">
        <v>11559</v>
      </c>
      <c r="Q1072" s="6" t="s">
        <v>291</v>
      </c>
      <c r="R1072" s="6" t="s">
        <v>2951</v>
      </c>
      <c r="S1072" s="6" t="s">
        <v>402</v>
      </c>
      <c r="T1072" s="6" t="s">
        <v>5904</v>
      </c>
      <c r="U1072" s="6" t="s">
        <v>11560</v>
      </c>
      <c r="V1072" s="6" t="s">
        <v>10901</v>
      </c>
      <c r="W1072" s="6" t="s">
        <v>9874</v>
      </c>
      <c r="X1072" s="6" t="s">
        <v>2060</v>
      </c>
      <c r="Y1072" s="6" t="s">
        <v>2112</v>
      </c>
      <c r="Z1072" s="6" t="s">
        <v>510</v>
      </c>
      <c r="AA1072" s="6" t="s">
        <v>207</v>
      </c>
      <c r="AB1072" s="6" t="s">
        <v>94</v>
      </c>
      <c r="AC1072" s="6" t="s">
        <v>64</v>
      </c>
      <c r="AD1072" s="6" t="s">
        <v>65</v>
      </c>
      <c r="AE1072" s="6" t="s">
        <v>5100</v>
      </c>
      <c r="AF1072" s="6" t="s">
        <v>11561</v>
      </c>
      <c r="AG1072" s="6" t="s">
        <v>11562</v>
      </c>
      <c r="AH1072" s="6" t="s">
        <v>11563</v>
      </c>
      <c r="AI1072" s="6" t="s">
        <v>11564</v>
      </c>
      <c r="AJ1072" s="6" t="s">
        <v>99</v>
      </c>
      <c r="AK1072" s="6" t="s">
        <v>100</v>
      </c>
    </row>
    <row r="1073" spans="1:37" ht="15.75" customHeight="1">
      <c r="A1073" s="6" t="s">
        <v>11565</v>
      </c>
      <c r="B1073" s="6" t="s">
        <v>38</v>
      </c>
      <c r="C1073" s="6" t="s">
        <v>9847</v>
      </c>
      <c r="D1073" s="6" t="s">
        <v>304</v>
      </c>
      <c r="E1073" s="6" t="s">
        <v>163</v>
      </c>
      <c r="F1073" s="6" t="s">
        <v>305</v>
      </c>
      <c r="G1073" s="6" t="s">
        <v>306</v>
      </c>
      <c r="H1073" s="6" t="s">
        <v>11566</v>
      </c>
      <c r="I1073" s="6" t="s">
        <v>108</v>
      </c>
      <c r="J1073" s="6" t="s">
        <v>109</v>
      </c>
      <c r="K1073" s="6" t="s">
        <v>285</v>
      </c>
      <c r="L1073" s="6" t="s">
        <v>2002</v>
      </c>
      <c r="M1073" s="6" t="s">
        <v>49</v>
      </c>
      <c r="N1073" s="6" t="s">
        <v>141</v>
      </c>
      <c r="O1073" s="6" t="s">
        <v>951</v>
      </c>
      <c r="P1073" s="6" t="s">
        <v>11567</v>
      </c>
      <c r="Q1073" s="6" t="s">
        <v>2269</v>
      </c>
      <c r="R1073" s="6" t="s">
        <v>1103</v>
      </c>
      <c r="S1073" s="6" t="s">
        <v>509</v>
      </c>
      <c r="T1073" s="6" t="s">
        <v>2269</v>
      </c>
      <c r="U1073" s="6" t="s">
        <v>1992</v>
      </c>
      <c r="V1073" s="6" t="s">
        <v>11568</v>
      </c>
      <c r="W1073" s="6" t="s">
        <v>1088</v>
      </c>
      <c r="X1073" s="6" t="s">
        <v>6740</v>
      </c>
      <c r="Y1073" s="6" t="s">
        <v>2452</v>
      </c>
      <c r="Z1073" s="6" t="s">
        <v>182</v>
      </c>
      <c r="AA1073" s="6" t="s">
        <v>514</v>
      </c>
      <c r="AB1073" s="6" t="s">
        <v>64</v>
      </c>
      <c r="AC1073" s="6" t="s">
        <v>94</v>
      </c>
      <c r="AD1073" s="6" t="s">
        <v>531</v>
      </c>
      <c r="AE1073" s="6" t="s">
        <v>66</v>
      </c>
      <c r="AF1073" s="6" t="s">
        <v>11569</v>
      </c>
      <c r="AG1073" s="6" t="s">
        <v>68</v>
      </c>
      <c r="AH1073" s="6" t="s">
        <v>11570</v>
      </c>
      <c r="AI1073" s="6" t="s">
        <v>11571</v>
      </c>
      <c r="AJ1073" s="6" t="s">
        <v>301</v>
      </c>
      <c r="AK1073" s="6" t="s">
        <v>535</v>
      </c>
    </row>
    <row r="1074" spans="1:37" ht="15.75" customHeight="1">
      <c r="A1074" s="6" t="s">
        <v>11572</v>
      </c>
      <c r="B1074" s="6" t="s">
        <v>38</v>
      </c>
      <c r="C1074" s="6" t="s">
        <v>10660</v>
      </c>
      <c r="D1074" s="6" t="s">
        <v>162</v>
      </c>
      <c r="E1074" s="6" t="s">
        <v>41</v>
      </c>
      <c r="F1074" s="6" t="s">
        <v>164</v>
      </c>
      <c r="G1074" s="6" t="s">
        <v>165</v>
      </c>
      <c r="H1074" s="6" t="s">
        <v>11573</v>
      </c>
      <c r="I1074" s="6" t="s">
        <v>378</v>
      </c>
      <c r="J1074" s="6" t="s">
        <v>194</v>
      </c>
      <c r="K1074" s="6" t="s">
        <v>285</v>
      </c>
      <c r="L1074" s="6" t="s">
        <v>2754</v>
      </c>
      <c r="M1074" s="6" t="s">
        <v>140</v>
      </c>
      <c r="N1074" s="6" t="s">
        <v>141</v>
      </c>
      <c r="O1074" s="6" t="s">
        <v>11574</v>
      </c>
      <c r="P1074" s="6" t="s">
        <v>11575</v>
      </c>
      <c r="Q1074" s="6" t="s">
        <v>1068</v>
      </c>
      <c r="R1074" s="6" t="s">
        <v>1164</v>
      </c>
      <c r="S1074" s="6" t="s">
        <v>1674</v>
      </c>
      <c r="T1074" s="6" t="s">
        <v>8768</v>
      </c>
      <c r="U1074" s="6" t="s">
        <v>11576</v>
      </c>
      <c r="V1074" s="6" t="s">
        <v>11328</v>
      </c>
      <c r="W1074" s="6" t="s">
        <v>2022</v>
      </c>
      <c r="X1074" s="6" t="s">
        <v>66</v>
      </c>
      <c r="Y1074" s="6" t="s">
        <v>781</v>
      </c>
      <c r="Z1074" s="6" t="s">
        <v>812</v>
      </c>
      <c r="AA1074" s="6" t="s">
        <v>496</v>
      </c>
      <c r="AB1074" s="6" t="s">
        <v>94</v>
      </c>
      <c r="AC1074" s="6" t="s">
        <v>64</v>
      </c>
      <c r="AD1074" s="6" t="s">
        <v>65</v>
      </c>
      <c r="AE1074" s="6" t="s">
        <v>853</v>
      </c>
      <c r="AF1074" s="6" t="s">
        <v>68</v>
      </c>
      <c r="AG1074" s="6" t="s">
        <v>11577</v>
      </c>
      <c r="AH1074" s="6" t="s">
        <v>11578</v>
      </c>
      <c r="AI1074" s="6" t="s">
        <v>11579</v>
      </c>
      <c r="AJ1074" s="6" t="s">
        <v>277</v>
      </c>
      <c r="AK1074" s="6" t="s">
        <v>100</v>
      </c>
    </row>
    <row r="1075" spans="1:37" ht="15.75" customHeight="1">
      <c r="A1075" s="6" t="s">
        <v>11580</v>
      </c>
      <c r="B1075" s="6" t="s">
        <v>38</v>
      </c>
      <c r="C1075" s="6" t="s">
        <v>11581</v>
      </c>
      <c r="D1075" s="6" t="s">
        <v>75</v>
      </c>
      <c r="E1075" s="6" t="s">
        <v>104</v>
      </c>
      <c r="F1075" s="6" t="s">
        <v>42</v>
      </c>
      <c r="G1075" s="6" t="s">
        <v>77</v>
      </c>
      <c r="H1075" s="6" t="s">
        <v>11582</v>
      </c>
      <c r="I1075" s="6" t="s">
        <v>463</v>
      </c>
      <c r="J1075" s="6" t="s">
        <v>194</v>
      </c>
      <c r="K1075" s="6" t="s">
        <v>285</v>
      </c>
      <c r="L1075" s="6" t="s">
        <v>11583</v>
      </c>
      <c r="M1075" s="6" t="s">
        <v>261</v>
      </c>
      <c r="N1075" s="6" t="s">
        <v>262</v>
      </c>
      <c r="O1075" s="6" t="s">
        <v>11584</v>
      </c>
      <c r="P1075" s="6" t="s">
        <v>11585</v>
      </c>
      <c r="Q1075" s="6" t="s">
        <v>1409</v>
      </c>
      <c r="R1075" s="6" t="s">
        <v>2268</v>
      </c>
      <c r="S1075" s="6" t="s">
        <v>382</v>
      </c>
      <c r="T1075" s="6" t="s">
        <v>1409</v>
      </c>
      <c r="U1075" s="6" t="s">
        <v>4995</v>
      </c>
      <c r="V1075" s="6" t="s">
        <v>11586</v>
      </c>
      <c r="W1075" s="6" t="s">
        <v>4409</v>
      </c>
      <c r="X1075" s="6" t="s">
        <v>402</v>
      </c>
      <c r="Y1075" s="6" t="s">
        <v>3040</v>
      </c>
      <c r="Z1075" s="6" t="s">
        <v>66</v>
      </c>
      <c r="AA1075" s="6" t="s">
        <v>272</v>
      </c>
      <c r="AB1075" s="6" t="s">
        <v>64</v>
      </c>
      <c r="AC1075" s="6" t="s">
        <v>64</v>
      </c>
      <c r="AD1075" s="6" t="s">
        <v>208</v>
      </c>
      <c r="AE1075" s="6" t="s">
        <v>66</v>
      </c>
      <c r="AF1075" s="6" t="s">
        <v>11587</v>
      </c>
      <c r="AG1075" s="6" t="s">
        <v>68</v>
      </c>
      <c r="AH1075" s="6" t="s">
        <v>11588</v>
      </c>
      <c r="AI1075" s="6" t="s">
        <v>11589</v>
      </c>
      <c r="AJ1075" s="6" t="s">
        <v>277</v>
      </c>
      <c r="AK1075" s="6" t="s">
        <v>212</v>
      </c>
    </row>
    <row r="1076" spans="1:37" ht="15.75" customHeight="1">
      <c r="A1076" s="6" t="s">
        <v>11590</v>
      </c>
      <c r="B1076" s="6" t="s">
        <v>38</v>
      </c>
      <c r="C1076" s="6" t="s">
        <v>3389</v>
      </c>
      <c r="D1076" s="6" t="s">
        <v>40</v>
      </c>
      <c r="E1076" s="6" t="s">
        <v>41</v>
      </c>
      <c r="F1076" s="6" t="s">
        <v>42</v>
      </c>
      <c r="G1076" s="6" t="s">
        <v>43</v>
      </c>
      <c r="H1076" s="6" t="s">
        <v>11591</v>
      </c>
      <c r="I1076" s="6" t="s">
        <v>308</v>
      </c>
      <c r="J1076" s="6" t="s">
        <v>284</v>
      </c>
      <c r="K1076" s="6" t="s">
        <v>80</v>
      </c>
      <c r="L1076" s="6" t="s">
        <v>904</v>
      </c>
      <c r="M1076" s="6" t="s">
        <v>261</v>
      </c>
      <c r="N1076" s="6" t="s">
        <v>196</v>
      </c>
      <c r="O1076" s="6" t="s">
        <v>11592</v>
      </c>
      <c r="P1076" s="6" t="s">
        <v>11593</v>
      </c>
      <c r="Q1076" s="6" t="s">
        <v>3193</v>
      </c>
      <c r="R1076" s="6" t="s">
        <v>545</v>
      </c>
      <c r="S1076" s="6" t="s">
        <v>760</v>
      </c>
      <c r="T1076" s="6" t="s">
        <v>144</v>
      </c>
      <c r="U1076" s="6" t="s">
        <v>9288</v>
      </c>
      <c r="V1076" s="6" t="s">
        <v>11594</v>
      </c>
      <c r="W1076" s="6" t="s">
        <v>3420</v>
      </c>
      <c r="X1076" s="6" t="s">
        <v>513</v>
      </c>
      <c r="Y1076" s="6" t="s">
        <v>1689</v>
      </c>
      <c r="Z1076" s="6" t="s">
        <v>178</v>
      </c>
      <c r="AA1076" s="6" t="s">
        <v>496</v>
      </c>
      <c r="AB1076" s="6" t="s">
        <v>94</v>
      </c>
      <c r="AC1076" s="6" t="s">
        <v>64</v>
      </c>
      <c r="AD1076" s="6" t="s">
        <v>65</v>
      </c>
      <c r="AE1076" s="6" t="s">
        <v>1075</v>
      </c>
      <c r="AF1076" s="6" t="s">
        <v>11595</v>
      </c>
      <c r="AG1076" s="6" t="s">
        <v>11596</v>
      </c>
      <c r="AH1076" s="6" t="s">
        <v>11597</v>
      </c>
      <c r="AI1076" s="6" t="s">
        <v>11598</v>
      </c>
      <c r="AJ1076" s="6" t="s">
        <v>277</v>
      </c>
      <c r="AK1076" s="6" t="s">
        <v>100</v>
      </c>
    </row>
    <row r="1077" spans="1:37" ht="15.75" customHeight="1">
      <c r="A1077" s="6" t="s">
        <v>11599</v>
      </c>
      <c r="B1077" s="6" t="s">
        <v>38</v>
      </c>
      <c r="C1077" s="6" t="s">
        <v>188</v>
      </c>
      <c r="D1077" s="6" t="s">
        <v>560</v>
      </c>
      <c r="E1077" s="6" t="s">
        <v>41</v>
      </c>
      <c r="F1077" s="6" t="s">
        <v>539</v>
      </c>
      <c r="G1077" s="6" t="s">
        <v>561</v>
      </c>
      <c r="H1077" s="6" t="s">
        <v>11600</v>
      </c>
      <c r="I1077" s="6" t="s">
        <v>988</v>
      </c>
      <c r="J1077" s="6" t="s">
        <v>564</v>
      </c>
      <c r="K1077" s="6" t="s">
        <v>110</v>
      </c>
      <c r="L1077" s="6" t="s">
        <v>585</v>
      </c>
      <c r="M1077" s="6" t="s">
        <v>465</v>
      </c>
      <c r="N1077" s="6" t="s">
        <v>335</v>
      </c>
      <c r="O1077" s="6" t="s">
        <v>11601</v>
      </c>
      <c r="P1077" s="6" t="s">
        <v>11602</v>
      </c>
      <c r="Q1077" s="6" t="s">
        <v>1073</v>
      </c>
      <c r="R1077" s="6" t="s">
        <v>2297</v>
      </c>
      <c r="S1077" s="6" t="s">
        <v>315</v>
      </c>
      <c r="T1077" s="6" t="s">
        <v>289</v>
      </c>
      <c r="U1077" s="6" t="s">
        <v>8104</v>
      </c>
      <c r="V1077" s="6" t="s">
        <v>11603</v>
      </c>
      <c r="W1077" s="6" t="s">
        <v>2078</v>
      </c>
      <c r="X1077" s="6" t="s">
        <v>908</v>
      </c>
      <c r="Y1077" s="6" t="s">
        <v>449</v>
      </c>
      <c r="Z1077" s="6" t="s">
        <v>66</v>
      </c>
      <c r="AA1077" s="6" t="s">
        <v>1257</v>
      </c>
      <c r="AB1077" s="6" t="s">
        <v>94</v>
      </c>
      <c r="AC1077" s="6" t="s">
        <v>64</v>
      </c>
      <c r="AD1077" s="6" t="s">
        <v>65</v>
      </c>
      <c r="AE1077" s="6" t="s">
        <v>369</v>
      </c>
      <c r="AF1077" s="6" t="s">
        <v>11604</v>
      </c>
      <c r="AG1077" s="6" t="s">
        <v>2093</v>
      </c>
      <c r="AH1077" s="6" t="s">
        <v>11605</v>
      </c>
      <c r="AI1077" s="6" t="s">
        <v>11606</v>
      </c>
      <c r="AJ1077" s="6" t="s">
        <v>159</v>
      </c>
      <c r="AK1077" s="6" t="s">
        <v>100</v>
      </c>
    </row>
    <row r="1078" spans="1:37" ht="15.75" customHeight="1">
      <c r="A1078" s="6" t="s">
        <v>11607</v>
      </c>
      <c r="B1078" s="6" t="s">
        <v>38</v>
      </c>
      <c r="C1078" s="6" t="s">
        <v>11608</v>
      </c>
      <c r="D1078" s="6" t="s">
        <v>805</v>
      </c>
      <c r="E1078" s="6" t="s">
        <v>104</v>
      </c>
      <c r="F1078" s="6" t="s">
        <v>190</v>
      </c>
      <c r="G1078" s="6" t="s">
        <v>806</v>
      </c>
      <c r="H1078" s="6" t="s">
        <v>11609</v>
      </c>
      <c r="I1078" s="6" t="s">
        <v>1170</v>
      </c>
      <c r="J1078" s="6" t="s">
        <v>564</v>
      </c>
      <c r="K1078" s="6" t="s">
        <v>80</v>
      </c>
      <c r="L1078" s="6" t="s">
        <v>7637</v>
      </c>
      <c r="M1078" s="6" t="s">
        <v>261</v>
      </c>
      <c r="N1078" s="6" t="s">
        <v>335</v>
      </c>
      <c r="O1078" s="6" t="s">
        <v>11610</v>
      </c>
      <c r="P1078" s="6" t="s">
        <v>9837</v>
      </c>
      <c r="Q1078" s="6" t="s">
        <v>1618</v>
      </c>
      <c r="R1078" s="6" t="s">
        <v>1409</v>
      </c>
      <c r="S1078" s="6" t="s">
        <v>835</v>
      </c>
      <c r="T1078" s="6" t="s">
        <v>1797</v>
      </c>
      <c r="U1078" s="6" t="s">
        <v>2021</v>
      </c>
      <c r="V1078" s="6" t="s">
        <v>11611</v>
      </c>
      <c r="W1078" s="6" t="s">
        <v>402</v>
      </c>
      <c r="X1078" s="6" t="s">
        <v>547</v>
      </c>
      <c r="Y1078" s="6" t="s">
        <v>1069</v>
      </c>
      <c r="Z1078" s="6" t="s">
        <v>2986</v>
      </c>
      <c r="AA1078" s="6" t="s">
        <v>323</v>
      </c>
      <c r="AB1078" s="6" t="s">
        <v>94</v>
      </c>
      <c r="AC1078" s="6" t="s">
        <v>64</v>
      </c>
      <c r="AD1078" s="6" t="s">
        <v>65</v>
      </c>
      <c r="AE1078" s="6" t="s">
        <v>205</v>
      </c>
      <c r="AF1078" s="6" t="s">
        <v>11612</v>
      </c>
      <c r="AG1078" s="6" t="s">
        <v>11613</v>
      </c>
      <c r="AH1078" s="6" t="s">
        <v>11614</v>
      </c>
      <c r="AI1078" s="6" t="s">
        <v>11615</v>
      </c>
      <c r="AJ1078" s="6" t="s">
        <v>301</v>
      </c>
      <c r="AK1078" s="6" t="s">
        <v>100</v>
      </c>
    </row>
    <row r="1079" spans="1:37" ht="15.75" customHeight="1">
      <c r="A1079" s="6" t="s">
        <v>11616</v>
      </c>
      <c r="B1079" s="6" t="s">
        <v>38</v>
      </c>
      <c r="C1079" s="6" t="s">
        <v>3866</v>
      </c>
      <c r="D1079" s="6" t="s">
        <v>2014</v>
      </c>
      <c r="E1079" s="6" t="s">
        <v>76</v>
      </c>
      <c r="F1079" s="6" t="s">
        <v>539</v>
      </c>
      <c r="G1079" s="6" t="s">
        <v>2015</v>
      </c>
      <c r="H1079" s="6" t="s">
        <v>10481</v>
      </c>
      <c r="I1079" s="6" t="s">
        <v>1901</v>
      </c>
      <c r="J1079" s="6" t="s">
        <v>564</v>
      </c>
      <c r="K1079" s="6" t="s">
        <v>138</v>
      </c>
      <c r="L1079" s="6" t="s">
        <v>10482</v>
      </c>
      <c r="M1079" s="6" t="s">
        <v>417</v>
      </c>
      <c r="N1079" s="6" t="s">
        <v>50</v>
      </c>
      <c r="O1079" s="6" t="s">
        <v>10483</v>
      </c>
      <c r="P1079" s="6" t="s">
        <v>10484</v>
      </c>
      <c r="Q1079" s="6" t="s">
        <v>10485</v>
      </c>
      <c r="R1079" s="6" t="s">
        <v>6047</v>
      </c>
      <c r="S1079" s="6" t="s">
        <v>7331</v>
      </c>
      <c r="T1079" s="6" t="s">
        <v>10486</v>
      </c>
      <c r="U1079" s="6" t="s">
        <v>10487</v>
      </c>
      <c r="V1079" s="6" t="s">
        <v>10488</v>
      </c>
      <c r="W1079" s="6" t="s">
        <v>1432</v>
      </c>
      <c r="X1079" s="6" t="s">
        <v>66</v>
      </c>
      <c r="Y1079" s="6" t="s">
        <v>4581</v>
      </c>
      <c r="Z1079" s="6" t="s">
        <v>10489</v>
      </c>
      <c r="AA1079" s="6" t="s">
        <v>228</v>
      </c>
      <c r="AB1079" s="6" t="s">
        <v>94</v>
      </c>
      <c r="AC1079" s="6" t="s">
        <v>64</v>
      </c>
      <c r="AD1079" s="6" t="s">
        <v>65</v>
      </c>
      <c r="AE1079" s="6" t="s">
        <v>2142</v>
      </c>
      <c r="AF1079" s="6" t="s">
        <v>68</v>
      </c>
      <c r="AG1079" s="6" t="s">
        <v>10490</v>
      </c>
      <c r="AH1079" s="6" t="s">
        <v>10491</v>
      </c>
      <c r="AI1079" s="6" t="s">
        <v>10492</v>
      </c>
      <c r="AJ1079" s="6" t="s">
        <v>99</v>
      </c>
      <c r="AK1079" s="6" t="s">
        <v>100</v>
      </c>
    </row>
    <row r="1080" spans="1:37" ht="15.75" customHeight="1">
      <c r="A1080" s="6" t="s">
        <v>11617</v>
      </c>
      <c r="B1080" s="6" t="s">
        <v>38</v>
      </c>
      <c r="C1080" s="6" t="s">
        <v>804</v>
      </c>
      <c r="D1080" s="6" t="s">
        <v>805</v>
      </c>
      <c r="E1080" s="6" t="s">
        <v>76</v>
      </c>
      <c r="F1080" s="6" t="s">
        <v>190</v>
      </c>
      <c r="G1080" s="6" t="s">
        <v>806</v>
      </c>
      <c r="H1080" s="6" t="s">
        <v>11618</v>
      </c>
      <c r="I1080" s="6" t="s">
        <v>283</v>
      </c>
      <c r="J1080" s="6" t="s">
        <v>284</v>
      </c>
      <c r="K1080" s="6" t="s">
        <v>138</v>
      </c>
      <c r="L1080" s="6" t="s">
        <v>8489</v>
      </c>
      <c r="M1080" s="6" t="s">
        <v>465</v>
      </c>
      <c r="N1080" s="6" t="s">
        <v>310</v>
      </c>
      <c r="O1080" s="6" t="s">
        <v>4002</v>
      </c>
      <c r="P1080" s="6" t="s">
        <v>11619</v>
      </c>
      <c r="Q1080" s="6" t="s">
        <v>653</v>
      </c>
      <c r="R1080" s="6" t="s">
        <v>6057</v>
      </c>
      <c r="S1080" s="6" t="s">
        <v>1689</v>
      </c>
      <c r="T1080" s="6" t="s">
        <v>653</v>
      </c>
      <c r="U1080" s="6" t="s">
        <v>702</v>
      </c>
      <c r="V1080" s="6" t="s">
        <v>5120</v>
      </c>
      <c r="W1080" s="6" t="s">
        <v>1937</v>
      </c>
      <c r="X1080" s="6" t="s">
        <v>271</v>
      </c>
      <c r="Y1080" s="6" t="s">
        <v>250</v>
      </c>
      <c r="Z1080" s="6" t="s">
        <v>66</v>
      </c>
      <c r="AA1080" s="6" t="s">
        <v>763</v>
      </c>
      <c r="AB1080" s="6" t="s">
        <v>64</v>
      </c>
      <c r="AC1080" s="6" t="s">
        <v>94</v>
      </c>
      <c r="AD1080" s="6" t="s">
        <v>531</v>
      </c>
      <c r="AE1080" s="6" t="s">
        <v>66</v>
      </c>
      <c r="AF1080" s="6" t="s">
        <v>11620</v>
      </c>
      <c r="AG1080" s="6" t="s">
        <v>68</v>
      </c>
      <c r="AH1080" s="6" t="s">
        <v>11621</v>
      </c>
      <c r="AI1080" s="6" t="s">
        <v>11622</v>
      </c>
      <c r="AJ1080" s="6" t="s">
        <v>129</v>
      </c>
      <c r="AK1080" s="6" t="s">
        <v>535</v>
      </c>
    </row>
    <row r="1081" spans="1:37" ht="15.75" customHeight="1">
      <c r="A1081" s="6" t="s">
        <v>11623</v>
      </c>
      <c r="B1081" s="6" t="s">
        <v>38</v>
      </c>
      <c r="C1081" s="6" t="s">
        <v>11624</v>
      </c>
      <c r="D1081" s="6" t="s">
        <v>883</v>
      </c>
      <c r="E1081" s="6" t="s">
        <v>163</v>
      </c>
      <c r="F1081" s="6" t="s">
        <v>105</v>
      </c>
      <c r="G1081" s="6" t="s">
        <v>884</v>
      </c>
      <c r="H1081" s="6" t="s">
        <v>11625</v>
      </c>
      <c r="I1081" s="6" t="s">
        <v>915</v>
      </c>
      <c r="J1081" s="6" t="s">
        <v>46</v>
      </c>
      <c r="K1081" s="6" t="s">
        <v>138</v>
      </c>
      <c r="L1081" s="6" t="s">
        <v>11626</v>
      </c>
      <c r="M1081" s="6" t="s">
        <v>465</v>
      </c>
      <c r="N1081" s="6" t="s">
        <v>50</v>
      </c>
      <c r="O1081" s="6" t="s">
        <v>11627</v>
      </c>
      <c r="P1081" s="6" t="s">
        <v>11628</v>
      </c>
      <c r="Q1081" s="6" t="s">
        <v>1163</v>
      </c>
      <c r="R1081" s="6" t="s">
        <v>348</v>
      </c>
      <c r="S1081" s="6" t="s">
        <v>3539</v>
      </c>
      <c r="T1081" s="6" t="s">
        <v>11629</v>
      </c>
      <c r="U1081" s="6" t="s">
        <v>1052</v>
      </c>
      <c r="V1081" s="6" t="s">
        <v>11630</v>
      </c>
      <c r="W1081" s="6" t="s">
        <v>4581</v>
      </c>
      <c r="X1081" s="6" t="s">
        <v>2089</v>
      </c>
      <c r="Y1081" s="6" t="s">
        <v>4486</v>
      </c>
      <c r="Z1081" s="6" t="s">
        <v>9022</v>
      </c>
      <c r="AA1081" s="6" t="s">
        <v>496</v>
      </c>
      <c r="AB1081" s="6" t="s">
        <v>94</v>
      </c>
      <c r="AC1081" s="6" t="s">
        <v>64</v>
      </c>
      <c r="AD1081" s="6" t="s">
        <v>65</v>
      </c>
      <c r="AE1081" s="6" t="s">
        <v>11631</v>
      </c>
      <c r="AF1081" s="6" t="s">
        <v>11632</v>
      </c>
      <c r="AG1081" s="6" t="s">
        <v>11633</v>
      </c>
      <c r="AH1081" s="6" t="s">
        <v>11634</v>
      </c>
      <c r="AI1081" s="6" t="s">
        <v>11635</v>
      </c>
      <c r="AJ1081" s="6" t="s">
        <v>277</v>
      </c>
      <c r="AK1081" s="6" t="s">
        <v>100</v>
      </c>
    </row>
    <row r="1082" spans="1:37" ht="15.75" customHeight="1">
      <c r="A1082" s="6" t="s">
        <v>11636</v>
      </c>
      <c r="B1082" s="6" t="s">
        <v>38</v>
      </c>
      <c r="C1082" s="6" t="s">
        <v>11637</v>
      </c>
      <c r="D1082" s="6" t="s">
        <v>883</v>
      </c>
      <c r="E1082" s="6" t="s">
        <v>163</v>
      </c>
      <c r="F1082" s="6" t="s">
        <v>105</v>
      </c>
      <c r="G1082" s="6" t="s">
        <v>884</v>
      </c>
      <c r="H1082" s="6" t="s">
        <v>11638</v>
      </c>
      <c r="I1082" s="6" t="s">
        <v>1459</v>
      </c>
      <c r="J1082" s="6" t="s">
        <v>284</v>
      </c>
      <c r="K1082" s="6" t="s">
        <v>110</v>
      </c>
      <c r="L1082" s="6" t="s">
        <v>5631</v>
      </c>
      <c r="M1082" s="6" t="s">
        <v>140</v>
      </c>
      <c r="N1082" s="6" t="s">
        <v>335</v>
      </c>
      <c r="O1082" s="6" t="s">
        <v>11639</v>
      </c>
      <c r="P1082" s="6" t="s">
        <v>6101</v>
      </c>
      <c r="Q1082" s="6" t="s">
        <v>60</v>
      </c>
      <c r="R1082" s="6" t="s">
        <v>553</v>
      </c>
      <c r="S1082" s="6" t="s">
        <v>715</v>
      </c>
      <c r="T1082" s="6" t="s">
        <v>445</v>
      </c>
      <c r="U1082" s="6" t="s">
        <v>1073</v>
      </c>
      <c r="V1082" s="6" t="s">
        <v>11640</v>
      </c>
      <c r="W1082" s="6" t="s">
        <v>2089</v>
      </c>
      <c r="X1082" s="6" t="s">
        <v>173</v>
      </c>
      <c r="Y1082" s="6" t="s">
        <v>145</v>
      </c>
      <c r="Z1082" s="6" t="s">
        <v>1256</v>
      </c>
      <c r="AA1082" s="6" t="s">
        <v>347</v>
      </c>
      <c r="AB1082" s="6" t="s">
        <v>94</v>
      </c>
      <c r="AC1082" s="6" t="s">
        <v>64</v>
      </c>
      <c r="AD1082" s="6" t="s">
        <v>65</v>
      </c>
      <c r="AE1082" s="6" t="s">
        <v>1302</v>
      </c>
      <c r="AF1082" s="6" t="s">
        <v>1088</v>
      </c>
      <c r="AG1082" s="6" t="s">
        <v>2093</v>
      </c>
      <c r="AH1082" s="6" t="s">
        <v>11641</v>
      </c>
      <c r="AI1082" s="6" t="s">
        <v>11642</v>
      </c>
      <c r="AJ1082" s="6" t="s">
        <v>277</v>
      </c>
      <c r="AK1082" s="6" t="s">
        <v>100</v>
      </c>
    </row>
    <row r="1083" spans="1:37" ht="15.75" customHeight="1">
      <c r="A1083" s="6" t="s">
        <v>11643</v>
      </c>
      <c r="B1083" s="6" t="s">
        <v>38</v>
      </c>
      <c r="C1083" s="6" t="s">
        <v>930</v>
      </c>
      <c r="D1083" s="6" t="s">
        <v>331</v>
      </c>
      <c r="E1083" s="6" t="s">
        <v>41</v>
      </c>
      <c r="F1083" s="6" t="s">
        <v>305</v>
      </c>
      <c r="G1083" s="6" t="s">
        <v>332</v>
      </c>
      <c r="H1083" s="6" t="s">
        <v>11644</v>
      </c>
      <c r="I1083" s="6" t="s">
        <v>965</v>
      </c>
      <c r="J1083" s="6" t="s">
        <v>137</v>
      </c>
      <c r="K1083" s="6" t="s">
        <v>80</v>
      </c>
      <c r="L1083" s="6" t="s">
        <v>5069</v>
      </c>
      <c r="M1083" s="6" t="s">
        <v>417</v>
      </c>
      <c r="N1083" s="6" t="s">
        <v>335</v>
      </c>
      <c r="O1083" s="6" t="s">
        <v>11645</v>
      </c>
      <c r="P1083" s="6" t="s">
        <v>11646</v>
      </c>
      <c r="Q1083" s="6" t="s">
        <v>228</v>
      </c>
      <c r="R1083" s="6" t="s">
        <v>1204</v>
      </c>
      <c r="S1083" s="6" t="s">
        <v>1126</v>
      </c>
      <c r="T1083" s="6" t="s">
        <v>1848</v>
      </c>
      <c r="U1083" s="6" t="s">
        <v>123</v>
      </c>
      <c r="V1083" s="6"/>
      <c r="W1083" s="6" t="s">
        <v>1287</v>
      </c>
      <c r="X1083" s="6" t="s">
        <v>696</v>
      </c>
      <c r="Y1083" s="6" t="s">
        <v>763</v>
      </c>
      <c r="Z1083" s="6" t="s">
        <v>66</v>
      </c>
      <c r="AA1083" s="6" t="s">
        <v>272</v>
      </c>
      <c r="AB1083" s="6" t="s">
        <v>94</v>
      </c>
      <c r="AC1083" s="6" t="s">
        <v>94</v>
      </c>
      <c r="AD1083" s="6" t="s">
        <v>65</v>
      </c>
      <c r="AE1083" s="6" t="s">
        <v>2425</v>
      </c>
      <c r="AF1083" s="6" t="s">
        <v>11647</v>
      </c>
      <c r="AG1083" s="6" t="s">
        <v>11648</v>
      </c>
      <c r="AH1083" s="6" t="s">
        <v>11649</v>
      </c>
      <c r="AI1083" s="6" t="s">
        <v>11650</v>
      </c>
      <c r="AJ1083" s="6" t="s">
        <v>159</v>
      </c>
      <c r="AK1083" s="6" t="s">
        <v>100</v>
      </c>
    </row>
    <row r="1084" spans="1:37" ht="15.75" customHeight="1">
      <c r="A1084" s="6" t="s">
        <v>11651</v>
      </c>
      <c r="B1084" s="6" t="s">
        <v>38</v>
      </c>
      <c r="C1084" s="6" t="s">
        <v>8646</v>
      </c>
      <c r="D1084" s="6" t="s">
        <v>1132</v>
      </c>
      <c r="E1084" s="6" t="s">
        <v>76</v>
      </c>
      <c r="F1084" s="6" t="s">
        <v>42</v>
      </c>
      <c r="G1084" s="6" t="s">
        <v>1133</v>
      </c>
      <c r="H1084" s="6" t="s">
        <v>11652</v>
      </c>
      <c r="I1084" s="6" t="s">
        <v>2109</v>
      </c>
      <c r="J1084" s="6" t="s">
        <v>398</v>
      </c>
      <c r="K1084" s="6" t="s">
        <v>47</v>
      </c>
      <c r="L1084" s="6" t="s">
        <v>1424</v>
      </c>
      <c r="M1084" s="6" t="s">
        <v>465</v>
      </c>
      <c r="N1084" s="6" t="s">
        <v>6392</v>
      </c>
      <c r="O1084" s="6" t="s">
        <v>11653</v>
      </c>
      <c r="P1084" s="6" t="s">
        <v>11654</v>
      </c>
      <c r="Q1084" s="6" t="s">
        <v>1559</v>
      </c>
      <c r="R1084" s="6" t="s">
        <v>1276</v>
      </c>
      <c r="S1084" s="6" t="s">
        <v>3107</v>
      </c>
      <c r="T1084" s="6" t="s">
        <v>817</v>
      </c>
      <c r="U1084" s="6" t="s">
        <v>2546</v>
      </c>
      <c r="V1084" s="6" t="s">
        <v>11655</v>
      </c>
      <c r="W1084" s="6" t="s">
        <v>11656</v>
      </c>
      <c r="X1084" s="6" t="s">
        <v>4337</v>
      </c>
      <c r="Y1084" s="6" t="s">
        <v>2270</v>
      </c>
      <c r="Z1084" s="6" t="s">
        <v>66</v>
      </c>
      <c r="AA1084" s="6" t="s">
        <v>702</v>
      </c>
      <c r="AB1084" s="6" t="s">
        <v>94</v>
      </c>
      <c r="AC1084" s="6" t="s">
        <v>64</v>
      </c>
      <c r="AD1084" s="6" t="s">
        <v>65</v>
      </c>
      <c r="AE1084" s="6" t="s">
        <v>151</v>
      </c>
      <c r="AF1084" s="6" t="s">
        <v>11657</v>
      </c>
      <c r="AG1084" s="6" t="s">
        <v>11658</v>
      </c>
      <c r="AH1084" s="6" t="s">
        <v>11659</v>
      </c>
      <c r="AI1084" s="6" t="s">
        <v>11660</v>
      </c>
      <c r="AJ1084" s="6" t="s">
        <v>71</v>
      </c>
      <c r="AK1084" s="6" t="s">
        <v>100</v>
      </c>
    </row>
    <row r="1085" spans="1:37" ht="15.75" customHeight="1">
      <c r="A1085" s="6" t="s">
        <v>11661</v>
      </c>
      <c r="B1085" s="6" t="s">
        <v>38</v>
      </c>
      <c r="C1085" s="6" t="s">
        <v>7668</v>
      </c>
      <c r="D1085" s="6" t="s">
        <v>75</v>
      </c>
      <c r="E1085" s="6" t="s">
        <v>104</v>
      </c>
      <c r="F1085" s="6" t="s">
        <v>3085</v>
      </c>
      <c r="G1085" s="6" t="s">
        <v>77</v>
      </c>
      <c r="H1085" s="6" t="s">
        <v>11662</v>
      </c>
      <c r="I1085" s="6" t="s">
        <v>3776</v>
      </c>
      <c r="J1085" s="6" t="s">
        <v>564</v>
      </c>
      <c r="K1085" s="6" t="s">
        <v>628</v>
      </c>
      <c r="L1085" s="6" t="s">
        <v>2516</v>
      </c>
      <c r="M1085" s="6" t="s">
        <v>261</v>
      </c>
      <c r="N1085" s="6" t="s">
        <v>335</v>
      </c>
      <c r="O1085" s="6" t="s">
        <v>11663</v>
      </c>
      <c r="P1085" s="6" t="s">
        <v>11664</v>
      </c>
      <c r="Q1085" s="6" t="s">
        <v>1769</v>
      </c>
      <c r="R1085" s="6" t="s">
        <v>791</v>
      </c>
      <c r="S1085" s="6" t="s">
        <v>849</v>
      </c>
      <c r="T1085" s="6" t="s">
        <v>1769</v>
      </c>
      <c r="U1085" s="6" t="s">
        <v>2547</v>
      </c>
      <c r="V1085" s="6" t="s">
        <v>11665</v>
      </c>
      <c r="W1085" s="6" t="s">
        <v>3584</v>
      </c>
      <c r="X1085" s="6" t="s">
        <v>2510</v>
      </c>
      <c r="Y1085" s="6" t="s">
        <v>450</v>
      </c>
      <c r="Z1085" s="6" t="s">
        <v>66</v>
      </c>
      <c r="AA1085" s="6" t="s">
        <v>297</v>
      </c>
      <c r="AB1085" s="6" t="s">
        <v>64</v>
      </c>
      <c r="AC1085" s="6" t="s">
        <v>64</v>
      </c>
      <c r="AD1085" s="6" t="s">
        <v>208</v>
      </c>
      <c r="AE1085" s="6" t="s">
        <v>66</v>
      </c>
      <c r="AF1085" s="6" t="s">
        <v>11666</v>
      </c>
      <c r="AG1085" s="6" t="s">
        <v>68</v>
      </c>
      <c r="AH1085" s="6" t="s">
        <v>11667</v>
      </c>
      <c r="AI1085" s="6" t="s">
        <v>11668</v>
      </c>
      <c r="AJ1085" s="6" t="s">
        <v>99</v>
      </c>
      <c r="AK1085" s="6" t="s">
        <v>212</v>
      </c>
    </row>
    <row r="1086" spans="1:37" ht="15.75" customHeight="1">
      <c r="A1086" s="6" t="s">
        <v>11669</v>
      </c>
      <c r="B1086" s="6" t="s">
        <v>38</v>
      </c>
      <c r="C1086" s="6" t="s">
        <v>11670</v>
      </c>
      <c r="D1086" s="6" t="s">
        <v>805</v>
      </c>
      <c r="E1086" s="6" t="s">
        <v>104</v>
      </c>
      <c r="F1086" s="6" t="s">
        <v>190</v>
      </c>
      <c r="G1086" s="6" t="s">
        <v>806</v>
      </c>
      <c r="H1086" s="6" t="s">
        <v>11671</v>
      </c>
      <c r="I1086" s="6" t="s">
        <v>167</v>
      </c>
      <c r="J1086" s="6" t="s">
        <v>168</v>
      </c>
      <c r="K1086" s="6" t="s">
        <v>110</v>
      </c>
      <c r="L1086" s="6" t="s">
        <v>5899</v>
      </c>
      <c r="M1086" s="6" t="s">
        <v>140</v>
      </c>
      <c r="N1086" s="6" t="s">
        <v>50</v>
      </c>
      <c r="O1086" s="6" t="s">
        <v>11672</v>
      </c>
      <c r="P1086" s="6" t="s">
        <v>11673</v>
      </c>
      <c r="Q1086" s="6" t="s">
        <v>666</v>
      </c>
      <c r="R1086" s="6" t="s">
        <v>1445</v>
      </c>
      <c r="S1086" s="6" t="s">
        <v>2169</v>
      </c>
      <c r="T1086" s="6" t="s">
        <v>1223</v>
      </c>
      <c r="U1086" s="6" t="s">
        <v>266</v>
      </c>
      <c r="V1086" s="6" t="s">
        <v>11674</v>
      </c>
      <c r="W1086" s="6" t="s">
        <v>2824</v>
      </c>
      <c r="X1086" s="6" t="s">
        <v>2484</v>
      </c>
      <c r="Y1086" s="6" t="s">
        <v>147</v>
      </c>
      <c r="Z1086" s="6" t="s">
        <v>2452</v>
      </c>
      <c r="AA1086" s="6" t="s">
        <v>530</v>
      </c>
      <c r="AB1086" s="6" t="s">
        <v>94</v>
      </c>
      <c r="AC1086" s="6" t="s">
        <v>64</v>
      </c>
      <c r="AD1086" s="6" t="s">
        <v>65</v>
      </c>
      <c r="AE1086" s="6" t="s">
        <v>3807</v>
      </c>
      <c r="AF1086" s="6" t="s">
        <v>11675</v>
      </c>
      <c r="AG1086" s="6" t="s">
        <v>11676</v>
      </c>
      <c r="AH1086" s="6" t="s">
        <v>11677</v>
      </c>
      <c r="AI1086" s="6" t="s">
        <v>11678</v>
      </c>
      <c r="AJ1086" s="6" t="s">
        <v>99</v>
      </c>
      <c r="AK1086" s="6" t="s">
        <v>100</v>
      </c>
    </row>
    <row r="1087" spans="1:37" ht="15.75" customHeight="1">
      <c r="A1087" s="6" t="s">
        <v>11679</v>
      </c>
      <c r="B1087" s="6" t="s">
        <v>38</v>
      </c>
      <c r="C1087" s="6" t="s">
        <v>10685</v>
      </c>
      <c r="D1087" s="6" t="s">
        <v>189</v>
      </c>
      <c r="E1087" s="6" t="s">
        <v>163</v>
      </c>
      <c r="F1087" s="6" t="s">
        <v>190</v>
      </c>
      <c r="G1087" s="6" t="s">
        <v>191</v>
      </c>
      <c r="H1087" s="6" t="s">
        <v>8718</v>
      </c>
      <c r="I1087" s="6" t="s">
        <v>136</v>
      </c>
      <c r="J1087" s="6" t="s">
        <v>137</v>
      </c>
      <c r="K1087" s="6" t="s">
        <v>80</v>
      </c>
      <c r="L1087" s="6" t="s">
        <v>1343</v>
      </c>
      <c r="M1087" s="6" t="s">
        <v>49</v>
      </c>
      <c r="N1087" s="6" t="s">
        <v>335</v>
      </c>
      <c r="O1087" s="6" t="s">
        <v>11680</v>
      </c>
      <c r="P1087" s="6" t="s">
        <v>1496</v>
      </c>
      <c r="Q1087" s="6" t="s">
        <v>11681</v>
      </c>
      <c r="R1087" s="6" t="s">
        <v>1783</v>
      </c>
      <c r="S1087" s="6" t="s">
        <v>1464</v>
      </c>
      <c r="T1087" s="6" t="s">
        <v>11681</v>
      </c>
      <c r="U1087" s="6" t="s">
        <v>322</v>
      </c>
      <c r="V1087" s="6" t="s">
        <v>11682</v>
      </c>
      <c r="W1087" s="6" t="s">
        <v>11683</v>
      </c>
      <c r="X1087" s="6" t="s">
        <v>3455</v>
      </c>
      <c r="Y1087" s="6" t="s">
        <v>867</v>
      </c>
      <c r="Z1087" s="6" t="s">
        <v>475</v>
      </c>
      <c r="AA1087" s="6" t="s">
        <v>347</v>
      </c>
      <c r="AB1087" s="6" t="s">
        <v>64</v>
      </c>
      <c r="AC1087" s="6" t="s">
        <v>64</v>
      </c>
      <c r="AD1087" s="6" t="s">
        <v>208</v>
      </c>
      <c r="AE1087" s="6" t="s">
        <v>66</v>
      </c>
      <c r="AF1087" s="6" t="s">
        <v>11684</v>
      </c>
      <c r="AG1087" s="6" t="s">
        <v>68</v>
      </c>
      <c r="AH1087" s="6" t="s">
        <v>11685</v>
      </c>
      <c r="AI1087" s="6" t="s">
        <v>11686</v>
      </c>
      <c r="AJ1087" s="6" t="s">
        <v>159</v>
      </c>
    </row>
    <row r="1088" spans="1:37" ht="15.75" customHeight="1">
      <c r="A1088" s="6" t="s">
        <v>11687</v>
      </c>
      <c r="B1088" s="6" t="s">
        <v>38</v>
      </c>
      <c r="C1088" s="6" t="s">
        <v>1200</v>
      </c>
      <c r="D1088" s="6" t="s">
        <v>103</v>
      </c>
      <c r="E1088" s="6" t="s">
        <v>163</v>
      </c>
      <c r="F1088" s="6" t="s">
        <v>105</v>
      </c>
      <c r="G1088" s="6" t="s">
        <v>106</v>
      </c>
      <c r="H1088" s="6" t="s">
        <v>11688</v>
      </c>
      <c r="I1088" s="6" t="s">
        <v>1459</v>
      </c>
      <c r="J1088" s="6" t="s">
        <v>284</v>
      </c>
      <c r="K1088" s="6" t="s">
        <v>628</v>
      </c>
      <c r="L1088" s="6" t="s">
        <v>11689</v>
      </c>
      <c r="M1088" s="6" t="s">
        <v>261</v>
      </c>
      <c r="N1088" s="6" t="s">
        <v>310</v>
      </c>
      <c r="O1088" s="6" t="s">
        <v>789</v>
      </c>
      <c r="P1088" s="6" t="s">
        <v>11690</v>
      </c>
      <c r="Q1088" s="6" t="s">
        <v>5703</v>
      </c>
      <c r="R1088" s="6" t="s">
        <v>3064</v>
      </c>
      <c r="S1088" s="6" t="s">
        <v>3277</v>
      </c>
      <c r="T1088" s="6" t="s">
        <v>5703</v>
      </c>
      <c r="U1088" s="6" t="s">
        <v>123</v>
      </c>
      <c r="V1088" s="6" t="s">
        <v>6496</v>
      </c>
      <c r="W1088" s="6" t="s">
        <v>7041</v>
      </c>
      <c r="X1088" s="6" t="s">
        <v>1430</v>
      </c>
      <c r="Y1088" s="6" t="s">
        <v>1051</v>
      </c>
      <c r="Z1088" s="6" t="s">
        <v>4512</v>
      </c>
      <c r="AA1088" s="6" t="s">
        <v>496</v>
      </c>
      <c r="AB1088" s="6" t="s">
        <v>64</v>
      </c>
      <c r="AC1088" s="6" t="s">
        <v>64</v>
      </c>
      <c r="AD1088" s="6" t="s">
        <v>208</v>
      </c>
      <c r="AE1088" s="6" t="s">
        <v>66</v>
      </c>
      <c r="AF1088" s="6" t="s">
        <v>11691</v>
      </c>
      <c r="AG1088" s="6" t="s">
        <v>68</v>
      </c>
      <c r="AH1088" s="6" t="s">
        <v>11692</v>
      </c>
      <c r="AI1088" s="6" t="s">
        <v>11693</v>
      </c>
      <c r="AJ1088" s="6" t="s">
        <v>99</v>
      </c>
    </row>
    <row r="1089" spans="1:37" ht="15.75" customHeight="1">
      <c r="A1089" s="6" t="s">
        <v>11694</v>
      </c>
      <c r="B1089" s="6" t="s">
        <v>38</v>
      </c>
      <c r="C1089" s="6" t="s">
        <v>3377</v>
      </c>
      <c r="D1089" s="6" t="s">
        <v>883</v>
      </c>
      <c r="E1089" s="6" t="s">
        <v>104</v>
      </c>
      <c r="F1089" s="6" t="s">
        <v>105</v>
      </c>
      <c r="G1089" s="6" t="s">
        <v>884</v>
      </c>
      <c r="H1089" s="6" t="s">
        <v>11695</v>
      </c>
      <c r="I1089" s="6" t="s">
        <v>1083</v>
      </c>
      <c r="J1089" s="6" t="s">
        <v>46</v>
      </c>
      <c r="K1089" s="6" t="s">
        <v>138</v>
      </c>
      <c r="L1089" s="6" t="s">
        <v>6994</v>
      </c>
      <c r="M1089" s="6" t="s">
        <v>465</v>
      </c>
      <c r="N1089" s="6" t="s">
        <v>262</v>
      </c>
      <c r="O1089" s="6" t="s">
        <v>11696</v>
      </c>
      <c r="P1089" s="6" t="s">
        <v>1177</v>
      </c>
      <c r="Q1089" s="6" t="s">
        <v>812</v>
      </c>
      <c r="R1089" s="6" t="s">
        <v>609</v>
      </c>
      <c r="S1089" s="6" t="s">
        <v>9674</v>
      </c>
      <c r="T1089" s="6" t="s">
        <v>589</v>
      </c>
      <c r="U1089" s="6" t="s">
        <v>182</v>
      </c>
      <c r="V1089" s="6" t="s">
        <v>11697</v>
      </c>
      <c r="W1089" s="6" t="s">
        <v>1030</v>
      </c>
      <c r="X1089" s="6" t="s">
        <v>272</v>
      </c>
      <c r="Y1089" s="6" t="s">
        <v>2283</v>
      </c>
      <c r="Z1089" s="6" t="s">
        <v>2631</v>
      </c>
      <c r="AA1089" s="6" t="s">
        <v>529</v>
      </c>
      <c r="AB1089" s="6" t="s">
        <v>94</v>
      </c>
      <c r="AC1089" s="6" t="s">
        <v>64</v>
      </c>
      <c r="AD1089" s="6" t="s">
        <v>65</v>
      </c>
      <c r="AE1089" s="6" t="s">
        <v>420</v>
      </c>
      <c r="AG1089" s="6" t="s">
        <v>11698</v>
      </c>
      <c r="AH1089" s="6" t="s">
        <v>11699</v>
      </c>
      <c r="AI1089" s="6" t="s">
        <v>11700</v>
      </c>
      <c r="AJ1089" s="6" t="s">
        <v>277</v>
      </c>
      <c r="AK1089" s="6" t="s">
        <v>100</v>
      </c>
    </row>
    <row r="1090" spans="1:37" ht="15.75" customHeight="1">
      <c r="A1090" s="6" t="s">
        <v>11701</v>
      </c>
      <c r="B1090" s="6" t="s">
        <v>38</v>
      </c>
      <c r="C1090" s="6" t="s">
        <v>6186</v>
      </c>
      <c r="D1090" s="6" t="s">
        <v>901</v>
      </c>
      <c r="E1090" s="6" t="s">
        <v>76</v>
      </c>
      <c r="F1090" s="6" t="s">
        <v>133</v>
      </c>
      <c r="G1090" s="6" t="s">
        <v>902</v>
      </c>
      <c r="H1090" s="6" t="s">
        <v>7246</v>
      </c>
      <c r="I1090" s="6" t="s">
        <v>283</v>
      </c>
      <c r="J1090" s="6" t="s">
        <v>284</v>
      </c>
      <c r="K1090" s="6" t="s">
        <v>80</v>
      </c>
      <c r="L1090" s="6" t="s">
        <v>6636</v>
      </c>
      <c r="M1090" s="6" t="s">
        <v>417</v>
      </c>
      <c r="N1090" s="6" t="s">
        <v>50</v>
      </c>
      <c r="O1090" s="6" t="s">
        <v>11702</v>
      </c>
      <c r="P1090" s="6" t="s">
        <v>11703</v>
      </c>
      <c r="Q1090" s="6" t="s">
        <v>95</v>
      </c>
      <c r="R1090" s="6" t="s">
        <v>756</v>
      </c>
      <c r="S1090" s="6" t="s">
        <v>4180</v>
      </c>
      <c r="T1090" s="6" t="s">
        <v>3751</v>
      </c>
      <c r="U1090" s="6" t="s">
        <v>1849</v>
      </c>
      <c r="V1090" s="6" t="s">
        <v>11704</v>
      </c>
      <c r="W1090" s="6" t="s">
        <v>777</v>
      </c>
      <c r="X1090" s="6" t="s">
        <v>1514</v>
      </c>
      <c r="Y1090" s="6" t="s">
        <v>2102</v>
      </c>
      <c r="Z1090" s="6" t="s">
        <v>66</v>
      </c>
      <c r="AA1090" s="6" t="s">
        <v>347</v>
      </c>
      <c r="AB1090" s="6" t="s">
        <v>94</v>
      </c>
      <c r="AC1090" s="6" t="s">
        <v>64</v>
      </c>
      <c r="AD1090" s="6" t="s">
        <v>65</v>
      </c>
      <c r="AE1090" s="6" t="s">
        <v>700</v>
      </c>
      <c r="AF1090" s="6" t="s">
        <v>11705</v>
      </c>
      <c r="AG1090" s="6" t="s">
        <v>11706</v>
      </c>
      <c r="AH1090" s="6" t="s">
        <v>11707</v>
      </c>
      <c r="AI1090" s="6" t="s">
        <v>11708</v>
      </c>
      <c r="AJ1090" s="6" t="s">
        <v>129</v>
      </c>
      <c r="AK1090" s="6" t="s">
        <v>100</v>
      </c>
    </row>
    <row r="1091" spans="1:37" ht="15.75" customHeight="1">
      <c r="A1091" s="6" t="s">
        <v>11709</v>
      </c>
      <c r="B1091" s="6" t="s">
        <v>38</v>
      </c>
      <c r="C1091" s="6" t="s">
        <v>1818</v>
      </c>
      <c r="D1091" s="6" t="s">
        <v>1456</v>
      </c>
      <c r="E1091" s="6" t="s">
        <v>76</v>
      </c>
      <c r="F1091" s="6" t="s">
        <v>164</v>
      </c>
      <c r="G1091" s="6" t="s">
        <v>1457</v>
      </c>
      <c r="H1091" s="6" t="s">
        <v>11710</v>
      </c>
      <c r="I1091" s="6" t="s">
        <v>1044</v>
      </c>
      <c r="J1091" s="6" t="s">
        <v>194</v>
      </c>
      <c r="K1091" s="6" t="s">
        <v>285</v>
      </c>
      <c r="L1091" s="6" t="s">
        <v>1215</v>
      </c>
      <c r="M1091" s="6" t="s">
        <v>417</v>
      </c>
      <c r="N1091" s="6" t="s">
        <v>262</v>
      </c>
      <c r="O1091" s="6" t="s">
        <v>11711</v>
      </c>
      <c r="P1091" s="6" t="s">
        <v>11712</v>
      </c>
      <c r="Q1091" s="6" t="s">
        <v>3263</v>
      </c>
      <c r="R1091" s="6" t="s">
        <v>615</v>
      </c>
      <c r="S1091" s="6" t="s">
        <v>1645</v>
      </c>
      <c r="T1091" s="6" t="s">
        <v>2199</v>
      </c>
      <c r="U1091" s="6" t="s">
        <v>177</v>
      </c>
      <c r="V1091" s="6" t="s">
        <v>11713</v>
      </c>
      <c r="W1091" s="6" t="s">
        <v>3440</v>
      </c>
      <c r="X1091" s="6" t="s">
        <v>124</v>
      </c>
      <c r="Y1091" s="6" t="s">
        <v>199</v>
      </c>
      <c r="Z1091" s="6" t="s">
        <v>716</v>
      </c>
      <c r="AA1091" s="6" t="s">
        <v>273</v>
      </c>
      <c r="AB1091" s="6" t="s">
        <v>94</v>
      </c>
      <c r="AC1091" s="6" t="s">
        <v>64</v>
      </c>
      <c r="AD1091" s="6" t="s">
        <v>65</v>
      </c>
      <c r="AE1091" s="6" t="s">
        <v>2950</v>
      </c>
      <c r="AF1091" s="6" t="s">
        <v>11714</v>
      </c>
      <c r="AG1091" s="6" t="s">
        <v>11715</v>
      </c>
      <c r="AH1091" s="6" t="s">
        <v>11716</v>
      </c>
      <c r="AI1091" s="6" t="s">
        <v>11717</v>
      </c>
      <c r="AJ1091" s="6" t="s">
        <v>301</v>
      </c>
      <c r="AK1091" s="6" t="s">
        <v>100</v>
      </c>
    </row>
    <row r="1092" spans="1:37" ht="15.75" customHeight="1">
      <c r="A1092" s="6" t="s">
        <v>11718</v>
      </c>
      <c r="B1092" s="6" t="s">
        <v>38</v>
      </c>
      <c r="C1092" s="6" t="s">
        <v>11092</v>
      </c>
      <c r="D1092" s="6" t="s">
        <v>331</v>
      </c>
      <c r="E1092" s="6" t="s">
        <v>163</v>
      </c>
      <c r="F1092" s="6" t="s">
        <v>305</v>
      </c>
      <c r="G1092" s="6" t="s">
        <v>332</v>
      </c>
      <c r="H1092" s="6" t="s">
        <v>5599</v>
      </c>
      <c r="I1092" s="6" t="s">
        <v>1901</v>
      </c>
      <c r="J1092" s="6" t="s">
        <v>564</v>
      </c>
      <c r="K1092" s="6" t="s">
        <v>110</v>
      </c>
      <c r="L1092" s="6" t="s">
        <v>3565</v>
      </c>
      <c r="M1092" s="6" t="s">
        <v>465</v>
      </c>
      <c r="N1092" s="6" t="s">
        <v>310</v>
      </c>
      <c r="O1092" s="6" t="s">
        <v>11719</v>
      </c>
      <c r="P1092" s="6" t="s">
        <v>3888</v>
      </c>
      <c r="Q1092" s="6" t="s">
        <v>9854</v>
      </c>
      <c r="R1092" s="6" t="s">
        <v>116</v>
      </c>
      <c r="S1092" s="6" t="s">
        <v>9674</v>
      </c>
      <c r="T1092" s="6" t="s">
        <v>9854</v>
      </c>
      <c r="U1092" s="6" t="s">
        <v>2269</v>
      </c>
      <c r="V1092" s="6" t="s">
        <v>11720</v>
      </c>
      <c r="W1092" s="6" t="s">
        <v>835</v>
      </c>
      <c r="X1092" s="6" t="s">
        <v>3253</v>
      </c>
      <c r="Y1092" s="6" t="s">
        <v>3024</v>
      </c>
      <c r="Z1092" s="6" t="s">
        <v>8007</v>
      </c>
      <c r="AA1092" s="6" t="s">
        <v>1687</v>
      </c>
      <c r="AB1092" s="6" t="s">
        <v>94</v>
      </c>
      <c r="AC1092" s="6" t="s">
        <v>64</v>
      </c>
      <c r="AD1092" s="6" t="s">
        <v>229</v>
      </c>
      <c r="AE1092" s="6" t="s">
        <v>66</v>
      </c>
      <c r="AF1092" s="6" t="s">
        <v>11721</v>
      </c>
      <c r="AG1092" s="6" t="s">
        <v>68</v>
      </c>
      <c r="AH1092" s="6" t="s">
        <v>11722</v>
      </c>
      <c r="AI1092" s="6" t="s">
        <v>11723</v>
      </c>
      <c r="AJ1092" s="6" t="s">
        <v>159</v>
      </c>
      <c r="AK1092" s="6" t="s">
        <v>100</v>
      </c>
    </row>
    <row r="1093" spans="1:37" ht="15.75" customHeight="1">
      <c r="A1093" s="6" t="s">
        <v>11724</v>
      </c>
      <c r="B1093" s="6" t="s">
        <v>38</v>
      </c>
      <c r="C1093" s="6" t="s">
        <v>11725</v>
      </c>
      <c r="D1093" s="6" t="s">
        <v>560</v>
      </c>
      <c r="E1093" s="6" t="s">
        <v>76</v>
      </c>
      <c r="F1093" s="6" t="s">
        <v>7994</v>
      </c>
      <c r="G1093" s="6" t="s">
        <v>561</v>
      </c>
      <c r="H1093" s="6" t="s">
        <v>11726</v>
      </c>
      <c r="I1093" s="6" t="s">
        <v>463</v>
      </c>
      <c r="J1093" s="6" t="s">
        <v>194</v>
      </c>
      <c r="K1093" s="6" t="s">
        <v>628</v>
      </c>
      <c r="L1093" s="6" t="s">
        <v>2505</v>
      </c>
      <c r="M1093" s="6" t="s">
        <v>49</v>
      </c>
      <c r="N1093" s="6" t="s">
        <v>50</v>
      </c>
      <c r="O1093" s="6" t="s">
        <v>11727</v>
      </c>
      <c r="P1093" s="6" t="s">
        <v>11728</v>
      </c>
      <c r="Q1093" s="6" t="s">
        <v>1398</v>
      </c>
      <c r="R1093" s="6" t="s">
        <v>4512</v>
      </c>
      <c r="S1093" s="6" t="s">
        <v>3540</v>
      </c>
      <c r="T1093" s="6" t="s">
        <v>364</v>
      </c>
      <c r="U1093" s="6" t="s">
        <v>11729</v>
      </c>
      <c r="V1093" s="6" t="s">
        <v>11730</v>
      </c>
      <c r="W1093" s="6" t="s">
        <v>1193</v>
      </c>
      <c r="X1093" s="6" t="s">
        <v>66</v>
      </c>
      <c r="Y1093" s="6" t="s">
        <v>2138</v>
      </c>
      <c r="Z1093" s="6" t="s">
        <v>589</v>
      </c>
      <c r="AA1093" s="6" t="s">
        <v>63</v>
      </c>
      <c r="AB1093" s="6" t="s">
        <v>94</v>
      </c>
      <c r="AC1093" s="6" t="s">
        <v>64</v>
      </c>
      <c r="AD1093" s="6" t="s">
        <v>65</v>
      </c>
      <c r="AE1093" s="6" t="s">
        <v>446</v>
      </c>
      <c r="AF1093" s="6" t="s">
        <v>68</v>
      </c>
      <c r="AG1093" s="6" t="s">
        <v>11731</v>
      </c>
      <c r="AH1093" s="6" t="s">
        <v>11732</v>
      </c>
      <c r="AI1093" s="6" t="s">
        <v>11733</v>
      </c>
      <c r="AJ1093" s="6" t="s">
        <v>277</v>
      </c>
      <c r="AK1093" s="6" t="s">
        <v>100</v>
      </c>
    </row>
    <row r="1094" spans="1:37" ht="15.75" customHeight="1">
      <c r="A1094" s="6" t="s">
        <v>11734</v>
      </c>
      <c r="B1094" s="6" t="s">
        <v>38</v>
      </c>
      <c r="C1094" s="6" t="s">
        <v>11735</v>
      </c>
      <c r="D1094" s="6" t="s">
        <v>40</v>
      </c>
      <c r="E1094" s="6" t="s">
        <v>76</v>
      </c>
      <c r="F1094" s="6" t="s">
        <v>42</v>
      </c>
      <c r="G1094" s="6" t="s">
        <v>43</v>
      </c>
      <c r="H1094" s="6" t="s">
        <v>11736</v>
      </c>
      <c r="I1094" s="6" t="s">
        <v>730</v>
      </c>
      <c r="J1094" s="6" t="s">
        <v>284</v>
      </c>
      <c r="K1094" s="6" t="s">
        <v>138</v>
      </c>
      <c r="L1094" s="6" t="s">
        <v>6274</v>
      </c>
      <c r="M1094" s="6" t="s">
        <v>261</v>
      </c>
      <c r="N1094" s="6" t="s">
        <v>50</v>
      </c>
      <c r="O1094" s="6" t="s">
        <v>11737</v>
      </c>
      <c r="P1094" s="6" t="s">
        <v>11738</v>
      </c>
      <c r="Q1094" s="6" t="s">
        <v>3224</v>
      </c>
      <c r="R1094" s="6" t="s">
        <v>6558</v>
      </c>
      <c r="S1094" s="6" t="s">
        <v>683</v>
      </c>
      <c r="T1094" s="6" t="s">
        <v>2784</v>
      </c>
      <c r="U1094" s="6" t="s">
        <v>2591</v>
      </c>
      <c r="V1094" s="6" t="s">
        <v>11739</v>
      </c>
      <c r="W1094" s="6" t="s">
        <v>2707</v>
      </c>
      <c r="X1094" s="6" t="s">
        <v>66</v>
      </c>
      <c r="Y1094" s="6" t="s">
        <v>1700</v>
      </c>
      <c r="Z1094" s="6" t="s">
        <v>4953</v>
      </c>
      <c r="AA1094" s="6" t="s">
        <v>576</v>
      </c>
      <c r="AB1094" s="6" t="s">
        <v>94</v>
      </c>
      <c r="AC1094" s="6" t="s">
        <v>64</v>
      </c>
      <c r="AD1094" s="6" t="s">
        <v>65</v>
      </c>
      <c r="AE1094" s="6" t="s">
        <v>528</v>
      </c>
      <c r="AF1094" s="6" t="s">
        <v>68</v>
      </c>
      <c r="AG1094" s="6" t="s">
        <v>11740</v>
      </c>
      <c r="AH1094" s="6" t="s">
        <v>11741</v>
      </c>
      <c r="AI1094" s="6" t="s">
        <v>11742</v>
      </c>
      <c r="AJ1094" s="6" t="s">
        <v>129</v>
      </c>
      <c r="AK1094" s="6" t="s">
        <v>100</v>
      </c>
    </row>
    <row r="1095" spans="1:37" ht="15.75" customHeight="1">
      <c r="A1095" s="6" t="s">
        <v>11743</v>
      </c>
      <c r="B1095" s="6" t="s">
        <v>38</v>
      </c>
      <c r="C1095" s="6" t="s">
        <v>8646</v>
      </c>
      <c r="D1095" s="6" t="s">
        <v>280</v>
      </c>
      <c r="E1095" s="6" t="s">
        <v>76</v>
      </c>
      <c r="F1095" s="6" t="s">
        <v>164</v>
      </c>
      <c r="G1095" s="6" t="s">
        <v>281</v>
      </c>
      <c r="H1095" s="6" t="s">
        <v>11744</v>
      </c>
      <c r="I1095" s="6" t="s">
        <v>863</v>
      </c>
      <c r="J1095" s="6" t="s">
        <v>109</v>
      </c>
      <c r="K1095" s="6" t="s">
        <v>628</v>
      </c>
      <c r="L1095" s="6" t="s">
        <v>3616</v>
      </c>
      <c r="M1095" s="6" t="s">
        <v>140</v>
      </c>
      <c r="N1095" s="6" t="s">
        <v>335</v>
      </c>
      <c r="O1095" s="6" t="s">
        <v>11745</v>
      </c>
      <c r="P1095" s="6" t="s">
        <v>11746</v>
      </c>
      <c r="Q1095" s="6" t="s">
        <v>151</v>
      </c>
      <c r="R1095" s="6" t="s">
        <v>1865</v>
      </c>
      <c r="S1095" s="6" t="s">
        <v>1937</v>
      </c>
      <c r="T1095" s="6" t="s">
        <v>151</v>
      </c>
      <c r="U1095" s="6" t="s">
        <v>6874</v>
      </c>
      <c r="V1095" s="6" t="s">
        <v>11747</v>
      </c>
      <c r="W1095" s="6" t="s">
        <v>1257</v>
      </c>
      <c r="X1095" s="6" t="s">
        <v>66</v>
      </c>
      <c r="Y1095" s="6" t="s">
        <v>1320</v>
      </c>
      <c r="Z1095" s="6" t="s">
        <v>1966</v>
      </c>
      <c r="AA1095" s="6" t="s">
        <v>347</v>
      </c>
      <c r="AB1095" s="6" t="s">
        <v>94</v>
      </c>
      <c r="AC1095" s="6" t="s">
        <v>64</v>
      </c>
      <c r="AD1095" s="6" t="s">
        <v>229</v>
      </c>
      <c r="AE1095" s="6" t="s">
        <v>66</v>
      </c>
      <c r="AF1095" s="6" t="s">
        <v>68</v>
      </c>
      <c r="AG1095" s="6" t="s">
        <v>68</v>
      </c>
      <c r="AH1095" s="6" t="s">
        <v>11748</v>
      </c>
      <c r="AI1095" s="6" t="s">
        <v>11749</v>
      </c>
      <c r="AJ1095" s="6" t="s">
        <v>99</v>
      </c>
      <c r="AK1095" s="6" t="s">
        <v>100</v>
      </c>
    </row>
    <row r="1096" spans="1:37" ht="15.75" customHeight="1">
      <c r="A1096" s="6" t="s">
        <v>11750</v>
      </c>
      <c r="B1096" s="6" t="s">
        <v>38</v>
      </c>
      <c r="C1096" s="6" t="s">
        <v>2650</v>
      </c>
      <c r="D1096" s="6" t="s">
        <v>883</v>
      </c>
      <c r="E1096" s="6" t="s">
        <v>76</v>
      </c>
      <c r="F1096" s="6" t="s">
        <v>105</v>
      </c>
      <c r="G1096" s="6" t="s">
        <v>884</v>
      </c>
      <c r="H1096" s="6" t="s">
        <v>11751</v>
      </c>
      <c r="I1096" s="6" t="s">
        <v>915</v>
      </c>
      <c r="J1096" s="6" t="s">
        <v>46</v>
      </c>
      <c r="K1096" s="6" t="s">
        <v>110</v>
      </c>
      <c r="L1096" s="6" t="s">
        <v>4916</v>
      </c>
      <c r="M1096" s="6" t="s">
        <v>49</v>
      </c>
      <c r="N1096" s="6" t="s">
        <v>196</v>
      </c>
      <c r="O1096" s="6" t="s">
        <v>11752</v>
      </c>
      <c r="P1096" s="6" t="s">
        <v>11753</v>
      </c>
      <c r="Q1096" s="6" t="s">
        <v>1015</v>
      </c>
      <c r="R1096" s="6" t="s">
        <v>5520</v>
      </c>
      <c r="S1096" s="6" t="s">
        <v>1126</v>
      </c>
      <c r="T1096" s="6" t="s">
        <v>3253</v>
      </c>
      <c r="U1096" s="6" t="s">
        <v>3354</v>
      </c>
      <c r="V1096" s="6" t="s">
        <v>11754</v>
      </c>
      <c r="W1096" s="6" t="s">
        <v>152</v>
      </c>
      <c r="X1096" s="6" t="s">
        <v>1289</v>
      </c>
      <c r="Y1096" s="6" t="s">
        <v>1314</v>
      </c>
      <c r="Z1096" s="6" t="s">
        <v>66</v>
      </c>
      <c r="AA1096" s="6" t="s">
        <v>530</v>
      </c>
      <c r="AB1096" s="6" t="s">
        <v>94</v>
      </c>
      <c r="AC1096" s="6" t="s">
        <v>94</v>
      </c>
      <c r="AD1096" s="6" t="s">
        <v>65</v>
      </c>
      <c r="AE1096" s="6" t="s">
        <v>62</v>
      </c>
      <c r="AF1096" s="6" t="s">
        <v>11755</v>
      </c>
      <c r="AG1096" s="6" t="s">
        <v>11756</v>
      </c>
      <c r="AH1096" s="6" t="s">
        <v>11757</v>
      </c>
      <c r="AI1096" s="6" t="s">
        <v>11758</v>
      </c>
      <c r="AJ1096" s="6" t="s">
        <v>277</v>
      </c>
      <c r="AK1096" s="6" t="s">
        <v>100</v>
      </c>
    </row>
    <row r="1097" spans="1:37" ht="15.75" customHeight="1">
      <c r="A1097" s="6" t="s">
        <v>11759</v>
      </c>
      <c r="B1097" s="6" t="s">
        <v>38</v>
      </c>
      <c r="C1097" s="6" t="s">
        <v>9131</v>
      </c>
      <c r="D1097" s="6" t="s">
        <v>304</v>
      </c>
      <c r="E1097" s="6" t="s">
        <v>104</v>
      </c>
      <c r="F1097" s="6" t="s">
        <v>305</v>
      </c>
      <c r="G1097" s="6" t="s">
        <v>306</v>
      </c>
      <c r="H1097" s="6" t="s">
        <v>11760</v>
      </c>
      <c r="I1097" s="6" t="s">
        <v>1064</v>
      </c>
      <c r="J1097" s="6" t="s">
        <v>168</v>
      </c>
      <c r="K1097" s="6" t="s">
        <v>285</v>
      </c>
      <c r="L1097" s="6" t="s">
        <v>238</v>
      </c>
      <c r="M1097" s="6" t="s">
        <v>49</v>
      </c>
      <c r="N1097" s="6" t="s">
        <v>141</v>
      </c>
      <c r="O1097" s="6" t="s">
        <v>11761</v>
      </c>
      <c r="P1097" s="6" t="s">
        <v>11762</v>
      </c>
      <c r="Q1097" s="6" t="s">
        <v>738</v>
      </c>
      <c r="R1097" s="6" t="s">
        <v>488</v>
      </c>
      <c r="S1097" s="6" t="s">
        <v>3029</v>
      </c>
      <c r="T1097" s="6" t="s">
        <v>738</v>
      </c>
      <c r="U1097" s="6" t="s">
        <v>1317</v>
      </c>
      <c r="V1097" s="6" t="s">
        <v>1717</v>
      </c>
      <c r="W1097" s="6" t="s">
        <v>91</v>
      </c>
      <c r="X1097" s="6" t="s">
        <v>588</v>
      </c>
      <c r="Y1097" s="6" t="s">
        <v>3476</v>
      </c>
      <c r="Z1097" s="6" t="s">
        <v>1937</v>
      </c>
      <c r="AA1097" s="6" t="s">
        <v>182</v>
      </c>
      <c r="AB1097" s="6" t="s">
        <v>64</v>
      </c>
      <c r="AC1097" s="6" t="s">
        <v>64</v>
      </c>
      <c r="AD1097" s="6" t="s">
        <v>208</v>
      </c>
      <c r="AE1097" s="6" t="s">
        <v>66</v>
      </c>
      <c r="AF1097" s="6" t="s">
        <v>11763</v>
      </c>
      <c r="AG1097" s="6" t="s">
        <v>68</v>
      </c>
      <c r="AH1097" s="6" t="s">
        <v>11764</v>
      </c>
      <c r="AI1097" s="6" t="s">
        <v>11765</v>
      </c>
      <c r="AJ1097" s="6" t="s">
        <v>301</v>
      </c>
      <c r="AK1097" s="6" t="s">
        <v>212</v>
      </c>
    </row>
    <row r="1098" spans="1:37" ht="15.75" customHeight="1">
      <c r="A1098" s="6" t="s">
        <v>11766</v>
      </c>
      <c r="B1098" s="6" t="s">
        <v>38</v>
      </c>
      <c r="C1098" s="6" t="s">
        <v>2847</v>
      </c>
      <c r="D1098" s="6" t="s">
        <v>560</v>
      </c>
      <c r="E1098" s="6" t="s">
        <v>41</v>
      </c>
      <c r="F1098" s="6" t="s">
        <v>539</v>
      </c>
      <c r="G1098" s="6" t="s">
        <v>561</v>
      </c>
      <c r="H1098" s="6" t="s">
        <v>11767</v>
      </c>
      <c r="I1098" s="6" t="s">
        <v>237</v>
      </c>
      <c r="J1098" s="6" t="s">
        <v>9031</v>
      </c>
      <c r="K1098" s="6" t="s">
        <v>138</v>
      </c>
      <c r="L1098" s="6" t="s">
        <v>5220</v>
      </c>
      <c r="M1098" s="6" t="s">
        <v>140</v>
      </c>
      <c r="N1098" s="6" t="s">
        <v>310</v>
      </c>
      <c r="O1098" s="6" t="s">
        <v>11768</v>
      </c>
      <c r="P1098" s="6" t="s">
        <v>11769</v>
      </c>
      <c r="Q1098" s="6" t="s">
        <v>3409</v>
      </c>
      <c r="R1098" s="6" t="s">
        <v>3838</v>
      </c>
      <c r="S1098" s="6" t="s">
        <v>614</v>
      </c>
      <c r="T1098" s="6" t="s">
        <v>2510</v>
      </c>
      <c r="U1098" s="6" t="s">
        <v>6395</v>
      </c>
      <c r="V1098" s="6" t="s">
        <v>11770</v>
      </c>
      <c r="W1098" s="6" t="s">
        <v>738</v>
      </c>
      <c r="X1098" s="6" t="s">
        <v>3250</v>
      </c>
      <c r="Y1098" s="6" t="s">
        <v>151</v>
      </c>
      <c r="Z1098" s="6" t="s">
        <v>1865</v>
      </c>
      <c r="AA1098" s="6" t="s">
        <v>63</v>
      </c>
      <c r="AB1098" s="6" t="s">
        <v>94</v>
      </c>
      <c r="AC1098" s="6" t="s">
        <v>64</v>
      </c>
      <c r="AD1098" s="6" t="s">
        <v>65</v>
      </c>
      <c r="AE1098" s="6" t="s">
        <v>743</v>
      </c>
      <c r="AF1098" s="6" t="s">
        <v>11771</v>
      </c>
      <c r="AG1098" s="6" t="s">
        <v>11772</v>
      </c>
      <c r="AH1098" s="6" t="s">
        <v>11773</v>
      </c>
      <c r="AI1098" s="6" t="s">
        <v>11774</v>
      </c>
      <c r="AJ1098" s="6" t="s">
        <v>99</v>
      </c>
      <c r="AK1098" s="6" t="s">
        <v>100</v>
      </c>
    </row>
    <row r="1099" spans="1:37" ht="15.75" customHeight="1">
      <c r="A1099" s="6" t="s">
        <v>11775</v>
      </c>
      <c r="B1099" s="6" t="s">
        <v>38</v>
      </c>
      <c r="C1099" s="6" t="s">
        <v>6956</v>
      </c>
      <c r="D1099" s="6" t="s">
        <v>2014</v>
      </c>
      <c r="E1099" s="6" t="s">
        <v>41</v>
      </c>
      <c r="F1099" s="6" t="s">
        <v>539</v>
      </c>
      <c r="G1099" s="6" t="s">
        <v>2015</v>
      </c>
      <c r="H1099" s="6" t="s">
        <v>11776</v>
      </c>
      <c r="I1099" s="6" t="s">
        <v>662</v>
      </c>
      <c r="J1099" s="6" t="s">
        <v>168</v>
      </c>
      <c r="K1099" s="6" t="s">
        <v>110</v>
      </c>
      <c r="L1099" s="6" t="s">
        <v>3725</v>
      </c>
      <c r="M1099" s="6" t="s">
        <v>140</v>
      </c>
      <c r="N1099" s="6" t="s">
        <v>196</v>
      </c>
      <c r="O1099" s="6" t="s">
        <v>11777</v>
      </c>
      <c r="P1099" s="6" t="s">
        <v>11778</v>
      </c>
      <c r="Q1099" s="6" t="s">
        <v>2238</v>
      </c>
      <c r="R1099" s="6" t="s">
        <v>574</v>
      </c>
      <c r="S1099" s="6" t="s">
        <v>369</v>
      </c>
      <c r="T1099" s="6" t="s">
        <v>3675</v>
      </c>
      <c r="U1099" s="6" t="s">
        <v>1208</v>
      </c>
      <c r="V1099" s="6" t="s">
        <v>11779</v>
      </c>
      <c r="W1099" s="6"/>
      <c r="X1099" s="6" t="s">
        <v>3514</v>
      </c>
      <c r="Y1099" s="6" t="s">
        <v>1621</v>
      </c>
      <c r="Z1099" s="6" t="s">
        <v>1719</v>
      </c>
      <c r="AA1099" s="6" t="s">
        <v>875</v>
      </c>
      <c r="AB1099" s="6" t="s">
        <v>94</v>
      </c>
      <c r="AC1099" s="6" t="s">
        <v>64</v>
      </c>
      <c r="AD1099" s="6" t="s">
        <v>65</v>
      </c>
      <c r="AE1099" s="6" t="s">
        <v>1015</v>
      </c>
      <c r="AF1099" s="6" t="s">
        <v>11780</v>
      </c>
      <c r="AG1099" s="6" t="s">
        <v>11781</v>
      </c>
      <c r="AH1099" s="6" t="s">
        <v>11782</v>
      </c>
      <c r="AI1099" s="6" t="s">
        <v>11783</v>
      </c>
      <c r="AJ1099" s="6" t="s">
        <v>71</v>
      </c>
      <c r="AK1099" s="6" t="s">
        <v>100</v>
      </c>
    </row>
    <row r="1100" spans="1:37" ht="15.75" customHeight="1">
      <c r="A1100" s="6" t="s">
        <v>11784</v>
      </c>
      <c r="B1100" s="6" t="s">
        <v>38</v>
      </c>
      <c r="C1100" s="6" t="s">
        <v>8367</v>
      </c>
      <c r="D1100" s="6" t="s">
        <v>1340</v>
      </c>
      <c r="E1100" s="6" t="s">
        <v>41</v>
      </c>
      <c r="F1100" s="6" t="s">
        <v>190</v>
      </c>
      <c r="G1100" s="6" t="s">
        <v>1341</v>
      </c>
      <c r="H1100" s="6" t="s">
        <v>11785</v>
      </c>
      <c r="I1100" s="6" t="s">
        <v>397</v>
      </c>
      <c r="J1100" s="6" t="s">
        <v>398</v>
      </c>
      <c r="K1100" s="6" t="s">
        <v>47</v>
      </c>
      <c r="L1100" s="6" t="s">
        <v>9862</v>
      </c>
      <c r="M1100" s="6" t="s">
        <v>417</v>
      </c>
      <c r="N1100" s="6" t="s">
        <v>50</v>
      </c>
      <c r="O1100" s="6" t="s">
        <v>11786</v>
      </c>
      <c r="P1100" s="6" t="s">
        <v>11787</v>
      </c>
      <c r="Q1100" s="6" t="s">
        <v>2138</v>
      </c>
      <c r="R1100" s="6" t="s">
        <v>2919</v>
      </c>
      <c r="S1100" s="6" t="s">
        <v>3266</v>
      </c>
      <c r="T1100" s="6" t="s">
        <v>740</v>
      </c>
      <c r="U1100" s="6" t="s">
        <v>11788</v>
      </c>
      <c r="V1100" s="6" t="s">
        <v>11789</v>
      </c>
      <c r="W1100" s="6" t="s">
        <v>2268</v>
      </c>
      <c r="X1100" s="6" t="s">
        <v>66</v>
      </c>
      <c r="Y1100" s="6" t="s">
        <v>1173</v>
      </c>
      <c r="Z1100" s="6" t="s">
        <v>5841</v>
      </c>
      <c r="AA1100" s="6" t="s">
        <v>514</v>
      </c>
      <c r="AB1100" s="6" t="s">
        <v>94</v>
      </c>
      <c r="AC1100" s="6" t="s">
        <v>64</v>
      </c>
      <c r="AD1100" s="6" t="s">
        <v>65</v>
      </c>
      <c r="AE1100" s="6" t="s">
        <v>3148</v>
      </c>
      <c r="AF1100" s="6" t="s">
        <v>68</v>
      </c>
      <c r="AG1100" s="6" t="s">
        <v>11790</v>
      </c>
      <c r="AH1100" s="6" t="s">
        <v>11791</v>
      </c>
      <c r="AI1100" s="6" t="s">
        <v>11792</v>
      </c>
      <c r="AJ1100" s="6" t="s">
        <v>129</v>
      </c>
      <c r="AK1100" s="6" t="s">
        <v>100</v>
      </c>
    </row>
    <row r="1101" spans="1:37" ht="15.75" customHeight="1">
      <c r="A1101" s="6" t="s">
        <v>11793</v>
      </c>
      <c r="B1101" s="6" t="s">
        <v>38</v>
      </c>
      <c r="C1101" s="6" t="s">
        <v>11794</v>
      </c>
      <c r="D1101" s="6" t="s">
        <v>103</v>
      </c>
      <c r="E1101" s="6" t="s">
        <v>163</v>
      </c>
      <c r="F1101" s="6" t="s">
        <v>105</v>
      </c>
      <c r="G1101" s="6" t="s">
        <v>106</v>
      </c>
      <c r="H1101" s="6" t="s">
        <v>11795</v>
      </c>
      <c r="I1101" s="6" t="s">
        <v>237</v>
      </c>
      <c r="J1101" s="6" t="s">
        <v>109</v>
      </c>
      <c r="K1101" s="6" t="s">
        <v>628</v>
      </c>
      <c r="L1101" s="6" t="s">
        <v>2195</v>
      </c>
      <c r="M1101" s="6" t="s">
        <v>417</v>
      </c>
      <c r="N1101" s="6" t="s">
        <v>170</v>
      </c>
      <c r="O1101" s="6" t="s">
        <v>11796</v>
      </c>
      <c r="P1101" s="6" t="s">
        <v>11797</v>
      </c>
      <c r="Q1101" s="6" t="s">
        <v>324</v>
      </c>
      <c r="R1101" s="6" t="s">
        <v>1010</v>
      </c>
      <c r="S1101" s="6" t="s">
        <v>55</v>
      </c>
      <c r="T1101" s="6" t="s">
        <v>324</v>
      </c>
      <c r="U1101" s="6" t="s">
        <v>118</v>
      </c>
      <c r="V1101" s="6" t="s">
        <v>11798</v>
      </c>
      <c r="W1101" s="6"/>
      <c r="X1101" s="6" t="s">
        <v>1798</v>
      </c>
      <c r="Y1101" s="6" t="s">
        <v>1689</v>
      </c>
      <c r="Z1101" s="6" t="s">
        <v>66</v>
      </c>
      <c r="AA1101" s="6" t="s">
        <v>1687</v>
      </c>
      <c r="AB1101" s="6" t="s">
        <v>64</v>
      </c>
      <c r="AC1101" s="6" t="s">
        <v>64</v>
      </c>
      <c r="AD1101" s="6" t="s">
        <v>208</v>
      </c>
      <c r="AE1101" s="6" t="s">
        <v>66</v>
      </c>
      <c r="AF1101" s="6" t="s">
        <v>11799</v>
      </c>
      <c r="AG1101" s="6" t="s">
        <v>68</v>
      </c>
      <c r="AH1101" s="6" t="s">
        <v>11800</v>
      </c>
      <c r="AI1101" s="6" t="s">
        <v>11801</v>
      </c>
      <c r="AJ1101" s="6" t="s">
        <v>71</v>
      </c>
      <c r="AK1101" s="6" t="s">
        <v>212</v>
      </c>
    </row>
    <row r="1102" spans="1:37" ht="15.75" customHeight="1">
      <c r="A1102" s="6" t="s">
        <v>11802</v>
      </c>
      <c r="B1102" s="6" t="s">
        <v>38</v>
      </c>
      <c r="C1102" s="6" t="s">
        <v>2319</v>
      </c>
      <c r="D1102" s="6" t="s">
        <v>460</v>
      </c>
      <c r="E1102" s="6" t="s">
        <v>76</v>
      </c>
      <c r="F1102" s="6" t="s">
        <v>235</v>
      </c>
      <c r="G1102" s="6" t="s">
        <v>461</v>
      </c>
      <c r="H1102" s="6" t="s">
        <v>11803</v>
      </c>
      <c r="I1102" s="6" t="s">
        <v>1459</v>
      </c>
      <c r="J1102" s="6" t="s">
        <v>284</v>
      </c>
      <c r="K1102" s="6" t="s">
        <v>110</v>
      </c>
      <c r="L1102" s="6" t="s">
        <v>1658</v>
      </c>
      <c r="M1102" s="6" t="s">
        <v>49</v>
      </c>
      <c r="N1102" s="6" t="s">
        <v>170</v>
      </c>
      <c r="O1102" s="6" t="s">
        <v>11804</v>
      </c>
      <c r="P1102" s="6"/>
      <c r="Q1102" s="6" t="s">
        <v>6057</v>
      </c>
      <c r="R1102" s="6" t="s">
        <v>738</v>
      </c>
      <c r="S1102" s="6" t="s">
        <v>1835</v>
      </c>
      <c r="T1102" s="6" t="s">
        <v>3300</v>
      </c>
      <c r="U1102" s="6" t="s">
        <v>2810</v>
      </c>
      <c r="V1102" s="6" t="s">
        <v>11805</v>
      </c>
      <c r="W1102" s="6" t="s">
        <v>5079</v>
      </c>
      <c r="X1102" s="6" t="s">
        <v>4953</v>
      </c>
      <c r="Y1102" s="6" t="s">
        <v>1823</v>
      </c>
      <c r="Z1102" s="6" t="s">
        <v>66</v>
      </c>
      <c r="AA1102" s="6" t="s">
        <v>743</v>
      </c>
      <c r="AB1102" s="6" t="s">
        <v>94</v>
      </c>
      <c r="AC1102" s="6" t="s">
        <v>94</v>
      </c>
      <c r="AD1102" s="6" t="s">
        <v>65</v>
      </c>
      <c r="AE1102" s="6" t="s">
        <v>1331</v>
      </c>
      <c r="AF1102" s="6" t="s">
        <v>11806</v>
      </c>
      <c r="AG1102" s="6" t="s">
        <v>11807</v>
      </c>
      <c r="AH1102" s="6" t="s">
        <v>11808</v>
      </c>
      <c r="AI1102" s="6" t="s">
        <v>11809</v>
      </c>
      <c r="AJ1102" s="6" t="s">
        <v>159</v>
      </c>
      <c r="AK1102" s="6" t="s">
        <v>100</v>
      </c>
    </row>
    <row r="1103" spans="1:37" ht="15.75" customHeight="1">
      <c r="A1103" s="6" t="s">
        <v>11810</v>
      </c>
      <c r="B1103" s="6" t="s">
        <v>38</v>
      </c>
      <c r="C1103" s="6" t="s">
        <v>6588</v>
      </c>
      <c r="D1103" s="6" t="s">
        <v>624</v>
      </c>
      <c r="E1103" s="6" t="s">
        <v>76</v>
      </c>
      <c r="F1103" s="6" t="s">
        <v>133</v>
      </c>
      <c r="G1103" s="6" t="s">
        <v>625</v>
      </c>
      <c r="H1103" s="6" t="s">
        <v>6589</v>
      </c>
      <c r="I1103" s="6" t="s">
        <v>752</v>
      </c>
      <c r="J1103" s="6" t="s">
        <v>46</v>
      </c>
      <c r="K1103" s="6" t="s">
        <v>628</v>
      </c>
      <c r="L1103" s="6" t="s">
        <v>6590</v>
      </c>
      <c r="M1103" s="6" t="s">
        <v>417</v>
      </c>
      <c r="N1103" s="6" t="s">
        <v>170</v>
      </c>
      <c r="O1103" s="6" t="s">
        <v>6591</v>
      </c>
      <c r="P1103" s="6" t="s">
        <v>6592</v>
      </c>
      <c r="Q1103" s="6" t="s">
        <v>6593</v>
      </c>
      <c r="R1103" s="6" t="s">
        <v>1560</v>
      </c>
      <c r="S1103" s="6" t="s">
        <v>6594</v>
      </c>
      <c r="T1103" s="6" t="s">
        <v>6595</v>
      </c>
      <c r="U1103" s="6" t="s">
        <v>1331</v>
      </c>
      <c r="V1103" s="6" t="s">
        <v>6596</v>
      </c>
      <c r="W1103" s="6" t="s">
        <v>6597</v>
      </c>
      <c r="X1103" s="6" t="s">
        <v>6598</v>
      </c>
      <c r="Y1103" s="6" t="s">
        <v>1350</v>
      </c>
      <c r="Z1103" s="6" t="s">
        <v>427</v>
      </c>
      <c r="AA1103" s="6" t="s">
        <v>272</v>
      </c>
      <c r="AB1103" s="6" t="s">
        <v>94</v>
      </c>
      <c r="AC1103" s="6" t="s">
        <v>64</v>
      </c>
      <c r="AD1103" s="6" t="s">
        <v>65</v>
      </c>
      <c r="AE1103" s="6" t="s">
        <v>570</v>
      </c>
      <c r="AF1103" s="6" t="s">
        <v>6599</v>
      </c>
      <c r="AG1103" s="6" t="s">
        <v>6600</v>
      </c>
      <c r="AH1103" s="6" t="s">
        <v>6601</v>
      </c>
      <c r="AI1103" s="6" t="s">
        <v>6602</v>
      </c>
      <c r="AJ1103" s="6" t="s">
        <v>71</v>
      </c>
      <c r="AK1103" s="6" t="s">
        <v>100</v>
      </c>
    </row>
    <row r="1104" spans="1:37" ht="15.75" customHeight="1">
      <c r="A1104" s="6" t="s">
        <v>11811</v>
      </c>
      <c r="B1104" s="6" t="s">
        <v>38</v>
      </c>
      <c r="C1104" s="6" t="s">
        <v>5181</v>
      </c>
      <c r="D1104" s="6" t="s">
        <v>132</v>
      </c>
      <c r="E1104" s="6" t="s">
        <v>104</v>
      </c>
      <c r="F1104" s="6" t="s">
        <v>133</v>
      </c>
      <c r="G1104" s="6" t="s">
        <v>134</v>
      </c>
      <c r="H1104" s="6" t="s">
        <v>11812</v>
      </c>
      <c r="I1104" s="6" t="s">
        <v>11813</v>
      </c>
      <c r="J1104" s="6" t="s">
        <v>564</v>
      </c>
      <c r="K1104" s="6" t="s">
        <v>138</v>
      </c>
      <c r="L1104" s="6" t="s">
        <v>1065</v>
      </c>
      <c r="M1104" s="6" t="s">
        <v>261</v>
      </c>
      <c r="N1104" s="6" t="s">
        <v>310</v>
      </c>
      <c r="O1104" s="6" t="s">
        <v>11814</v>
      </c>
      <c r="P1104" s="6" t="s">
        <v>11815</v>
      </c>
      <c r="Q1104" s="6" t="s">
        <v>2383</v>
      </c>
      <c r="R1104" s="6" t="s">
        <v>2383</v>
      </c>
      <c r="S1104" s="6" t="s">
        <v>271</v>
      </c>
      <c r="T1104" s="6" t="s">
        <v>2383</v>
      </c>
      <c r="U1104" s="6" t="s">
        <v>894</v>
      </c>
      <c r="V1104" s="6" t="s">
        <v>11816</v>
      </c>
      <c r="W1104" s="6" t="s">
        <v>3760</v>
      </c>
      <c r="X1104" s="6" t="s">
        <v>848</v>
      </c>
      <c r="Y1104" s="6" t="s">
        <v>265</v>
      </c>
      <c r="Z1104" s="6" t="s">
        <v>385</v>
      </c>
      <c r="AA1104" s="6" t="s">
        <v>685</v>
      </c>
      <c r="AB1104" s="6" t="s">
        <v>64</v>
      </c>
      <c r="AC1104" s="6" t="s">
        <v>64</v>
      </c>
      <c r="AD1104" s="6" t="s">
        <v>208</v>
      </c>
      <c r="AE1104" s="6" t="s">
        <v>66</v>
      </c>
      <c r="AF1104" s="6" t="s">
        <v>11817</v>
      </c>
      <c r="AG1104" s="6" t="s">
        <v>68</v>
      </c>
      <c r="AH1104" s="6" t="s">
        <v>11818</v>
      </c>
      <c r="AI1104" s="6" t="s">
        <v>11819</v>
      </c>
      <c r="AJ1104" s="6" t="s">
        <v>301</v>
      </c>
      <c r="AK1104" s="6" t="s">
        <v>212</v>
      </c>
    </row>
    <row r="1105" spans="1:37" ht="15.75" customHeight="1">
      <c r="A1105" s="6" t="s">
        <v>11820</v>
      </c>
      <c r="B1105" s="6" t="s">
        <v>38</v>
      </c>
      <c r="C1105" s="6" t="s">
        <v>11821</v>
      </c>
      <c r="D1105" s="6" t="s">
        <v>215</v>
      </c>
      <c r="E1105" s="6" t="s">
        <v>104</v>
      </c>
      <c r="F1105" s="6" t="s">
        <v>235</v>
      </c>
      <c r="G1105" s="6" t="s">
        <v>217</v>
      </c>
      <c r="H1105" s="6" t="s">
        <v>11822</v>
      </c>
      <c r="I1105" s="6" t="s">
        <v>1154</v>
      </c>
      <c r="J1105" s="6" t="s">
        <v>168</v>
      </c>
      <c r="K1105" s="6" t="s">
        <v>80</v>
      </c>
      <c r="L1105" s="6" t="s">
        <v>10519</v>
      </c>
      <c r="M1105" s="6" t="s">
        <v>417</v>
      </c>
      <c r="N1105" s="6" t="s">
        <v>335</v>
      </c>
      <c r="O1105" s="6" t="s">
        <v>11823</v>
      </c>
      <c r="P1105" s="6" t="s">
        <v>11824</v>
      </c>
      <c r="Q1105" s="6" t="s">
        <v>909</v>
      </c>
      <c r="R1105" s="6" t="s">
        <v>1220</v>
      </c>
      <c r="S1105" s="6" t="s">
        <v>718</v>
      </c>
      <c r="T1105" s="6" t="s">
        <v>796</v>
      </c>
      <c r="U1105" s="6" t="s">
        <v>3465</v>
      </c>
      <c r="V1105" s="6" t="s">
        <v>11825</v>
      </c>
      <c r="W1105" s="6" t="s">
        <v>3937</v>
      </c>
      <c r="X1105" s="6" t="s">
        <v>322</v>
      </c>
      <c r="Y1105" s="6" t="s">
        <v>1594</v>
      </c>
      <c r="Z1105" s="6" t="s">
        <v>409</v>
      </c>
      <c r="AA1105" s="6" t="s">
        <v>510</v>
      </c>
      <c r="AB1105" s="6" t="s">
        <v>94</v>
      </c>
      <c r="AC1105" s="6" t="s">
        <v>64</v>
      </c>
      <c r="AD1105" s="6" t="s">
        <v>65</v>
      </c>
      <c r="AE1105" s="6" t="s">
        <v>3430</v>
      </c>
      <c r="AF1105" s="6" t="s">
        <v>11826</v>
      </c>
      <c r="AG1105" s="6" t="s">
        <v>11827</v>
      </c>
      <c r="AH1105" s="6" t="s">
        <v>11828</v>
      </c>
      <c r="AI1105" s="6" t="s">
        <v>11829</v>
      </c>
      <c r="AJ1105" s="6" t="s">
        <v>159</v>
      </c>
      <c r="AK1105" s="6" t="s">
        <v>100</v>
      </c>
    </row>
    <row r="1106" spans="1:37" ht="15.75" customHeight="1">
      <c r="A1106" s="6" t="s">
        <v>11830</v>
      </c>
      <c r="B1106" s="6" t="s">
        <v>38</v>
      </c>
      <c r="C1106" s="6" t="s">
        <v>2981</v>
      </c>
      <c r="D1106" s="6" t="s">
        <v>560</v>
      </c>
      <c r="E1106" s="6" t="s">
        <v>41</v>
      </c>
      <c r="F1106" s="6" t="s">
        <v>539</v>
      </c>
      <c r="G1106" s="6" t="s">
        <v>561</v>
      </c>
      <c r="H1106" s="6" t="s">
        <v>11831</v>
      </c>
      <c r="I1106" s="6" t="s">
        <v>915</v>
      </c>
      <c r="J1106" s="6" t="s">
        <v>46</v>
      </c>
      <c r="K1106" s="6" t="s">
        <v>110</v>
      </c>
      <c r="L1106" s="6" t="s">
        <v>4198</v>
      </c>
      <c r="M1106" s="6" t="s">
        <v>140</v>
      </c>
      <c r="N1106" s="6" t="s">
        <v>141</v>
      </c>
      <c r="O1106" s="6" t="s">
        <v>11832</v>
      </c>
      <c r="P1106" s="6" t="s">
        <v>8280</v>
      </c>
      <c r="Q1106" s="6" t="s">
        <v>6059</v>
      </c>
      <c r="R1106" s="6" t="s">
        <v>2479</v>
      </c>
      <c r="S1106" s="6" t="s">
        <v>8479</v>
      </c>
      <c r="T1106" s="6" t="s">
        <v>6059</v>
      </c>
      <c r="U1106" s="6" t="s">
        <v>890</v>
      </c>
      <c r="V1106" s="6" t="s">
        <v>11833</v>
      </c>
      <c r="W1106" s="6" t="s">
        <v>1088</v>
      </c>
      <c r="X1106" s="6" t="s">
        <v>8556</v>
      </c>
      <c r="Y1106" s="6" t="s">
        <v>701</v>
      </c>
      <c r="Z1106" s="6" t="s">
        <v>115</v>
      </c>
      <c r="AA1106" s="6" t="s">
        <v>93</v>
      </c>
      <c r="AB1106" s="6" t="s">
        <v>64</v>
      </c>
      <c r="AC1106" s="6" t="s">
        <v>64</v>
      </c>
      <c r="AD1106" s="6" t="s">
        <v>208</v>
      </c>
      <c r="AE1106" s="6" t="s">
        <v>66</v>
      </c>
      <c r="AF1106" s="6" t="s">
        <v>11834</v>
      </c>
      <c r="AG1106" s="6" t="s">
        <v>68</v>
      </c>
      <c r="AH1106" s="6" t="s">
        <v>11835</v>
      </c>
      <c r="AI1106" s="6" t="s">
        <v>11836</v>
      </c>
      <c r="AJ1106" s="6" t="s">
        <v>277</v>
      </c>
      <c r="AK1106" s="6" t="s">
        <v>212</v>
      </c>
    </row>
    <row r="1107" spans="1:37" ht="15.75" customHeight="1">
      <c r="A1107" s="6" t="s">
        <v>11837</v>
      </c>
      <c r="B1107" s="6" t="s">
        <v>38</v>
      </c>
      <c r="C1107" s="6" t="s">
        <v>11838</v>
      </c>
      <c r="D1107" s="6" t="s">
        <v>985</v>
      </c>
      <c r="E1107" s="6" t="s">
        <v>41</v>
      </c>
      <c r="F1107" s="6" t="s">
        <v>190</v>
      </c>
      <c r="G1107" s="6" t="s">
        <v>986</v>
      </c>
      <c r="H1107" s="6" t="s">
        <v>11839</v>
      </c>
      <c r="I1107" s="6" t="s">
        <v>886</v>
      </c>
      <c r="J1107" s="6" t="s">
        <v>398</v>
      </c>
      <c r="K1107" s="6" t="s">
        <v>285</v>
      </c>
      <c r="L1107" s="6" t="s">
        <v>505</v>
      </c>
      <c r="M1107" s="6" t="s">
        <v>49</v>
      </c>
      <c r="N1107" s="6" t="s">
        <v>262</v>
      </c>
      <c r="O1107" s="6" t="s">
        <v>11840</v>
      </c>
      <c r="P1107" s="6" t="s">
        <v>11841</v>
      </c>
      <c r="Q1107" s="6" t="s">
        <v>2947</v>
      </c>
      <c r="R1107" s="6" t="s">
        <v>2737</v>
      </c>
      <c r="S1107" s="6" t="s">
        <v>1302</v>
      </c>
      <c r="T1107" s="6" t="s">
        <v>3464</v>
      </c>
      <c r="U1107" s="6" t="s">
        <v>875</v>
      </c>
      <c r="V1107" s="6" t="s">
        <v>4975</v>
      </c>
      <c r="W1107" s="6" t="s">
        <v>1194</v>
      </c>
      <c r="X1107" s="6" t="s">
        <v>1532</v>
      </c>
      <c r="Y1107" s="6" t="s">
        <v>512</v>
      </c>
      <c r="Z1107" s="6" t="s">
        <v>718</v>
      </c>
      <c r="AA1107" s="6" t="s">
        <v>514</v>
      </c>
      <c r="AB1107" s="6" t="s">
        <v>94</v>
      </c>
      <c r="AC1107" s="6" t="s">
        <v>64</v>
      </c>
      <c r="AD1107" s="6" t="s">
        <v>65</v>
      </c>
      <c r="AE1107" s="6" t="s">
        <v>512</v>
      </c>
      <c r="AF1107" s="6" t="s">
        <v>11842</v>
      </c>
      <c r="AG1107" s="6" t="s">
        <v>11843</v>
      </c>
      <c r="AH1107" s="6" t="s">
        <v>11844</v>
      </c>
      <c r="AI1107" s="6" t="s">
        <v>11845</v>
      </c>
      <c r="AJ1107" s="6" t="s">
        <v>277</v>
      </c>
      <c r="AK1107" s="6" t="s">
        <v>100</v>
      </c>
    </row>
    <row r="1108" spans="1:37" ht="15.75" customHeight="1">
      <c r="A1108" s="6" t="s">
        <v>11846</v>
      </c>
      <c r="B1108" s="6" t="s">
        <v>38</v>
      </c>
      <c r="C1108" s="6" t="s">
        <v>5562</v>
      </c>
      <c r="D1108" s="6" t="s">
        <v>1456</v>
      </c>
      <c r="E1108" s="6" t="s">
        <v>76</v>
      </c>
      <c r="F1108" s="6" t="s">
        <v>164</v>
      </c>
      <c r="G1108" s="6" t="s">
        <v>1457</v>
      </c>
      <c r="H1108" s="6" t="s">
        <v>11847</v>
      </c>
      <c r="I1108" s="6" t="s">
        <v>915</v>
      </c>
      <c r="J1108" s="6" t="s">
        <v>46</v>
      </c>
      <c r="K1108" s="6" t="s">
        <v>285</v>
      </c>
      <c r="L1108" s="6" t="s">
        <v>2099</v>
      </c>
      <c r="M1108" s="6" t="s">
        <v>465</v>
      </c>
      <c r="N1108" s="6" t="s">
        <v>196</v>
      </c>
      <c r="O1108" s="6" t="s">
        <v>11848</v>
      </c>
      <c r="P1108" s="6" t="s">
        <v>11849</v>
      </c>
      <c r="Q1108" s="6" t="s">
        <v>270</v>
      </c>
      <c r="R1108" s="6" t="s">
        <v>7582</v>
      </c>
      <c r="S1108" s="6" t="s">
        <v>11850</v>
      </c>
      <c r="T1108" s="6" t="s">
        <v>11851</v>
      </c>
      <c r="U1108" s="6" t="s">
        <v>1836</v>
      </c>
      <c r="V1108" s="6" t="s">
        <v>11852</v>
      </c>
      <c r="W1108" s="6" t="s">
        <v>11853</v>
      </c>
      <c r="X1108" s="6" t="s">
        <v>11854</v>
      </c>
      <c r="Y1108" s="6" t="s">
        <v>2494</v>
      </c>
      <c r="Z1108" s="6" t="s">
        <v>66</v>
      </c>
      <c r="AA1108" s="6" t="s">
        <v>743</v>
      </c>
      <c r="AB1108" s="6" t="s">
        <v>94</v>
      </c>
      <c r="AC1108" s="6" t="s">
        <v>94</v>
      </c>
      <c r="AD1108" s="6" t="s">
        <v>65</v>
      </c>
      <c r="AE1108" s="6" t="s">
        <v>11855</v>
      </c>
      <c r="AF1108" s="6" t="s">
        <v>11856</v>
      </c>
      <c r="AG1108" s="6" t="s">
        <v>11857</v>
      </c>
      <c r="AH1108" s="6" t="s">
        <v>11858</v>
      </c>
      <c r="AI1108" s="6" t="s">
        <v>11859</v>
      </c>
      <c r="AJ1108" s="6" t="s">
        <v>71</v>
      </c>
      <c r="AK1108" s="6" t="s">
        <v>100</v>
      </c>
    </row>
    <row r="1109" spans="1:37" ht="15.75" customHeight="1">
      <c r="A1109" s="6" t="s">
        <v>11860</v>
      </c>
      <c r="B1109" s="6" t="s">
        <v>38</v>
      </c>
      <c r="C1109" s="6" t="s">
        <v>3547</v>
      </c>
      <c r="D1109" s="6" t="s">
        <v>901</v>
      </c>
      <c r="E1109" s="6" t="s">
        <v>163</v>
      </c>
      <c r="F1109" s="6" t="s">
        <v>133</v>
      </c>
      <c r="G1109" s="6" t="s">
        <v>902</v>
      </c>
      <c r="H1109" s="6" t="s">
        <v>11861</v>
      </c>
      <c r="I1109" s="6" t="s">
        <v>378</v>
      </c>
      <c r="J1109" s="6" t="s">
        <v>194</v>
      </c>
      <c r="K1109" s="6" t="s">
        <v>285</v>
      </c>
      <c r="L1109" s="6" t="s">
        <v>3857</v>
      </c>
      <c r="M1109" s="6" t="s">
        <v>49</v>
      </c>
      <c r="N1109" s="6" t="s">
        <v>141</v>
      </c>
      <c r="O1109" s="6" t="s">
        <v>11862</v>
      </c>
      <c r="P1109" s="6" t="s">
        <v>11863</v>
      </c>
      <c r="Q1109" s="6" t="s">
        <v>1209</v>
      </c>
      <c r="R1109" s="6" t="s">
        <v>513</v>
      </c>
      <c r="S1109" s="6" t="s">
        <v>202</v>
      </c>
      <c r="T1109" s="6" t="s">
        <v>1209</v>
      </c>
      <c r="U1109" s="6" t="s">
        <v>297</v>
      </c>
      <c r="V1109" s="6" t="s">
        <v>4994</v>
      </c>
      <c r="W1109" s="6" t="s">
        <v>1073</v>
      </c>
      <c r="X1109" s="6" t="s">
        <v>1994</v>
      </c>
      <c r="Y1109" s="6" t="s">
        <v>1853</v>
      </c>
      <c r="Z1109" s="6" t="s">
        <v>1316</v>
      </c>
      <c r="AA1109" s="6" t="s">
        <v>1853</v>
      </c>
      <c r="AB1109" s="6" t="s">
        <v>64</v>
      </c>
      <c r="AC1109" s="6" t="s">
        <v>94</v>
      </c>
      <c r="AD1109" s="6" t="s">
        <v>531</v>
      </c>
      <c r="AE1109" s="6" t="s">
        <v>66</v>
      </c>
      <c r="AF1109" s="6" t="s">
        <v>11864</v>
      </c>
      <c r="AG1109" s="6" t="s">
        <v>68</v>
      </c>
      <c r="AH1109" s="6" t="s">
        <v>11865</v>
      </c>
      <c r="AI1109" s="6" t="s">
        <v>11866</v>
      </c>
      <c r="AJ1109" s="6" t="s">
        <v>301</v>
      </c>
      <c r="AK1109" s="6" t="s">
        <v>535</v>
      </c>
    </row>
    <row r="1110" spans="1:37" ht="15.75" customHeight="1">
      <c r="A1110" s="6" t="s">
        <v>11867</v>
      </c>
      <c r="B1110" s="6" t="s">
        <v>38</v>
      </c>
      <c r="C1110" s="6" t="s">
        <v>11868</v>
      </c>
      <c r="D1110" s="6" t="s">
        <v>502</v>
      </c>
      <c r="E1110" s="6" t="s">
        <v>76</v>
      </c>
      <c r="F1110" s="6" t="s">
        <v>105</v>
      </c>
      <c r="G1110" s="6" t="s">
        <v>503</v>
      </c>
      <c r="H1110" s="6" t="s">
        <v>11869</v>
      </c>
      <c r="I1110" s="6" t="s">
        <v>45</v>
      </c>
      <c r="J1110" s="6" t="s">
        <v>46</v>
      </c>
      <c r="K1110" s="6" t="s">
        <v>285</v>
      </c>
      <c r="L1110" s="6" t="s">
        <v>7182</v>
      </c>
      <c r="M1110" s="6" t="s">
        <v>49</v>
      </c>
      <c r="N1110" s="6" t="s">
        <v>141</v>
      </c>
      <c r="O1110" s="6" t="s">
        <v>11870</v>
      </c>
      <c r="P1110" s="6" t="s">
        <v>11871</v>
      </c>
      <c r="Q1110" s="6" t="s">
        <v>207</v>
      </c>
      <c r="R1110" s="6" t="s">
        <v>3340</v>
      </c>
      <c r="S1110" s="6" t="s">
        <v>4114</v>
      </c>
      <c r="T1110" s="6" t="s">
        <v>382</v>
      </c>
      <c r="U1110" s="6" t="s">
        <v>11872</v>
      </c>
      <c r="V1110" s="6" t="s">
        <v>9853</v>
      </c>
      <c r="W1110" s="6" t="s">
        <v>1305</v>
      </c>
      <c r="X1110" s="6" t="s">
        <v>3250</v>
      </c>
      <c r="Y1110" s="6" t="s">
        <v>5278</v>
      </c>
      <c r="Z1110" s="6" t="s">
        <v>655</v>
      </c>
      <c r="AA1110" s="6" t="s">
        <v>347</v>
      </c>
      <c r="AB1110" s="6" t="s">
        <v>94</v>
      </c>
      <c r="AC1110" s="6" t="s">
        <v>64</v>
      </c>
      <c r="AD1110" s="6" t="s">
        <v>65</v>
      </c>
      <c r="AE1110" s="6" t="s">
        <v>2284</v>
      </c>
      <c r="AF1110" s="6" t="s">
        <v>11873</v>
      </c>
      <c r="AG1110" s="6" t="s">
        <v>11874</v>
      </c>
      <c r="AH1110" s="6" t="s">
        <v>11875</v>
      </c>
      <c r="AI1110" s="6" t="s">
        <v>11876</v>
      </c>
      <c r="AJ1110" s="6" t="s">
        <v>129</v>
      </c>
      <c r="AK1110" s="6" t="s">
        <v>100</v>
      </c>
    </row>
    <row r="1111" spans="1:37" ht="15.75" customHeight="1">
      <c r="A1111" s="6" t="s">
        <v>11877</v>
      </c>
      <c r="B1111" s="6" t="s">
        <v>38</v>
      </c>
      <c r="C1111" s="6" t="s">
        <v>9277</v>
      </c>
      <c r="D1111" s="6" t="s">
        <v>1539</v>
      </c>
      <c r="E1111" s="6" t="s">
        <v>104</v>
      </c>
      <c r="F1111" s="6" t="s">
        <v>235</v>
      </c>
      <c r="G1111" s="6" t="s">
        <v>1540</v>
      </c>
      <c r="H1111" s="6" t="s">
        <v>11878</v>
      </c>
      <c r="I1111" s="6" t="s">
        <v>988</v>
      </c>
      <c r="J1111" s="6" t="s">
        <v>11324</v>
      </c>
      <c r="K1111" s="6" t="s">
        <v>628</v>
      </c>
      <c r="L1111" s="6" t="s">
        <v>3200</v>
      </c>
      <c r="M1111" s="6" t="s">
        <v>140</v>
      </c>
      <c r="N1111" s="6" t="s">
        <v>196</v>
      </c>
      <c r="O1111" s="6" t="s">
        <v>11879</v>
      </c>
      <c r="P1111" s="6" t="s">
        <v>11880</v>
      </c>
      <c r="Q1111" s="6" t="s">
        <v>207</v>
      </c>
      <c r="R1111" s="6" t="s">
        <v>2313</v>
      </c>
      <c r="S1111" s="6" t="s">
        <v>696</v>
      </c>
      <c r="T1111" s="6" t="s">
        <v>654</v>
      </c>
      <c r="U1111" s="6" t="s">
        <v>571</v>
      </c>
      <c r="V1111" s="6" t="s">
        <v>11881</v>
      </c>
      <c r="W1111" s="6" t="s">
        <v>1088</v>
      </c>
      <c r="X1111" s="6" t="s">
        <v>636</v>
      </c>
      <c r="Y1111" s="6" t="s">
        <v>762</v>
      </c>
      <c r="Z1111" s="6" t="s">
        <v>346</v>
      </c>
      <c r="AA1111" s="6" t="s">
        <v>1015</v>
      </c>
      <c r="AB1111" s="6" t="s">
        <v>94</v>
      </c>
      <c r="AC1111" s="6" t="s">
        <v>64</v>
      </c>
      <c r="AD1111" s="6" t="s">
        <v>65</v>
      </c>
      <c r="AE1111" s="6" t="s">
        <v>1252</v>
      </c>
      <c r="AF1111" s="6" t="s">
        <v>11882</v>
      </c>
      <c r="AG1111" s="6" t="s">
        <v>11883</v>
      </c>
      <c r="AH1111" s="6" t="s">
        <v>11884</v>
      </c>
      <c r="AI1111" s="6" t="s">
        <v>11885</v>
      </c>
      <c r="AJ1111" s="6" t="s">
        <v>277</v>
      </c>
      <c r="AK1111" s="6" t="s">
        <v>100</v>
      </c>
    </row>
    <row r="1112" spans="1:37" ht="15.75" customHeight="1">
      <c r="A1112" s="6" t="s">
        <v>11886</v>
      </c>
      <c r="B1112" s="6" t="s">
        <v>38</v>
      </c>
      <c r="C1112" s="6" t="s">
        <v>6272</v>
      </c>
      <c r="D1112" s="6" t="s">
        <v>355</v>
      </c>
      <c r="E1112" s="6" t="s">
        <v>163</v>
      </c>
      <c r="F1112" s="6" t="s">
        <v>305</v>
      </c>
      <c r="G1112" s="6" t="s">
        <v>356</v>
      </c>
      <c r="H1112" s="6" t="s">
        <v>11887</v>
      </c>
      <c r="I1112" s="6" t="s">
        <v>1044</v>
      </c>
      <c r="J1112" s="6" t="s">
        <v>194</v>
      </c>
      <c r="K1112" s="6" t="s">
        <v>285</v>
      </c>
      <c r="L1112" s="6" t="s">
        <v>3857</v>
      </c>
      <c r="M1112" s="6" t="s">
        <v>49</v>
      </c>
      <c r="N1112" s="6" t="s">
        <v>141</v>
      </c>
      <c r="O1112" s="6" t="s">
        <v>11888</v>
      </c>
      <c r="P1112" s="6" t="s">
        <v>11889</v>
      </c>
      <c r="Q1112" s="6" t="s">
        <v>2416</v>
      </c>
      <c r="R1112" s="6" t="s">
        <v>1414</v>
      </c>
      <c r="S1112" s="6" t="s">
        <v>2093</v>
      </c>
      <c r="T1112" s="6" t="s">
        <v>3956</v>
      </c>
      <c r="U1112" s="6" t="s">
        <v>6257</v>
      </c>
      <c r="V1112" s="6" t="s">
        <v>11890</v>
      </c>
      <c r="W1112" s="6" t="s">
        <v>11891</v>
      </c>
      <c r="X1112" s="6" t="s">
        <v>6120</v>
      </c>
      <c r="Y1112" s="6" t="s">
        <v>697</v>
      </c>
      <c r="Z1112" s="6" t="s">
        <v>1994</v>
      </c>
      <c r="AA1112" s="6" t="s">
        <v>272</v>
      </c>
      <c r="AB1112" s="6" t="s">
        <v>94</v>
      </c>
      <c r="AC1112" s="6" t="s">
        <v>64</v>
      </c>
      <c r="AD1112" s="6" t="s">
        <v>65</v>
      </c>
      <c r="AE1112" s="6" t="s">
        <v>2128</v>
      </c>
      <c r="AF1112" s="6" t="s">
        <v>11892</v>
      </c>
      <c r="AG1112" s="6" t="s">
        <v>11893</v>
      </c>
      <c r="AH1112" s="6" t="s">
        <v>11894</v>
      </c>
      <c r="AI1112" s="6" t="s">
        <v>11895</v>
      </c>
      <c r="AJ1112" s="6" t="s">
        <v>99</v>
      </c>
      <c r="AK1112" s="6" t="s">
        <v>100</v>
      </c>
    </row>
    <row r="1113" spans="1:37" ht="15.75" customHeight="1">
      <c r="A1113" s="6" t="s">
        <v>11896</v>
      </c>
      <c r="B1113" s="6" t="s">
        <v>38</v>
      </c>
      <c r="C1113" s="6" t="s">
        <v>1455</v>
      </c>
      <c r="D1113" s="6" t="s">
        <v>1456</v>
      </c>
      <c r="E1113" s="6" t="s">
        <v>76</v>
      </c>
      <c r="F1113" s="6" t="s">
        <v>164</v>
      </c>
      <c r="G1113" s="6" t="s">
        <v>1457</v>
      </c>
      <c r="H1113" s="6" t="s">
        <v>1458</v>
      </c>
      <c r="I1113" s="6" t="s">
        <v>1459</v>
      </c>
      <c r="J1113" s="6" t="s">
        <v>284</v>
      </c>
      <c r="K1113" s="6" t="s">
        <v>47</v>
      </c>
      <c r="L1113" s="6" t="s">
        <v>1460</v>
      </c>
      <c r="M1113" s="6" t="s">
        <v>49</v>
      </c>
      <c r="N1113" s="6" t="s">
        <v>196</v>
      </c>
      <c r="O1113" s="6" t="s">
        <v>1461</v>
      </c>
      <c r="P1113" s="6" t="s">
        <v>1462</v>
      </c>
      <c r="Q1113" s="6" t="s">
        <v>1122</v>
      </c>
      <c r="R1113" s="6" t="s">
        <v>314</v>
      </c>
      <c r="S1113" s="6" t="s">
        <v>1029</v>
      </c>
      <c r="T1113" s="6" t="s">
        <v>91</v>
      </c>
      <c r="U1113" s="6" t="s">
        <v>936</v>
      </c>
      <c r="V1113" s="6" t="s">
        <v>1463</v>
      </c>
      <c r="W1113" s="6" t="s">
        <v>1464</v>
      </c>
      <c r="X1113" s="6" t="s">
        <v>1465</v>
      </c>
      <c r="Y1113" s="6" t="s">
        <v>588</v>
      </c>
      <c r="Z1113" s="6" t="s">
        <v>66</v>
      </c>
      <c r="AA1113" s="6" t="s">
        <v>273</v>
      </c>
      <c r="AB1113" s="6" t="s">
        <v>94</v>
      </c>
      <c r="AC1113" s="6" t="s">
        <v>94</v>
      </c>
      <c r="AD1113" s="6" t="s">
        <v>65</v>
      </c>
      <c r="AE1113" s="6" t="s">
        <v>1466</v>
      </c>
      <c r="AF1113" s="6" t="s">
        <v>1467</v>
      </c>
      <c r="AG1113" s="6" t="s">
        <v>1468</v>
      </c>
      <c r="AH1113" s="6" t="s">
        <v>1469</v>
      </c>
      <c r="AI1113" s="6" t="s">
        <v>1470</v>
      </c>
      <c r="AJ1113" s="6" t="s">
        <v>71</v>
      </c>
      <c r="AK1113" s="6" t="s">
        <v>100</v>
      </c>
    </row>
    <row r="1114" spans="1:37" ht="15.75" customHeight="1">
      <c r="A1114" s="6" t="s">
        <v>11897</v>
      </c>
      <c r="B1114" s="6" t="s">
        <v>38</v>
      </c>
      <c r="C1114" s="6" t="s">
        <v>7775</v>
      </c>
      <c r="D1114" s="6" t="s">
        <v>75</v>
      </c>
      <c r="E1114" s="6" t="s">
        <v>104</v>
      </c>
      <c r="F1114" s="6" t="s">
        <v>42</v>
      </c>
      <c r="G1114" s="6" t="s">
        <v>77</v>
      </c>
      <c r="H1114" s="6" t="s">
        <v>8960</v>
      </c>
      <c r="I1114" s="6" t="s">
        <v>988</v>
      </c>
      <c r="J1114" s="6" t="s">
        <v>564</v>
      </c>
      <c r="K1114" s="6" t="s">
        <v>285</v>
      </c>
      <c r="L1114" s="6" t="s">
        <v>5618</v>
      </c>
      <c r="M1114" s="6" t="s">
        <v>49</v>
      </c>
      <c r="N1114" s="6" t="s">
        <v>50</v>
      </c>
      <c r="O1114" s="6" t="s">
        <v>11898</v>
      </c>
      <c r="P1114" s="6" t="s">
        <v>11899</v>
      </c>
      <c r="Q1114" s="6" t="s">
        <v>496</v>
      </c>
      <c r="R1114" s="6" t="s">
        <v>120</v>
      </c>
      <c r="S1114" s="6" t="s">
        <v>4768</v>
      </c>
      <c r="T1114" s="6" t="s">
        <v>771</v>
      </c>
      <c r="U1114" s="6" t="s">
        <v>509</v>
      </c>
      <c r="V1114" s="6" t="s">
        <v>11900</v>
      </c>
      <c r="W1114" s="6" t="s">
        <v>5079</v>
      </c>
      <c r="X1114" s="6" t="s">
        <v>430</v>
      </c>
      <c r="Y1114" s="6" t="s">
        <v>205</v>
      </c>
      <c r="Z1114" s="6" t="s">
        <v>66</v>
      </c>
      <c r="AA1114" s="6" t="s">
        <v>702</v>
      </c>
      <c r="AB1114" s="6" t="s">
        <v>94</v>
      </c>
      <c r="AC1114" s="6" t="s">
        <v>94</v>
      </c>
      <c r="AD1114" s="6" t="s">
        <v>65</v>
      </c>
      <c r="AE1114" s="6" t="s">
        <v>6523</v>
      </c>
      <c r="AF1114" s="6" t="s">
        <v>11901</v>
      </c>
      <c r="AG1114" s="6" t="s">
        <v>11902</v>
      </c>
      <c r="AH1114" s="6" t="s">
        <v>11903</v>
      </c>
      <c r="AI1114" s="6" t="s">
        <v>11904</v>
      </c>
      <c r="AJ1114" s="6" t="s">
        <v>277</v>
      </c>
      <c r="AK1114" s="6" t="s">
        <v>100</v>
      </c>
    </row>
    <row r="1115" spans="1:37" ht="15.75" customHeight="1">
      <c r="A1115" s="6" t="s">
        <v>11905</v>
      </c>
      <c r="B1115" s="6" t="s">
        <v>38</v>
      </c>
      <c r="C1115" s="6" t="s">
        <v>3179</v>
      </c>
      <c r="D1115" s="6" t="s">
        <v>2014</v>
      </c>
      <c r="E1115" s="6" t="s">
        <v>76</v>
      </c>
      <c r="F1115" s="6" t="s">
        <v>539</v>
      </c>
      <c r="G1115" s="6" t="s">
        <v>2015</v>
      </c>
      <c r="H1115" s="6" t="s">
        <v>11906</v>
      </c>
      <c r="I1115" s="6" t="s">
        <v>397</v>
      </c>
      <c r="J1115" s="6" t="s">
        <v>398</v>
      </c>
      <c r="K1115" s="6" t="s">
        <v>285</v>
      </c>
      <c r="L1115" s="6" t="s">
        <v>4594</v>
      </c>
      <c r="M1115" s="6" t="s">
        <v>465</v>
      </c>
      <c r="N1115" s="6" t="s">
        <v>50</v>
      </c>
      <c r="O1115" s="6" t="s">
        <v>66</v>
      </c>
      <c r="P1115" s="6" t="s">
        <v>11907</v>
      </c>
      <c r="Q1115" s="6" t="s">
        <v>3040</v>
      </c>
      <c r="R1115" s="6" t="s">
        <v>290</v>
      </c>
      <c r="S1115" s="6" t="s">
        <v>181</v>
      </c>
      <c r="T1115" s="6" t="s">
        <v>7394</v>
      </c>
      <c r="U1115" s="6" t="s">
        <v>7086</v>
      </c>
      <c r="V1115" s="6" t="s">
        <v>11908</v>
      </c>
      <c r="W1115" s="6" t="s">
        <v>3420</v>
      </c>
      <c r="X1115" s="6" t="s">
        <v>66</v>
      </c>
      <c r="Y1115" s="6" t="s">
        <v>180</v>
      </c>
      <c r="Z1115" s="6" t="s">
        <v>5962</v>
      </c>
      <c r="AA1115" s="6" t="s">
        <v>1853</v>
      </c>
      <c r="AB1115" s="6" t="s">
        <v>94</v>
      </c>
      <c r="AC1115" s="6" t="s">
        <v>64</v>
      </c>
      <c r="AD1115" s="6" t="s">
        <v>65</v>
      </c>
      <c r="AE1115" s="6" t="s">
        <v>54</v>
      </c>
      <c r="AF1115" s="6" t="s">
        <v>68</v>
      </c>
      <c r="AG1115" s="6" t="s">
        <v>11909</v>
      </c>
      <c r="AH1115" s="6" t="s">
        <v>11910</v>
      </c>
      <c r="AI1115" s="6" t="s">
        <v>11911</v>
      </c>
      <c r="AJ1115" s="6" t="s">
        <v>277</v>
      </c>
      <c r="AK1115" s="6" t="s">
        <v>100</v>
      </c>
    </row>
    <row r="1116" spans="1:37" ht="15.75" customHeight="1">
      <c r="A1116" s="6" t="s">
        <v>11912</v>
      </c>
      <c r="B1116" s="6" t="s">
        <v>38</v>
      </c>
      <c r="C1116" s="6" t="s">
        <v>1614</v>
      </c>
      <c r="D1116" s="6" t="s">
        <v>304</v>
      </c>
      <c r="E1116" s="6" t="s">
        <v>104</v>
      </c>
      <c r="F1116" s="6" t="s">
        <v>4817</v>
      </c>
      <c r="G1116" s="6" t="s">
        <v>306</v>
      </c>
      <c r="H1116" s="6" t="s">
        <v>11913</v>
      </c>
      <c r="I1116" s="6" t="s">
        <v>826</v>
      </c>
      <c r="J1116" s="6" t="s">
        <v>109</v>
      </c>
      <c r="K1116" s="6" t="s">
        <v>285</v>
      </c>
      <c r="L1116" s="6" t="s">
        <v>4725</v>
      </c>
      <c r="M1116" s="6" t="s">
        <v>140</v>
      </c>
      <c r="N1116" s="6" t="s">
        <v>196</v>
      </c>
      <c r="O1116" s="6" t="s">
        <v>11914</v>
      </c>
      <c r="P1116" s="6" t="s">
        <v>11915</v>
      </c>
      <c r="Q1116" s="6" t="s">
        <v>3215</v>
      </c>
      <c r="R1116" s="6" t="s">
        <v>649</v>
      </c>
      <c r="S1116" s="6" t="s">
        <v>2617</v>
      </c>
      <c r="T1116" s="6" t="s">
        <v>3215</v>
      </c>
      <c r="U1116" s="6" t="s">
        <v>760</v>
      </c>
      <c r="V1116" s="6" t="s">
        <v>11916</v>
      </c>
      <c r="W1116" s="6" t="s">
        <v>207</v>
      </c>
      <c r="X1116" s="6" t="s">
        <v>66</v>
      </c>
      <c r="Y1116" s="6" t="s">
        <v>1466</v>
      </c>
      <c r="Z1116" s="6" t="s">
        <v>2426</v>
      </c>
      <c r="AA1116" s="6" t="s">
        <v>529</v>
      </c>
      <c r="AB1116" s="6" t="s">
        <v>94</v>
      </c>
      <c r="AC1116" s="6" t="s">
        <v>64</v>
      </c>
      <c r="AD1116" s="6" t="s">
        <v>229</v>
      </c>
      <c r="AE1116" s="6" t="s">
        <v>66</v>
      </c>
      <c r="AF1116" s="6" t="s">
        <v>68</v>
      </c>
      <c r="AG1116" s="6" t="s">
        <v>68</v>
      </c>
      <c r="AH1116" s="6" t="s">
        <v>11917</v>
      </c>
      <c r="AI1116" s="6" t="s">
        <v>11918</v>
      </c>
      <c r="AJ1116" s="6" t="s">
        <v>277</v>
      </c>
      <c r="AK1116" s="6" t="s">
        <v>100</v>
      </c>
    </row>
    <row r="1117" spans="1:37" ht="15.75" customHeight="1">
      <c r="A1117" s="6" t="s">
        <v>11919</v>
      </c>
      <c r="B1117" s="6" t="s">
        <v>38</v>
      </c>
      <c r="C1117" s="6" t="s">
        <v>5722</v>
      </c>
      <c r="D1117" s="6" t="s">
        <v>1761</v>
      </c>
      <c r="E1117" s="6" t="s">
        <v>76</v>
      </c>
      <c r="F1117" s="6" t="s">
        <v>42</v>
      </c>
      <c r="G1117" s="6" t="s">
        <v>1763</v>
      </c>
      <c r="H1117" s="6" t="s">
        <v>5535</v>
      </c>
      <c r="I1117" s="6" t="s">
        <v>843</v>
      </c>
      <c r="J1117" s="6" t="s">
        <v>109</v>
      </c>
      <c r="K1117" s="6" t="s">
        <v>138</v>
      </c>
      <c r="L1117" s="6" t="s">
        <v>5618</v>
      </c>
      <c r="M1117" s="6" t="s">
        <v>140</v>
      </c>
      <c r="N1117" s="6" t="s">
        <v>262</v>
      </c>
      <c r="O1117" s="6" t="s">
        <v>11920</v>
      </c>
      <c r="P1117" s="6" t="s">
        <v>11921</v>
      </c>
      <c r="Q1117" s="6" t="s">
        <v>1209</v>
      </c>
      <c r="R1117" s="6" t="s">
        <v>797</v>
      </c>
      <c r="S1117" s="6" t="s">
        <v>513</v>
      </c>
      <c r="T1117" s="6" t="s">
        <v>1209</v>
      </c>
      <c r="U1117" s="6" t="s">
        <v>1571</v>
      </c>
      <c r="V1117" s="6" t="s">
        <v>11922</v>
      </c>
      <c r="W1117" s="6" t="s">
        <v>797</v>
      </c>
      <c r="X1117" s="6" t="s">
        <v>4145</v>
      </c>
      <c r="Y1117" s="6" t="s">
        <v>666</v>
      </c>
      <c r="Z1117" s="6" t="s">
        <v>66</v>
      </c>
      <c r="AA1117" s="6" t="s">
        <v>530</v>
      </c>
      <c r="AB1117" s="6" t="s">
        <v>64</v>
      </c>
      <c r="AC1117" s="6" t="s">
        <v>94</v>
      </c>
      <c r="AD1117" s="6" t="s">
        <v>531</v>
      </c>
      <c r="AE1117" s="6" t="s">
        <v>66</v>
      </c>
      <c r="AF1117" s="6" t="s">
        <v>11923</v>
      </c>
      <c r="AG1117" s="6" t="s">
        <v>68</v>
      </c>
      <c r="AH1117" s="6" t="s">
        <v>11924</v>
      </c>
      <c r="AI1117" s="6" t="s">
        <v>11925</v>
      </c>
      <c r="AJ1117" s="6" t="s">
        <v>129</v>
      </c>
      <c r="AK1117" s="6" t="s">
        <v>535</v>
      </c>
    </row>
    <row r="1118" spans="1:37" ht="15.75" customHeight="1">
      <c r="A1118" s="6" t="s">
        <v>11926</v>
      </c>
      <c r="B1118" s="6" t="s">
        <v>38</v>
      </c>
      <c r="C1118" s="6" t="s">
        <v>11927</v>
      </c>
      <c r="D1118" s="6" t="s">
        <v>103</v>
      </c>
      <c r="E1118" s="6" t="s">
        <v>41</v>
      </c>
      <c r="F1118" s="6" t="s">
        <v>105</v>
      </c>
      <c r="G1118" s="6" t="s">
        <v>106</v>
      </c>
      <c r="H1118" s="6" t="s">
        <v>11928</v>
      </c>
      <c r="I1118" s="6" t="s">
        <v>308</v>
      </c>
      <c r="J1118" s="6" t="s">
        <v>284</v>
      </c>
      <c r="K1118" s="6" t="s">
        <v>47</v>
      </c>
      <c r="L1118" s="6" t="s">
        <v>11929</v>
      </c>
      <c r="M1118" s="6" t="s">
        <v>261</v>
      </c>
      <c r="N1118" s="6" t="s">
        <v>50</v>
      </c>
      <c r="O1118" s="6" t="s">
        <v>7889</v>
      </c>
      <c r="P1118" s="6" t="s">
        <v>11930</v>
      </c>
      <c r="Q1118" s="6" t="s">
        <v>1158</v>
      </c>
      <c r="R1118" s="6" t="s">
        <v>176</v>
      </c>
      <c r="S1118" s="6" t="s">
        <v>2523</v>
      </c>
      <c r="T1118" s="6" t="s">
        <v>678</v>
      </c>
      <c r="U1118" s="6" t="s">
        <v>576</v>
      </c>
      <c r="V1118" s="6" t="s">
        <v>4423</v>
      </c>
      <c r="W1118" s="6" t="s">
        <v>451</v>
      </c>
      <c r="X1118" s="6" t="s">
        <v>66</v>
      </c>
      <c r="Y1118" s="6" t="s">
        <v>180</v>
      </c>
      <c r="Z1118" s="6" t="s">
        <v>85</v>
      </c>
      <c r="AA1118" s="6" t="s">
        <v>409</v>
      </c>
      <c r="AB1118" s="6" t="s">
        <v>94</v>
      </c>
      <c r="AC1118" s="6" t="s">
        <v>64</v>
      </c>
      <c r="AD1118" s="6" t="s">
        <v>65</v>
      </c>
      <c r="AE1118" s="6" t="s">
        <v>3253</v>
      </c>
      <c r="AG1118" s="6" t="s">
        <v>11931</v>
      </c>
      <c r="AH1118" s="6" t="s">
        <v>11932</v>
      </c>
      <c r="AI1118" s="6" t="s">
        <v>11933</v>
      </c>
      <c r="AJ1118" s="6" t="s">
        <v>277</v>
      </c>
      <c r="AK1118" s="6" t="s">
        <v>100</v>
      </c>
    </row>
    <row r="1119" spans="1:37" ht="15.75" customHeight="1">
      <c r="A1119" s="6" t="s">
        <v>11934</v>
      </c>
      <c r="B1119" s="6" t="s">
        <v>38</v>
      </c>
      <c r="D1119" s="6" t="s">
        <v>304</v>
      </c>
      <c r="E1119" s="6" t="s">
        <v>104</v>
      </c>
      <c r="F1119" s="6" t="s">
        <v>305</v>
      </c>
      <c r="G1119" s="6" t="s">
        <v>306</v>
      </c>
      <c r="H1119" s="6" t="s">
        <v>11935</v>
      </c>
      <c r="I1119" s="6" t="s">
        <v>1044</v>
      </c>
      <c r="J1119" s="6" t="s">
        <v>194</v>
      </c>
      <c r="K1119" s="6" t="s">
        <v>285</v>
      </c>
      <c r="L1119" s="6" t="s">
        <v>9122</v>
      </c>
      <c r="M1119" s="6" t="s">
        <v>140</v>
      </c>
      <c r="N1119" s="6" t="s">
        <v>262</v>
      </c>
      <c r="O1119" s="6" t="s">
        <v>11936</v>
      </c>
      <c r="P1119" s="6" t="s">
        <v>11937</v>
      </c>
      <c r="Q1119" s="6" t="s">
        <v>3839</v>
      </c>
      <c r="R1119" s="6" t="s">
        <v>774</v>
      </c>
      <c r="S1119" s="6" t="s">
        <v>812</v>
      </c>
      <c r="T1119" s="6" t="s">
        <v>11938</v>
      </c>
      <c r="U1119" s="6" t="s">
        <v>11939</v>
      </c>
      <c r="V1119" s="6" t="s">
        <v>5893</v>
      </c>
      <c r="W1119" s="6"/>
      <c r="X1119" s="6" t="s">
        <v>1207</v>
      </c>
      <c r="Y1119" s="6" t="s">
        <v>452</v>
      </c>
      <c r="Z1119" s="6" t="s">
        <v>2989</v>
      </c>
      <c r="AA1119" s="6" t="s">
        <v>496</v>
      </c>
      <c r="AB1119" s="6" t="s">
        <v>94</v>
      </c>
      <c r="AC1119" s="6" t="s">
        <v>64</v>
      </c>
      <c r="AD1119" s="6" t="s">
        <v>65</v>
      </c>
      <c r="AE1119" s="6" t="s">
        <v>4300</v>
      </c>
      <c r="AF1119" s="6" t="s">
        <v>11940</v>
      </c>
      <c r="AG1119" s="6" t="s">
        <v>11941</v>
      </c>
      <c r="AH1119" s="6" t="s">
        <v>11942</v>
      </c>
      <c r="AI1119" s="6" t="s">
        <v>11943</v>
      </c>
      <c r="AJ1119" s="6" t="s">
        <v>159</v>
      </c>
      <c r="AK1119" s="6" t="s">
        <v>100</v>
      </c>
    </row>
    <row r="1120" spans="1:37" ht="15.75" customHeight="1">
      <c r="A1120" s="6" t="s">
        <v>11944</v>
      </c>
      <c r="B1120" s="6" t="s">
        <v>38</v>
      </c>
      <c r="C1120" s="6" t="s">
        <v>11945</v>
      </c>
      <c r="D1120" s="6" t="s">
        <v>582</v>
      </c>
      <c r="E1120" s="6" t="s">
        <v>41</v>
      </c>
      <c r="F1120" s="6" t="s">
        <v>164</v>
      </c>
      <c r="G1120" s="6" t="s">
        <v>583</v>
      </c>
      <c r="H1120" s="6" t="s">
        <v>11946</v>
      </c>
      <c r="I1120" s="6" t="s">
        <v>2109</v>
      </c>
      <c r="J1120" s="6" t="s">
        <v>398</v>
      </c>
      <c r="K1120" s="6" t="s">
        <v>80</v>
      </c>
      <c r="L1120" s="6" t="s">
        <v>111</v>
      </c>
      <c r="M1120" s="6" t="s">
        <v>261</v>
      </c>
      <c r="N1120" s="6" t="s">
        <v>335</v>
      </c>
      <c r="O1120" s="6" t="s">
        <v>11947</v>
      </c>
      <c r="P1120" s="6" t="s">
        <v>11948</v>
      </c>
      <c r="Q1120" s="6" t="s">
        <v>10780</v>
      </c>
      <c r="R1120" s="6" t="s">
        <v>2310</v>
      </c>
      <c r="S1120" s="6" t="s">
        <v>2157</v>
      </c>
      <c r="T1120" s="6" t="s">
        <v>11949</v>
      </c>
      <c r="U1120" s="6" t="s">
        <v>403</v>
      </c>
      <c r="V1120" s="6" t="s">
        <v>4618</v>
      </c>
      <c r="W1120" s="6" t="s">
        <v>5493</v>
      </c>
      <c r="X1120" s="6" t="s">
        <v>1010</v>
      </c>
      <c r="Y1120" s="6" t="s">
        <v>11950</v>
      </c>
      <c r="Z1120" s="6" t="s">
        <v>11951</v>
      </c>
      <c r="AA1120" s="6" t="s">
        <v>529</v>
      </c>
      <c r="AB1120" s="6" t="s">
        <v>94</v>
      </c>
      <c r="AC1120" s="6" t="s">
        <v>64</v>
      </c>
      <c r="AD1120" s="6" t="s">
        <v>65</v>
      </c>
      <c r="AE1120" s="6" t="s">
        <v>322</v>
      </c>
      <c r="AF1120" s="6" t="s">
        <v>11952</v>
      </c>
      <c r="AG1120" s="6" t="s">
        <v>11953</v>
      </c>
      <c r="AH1120" s="6" t="s">
        <v>11954</v>
      </c>
      <c r="AI1120" s="6" t="s">
        <v>11955</v>
      </c>
      <c r="AJ1120" s="6" t="s">
        <v>99</v>
      </c>
      <c r="AK1120" s="6" t="s">
        <v>100</v>
      </c>
    </row>
    <row r="1121" spans="1:37" ht="15.75" customHeight="1">
      <c r="A1121" s="6" t="s">
        <v>11956</v>
      </c>
      <c r="B1121" s="6" t="s">
        <v>38</v>
      </c>
      <c r="C1121" s="6" t="s">
        <v>1116</v>
      </c>
      <c r="D1121" s="6" t="s">
        <v>304</v>
      </c>
      <c r="E1121" s="6" t="s">
        <v>76</v>
      </c>
      <c r="F1121" s="6" t="s">
        <v>305</v>
      </c>
      <c r="G1121" s="6" t="s">
        <v>306</v>
      </c>
      <c r="H1121" s="6" t="s">
        <v>11957</v>
      </c>
      <c r="I1121" s="6" t="s">
        <v>6958</v>
      </c>
      <c r="J1121" s="6" t="s">
        <v>46</v>
      </c>
      <c r="K1121" s="6" t="s">
        <v>110</v>
      </c>
      <c r="L1121" s="6" t="s">
        <v>10687</v>
      </c>
      <c r="M1121" s="6" t="s">
        <v>417</v>
      </c>
      <c r="N1121" s="6" t="s">
        <v>141</v>
      </c>
      <c r="O1121" s="6" t="s">
        <v>11958</v>
      </c>
      <c r="P1121" s="6" t="s">
        <v>11959</v>
      </c>
      <c r="Q1121" s="6" t="s">
        <v>4953</v>
      </c>
      <c r="R1121" s="6" t="s">
        <v>3751</v>
      </c>
      <c r="S1121" s="6" t="s">
        <v>7582</v>
      </c>
      <c r="T1121" s="6" t="s">
        <v>4953</v>
      </c>
      <c r="U1121" s="6" t="s">
        <v>323</v>
      </c>
      <c r="V1121" s="6" t="s">
        <v>11761</v>
      </c>
      <c r="W1121" s="6" t="s">
        <v>11960</v>
      </c>
      <c r="X1121" s="6" t="s">
        <v>95</v>
      </c>
      <c r="Y1121" s="6" t="s">
        <v>369</v>
      </c>
      <c r="Z1121" s="6" t="s">
        <v>2128</v>
      </c>
      <c r="AA1121" s="6" t="s">
        <v>409</v>
      </c>
      <c r="AB1121" s="6" t="s">
        <v>64</v>
      </c>
      <c r="AC1121" s="6" t="s">
        <v>64</v>
      </c>
      <c r="AD1121" s="6" t="s">
        <v>208</v>
      </c>
      <c r="AE1121" s="6" t="s">
        <v>66</v>
      </c>
      <c r="AF1121" s="6" t="s">
        <v>11961</v>
      </c>
      <c r="AG1121" s="6" t="s">
        <v>68</v>
      </c>
      <c r="AH1121" s="6" t="s">
        <v>11962</v>
      </c>
      <c r="AI1121" s="6" t="s">
        <v>11963</v>
      </c>
      <c r="AJ1121" s="6" t="s">
        <v>99</v>
      </c>
      <c r="AK1121" s="6" t="s">
        <v>212</v>
      </c>
    </row>
    <row r="1122" spans="1:37" ht="15.75" customHeight="1">
      <c r="A1122" s="6" t="s">
        <v>11964</v>
      </c>
      <c r="B1122" s="6" t="s">
        <v>38</v>
      </c>
      <c r="C1122" s="6" t="s">
        <v>8764</v>
      </c>
      <c r="D1122" s="6" t="s">
        <v>215</v>
      </c>
      <c r="E1122" s="6" t="s">
        <v>76</v>
      </c>
      <c r="F1122" s="6" t="s">
        <v>235</v>
      </c>
      <c r="G1122" s="6" t="s">
        <v>217</v>
      </c>
      <c r="H1122" s="6" t="s">
        <v>11965</v>
      </c>
      <c r="I1122" s="6" t="s">
        <v>3776</v>
      </c>
      <c r="J1122" s="6" t="s">
        <v>564</v>
      </c>
      <c r="K1122" s="6" t="s">
        <v>47</v>
      </c>
      <c r="L1122" s="6" t="s">
        <v>2628</v>
      </c>
      <c r="M1122" s="6" t="s">
        <v>465</v>
      </c>
      <c r="N1122" s="6" t="s">
        <v>170</v>
      </c>
      <c r="O1122" s="6" t="s">
        <v>11966</v>
      </c>
      <c r="P1122" s="6" t="s">
        <v>11967</v>
      </c>
      <c r="Q1122" s="6" t="s">
        <v>1824</v>
      </c>
      <c r="R1122" s="6" t="s">
        <v>1256</v>
      </c>
      <c r="S1122" s="6" t="s">
        <v>614</v>
      </c>
      <c r="T1122" s="6" t="s">
        <v>1824</v>
      </c>
      <c r="U1122" s="6" t="s">
        <v>5005</v>
      </c>
      <c r="V1122" s="6" t="s">
        <v>4983</v>
      </c>
      <c r="W1122" s="6" t="s">
        <v>3430</v>
      </c>
      <c r="X1122" s="6" t="s">
        <v>66</v>
      </c>
      <c r="Y1122" s="6" t="s">
        <v>57</v>
      </c>
      <c r="Z1122" s="6" t="s">
        <v>1271</v>
      </c>
      <c r="AA1122" s="6" t="s">
        <v>207</v>
      </c>
      <c r="AB1122" s="6" t="s">
        <v>94</v>
      </c>
      <c r="AC1122" s="6" t="s">
        <v>64</v>
      </c>
      <c r="AD1122" s="6" t="s">
        <v>229</v>
      </c>
      <c r="AE1122" s="6" t="s">
        <v>66</v>
      </c>
      <c r="AF1122" s="6" t="s">
        <v>68</v>
      </c>
      <c r="AG1122" s="6" t="s">
        <v>68</v>
      </c>
      <c r="AH1122" s="6" t="s">
        <v>11968</v>
      </c>
      <c r="AI1122" s="6" t="s">
        <v>11969</v>
      </c>
      <c r="AJ1122" s="6" t="s">
        <v>159</v>
      </c>
      <c r="AK1122" s="6" t="s">
        <v>100</v>
      </c>
    </row>
    <row r="1123" spans="1:37" ht="15.75" customHeight="1">
      <c r="A1123" s="6" t="s">
        <v>11970</v>
      </c>
      <c r="B1123" s="6" t="s">
        <v>38</v>
      </c>
      <c r="C1123" s="6" t="s">
        <v>11971</v>
      </c>
      <c r="D1123" s="6" t="s">
        <v>883</v>
      </c>
      <c r="E1123" s="6" t="s">
        <v>104</v>
      </c>
      <c r="F1123" s="6" t="s">
        <v>105</v>
      </c>
      <c r="G1123" s="6" t="s">
        <v>884</v>
      </c>
      <c r="H1123" s="6" t="s">
        <v>11972</v>
      </c>
      <c r="I1123" s="6" t="s">
        <v>358</v>
      </c>
      <c r="J1123" s="6" t="s">
        <v>137</v>
      </c>
      <c r="K1123" s="6" t="s">
        <v>80</v>
      </c>
      <c r="L1123" s="6" t="s">
        <v>11973</v>
      </c>
      <c r="M1123" s="6" t="s">
        <v>465</v>
      </c>
      <c r="N1123" s="6" t="s">
        <v>262</v>
      </c>
      <c r="O1123" s="6" t="s">
        <v>11974</v>
      </c>
      <c r="P1123" s="6" t="s">
        <v>5256</v>
      </c>
      <c r="Q1123" s="6"/>
      <c r="R1123" s="6" t="s">
        <v>1138</v>
      </c>
      <c r="S1123" s="6" t="s">
        <v>3571</v>
      </c>
      <c r="T1123" s="6" t="s">
        <v>633</v>
      </c>
      <c r="U1123" s="6" t="s">
        <v>2021</v>
      </c>
      <c r="V1123" s="6" t="s">
        <v>11975</v>
      </c>
      <c r="W1123" s="6" t="s">
        <v>1632</v>
      </c>
      <c r="X1123" s="6" t="s">
        <v>66</v>
      </c>
      <c r="Y1123" s="6" t="s">
        <v>5186</v>
      </c>
      <c r="Z1123" s="6" t="s">
        <v>1557</v>
      </c>
      <c r="AA1123" s="6" t="s">
        <v>207</v>
      </c>
      <c r="AB1123" s="6" t="s">
        <v>94</v>
      </c>
      <c r="AC1123" s="6" t="s">
        <v>64</v>
      </c>
      <c r="AD1123" s="6" t="s">
        <v>65</v>
      </c>
      <c r="AE1123" s="6" t="s">
        <v>320</v>
      </c>
      <c r="AF1123" s="6" t="s">
        <v>68</v>
      </c>
      <c r="AG1123" s="6" t="s">
        <v>11976</v>
      </c>
      <c r="AH1123" s="6" t="s">
        <v>11977</v>
      </c>
      <c r="AI1123" s="6" t="s">
        <v>11978</v>
      </c>
      <c r="AJ1123" s="6" t="s">
        <v>129</v>
      </c>
      <c r="AK1123" s="6" t="s">
        <v>100</v>
      </c>
    </row>
    <row r="1124" spans="1:37" ht="15.75" customHeight="1">
      <c r="A1124" s="6" t="s">
        <v>11979</v>
      </c>
      <c r="B1124" s="6" t="s">
        <v>38</v>
      </c>
      <c r="C1124" s="6" t="s">
        <v>11258</v>
      </c>
      <c r="D1124" s="6" t="s">
        <v>624</v>
      </c>
      <c r="E1124" s="6" t="s">
        <v>104</v>
      </c>
      <c r="F1124" s="6" t="s">
        <v>133</v>
      </c>
      <c r="G1124" s="6" t="s">
        <v>625</v>
      </c>
      <c r="H1124" s="6" t="s">
        <v>11980</v>
      </c>
      <c r="I1124" s="6" t="s">
        <v>752</v>
      </c>
      <c r="J1124" s="6" t="s">
        <v>46</v>
      </c>
      <c r="K1124" s="6" t="s">
        <v>138</v>
      </c>
      <c r="L1124" s="6" t="s">
        <v>9754</v>
      </c>
      <c r="M1124" s="6" t="s">
        <v>417</v>
      </c>
      <c r="N1124" s="6" t="s">
        <v>262</v>
      </c>
      <c r="O1124" s="6" t="s">
        <v>11981</v>
      </c>
      <c r="P1124" s="6" t="s">
        <v>11982</v>
      </c>
      <c r="Q1124" s="6" t="s">
        <v>450</v>
      </c>
      <c r="R1124" s="6" t="s">
        <v>956</v>
      </c>
      <c r="S1124" s="6" t="s">
        <v>547</v>
      </c>
      <c r="T1124" s="6" t="s">
        <v>2575</v>
      </c>
      <c r="U1124" s="6" t="s">
        <v>1208</v>
      </c>
      <c r="V1124" s="6" t="s">
        <v>11983</v>
      </c>
      <c r="W1124" s="6" t="s">
        <v>1731</v>
      </c>
      <c r="X1124" s="6" t="s">
        <v>2142</v>
      </c>
      <c r="Y1124" s="6" t="s">
        <v>1237</v>
      </c>
      <c r="Z1124" s="6" t="s">
        <v>761</v>
      </c>
      <c r="AA1124" s="6"/>
      <c r="AB1124" s="6" t="s">
        <v>94</v>
      </c>
      <c r="AC1124" s="6" t="s">
        <v>64</v>
      </c>
      <c r="AD1124" s="6" t="s">
        <v>65</v>
      </c>
      <c r="AE1124" s="6" t="s">
        <v>115</v>
      </c>
      <c r="AF1124" s="6" t="s">
        <v>11984</v>
      </c>
      <c r="AG1124" s="6" t="s">
        <v>11985</v>
      </c>
      <c r="AH1124" s="6" t="s">
        <v>11986</v>
      </c>
      <c r="AI1124" s="6" t="s">
        <v>11987</v>
      </c>
      <c r="AJ1124" s="6" t="s">
        <v>99</v>
      </c>
      <c r="AK1124" s="6" t="s">
        <v>100</v>
      </c>
    </row>
    <row r="1125" spans="1:37" ht="15.75" customHeight="1">
      <c r="A1125" s="6" t="s">
        <v>11988</v>
      </c>
      <c r="B1125" s="6" t="s">
        <v>38</v>
      </c>
      <c r="C1125" s="6" t="s">
        <v>3425</v>
      </c>
      <c r="D1125" s="6" t="s">
        <v>1231</v>
      </c>
      <c r="E1125" s="6" t="s">
        <v>41</v>
      </c>
      <c r="F1125" s="6" t="s">
        <v>539</v>
      </c>
      <c r="G1125" s="6" t="s">
        <v>1232</v>
      </c>
      <c r="H1125" s="6" t="s">
        <v>11989</v>
      </c>
      <c r="I1125" s="6" t="s">
        <v>2109</v>
      </c>
      <c r="J1125" s="6" t="s">
        <v>398</v>
      </c>
      <c r="K1125" s="6" t="s">
        <v>80</v>
      </c>
      <c r="L1125" s="6" t="s">
        <v>1777</v>
      </c>
      <c r="M1125" s="6" t="s">
        <v>261</v>
      </c>
      <c r="N1125" s="6" t="s">
        <v>50</v>
      </c>
      <c r="O1125" s="6" t="s">
        <v>11990</v>
      </c>
      <c r="P1125" s="6" t="s">
        <v>11991</v>
      </c>
      <c r="Q1125" s="6" t="s">
        <v>146</v>
      </c>
      <c r="R1125" s="6" t="s">
        <v>1193</v>
      </c>
      <c r="S1125" s="6" t="s">
        <v>1644</v>
      </c>
      <c r="T1125" s="6" t="s">
        <v>759</v>
      </c>
      <c r="U1125" s="6" t="s">
        <v>4166</v>
      </c>
      <c r="V1125" s="6" t="s">
        <v>11992</v>
      </c>
      <c r="W1125" s="6" t="s">
        <v>1994</v>
      </c>
      <c r="X1125" s="6" t="s">
        <v>66</v>
      </c>
      <c r="Y1125" s="6" t="s">
        <v>3079</v>
      </c>
      <c r="Z1125" s="6" t="s">
        <v>570</v>
      </c>
      <c r="AA1125" s="6" t="s">
        <v>702</v>
      </c>
      <c r="AB1125" s="6" t="s">
        <v>94</v>
      </c>
      <c r="AC1125" s="6" t="s">
        <v>64</v>
      </c>
      <c r="AD1125" s="6" t="s">
        <v>65</v>
      </c>
      <c r="AE1125" s="6" t="s">
        <v>1073</v>
      </c>
      <c r="AF1125" s="6" t="s">
        <v>68</v>
      </c>
      <c r="AH1125" s="6" t="s">
        <v>11993</v>
      </c>
      <c r="AI1125" s="6" t="s">
        <v>11994</v>
      </c>
      <c r="AJ1125" s="6" t="s">
        <v>99</v>
      </c>
      <c r="AK1125" s="6" t="s">
        <v>100</v>
      </c>
    </row>
    <row r="1126" spans="1:37" ht="15.75" customHeight="1">
      <c r="A1126" s="6" t="s">
        <v>11995</v>
      </c>
      <c r="B1126" s="6" t="s">
        <v>38</v>
      </c>
      <c r="C1126" s="6" t="s">
        <v>7850</v>
      </c>
      <c r="D1126" s="6" t="s">
        <v>75</v>
      </c>
      <c r="E1126" s="6" t="s">
        <v>104</v>
      </c>
      <c r="F1126" s="6" t="s">
        <v>42</v>
      </c>
      <c r="G1126" s="6" t="s">
        <v>77</v>
      </c>
      <c r="H1126" s="6" t="s">
        <v>11996</v>
      </c>
      <c r="I1126" s="6" t="s">
        <v>627</v>
      </c>
      <c r="J1126" s="6" t="s">
        <v>284</v>
      </c>
      <c r="K1126" s="6" t="s">
        <v>138</v>
      </c>
      <c r="L1126" s="6" t="s">
        <v>359</v>
      </c>
      <c r="M1126" s="6" t="s">
        <v>417</v>
      </c>
      <c r="N1126" s="6" t="s">
        <v>50</v>
      </c>
      <c r="O1126" s="6" t="s">
        <v>11997</v>
      </c>
      <c r="P1126" s="6" t="s">
        <v>11998</v>
      </c>
      <c r="Q1126" s="6" t="s">
        <v>1328</v>
      </c>
      <c r="R1126" s="6" t="s">
        <v>4995</v>
      </c>
      <c r="S1126" s="6" t="s">
        <v>3464</v>
      </c>
      <c r="T1126" s="6" t="s">
        <v>1784</v>
      </c>
      <c r="U1126" s="6" t="s">
        <v>123</v>
      </c>
      <c r="V1126" s="6" t="s">
        <v>11999</v>
      </c>
      <c r="W1126" s="6" t="s">
        <v>323</v>
      </c>
      <c r="X1126" s="6" t="s">
        <v>6057</v>
      </c>
      <c r="Y1126" s="6" t="s">
        <v>513</v>
      </c>
      <c r="Z1126" s="6" t="s">
        <v>794</v>
      </c>
      <c r="AA1126" s="6" t="s">
        <v>347</v>
      </c>
      <c r="AB1126" s="6" t="s">
        <v>94</v>
      </c>
      <c r="AC1126" s="6" t="s">
        <v>64</v>
      </c>
      <c r="AD1126" s="6" t="s">
        <v>65</v>
      </c>
      <c r="AE1126" s="6" t="s">
        <v>666</v>
      </c>
      <c r="AF1126" s="6" t="s">
        <v>12000</v>
      </c>
      <c r="AG1126" s="6" t="s">
        <v>12001</v>
      </c>
      <c r="AH1126" s="6" t="s">
        <v>12002</v>
      </c>
      <c r="AI1126" s="6" t="s">
        <v>12003</v>
      </c>
      <c r="AJ1126" s="6" t="s">
        <v>277</v>
      </c>
      <c r="AK1126" s="6" t="s">
        <v>100</v>
      </c>
    </row>
    <row r="1127" spans="1:37" ht="15.75" customHeight="1">
      <c r="A1127" s="6" t="s">
        <v>12004</v>
      </c>
      <c r="B1127" s="6" t="s">
        <v>38</v>
      </c>
      <c r="C1127" s="6" t="s">
        <v>8331</v>
      </c>
      <c r="D1127" s="6" t="s">
        <v>560</v>
      </c>
      <c r="E1127" s="6" t="s">
        <v>76</v>
      </c>
      <c r="F1127" s="6" t="s">
        <v>539</v>
      </c>
      <c r="G1127" s="6" t="s">
        <v>561</v>
      </c>
      <c r="H1127" s="6" t="s">
        <v>12005</v>
      </c>
      <c r="I1127" s="6" t="s">
        <v>988</v>
      </c>
      <c r="J1127" s="6" t="s">
        <v>564</v>
      </c>
      <c r="K1127" s="6" t="s">
        <v>285</v>
      </c>
      <c r="M1127" s="6" t="s">
        <v>465</v>
      </c>
      <c r="N1127" s="6" t="s">
        <v>262</v>
      </c>
      <c r="O1127" s="6" t="s">
        <v>12006</v>
      </c>
      <c r="P1127" s="6" t="s">
        <v>12007</v>
      </c>
      <c r="Q1127" s="6" t="s">
        <v>633</v>
      </c>
      <c r="R1127" s="6" t="s">
        <v>4857</v>
      </c>
      <c r="S1127" s="6" t="s">
        <v>5994</v>
      </c>
      <c r="T1127" s="6" t="s">
        <v>1036</v>
      </c>
      <c r="U1127" s="6" t="s">
        <v>1305</v>
      </c>
      <c r="V1127" s="6" t="s">
        <v>12008</v>
      </c>
      <c r="W1127" s="6" t="s">
        <v>1364</v>
      </c>
      <c r="X1127" s="6" t="s">
        <v>66</v>
      </c>
      <c r="Y1127" s="6" t="s">
        <v>1783</v>
      </c>
      <c r="Z1127" s="6" t="s">
        <v>59</v>
      </c>
      <c r="AA1127" s="6" t="s">
        <v>702</v>
      </c>
      <c r="AB1127" s="6" t="s">
        <v>94</v>
      </c>
      <c r="AC1127" s="6" t="s">
        <v>64</v>
      </c>
      <c r="AD1127" s="6" t="s">
        <v>65</v>
      </c>
      <c r="AE1127" s="6" t="s">
        <v>1220</v>
      </c>
      <c r="AF1127" s="6" t="s">
        <v>68</v>
      </c>
      <c r="AG1127" s="6" t="s">
        <v>12009</v>
      </c>
      <c r="AH1127" s="6" t="s">
        <v>12010</v>
      </c>
      <c r="AI1127" s="6" t="s">
        <v>12011</v>
      </c>
      <c r="AJ1127" s="6" t="s">
        <v>301</v>
      </c>
      <c r="AK1127" s="6" t="s">
        <v>100</v>
      </c>
    </row>
    <row r="1128" spans="1:37" ht="15.75" customHeight="1">
      <c r="A1128" s="6" t="s">
        <v>12012</v>
      </c>
      <c r="B1128" s="6" t="s">
        <v>38</v>
      </c>
      <c r="C1128" s="6" t="s">
        <v>3981</v>
      </c>
      <c r="D1128" s="6" t="s">
        <v>75</v>
      </c>
      <c r="E1128" s="6" t="s">
        <v>104</v>
      </c>
      <c r="F1128" s="6" t="s">
        <v>42</v>
      </c>
      <c r="G1128" s="6" t="s">
        <v>77</v>
      </c>
      <c r="H1128" s="6" t="s">
        <v>12013</v>
      </c>
      <c r="I1128" s="6" t="s">
        <v>1170</v>
      </c>
      <c r="J1128" s="6" t="s">
        <v>564</v>
      </c>
      <c r="K1128" s="6" t="s">
        <v>285</v>
      </c>
      <c r="L1128" s="6" t="s">
        <v>2056</v>
      </c>
      <c r="M1128" s="6" t="s">
        <v>417</v>
      </c>
      <c r="N1128" s="6" t="s">
        <v>141</v>
      </c>
      <c r="O1128" s="6" t="s">
        <v>12014</v>
      </c>
      <c r="P1128" s="6" t="s">
        <v>12015</v>
      </c>
      <c r="Q1128" s="6" t="s">
        <v>12016</v>
      </c>
      <c r="R1128" s="6" t="s">
        <v>4907</v>
      </c>
      <c r="S1128" s="6" t="s">
        <v>12017</v>
      </c>
      <c r="T1128" s="6" t="s">
        <v>12016</v>
      </c>
      <c r="U1128" s="6" t="s">
        <v>313</v>
      </c>
      <c r="V1128" s="6" t="s">
        <v>12018</v>
      </c>
      <c r="W1128" s="6" t="s">
        <v>3066</v>
      </c>
      <c r="X1128" s="6" t="s">
        <v>66</v>
      </c>
      <c r="Y1128" s="6" t="s">
        <v>778</v>
      </c>
      <c r="Z1128" s="6" t="s">
        <v>12019</v>
      </c>
      <c r="AA1128" s="6" t="s">
        <v>529</v>
      </c>
      <c r="AB1128" s="6" t="s">
        <v>1056</v>
      </c>
      <c r="AC1128" s="6" t="s">
        <v>64</v>
      </c>
      <c r="AD1128" s="6" t="s">
        <v>229</v>
      </c>
      <c r="AE1128" s="6" t="s">
        <v>66</v>
      </c>
      <c r="AF1128" s="6" t="s">
        <v>68</v>
      </c>
      <c r="AG1128" s="6" t="s">
        <v>68</v>
      </c>
      <c r="AH1128" s="6" t="s">
        <v>12020</v>
      </c>
      <c r="AI1128" s="6" t="s">
        <v>12021</v>
      </c>
      <c r="AJ1128" s="6" t="s">
        <v>301</v>
      </c>
      <c r="AK1128" s="6" t="s">
        <v>100</v>
      </c>
    </row>
    <row r="1129" spans="1:37" ht="15.75" customHeight="1">
      <c r="A1129" s="6" t="s">
        <v>12022</v>
      </c>
      <c r="B1129" s="6" t="s">
        <v>38</v>
      </c>
      <c r="C1129" s="6" t="s">
        <v>1628</v>
      </c>
      <c r="D1129" s="6" t="s">
        <v>162</v>
      </c>
      <c r="E1129" s="6" t="s">
        <v>76</v>
      </c>
      <c r="F1129" s="6" t="s">
        <v>164</v>
      </c>
      <c r="G1129" s="6" t="s">
        <v>165</v>
      </c>
      <c r="H1129" s="6" t="s">
        <v>12023</v>
      </c>
      <c r="I1129" s="6" t="s">
        <v>627</v>
      </c>
      <c r="J1129" s="6" t="s">
        <v>284</v>
      </c>
      <c r="K1129" s="6" t="s">
        <v>80</v>
      </c>
      <c r="L1129" s="6" t="s">
        <v>4829</v>
      </c>
      <c r="M1129" s="6" t="s">
        <v>49</v>
      </c>
      <c r="N1129" s="6" t="s">
        <v>335</v>
      </c>
      <c r="O1129" s="6" t="s">
        <v>12024</v>
      </c>
      <c r="P1129" s="6" t="s">
        <v>12025</v>
      </c>
      <c r="Q1129" s="6" t="s">
        <v>1364</v>
      </c>
      <c r="R1129" s="6" t="s">
        <v>290</v>
      </c>
      <c r="S1129" s="6" t="s">
        <v>2400</v>
      </c>
      <c r="T1129" s="6" t="s">
        <v>1976</v>
      </c>
      <c r="U1129" s="6" t="s">
        <v>7553</v>
      </c>
      <c r="V1129" s="6" t="s">
        <v>10865</v>
      </c>
      <c r="W1129" s="6" t="s">
        <v>1305</v>
      </c>
      <c r="X1129" s="6" t="s">
        <v>2168</v>
      </c>
      <c r="Y1129" s="6" t="s">
        <v>1329</v>
      </c>
      <c r="Z1129" s="6" t="s">
        <v>66</v>
      </c>
      <c r="AA1129" s="6" t="s">
        <v>510</v>
      </c>
      <c r="AB1129" s="6" t="s">
        <v>94</v>
      </c>
      <c r="AC1129" s="6" t="s">
        <v>64</v>
      </c>
      <c r="AD1129" s="6" t="s">
        <v>65</v>
      </c>
      <c r="AE1129" s="6" t="s">
        <v>2480</v>
      </c>
      <c r="AF1129" s="6" t="s">
        <v>12026</v>
      </c>
      <c r="AG1129" s="6" t="s">
        <v>12027</v>
      </c>
      <c r="AH1129" s="6" t="s">
        <v>12028</v>
      </c>
      <c r="AI1129" s="6" t="s">
        <v>12029</v>
      </c>
      <c r="AJ1129" s="6" t="s">
        <v>99</v>
      </c>
      <c r="AK1129" s="6" t="s">
        <v>100</v>
      </c>
    </row>
    <row r="1130" spans="1:37" ht="15.75" customHeight="1">
      <c r="A1130" s="6" t="s">
        <v>12030</v>
      </c>
      <c r="B1130" s="6" t="s">
        <v>38</v>
      </c>
      <c r="C1130" s="6" t="s">
        <v>4007</v>
      </c>
      <c r="D1130" s="6" t="s">
        <v>560</v>
      </c>
      <c r="E1130" s="6" t="s">
        <v>41</v>
      </c>
      <c r="F1130" s="6" t="s">
        <v>539</v>
      </c>
      <c r="G1130" s="6" t="s">
        <v>561</v>
      </c>
      <c r="H1130" s="6" t="s">
        <v>12031</v>
      </c>
      <c r="I1130" s="6" t="s">
        <v>1170</v>
      </c>
      <c r="J1130" s="6" t="s">
        <v>564</v>
      </c>
      <c r="K1130" s="6" t="s">
        <v>110</v>
      </c>
      <c r="L1130" s="6" t="s">
        <v>3998</v>
      </c>
      <c r="M1130" s="6" t="s">
        <v>417</v>
      </c>
      <c r="N1130" s="6" t="s">
        <v>196</v>
      </c>
      <c r="O1130" s="6" t="s">
        <v>12032</v>
      </c>
      <c r="P1130" s="6" t="s">
        <v>12033</v>
      </c>
      <c r="Q1130" s="6" t="s">
        <v>153</v>
      </c>
      <c r="R1130" s="6" t="s">
        <v>1319</v>
      </c>
      <c r="S1130" s="6" t="s">
        <v>2737</v>
      </c>
      <c r="T1130" s="6" t="s">
        <v>153</v>
      </c>
      <c r="U1130" s="6" t="s">
        <v>1316</v>
      </c>
      <c r="V1130" s="6" t="s">
        <v>12034</v>
      </c>
      <c r="W1130" s="6" t="s">
        <v>2790</v>
      </c>
      <c r="X1130" s="6" t="s">
        <v>273</v>
      </c>
      <c r="Y1130" s="6" t="s">
        <v>923</v>
      </c>
      <c r="Z1130" s="6" t="s">
        <v>3514</v>
      </c>
      <c r="AA1130" s="6" t="s">
        <v>510</v>
      </c>
      <c r="AB1130" s="6" t="s">
        <v>94</v>
      </c>
      <c r="AC1130" s="6" t="s">
        <v>64</v>
      </c>
      <c r="AD1130" s="6" t="s">
        <v>229</v>
      </c>
      <c r="AE1130" s="6" t="s">
        <v>66</v>
      </c>
      <c r="AF1130" s="6" t="s">
        <v>12035</v>
      </c>
      <c r="AG1130" s="6" t="s">
        <v>68</v>
      </c>
      <c r="AH1130" s="6" t="s">
        <v>12036</v>
      </c>
      <c r="AI1130" s="6" t="s">
        <v>12037</v>
      </c>
      <c r="AJ1130" s="6" t="s">
        <v>71</v>
      </c>
      <c r="AK1130" s="6" t="s">
        <v>100</v>
      </c>
    </row>
    <row r="1131" spans="1:37" ht="15.75" customHeight="1">
      <c r="A1131" s="6" t="s">
        <v>12038</v>
      </c>
      <c r="B1131" s="6" t="s">
        <v>38</v>
      </c>
      <c r="C1131" s="6" t="s">
        <v>12039</v>
      </c>
      <c r="D1131" s="6" t="s">
        <v>502</v>
      </c>
      <c r="E1131" s="6" t="s">
        <v>163</v>
      </c>
      <c r="F1131" s="6" t="s">
        <v>105</v>
      </c>
      <c r="G1131" s="6" t="s">
        <v>503</v>
      </c>
      <c r="H1131" s="6" t="s">
        <v>12040</v>
      </c>
      <c r="I1131" s="6" t="s">
        <v>463</v>
      </c>
      <c r="J1131" s="6" t="s">
        <v>194</v>
      </c>
      <c r="K1131" s="6" t="s">
        <v>138</v>
      </c>
      <c r="L1131" s="6" t="s">
        <v>4435</v>
      </c>
      <c r="M1131" s="6" t="s">
        <v>261</v>
      </c>
      <c r="N1131" s="6" t="s">
        <v>170</v>
      </c>
      <c r="O1131" s="6" t="s">
        <v>12041</v>
      </c>
      <c r="P1131" s="6" t="s">
        <v>11381</v>
      </c>
      <c r="Q1131" s="6" t="s">
        <v>12042</v>
      </c>
      <c r="R1131" s="6" t="s">
        <v>2060</v>
      </c>
      <c r="S1131" s="6" t="s">
        <v>9078</v>
      </c>
      <c r="T1131" s="6" t="s">
        <v>12042</v>
      </c>
      <c r="U1131" s="6" t="s">
        <v>851</v>
      </c>
      <c r="V1131" s="6" t="s">
        <v>12043</v>
      </c>
      <c r="W1131" s="6" t="s">
        <v>2482</v>
      </c>
      <c r="X1131" s="6" t="s">
        <v>1103</v>
      </c>
      <c r="Y1131" s="6" t="s">
        <v>3540</v>
      </c>
      <c r="Z1131" s="6" t="s">
        <v>2341</v>
      </c>
      <c r="AA1131" s="6" t="s">
        <v>702</v>
      </c>
      <c r="AB1131" s="6" t="s">
        <v>94</v>
      </c>
      <c r="AC1131" s="6" t="s">
        <v>64</v>
      </c>
      <c r="AD1131" s="6" t="s">
        <v>229</v>
      </c>
      <c r="AE1131" s="6" t="s">
        <v>66</v>
      </c>
      <c r="AF1131" s="6" t="s">
        <v>12044</v>
      </c>
      <c r="AG1131" s="6" t="s">
        <v>68</v>
      </c>
      <c r="AH1131" s="6" t="s">
        <v>12045</v>
      </c>
      <c r="AI1131" s="6" t="s">
        <v>12046</v>
      </c>
      <c r="AJ1131" s="6" t="s">
        <v>99</v>
      </c>
      <c r="AK1131" s="6" t="s">
        <v>100</v>
      </c>
    </row>
    <row r="1132" spans="1:37" ht="15.75" customHeight="1">
      <c r="A1132" s="6" t="s">
        <v>12047</v>
      </c>
      <c r="B1132" s="6" t="s">
        <v>38</v>
      </c>
      <c r="C1132" s="6" t="s">
        <v>12048</v>
      </c>
      <c r="D1132" s="6" t="s">
        <v>502</v>
      </c>
      <c r="E1132" s="6" t="s">
        <v>41</v>
      </c>
      <c r="F1132" s="6" t="s">
        <v>105</v>
      </c>
      <c r="G1132" s="6" t="s">
        <v>503</v>
      </c>
      <c r="H1132" s="6" t="s">
        <v>12049</v>
      </c>
      <c r="I1132" s="6" t="s">
        <v>397</v>
      </c>
      <c r="J1132" s="6" t="s">
        <v>398</v>
      </c>
      <c r="K1132" s="6" t="s">
        <v>628</v>
      </c>
      <c r="L1132" s="6" t="s">
        <v>8455</v>
      </c>
      <c r="M1132" s="6" t="s">
        <v>49</v>
      </c>
      <c r="N1132" s="6" t="s">
        <v>50</v>
      </c>
      <c r="O1132" s="6" t="s">
        <v>6830</v>
      </c>
      <c r="P1132" s="6" t="s">
        <v>12050</v>
      </c>
      <c r="Q1132" s="6" t="s">
        <v>150</v>
      </c>
      <c r="R1132" s="6" t="s">
        <v>1237</v>
      </c>
      <c r="S1132" s="6" t="s">
        <v>1824</v>
      </c>
      <c r="T1132" s="6" t="s">
        <v>150</v>
      </c>
      <c r="U1132" s="6" t="s">
        <v>228</v>
      </c>
      <c r="V1132" s="6" t="s">
        <v>1979</v>
      </c>
      <c r="W1132" s="6" t="s">
        <v>1865</v>
      </c>
      <c r="X1132" s="6" t="s">
        <v>66</v>
      </c>
      <c r="Y1132" s="6" t="s">
        <v>848</v>
      </c>
      <c r="Z1132" s="6" t="s">
        <v>2497</v>
      </c>
      <c r="AA1132" s="6" t="s">
        <v>347</v>
      </c>
      <c r="AB1132" s="6" t="s">
        <v>94</v>
      </c>
      <c r="AC1132" s="6" t="s">
        <v>64</v>
      </c>
      <c r="AD1132" s="6" t="s">
        <v>229</v>
      </c>
      <c r="AE1132" s="6" t="s">
        <v>66</v>
      </c>
      <c r="AF1132" s="6" t="s">
        <v>68</v>
      </c>
      <c r="AG1132" s="6" t="s">
        <v>68</v>
      </c>
      <c r="AH1132" s="6" t="s">
        <v>12051</v>
      </c>
      <c r="AI1132" s="6" t="s">
        <v>12052</v>
      </c>
      <c r="AJ1132" s="6" t="s">
        <v>129</v>
      </c>
      <c r="AK1132" s="6" t="s">
        <v>100</v>
      </c>
    </row>
    <row r="1133" spans="1:37" ht="15.75" customHeight="1">
      <c r="A1133" s="6" t="s">
        <v>12053</v>
      </c>
      <c r="B1133" s="6" t="s">
        <v>38</v>
      </c>
      <c r="C1133" s="6" t="s">
        <v>12054</v>
      </c>
      <c r="D1133" s="6" t="s">
        <v>1340</v>
      </c>
      <c r="E1133" s="6" t="s">
        <v>163</v>
      </c>
      <c r="F1133" s="6" t="s">
        <v>190</v>
      </c>
      <c r="G1133" s="6" t="s">
        <v>1341</v>
      </c>
      <c r="H1133" s="6" t="s">
        <v>8787</v>
      </c>
      <c r="I1133" s="6" t="s">
        <v>1901</v>
      </c>
      <c r="J1133" s="6" t="s">
        <v>3316</v>
      </c>
      <c r="K1133" s="6" t="s">
        <v>138</v>
      </c>
      <c r="L1133" s="6" t="s">
        <v>5969</v>
      </c>
      <c r="M1133" s="6" t="s">
        <v>417</v>
      </c>
      <c r="N1133" s="6" t="s">
        <v>335</v>
      </c>
      <c r="O1133" s="6" t="s">
        <v>12055</v>
      </c>
      <c r="P1133" s="6" t="s">
        <v>12056</v>
      </c>
      <c r="Q1133" s="6" t="s">
        <v>1798</v>
      </c>
      <c r="R1133" s="6" t="s">
        <v>2153</v>
      </c>
      <c r="S1133" s="6" t="s">
        <v>5768</v>
      </c>
      <c r="T1133" s="6" t="s">
        <v>11161</v>
      </c>
      <c r="U1133" s="6" t="s">
        <v>12057</v>
      </c>
      <c r="V1133" s="6" t="s">
        <v>12058</v>
      </c>
      <c r="W1133" s="6" t="s">
        <v>4709</v>
      </c>
      <c r="X1133" s="6" t="s">
        <v>66</v>
      </c>
      <c r="Y1133" s="6" t="s">
        <v>550</v>
      </c>
      <c r="Z1133" s="6" t="s">
        <v>12059</v>
      </c>
      <c r="AA1133" s="6" t="s">
        <v>514</v>
      </c>
      <c r="AB1133" s="6" t="s">
        <v>94</v>
      </c>
      <c r="AC1133" s="6" t="s">
        <v>64</v>
      </c>
      <c r="AD1133" s="6" t="s">
        <v>65</v>
      </c>
      <c r="AE1133" s="6" t="s">
        <v>835</v>
      </c>
      <c r="AF1133" s="6" t="s">
        <v>68</v>
      </c>
      <c r="AG1133" s="6" t="s">
        <v>12060</v>
      </c>
      <c r="AH1133" s="6" t="s">
        <v>12061</v>
      </c>
      <c r="AI1133" s="6" t="s">
        <v>12062</v>
      </c>
      <c r="AJ1133" s="6" t="s">
        <v>99</v>
      </c>
      <c r="AK1133" s="6" t="s">
        <v>100</v>
      </c>
    </row>
    <row r="1134" spans="1:37" ht="15.75" customHeight="1">
      <c r="A1134" s="6" t="s">
        <v>12063</v>
      </c>
      <c r="B1134" s="6" t="s">
        <v>38</v>
      </c>
      <c r="C1134" s="6" t="s">
        <v>3447</v>
      </c>
      <c r="D1134" s="6" t="s">
        <v>162</v>
      </c>
      <c r="E1134" s="6" t="s">
        <v>163</v>
      </c>
      <c r="F1134" s="6" t="s">
        <v>164</v>
      </c>
      <c r="G1134" s="6" t="s">
        <v>165</v>
      </c>
      <c r="H1134" s="6" t="s">
        <v>12064</v>
      </c>
      <c r="I1134" s="6" t="s">
        <v>308</v>
      </c>
      <c r="J1134" s="6" t="s">
        <v>284</v>
      </c>
      <c r="K1134" s="6" t="s">
        <v>47</v>
      </c>
      <c r="L1134" s="6" t="s">
        <v>10131</v>
      </c>
      <c r="M1134" s="6" t="s">
        <v>140</v>
      </c>
      <c r="N1134" s="6" t="s">
        <v>262</v>
      </c>
      <c r="O1134" s="6" t="s">
        <v>12065</v>
      </c>
      <c r="P1134" s="6" t="s">
        <v>12066</v>
      </c>
      <c r="Q1134" s="6" t="s">
        <v>2342</v>
      </c>
      <c r="R1134" s="6" t="s">
        <v>5994</v>
      </c>
      <c r="S1134" s="6" t="s">
        <v>921</v>
      </c>
      <c r="T1134" s="6" t="s">
        <v>2411</v>
      </c>
      <c r="U1134" s="6" t="s">
        <v>12067</v>
      </c>
      <c r="V1134" s="6" t="s">
        <v>12068</v>
      </c>
      <c r="W1134" s="6" t="s">
        <v>2124</v>
      </c>
      <c r="X1134" s="6" t="s">
        <v>2479</v>
      </c>
      <c r="Y1134" s="6" t="s">
        <v>1926</v>
      </c>
      <c r="Z1134" s="6" t="s">
        <v>66</v>
      </c>
      <c r="AA1134" s="6" t="s">
        <v>514</v>
      </c>
      <c r="AB1134" s="6" t="s">
        <v>94</v>
      </c>
      <c r="AC1134" s="6" t="s">
        <v>64</v>
      </c>
      <c r="AD1134" s="6" t="s">
        <v>65</v>
      </c>
      <c r="AE1134" s="6" t="s">
        <v>2510</v>
      </c>
      <c r="AF1134" s="6" t="s">
        <v>12069</v>
      </c>
      <c r="AG1134" s="6" t="s">
        <v>12070</v>
      </c>
      <c r="AH1134" s="6" t="s">
        <v>12071</v>
      </c>
      <c r="AI1134" s="6" t="s">
        <v>12072</v>
      </c>
      <c r="AJ1134" s="6" t="s">
        <v>301</v>
      </c>
      <c r="AK1134" s="6" t="s">
        <v>100</v>
      </c>
    </row>
    <row r="1135" spans="1:37" ht="15.75" customHeight="1">
      <c r="A1135" s="6" t="s">
        <v>12073</v>
      </c>
      <c r="B1135" s="6" t="s">
        <v>38</v>
      </c>
      <c r="C1135" s="6" t="s">
        <v>4545</v>
      </c>
      <c r="D1135" s="6" t="s">
        <v>1456</v>
      </c>
      <c r="E1135" s="6" t="s">
        <v>104</v>
      </c>
      <c r="F1135" s="6" t="s">
        <v>164</v>
      </c>
      <c r="G1135" s="6" t="s">
        <v>1457</v>
      </c>
      <c r="H1135" s="6" t="s">
        <v>12074</v>
      </c>
      <c r="I1135" s="6" t="s">
        <v>674</v>
      </c>
      <c r="J1135" s="6" t="s">
        <v>137</v>
      </c>
      <c r="K1135" s="6" t="s">
        <v>110</v>
      </c>
      <c r="L1135" s="6" t="s">
        <v>12075</v>
      </c>
      <c r="M1135" s="6" t="s">
        <v>465</v>
      </c>
      <c r="N1135" s="6" t="s">
        <v>50</v>
      </c>
      <c r="O1135" s="6" t="s">
        <v>66</v>
      </c>
      <c r="P1135" s="6" t="s">
        <v>12076</v>
      </c>
      <c r="Q1135" s="6" t="s">
        <v>636</v>
      </c>
      <c r="R1135" s="6" t="s">
        <v>1994</v>
      </c>
      <c r="S1135" s="6" t="s">
        <v>271</v>
      </c>
      <c r="T1135" s="6" t="s">
        <v>1224</v>
      </c>
      <c r="U1135" s="6" t="s">
        <v>118</v>
      </c>
      <c r="V1135" s="6" t="s">
        <v>5110</v>
      </c>
      <c r="W1135" s="6" t="s">
        <v>3029</v>
      </c>
      <c r="X1135" s="6" t="s">
        <v>2608</v>
      </c>
      <c r="Y1135" s="6" t="s">
        <v>385</v>
      </c>
      <c r="Z1135" s="6" t="s">
        <v>66</v>
      </c>
      <c r="AA1135" s="6" t="s">
        <v>118</v>
      </c>
      <c r="AB1135" s="6" t="s">
        <v>94</v>
      </c>
      <c r="AC1135" s="6" t="s">
        <v>64</v>
      </c>
      <c r="AD1135" s="6" t="s">
        <v>65</v>
      </c>
      <c r="AE1135" s="6" t="s">
        <v>1633</v>
      </c>
      <c r="AF1135" s="6" t="s">
        <v>12077</v>
      </c>
      <c r="AG1135" s="6" t="s">
        <v>12078</v>
      </c>
      <c r="AH1135" s="6" t="s">
        <v>12079</v>
      </c>
      <c r="AI1135" s="6" t="s">
        <v>12080</v>
      </c>
      <c r="AJ1135" s="6" t="s">
        <v>99</v>
      </c>
      <c r="AK1135" s="6" t="s">
        <v>100</v>
      </c>
    </row>
    <row r="1136" spans="1:37" ht="15.75" customHeight="1">
      <c r="A1136" s="6" t="s">
        <v>12081</v>
      </c>
      <c r="B1136" s="6" t="s">
        <v>38</v>
      </c>
      <c r="C1136" s="6" t="s">
        <v>12082</v>
      </c>
      <c r="D1136" s="6" t="s">
        <v>162</v>
      </c>
      <c r="E1136" s="6" t="s">
        <v>76</v>
      </c>
      <c r="F1136" s="6" t="s">
        <v>164</v>
      </c>
      <c r="G1136" s="6" t="s">
        <v>165</v>
      </c>
      <c r="H1136" s="6" t="s">
        <v>12083</v>
      </c>
      <c r="I1136" s="6" t="s">
        <v>308</v>
      </c>
      <c r="J1136" s="6" t="s">
        <v>284</v>
      </c>
      <c r="K1136" s="6" t="s">
        <v>285</v>
      </c>
      <c r="L1136" s="6" t="s">
        <v>6156</v>
      </c>
      <c r="M1136" s="6" t="s">
        <v>465</v>
      </c>
      <c r="N1136" s="6" t="s">
        <v>310</v>
      </c>
      <c r="O1136" s="6"/>
      <c r="P1136" s="6" t="s">
        <v>12084</v>
      </c>
      <c r="Q1136" s="6" t="s">
        <v>545</v>
      </c>
      <c r="R1136" s="6" t="s">
        <v>1276</v>
      </c>
      <c r="S1136" s="6" t="s">
        <v>315</v>
      </c>
      <c r="T1136" s="6" t="s">
        <v>2416</v>
      </c>
      <c r="U1136" s="6" t="s">
        <v>12085</v>
      </c>
      <c r="V1136" s="6" t="s">
        <v>12086</v>
      </c>
      <c r="W1136" s="6" t="s">
        <v>4114</v>
      </c>
      <c r="X1136" s="6" t="s">
        <v>324</v>
      </c>
      <c r="Y1136" s="6" t="s">
        <v>4034</v>
      </c>
      <c r="Z1136" s="6" t="s">
        <v>4995</v>
      </c>
      <c r="AA1136" s="6" t="s">
        <v>743</v>
      </c>
      <c r="AB1136" s="6" t="s">
        <v>94</v>
      </c>
      <c r="AC1136" s="6" t="s">
        <v>64</v>
      </c>
      <c r="AD1136" s="6" t="s">
        <v>65</v>
      </c>
      <c r="AE1136" s="6" t="s">
        <v>3024</v>
      </c>
      <c r="AF1136" s="6" t="s">
        <v>12087</v>
      </c>
      <c r="AG1136" s="6" t="s">
        <v>12088</v>
      </c>
      <c r="AH1136" s="6" t="s">
        <v>12089</v>
      </c>
      <c r="AI1136" s="6" t="s">
        <v>12090</v>
      </c>
      <c r="AJ1136" s="6" t="s">
        <v>129</v>
      </c>
      <c r="AK1136" s="6" t="s">
        <v>100</v>
      </c>
    </row>
    <row r="1137" spans="1:37" ht="15.75" customHeight="1">
      <c r="A1137" s="6" t="s">
        <v>12091</v>
      </c>
      <c r="B1137" s="6" t="s">
        <v>38</v>
      </c>
      <c r="C1137" s="6" t="s">
        <v>5314</v>
      </c>
      <c r="D1137" s="6" t="s">
        <v>2014</v>
      </c>
      <c r="E1137" s="6" t="s">
        <v>104</v>
      </c>
      <c r="F1137" s="6" t="s">
        <v>539</v>
      </c>
      <c r="G1137" s="6" t="s">
        <v>2015</v>
      </c>
      <c r="H1137" s="6" t="s">
        <v>12092</v>
      </c>
      <c r="I1137" s="6" t="s">
        <v>674</v>
      </c>
      <c r="J1137" s="6" t="s">
        <v>137</v>
      </c>
      <c r="K1137" s="6" t="s">
        <v>80</v>
      </c>
      <c r="L1137" s="6" t="s">
        <v>12093</v>
      </c>
      <c r="M1137" s="6" t="s">
        <v>465</v>
      </c>
      <c r="N1137" s="6" t="s">
        <v>310</v>
      </c>
      <c r="O1137" s="6" t="s">
        <v>12094</v>
      </c>
      <c r="P1137" s="6" t="s">
        <v>7725</v>
      </c>
      <c r="Q1137" s="6" t="s">
        <v>147</v>
      </c>
      <c r="R1137" s="6" t="s">
        <v>1125</v>
      </c>
      <c r="S1137" s="6" t="s">
        <v>313</v>
      </c>
      <c r="T1137" s="6" t="s">
        <v>147</v>
      </c>
      <c r="U1137" s="6" t="s">
        <v>6395</v>
      </c>
      <c r="V1137" s="6" t="s">
        <v>12095</v>
      </c>
      <c r="W1137" s="6" t="s">
        <v>550</v>
      </c>
      <c r="X1137" s="6" t="s">
        <v>1316</v>
      </c>
      <c r="Y1137" s="6" t="s">
        <v>2464</v>
      </c>
      <c r="Z1137" s="6" t="s">
        <v>114</v>
      </c>
      <c r="AA1137" s="6" t="s">
        <v>409</v>
      </c>
      <c r="AB1137" s="6" t="s">
        <v>94</v>
      </c>
      <c r="AC1137" s="6" t="s">
        <v>64</v>
      </c>
      <c r="AD1137" s="6" t="s">
        <v>229</v>
      </c>
      <c r="AE1137" s="6" t="s">
        <v>66</v>
      </c>
      <c r="AF1137" s="6" t="s">
        <v>1088</v>
      </c>
      <c r="AH1137" s="6" t="s">
        <v>12096</v>
      </c>
      <c r="AI1137" s="6" t="s">
        <v>12097</v>
      </c>
      <c r="AJ1137" s="6" t="s">
        <v>71</v>
      </c>
      <c r="AK1137" s="6" t="s">
        <v>100</v>
      </c>
    </row>
    <row r="1138" spans="1:37" ht="15.75" customHeight="1">
      <c r="A1138" s="6" t="s">
        <v>12098</v>
      </c>
      <c r="B1138" s="6" t="s">
        <v>38</v>
      </c>
      <c r="C1138" s="6" t="s">
        <v>3389</v>
      </c>
      <c r="D1138" s="6" t="s">
        <v>280</v>
      </c>
      <c r="E1138" s="6" t="s">
        <v>76</v>
      </c>
      <c r="F1138" s="6" t="s">
        <v>164</v>
      </c>
      <c r="G1138" s="6" t="s">
        <v>281</v>
      </c>
      <c r="H1138" s="6" t="s">
        <v>12099</v>
      </c>
      <c r="I1138" s="6" t="s">
        <v>1170</v>
      </c>
      <c r="J1138" s="6" t="s">
        <v>11324</v>
      </c>
      <c r="L1138" s="6" t="s">
        <v>3591</v>
      </c>
      <c r="M1138" s="6" t="s">
        <v>417</v>
      </c>
      <c r="N1138" s="6" t="s">
        <v>196</v>
      </c>
      <c r="O1138" s="6" t="s">
        <v>12100</v>
      </c>
      <c r="P1138" s="6" t="s">
        <v>12101</v>
      </c>
      <c r="Q1138" s="6" t="s">
        <v>795</v>
      </c>
      <c r="R1138" s="6" t="s">
        <v>509</v>
      </c>
      <c r="T1138" s="6" t="s">
        <v>795</v>
      </c>
      <c r="U1138" s="6" t="s">
        <v>1205</v>
      </c>
      <c r="V1138" s="6" t="s">
        <v>12102</v>
      </c>
      <c r="W1138" s="6" t="s">
        <v>1302</v>
      </c>
      <c r="X1138" s="6" t="s">
        <v>509</v>
      </c>
      <c r="Y1138" s="6" t="s">
        <v>1209</v>
      </c>
      <c r="Z1138" s="6" t="s">
        <v>346</v>
      </c>
      <c r="AA1138" s="6" t="s">
        <v>272</v>
      </c>
      <c r="AB1138" s="6" t="s">
        <v>64</v>
      </c>
      <c r="AC1138" s="6" t="s">
        <v>64</v>
      </c>
      <c r="AD1138" s="6" t="s">
        <v>208</v>
      </c>
      <c r="AE1138" s="6" t="s">
        <v>66</v>
      </c>
      <c r="AF1138" s="6" t="s">
        <v>12103</v>
      </c>
      <c r="AG1138" s="6" t="s">
        <v>68</v>
      </c>
      <c r="AH1138" s="6" t="s">
        <v>12104</v>
      </c>
      <c r="AI1138" s="6" t="s">
        <v>12105</v>
      </c>
      <c r="AJ1138" s="6" t="s">
        <v>99</v>
      </c>
      <c r="AK1138" s="6" t="s">
        <v>212</v>
      </c>
    </row>
    <row r="1139" spans="1:37" ht="15.75" customHeight="1">
      <c r="A1139" s="6" t="s">
        <v>12106</v>
      </c>
      <c r="B1139" s="6" t="s">
        <v>38</v>
      </c>
      <c r="C1139" s="6" t="s">
        <v>12107</v>
      </c>
      <c r="D1139" s="6" t="s">
        <v>1403</v>
      </c>
      <c r="E1139" s="6" t="s">
        <v>41</v>
      </c>
      <c r="F1139" s="6" t="s">
        <v>133</v>
      </c>
      <c r="G1139" s="6" t="s">
        <v>1404</v>
      </c>
      <c r="H1139" s="6" t="s">
        <v>12108</v>
      </c>
      <c r="I1139" s="6" t="s">
        <v>730</v>
      </c>
      <c r="J1139" s="6" t="s">
        <v>284</v>
      </c>
      <c r="K1139" s="6" t="s">
        <v>138</v>
      </c>
      <c r="L1139" s="6" t="s">
        <v>4198</v>
      </c>
      <c r="M1139" s="6" t="s">
        <v>417</v>
      </c>
      <c r="N1139" s="6" t="s">
        <v>50</v>
      </c>
      <c r="O1139" s="6" t="s">
        <v>5691</v>
      </c>
      <c r="P1139" s="6" t="s">
        <v>10354</v>
      </c>
      <c r="Q1139" s="6" t="s">
        <v>2762</v>
      </c>
      <c r="R1139" s="6" t="s">
        <v>721</v>
      </c>
      <c r="S1139" s="6" t="s">
        <v>9350</v>
      </c>
      <c r="T1139" s="6" t="s">
        <v>2762</v>
      </c>
      <c r="U1139" s="6" t="s">
        <v>816</v>
      </c>
      <c r="V1139" s="6" t="s">
        <v>12109</v>
      </c>
      <c r="W1139" s="6" t="s">
        <v>12110</v>
      </c>
      <c r="X1139" s="6" t="s">
        <v>12111</v>
      </c>
      <c r="Y1139" s="6" t="s">
        <v>3184</v>
      </c>
      <c r="Z1139" s="6" t="s">
        <v>66</v>
      </c>
      <c r="AA1139" s="6" t="s">
        <v>496</v>
      </c>
      <c r="AB1139" s="6" t="s">
        <v>64</v>
      </c>
      <c r="AC1139" s="6" t="s">
        <v>64</v>
      </c>
      <c r="AD1139" s="6" t="s">
        <v>229</v>
      </c>
      <c r="AE1139" s="6" t="s">
        <v>66</v>
      </c>
      <c r="AF1139" s="6" t="s">
        <v>12112</v>
      </c>
      <c r="AG1139" s="6" t="s">
        <v>68</v>
      </c>
      <c r="AH1139" s="6" t="s">
        <v>12113</v>
      </c>
      <c r="AI1139" s="6" t="s">
        <v>12114</v>
      </c>
      <c r="AJ1139" s="6" t="s">
        <v>129</v>
      </c>
      <c r="AK1139" s="6" t="s">
        <v>72</v>
      </c>
    </row>
    <row r="1140" spans="1:37" ht="15.75" customHeight="1">
      <c r="A1140" s="6" t="s">
        <v>12115</v>
      </c>
      <c r="B1140" s="6" t="s">
        <v>38</v>
      </c>
      <c r="C1140" s="6" t="s">
        <v>7869</v>
      </c>
      <c r="D1140" s="6" t="s">
        <v>502</v>
      </c>
      <c r="E1140" s="6" t="s">
        <v>163</v>
      </c>
      <c r="F1140" s="6" t="s">
        <v>105</v>
      </c>
      <c r="G1140" s="6" t="s">
        <v>503</v>
      </c>
      <c r="H1140" s="6" t="s">
        <v>12116</v>
      </c>
      <c r="I1140" s="6" t="s">
        <v>843</v>
      </c>
      <c r="J1140" s="6" t="s">
        <v>109</v>
      </c>
      <c r="K1140" s="6" t="s">
        <v>47</v>
      </c>
      <c r="L1140" s="6" t="s">
        <v>6335</v>
      </c>
      <c r="M1140" s="6" t="s">
        <v>465</v>
      </c>
      <c r="N1140" s="6" t="s">
        <v>335</v>
      </c>
      <c r="O1140" s="6" t="s">
        <v>7350</v>
      </c>
      <c r="P1140" s="6" t="s">
        <v>12117</v>
      </c>
      <c r="Q1140" s="6" t="s">
        <v>1532</v>
      </c>
      <c r="R1140" s="6" t="s">
        <v>1797</v>
      </c>
      <c r="S1140" s="6" t="s">
        <v>6081</v>
      </c>
      <c r="T1140" s="6" t="s">
        <v>12118</v>
      </c>
      <c r="U1140" s="6" t="s">
        <v>1784</v>
      </c>
      <c r="V1140" s="6" t="s">
        <v>10233</v>
      </c>
      <c r="W1140" s="6" t="s">
        <v>1034</v>
      </c>
      <c r="X1140" s="6" t="s">
        <v>12119</v>
      </c>
      <c r="Y1140" s="6" t="s">
        <v>2372</v>
      </c>
      <c r="Z1140" s="6" t="s">
        <v>66</v>
      </c>
      <c r="AA1140" s="6" t="s">
        <v>510</v>
      </c>
      <c r="AB1140" s="6" t="s">
        <v>94</v>
      </c>
      <c r="AC1140" s="6" t="s">
        <v>64</v>
      </c>
      <c r="AD1140" s="6" t="s">
        <v>65</v>
      </c>
      <c r="AE1140" s="6" t="s">
        <v>1270</v>
      </c>
      <c r="AF1140" s="6" t="s">
        <v>12120</v>
      </c>
      <c r="AG1140" s="6" t="s">
        <v>12121</v>
      </c>
      <c r="AH1140" s="6" t="s">
        <v>12122</v>
      </c>
      <c r="AI1140" s="6" t="s">
        <v>12123</v>
      </c>
      <c r="AJ1140" s="6" t="s">
        <v>159</v>
      </c>
      <c r="AK1140" s="6" t="s">
        <v>100</v>
      </c>
    </row>
    <row r="1141" spans="1:37" ht="15.75" customHeight="1">
      <c r="A1141" s="6" t="s">
        <v>12124</v>
      </c>
      <c r="B1141" s="6" t="s">
        <v>38</v>
      </c>
      <c r="C1141" s="6" t="s">
        <v>7558</v>
      </c>
      <c r="D1141" s="6" t="s">
        <v>560</v>
      </c>
      <c r="E1141" s="6" t="s">
        <v>76</v>
      </c>
      <c r="F1141" s="6" t="s">
        <v>539</v>
      </c>
      <c r="G1141" s="6" t="s">
        <v>561</v>
      </c>
      <c r="H1141" s="6" t="s">
        <v>12125</v>
      </c>
      <c r="I1141" s="6" t="s">
        <v>3776</v>
      </c>
      <c r="J1141" s="6" t="s">
        <v>11324</v>
      </c>
      <c r="K1141" s="6" t="s">
        <v>110</v>
      </c>
      <c r="L1141" s="6" t="s">
        <v>3200</v>
      </c>
      <c r="M1141" s="6" t="s">
        <v>417</v>
      </c>
      <c r="N1141" s="6" t="s">
        <v>170</v>
      </c>
      <c r="O1141" s="6" t="s">
        <v>12126</v>
      </c>
      <c r="P1141" s="6" t="s">
        <v>12127</v>
      </c>
      <c r="Q1141" s="6" t="s">
        <v>1087</v>
      </c>
      <c r="R1141" s="6" t="s">
        <v>147</v>
      </c>
      <c r="S1141" s="6" t="s">
        <v>1179</v>
      </c>
      <c r="T1141" s="6" t="s">
        <v>1087</v>
      </c>
      <c r="U1141" s="6" t="s">
        <v>12128</v>
      </c>
      <c r="V1141" s="6" t="s">
        <v>12129</v>
      </c>
      <c r="W1141" s="6" t="s">
        <v>2789</v>
      </c>
      <c r="X1141" s="6" t="s">
        <v>2510</v>
      </c>
      <c r="Y1141" s="6" t="s">
        <v>201</v>
      </c>
      <c r="Z1141" s="6" t="s">
        <v>1239</v>
      </c>
      <c r="AA1141" s="6" t="s">
        <v>685</v>
      </c>
      <c r="AB1141" s="6" t="s">
        <v>64</v>
      </c>
      <c r="AC1141" s="6" t="s">
        <v>64</v>
      </c>
      <c r="AD1141" s="6" t="s">
        <v>229</v>
      </c>
      <c r="AE1141" s="6" t="s">
        <v>66</v>
      </c>
      <c r="AF1141" s="6" t="s">
        <v>12130</v>
      </c>
      <c r="AG1141" s="6" t="s">
        <v>68</v>
      </c>
      <c r="AH1141" s="6" t="s">
        <v>12131</v>
      </c>
      <c r="AI1141" s="6" t="s">
        <v>12132</v>
      </c>
      <c r="AJ1141" s="6" t="s">
        <v>129</v>
      </c>
      <c r="AK1141" s="6" t="s">
        <v>72</v>
      </c>
    </row>
    <row r="1142" spans="1:37" ht="15.75" customHeight="1">
      <c r="A1142" s="6" t="s">
        <v>12133</v>
      </c>
      <c r="B1142" s="6" t="s">
        <v>38</v>
      </c>
      <c r="C1142" s="6" t="s">
        <v>3996</v>
      </c>
      <c r="D1142" s="6" t="s">
        <v>1340</v>
      </c>
      <c r="E1142" s="6" t="s">
        <v>163</v>
      </c>
      <c r="F1142" s="6" t="s">
        <v>190</v>
      </c>
      <c r="G1142" s="6" t="s">
        <v>1341</v>
      </c>
      <c r="H1142" s="6" t="s">
        <v>12134</v>
      </c>
      <c r="I1142" s="6" t="s">
        <v>1064</v>
      </c>
      <c r="J1142" s="6" t="s">
        <v>168</v>
      </c>
      <c r="K1142" s="6" t="s">
        <v>80</v>
      </c>
      <c r="L1142" s="6" t="s">
        <v>1641</v>
      </c>
      <c r="M1142" s="6" t="s">
        <v>261</v>
      </c>
      <c r="N1142" s="6" t="s">
        <v>196</v>
      </c>
      <c r="O1142" s="6" t="s">
        <v>12135</v>
      </c>
      <c r="P1142" s="6" t="s">
        <v>12136</v>
      </c>
      <c r="Q1142" s="6" t="s">
        <v>1030</v>
      </c>
      <c r="R1142" s="6" t="s">
        <v>1121</v>
      </c>
      <c r="S1142" s="6" t="s">
        <v>2059</v>
      </c>
      <c r="T1142" s="6" t="s">
        <v>8632</v>
      </c>
      <c r="U1142" s="6" t="s">
        <v>12137</v>
      </c>
      <c r="V1142" s="6" t="s">
        <v>12138</v>
      </c>
      <c r="W1142" s="6" t="s">
        <v>1256</v>
      </c>
      <c r="X1142" s="6" t="s">
        <v>66</v>
      </c>
      <c r="Y1142" s="6" t="s">
        <v>2665</v>
      </c>
      <c r="Z1142" s="6" t="s">
        <v>5574</v>
      </c>
      <c r="AA1142" s="6" t="s">
        <v>409</v>
      </c>
      <c r="AB1142" s="6" t="s">
        <v>94</v>
      </c>
      <c r="AC1142" s="6" t="s">
        <v>64</v>
      </c>
      <c r="AD1142" s="6" t="s">
        <v>65</v>
      </c>
      <c r="AE1142" s="6" t="s">
        <v>2250</v>
      </c>
      <c r="AF1142" s="6" t="s">
        <v>68</v>
      </c>
      <c r="AG1142" s="6" t="s">
        <v>12139</v>
      </c>
      <c r="AH1142" s="6" t="s">
        <v>12140</v>
      </c>
      <c r="AI1142" s="6" t="s">
        <v>12141</v>
      </c>
      <c r="AJ1142" s="6" t="s">
        <v>129</v>
      </c>
      <c r="AK1142" s="6" t="s">
        <v>100</v>
      </c>
    </row>
    <row r="1143" spans="1:37" ht="15.75" customHeight="1">
      <c r="A1143" s="6" t="s">
        <v>12142</v>
      </c>
      <c r="B1143" s="6" t="s">
        <v>38</v>
      </c>
      <c r="C1143" s="6" t="s">
        <v>12143</v>
      </c>
      <c r="D1143" s="6" t="s">
        <v>394</v>
      </c>
      <c r="E1143" s="6" t="s">
        <v>104</v>
      </c>
      <c r="F1143" s="6" t="s">
        <v>105</v>
      </c>
      <c r="G1143" s="6" t="s">
        <v>395</v>
      </c>
      <c r="H1143" s="6" t="s">
        <v>12144</v>
      </c>
      <c r="I1143" s="6" t="s">
        <v>886</v>
      </c>
      <c r="J1143" s="6" t="s">
        <v>398</v>
      </c>
      <c r="K1143" s="6" t="s">
        <v>80</v>
      </c>
      <c r="L1143" s="6" t="s">
        <v>585</v>
      </c>
      <c r="M1143" s="6" t="s">
        <v>49</v>
      </c>
      <c r="N1143" s="6" t="s">
        <v>335</v>
      </c>
      <c r="O1143" s="6" t="s">
        <v>12145</v>
      </c>
      <c r="P1143" s="6" t="s">
        <v>12146</v>
      </c>
      <c r="Q1143" s="6" t="s">
        <v>451</v>
      </c>
      <c r="R1143" s="6" t="s">
        <v>632</v>
      </c>
      <c r="S1143" s="6" t="s">
        <v>1733</v>
      </c>
      <c r="T1143" s="6" t="s">
        <v>451</v>
      </c>
      <c r="U1143" s="6" t="s">
        <v>1531</v>
      </c>
      <c r="V1143" s="6" t="s">
        <v>12147</v>
      </c>
      <c r="W1143" s="6" t="s">
        <v>1275</v>
      </c>
      <c r="X1143" s="6" t="s">
        <v>369</v>
      </c>
      <c r="Y1143" s="6" t="s">
        <v>1207</v>
      </c>
      <c r="Z1143" s="6" t="s">
        <v>1194</v>
      </c>
      <c r="AA1143" s="6" t="s">
        <v>250</v>
      </c>
      <c r="AC1143" s="6" t="s">
        <v>64</v>
      </c>
      <c r="AD1143" s="6" t="s">
        <v>229</v>
      </c>
      <c r="AE1143" s="6" t="s">
        <v>66</v>
      </c>
      <c r="AF1143" s="6" t="s">
        <v>12148</v>
      </c>
      <c r="AG1143" s="6" t="s">
        <v>68</v>
      </c>
      <c r="AH1143" s="6" t="s">
        <v>12149</v>
      </c>
      <c r="AI1143" s="6" t="s">
        <v>12150</v>
      </c>
      <c r="AJ1143" s="6" t="s">
        <v>301</v>
      </c>
      <c r="AK1143" s="6" t="s">
        <v>72</v>
      </c>
    </row>
    <row r="1144" spans="1:37" ht="15.75" customHeight="1">
      <c r="A1144" s="6" t="s">
        <v>12151</v>
      </c>
      <c r="B1144" s="6" t="s">
        <v>38</v>
      </c>
      <c r="C1144" s="6" t="s">
        <v>12152</v>
      </c>
      <c r="D1144" s="6" t="s">
        <v>805</v>
      </c>
      <c r="E1144" s="6" t="s">
        <v>163</v>
      </c>
      <c r="F1144" s="6" t="s">
        <v>190</v>
      </c>
      <c r="G1144" s="6" t="s">
        <v>806</v>
      </c>
      <c r="H1144" s="6" t="s">
        <v>12153</v>
      </c>
      <c r="I1144" s="6" t="s">
        <v>12154</v>
      </c>
      <c r="J1144" s="6" t="s">
        <v>109</v>
      </c>
      <c r="K1144" s="6" t="s">
        <v>47</v>
      </c>
      <c r="L1144" s="6" t="s">
        <v>12155</v>
      </c>
      <c r="M1144" s="6" t="s">
        <v>49</v>
      </c>
      <c r="N1144" s="6" t="s">
        <v>310</v>
      </c>
      <c r="O1144" s="6" t="s">
        <v>12156</v>
      </c>
      <c r="P1144" s="6" t="s">
        <v>8221</v>
      </c>
      <c r="Q1144" s="6" t="s">
        <v>1584</v>
      </c>
      <c r="R1144" s="6" t="s">
        <v>1714</v>
      </c>
      <c r="S1144" s="6" t="s">
        <v>10190</v>
      </c>
      <c r="T1144" s="6" t="s">
        <v>1584</v>
      </c>
      <c r="U1144" s="6" t="s">
        <v>4300</v>
      </c>
      <c r="V1144" s="6" t="s">
        <v>12157</v>
      </c>
      <c r="W1144" s="6" t="s">
        <v>12158</v>
      </c>
      <c r="X1144" s="6" t="s">
        <v>11163</v>
      </c>
      <c r="Y1144" s="6" t="s">
        <v>3000</v>
      </c>
      <c r="Z1144" s="6" t="s">
        <v>66</v>
      </c>
      <c r="AA1144" s="6" t="s">
        <v>576</v>
      </c>
      <c r="AB1144" s="6" t="s">
        <v>64</v>
      </c>
      <c r="AC1144" s="6" t="s">
        <v>64</v>
      </c>
      <c r="AD1144" s="6" t="s">
        <v>208</v>
      </c>
      <c r="AE1144" s="6" t="s">
        <v>66</v>
      </c>
      <c r="AF1144" s="6" t="s">
        <v>12159</v>
      </c>
      <c r="AG1144" s="6" t="s">
        <v>68</v>
      </c>
      <c r="AH1144" s="6" t="s">
        <v>12160</v>
      </c>
      <c r="AI1144" s="6" t="s">
        <v>12161</v>
      </c>
      <c r="AJ1144" s="6" t="s">
        <v>99</v>
      </c>
      <c r="AK1144" s="6" t="s">
        <v>212</v>
      </c>
    </row>
    <row r="1145" spans="1:37" ht="15.75" customHeight="1">
      <c r="A1145" s="6" t="s">
        <v>12162</v>
      </c>
      <c r="B1145" s="6" t="s">
        <v>38</v>
      </c>
      <c r="C1145" s="6" t="s">
        <v>11518</v>
      </c>
      <c r="D1145" s="6" t="s">
        <v>520</v>
      </c>
      <c r="E1145" s="6" t="s">
        <v>76</v>
      </c>
      <c r="F1145" s="6" t="s">
        <v>305</v>
      </c>
      <c r="G1145" s="6" t="s">
        <v>521</v>
      </c>
      <c r="H1145" s="6" t="s">
        <v>12163</v>
      </c>
      <c r="I1145" s="6" t="s">
        <v>3776</v>
      </c>
      <c r="J1145" s="6" t="s">
        <v>564</v>
      </c>
      <c r="K1145" s="6" t="s">
        <v>628</v>
      </c>
      <c r="L1145" s="6" t="s">
        <v>3286</v>
      </c>
      <c r="M1145" s="6" t="s">
        <v>261</v>
      </c>
      <c r="N1145" s="6" t="s">
        <v>50</v>
      </c>
      <c r="O1145" s="6" t="s">
        <v>12164</v>
      </c>
      <c r="P1145" s="6" t="s">
        <v>12165</v>
      </c>
      <c r="Q1145" s="6" t="s">
        <v>2022</v>
      </c>
      <c r="R1145" s="6" t="s">
        <v>2593</v>
      </c>
      <c r="S1145" s="6" t="s">
        <v>7660</v>
      </c>
      <c r="T1145" s="6" t="s">
        <v>6892</v>
      </c>
      <c r="U1145" s="6" t="s">
        <v>9541</v>
      </c>
      <c r="V1145" s="6" t="s">
        <v>9115</v>
      </c>
      <c r="W1145" s="6" t="s">
        <v>2850</v>
      </c>
      <c r="X1145" s="6" t="s">
        <v>791</v>
      </c>
      <c r="Y1145" s="6" t="s">
        <v>5994</v>
      </c>
      <c r="Z1145" s="6" t="s">
        <v>446</v>
      </c>
      <c r="AA1145" s="6" t="s">
        <v>118</v>
      </c>
      <c r="AB1145" s="6" t="s">
        <v>94</v>
      </c>
      <c r="AC1145" s="6" t="s">
        <v>64</v>
      </c>
      <c r="AD1145" s="6" t="s">
        <v>65</v>
      </c>
      <c r="AE1145" s="6" t="s">
        <v>1352</v>
      </c>
      <c r="AF1145" s="6" t="s">
        <v>12166</v>
      </c>
      <c r="AG1145" s="6" t="s">
        <v>12167</v>
      </c>
      <c r="AH1145" s="6" t="s">
        <v>12168</v>
      </c>
      <c r="AI1145" s="6" t="s">
        <v>12169</v>
      </c>
      <c r="AJ1145" s="6" t="s">
        <v>99</v>
      </c>
      <c r="AK1145" s="6" t="s">
        <v>100</v>
      </c>
    </row>
    <row r="1146" spans="1:37" ht="15.75" customHeight="1">
      <c r="A1146" s="6" t="s">
        <v>12170</v>
      </c>
      <c r="B1146" s="6" t="s">
        <v>38</v>
      </c>
      <c r="C1146" s="6" t="s">
        <v>12171</v>
      </c>
      <c r="D1146" s="6" t="s">
        <v>103</v>
      </c>
      <c r="E1146" s="6" t="s">
        <v>104</v>
      </c>
      <c r="F1146" s="6" t="s">
        <v>105</v>
      </c>
      <c r="G1146" s="6" t="s">
        <v>106</v>
      </c>
      <c r="H1146" s="6" t="s">
        <v>12172</v>
      </c>
      <c r="I1146" s="6" t="s">
        <v>237</v>
      </c>
      <c r="J1146" s="6" t="s">
        <v>109</v>
      </c>
      <c r="K1146" s="6" t="s">
        <v>47</v>
      </c>
      <c r="L1146" s="6" t="s">
        <v>1832</v>
      </c>
      <c r="M1146" s="6" t="s">
        <v>140</v>
      </c>
      <c r="N1146" s="6" t="s">
        <v>310</v>
      </c>
      <c r="O1146" s="6" t="s">
        <v>12173</v>
      </c>
      <c r="P1146" s="6" t="s">
        <v>12174</v>
      </c>
      <c r="Q1146" s="6" t="s">
        <v>4907</v>
      </c>
      <c r="R1146" s="6" t="s">
        <v>1781</v>
      </c>
      <c r="S1146" s="6" t="s">
        <v>609</v>
      </c>
      <c r="T1146" s="6" t="s">
        <v>4907</v>
      </c>
      <c r="U1146" s="6" t="s">
        <v>62</v>
      </c>
      <c r="V1146" s="6" t="s">
        <v>2606</v>
      </c>
      <c r="W1146" s="6" t="s">
        <v>5962</v>
      </c>
      <c r="X1146" s="6" t="s">
        <v>66</v>
      </c>
      <c r="Y1146" s="6" t="s">
        <v>1893</v>
      </c>
      <c r="Z1146" s="6" t="s">
        <v>3557</v>
      </c>
      <c r="AA1146" s="6" t="s">
        <v>1853</v>
      </c>
      <c r="AB1146" s="6" t="s">
        <v>94</v>
      </c>
      <c r="AC1146" s="6" t="s">
        <v>64</v>
      </c>
      <c r="AD1146" s="6" t="s">
        <v>229</v>
      </c>
      <c r="AE1146" s="6" t="s">
        <v>66</v>
      </c>
      <c r="AF1146" s="6" t="s">
        <v>68</v>
      </c>
      <c r="AG1146" s="6" t="s">
        <v>68</v>
      </c>
      <c r="AH1146" s="6" t="s">
        <v>12175</v>
      </c>
      <c r="AI1146" s="6" t="s">
        <v>12176</v>
      </c>
      <c r="AJ1146" s="6" t="s">
        <v>301</v>
      </c>
      <c r="AK1146" s="6" t="s">
        <v>100</v>
      </c>
    </row>
    <row r="1147" spans="1:37" ht="15.75" customHeight="1">
      <c r="A1147" s="6" t="s">
        <v>12177</v>
      </c>
      <c r="B1147" s="6" t="s">
        <v>38</v>
      </c>
      <c r="C1147" s="6" t="s">
        <v>7775</v>
      </c>
      <c r="D1147" s="6" t="s">
        <v>1132</v>
      </c>
      <c r="E1147" s="6" t="s">
        <v>76</v>
      </c>
      <c r="F1147" s="6" t="s">
        <v>42</v>
      </c>
      <c r="G1147" s="6" t="s">
        <v>1133</v>
      </c>
      <c r="H1147" s="6" t="s">
        <v>9986</v>
      </c>
      <c r="I1147" s="6" t="s">
        <v>843</v>
      </c>
      <c r="J1147" s="6" t="s">
        <v>109</v>
      </c>
      <c r="K1147" s="6" t="s">
        <v>628</v>
      </c>
      <c r="L1147" s="6" t="s">
        <v>12178</v>
      </c>
      <c r="M1147" s="6" t="s">
        <v>140</v>
      </c>
      <c r="N1147" s="6" t="s">
        <v>196</v>
      </c>
      <c r="O1147" s="6" t="s">
        <v>9913</v>
      </c>
      <c r="P1147" s="6" t="s">
        <v>12179</v>
      </c>
      <c r="Q1147" s="6" t="s">
        <v>530</v>
      </c>
      <c r="R1147" s="6" t="s">
        <v>183</v>
      </c>
      <c r="S1147" s="6" t="s">
        <v>1432</v>
      </c>
      <c r="T1147" s="6" t="s">
        <v>154</v>
      </c>
      <c r="U1147" s="6" t="s">
        <v>228</v>
      </c>
      <c r="V1147" s="6" t="s">
        <v>12180</v>
      </c>
      <c r="W1147" s="6" t="s">
        <v>1075</v>
      </c>
      <c r="X1147" s="6" t="s">
        <v>496</v>
      </c>
      <c r="Y1147" s="6" t="s">
        <v>1126</v>
      </c>
      <c r="Z1147" s="6" t="s">
        <v>154</v>
      </c>
      <c r="AA1147" s="6" t="s">
        <v>702</v>
      </c>
      <c r="AB1147" s="6" t="s">
        <v>94</v>
      </c>
      <c r="AC1147" s="6" t="s">
        <v>64</v>
      </c>
      <c r="AD1147" s="6" t="s">
        <v>65</v>
      </c>
      <c r="AE1147" s="6" t="s">
        <v>795</v>
      </c>
      <c r="AF1147" s="6" t="s">
        <v>12181</v>
      </c>
      <c r="AG1147" s="6" t="s">
        <v>12182</v>
      </c>
      <c r="AH1147" s="6" t="s">
        <v>12183</v>
      </c>
      <c r="AI1147" s="6" t="s">
        <v>12184</v>
      </c>
      <c r="AJ1147" s="6" t="s">
        <v>129</v>
      </c>
      <c r="AK1147" s="6" t="s">
        <v>2191</v>
      </c>
    </row>
    <row r="1148" spans="1:37" ht="15.75" customHeight="1">
      <c r="A1148" s="6" t="s">
        <v>12185</v>
      </c>
      <c r="B1148" s="6" t="s">
        <v>38</v>
      </c>
      <c r="C1148" s="6" t="s">
        <v>12186</v>
      </c>
      <c r="D1148" s="6" t="s">
        <v>520</v>
      </c>
      <c r="E1148" s="6" t="s">
        <v>41</v>
      </c>
      <c r="F1148" s="6" t="s">
        <v>305</v>
      </c>
      <c r="G1148" s="6" t="s">
        <v>521</v>
      </c>
      <c r="H1148" s="6" t="s">
        <v>8627</v>
      </c>
      <c r="I1148" s="6" t="s">
        <v>915</v>
      </c>
      <c r="J1148" s="6" t="s">
        <v>46</v>
      </c>
      <c r="K1148" s="6" t="s">
        <v>80</v>
      </c>
      <c r="L1148" s="6" t="s">
        <v>1187</v>
      </c>
      <c r="M1148" s="6" t="s">
        <v>49</v>
      </c>
      <c r="N1148" s="6" t="s">
        <v>170</v>
      </c>
      <c r="O1148" s="6" t="s">
        <v>12187</v>
      </c>
      <c r="P1148" s="6" t="s">
        <v>12188</v>
      </c>
      <c r="Q1148" s="6" t="s">
        <v>4055</v>
      </c>
      <c r="R1148" s="6" t="s">
        <v>146</v>
      </c>
      <c r="S1148" s="6" t="s">
        <v>4440</v>
      </c>
      <c r="T1148" s="6" t="s">
        <v>4055</v>
      </c>
      <c r="U1148" s="6" t="s">
        <v>953</v>
      </c>
      <c r="V1148" s="6" t="s">
        <v>12189</v>
      </c>
      <c r="W1148" s="6" t="s">
        <v>1569</v>
      </c>
      <c r="X1148" s="6" t="s">
        <v>637</v>
      </c>
      <c r="Y1148" s="6" t="s">
        <v>2557</v>
      </c>
      <c r="Z1148" s="6" t="s">
        <v>145</v>
      </c>
      <c r="AA1148" s="6" t="s">
        <v>228</v>
      </c>
      <c r="AB1148" s="6" t="s">
        <v>64</v>
      </c>
      <c r="AC1148" s="6" t="s">
        <v>64</v>
      </c>
      <c r="AD1148" s="6" t="s">
        <v>208</v>
      </c>
      <c r="AE1148" s="6" t="s">
        <v>66</v>
      </c>
      <c r="AF1148" s="6" t="s">
        <v>12190</v>
      </c>
      <c r="AG1148" s="6" t="s">
        <v>68</v>
      </c>
      <c r="AH1148" s="6" t="s">
        <v>12191</v>
      </c>
      <c r="AI1148" s="6" t="s">
        <v>12192</v>
      </c>
      <c r="AJ1148" s="6" t="s">
        <v>129</v>
      </c>
      <c r="AK1148" s="6" t="s">
        <v>212</v>
      </c>
    </row>
    <row r="1149" spans="1:37" ht="15.75" customHeight="1">
      <c r="A1149" s="6" t="s">
        <v>12193</v>
      </c>
      <c r="B1149" s="6" t="s">
        <v>38</v>
      </c>
      <c r="C1149" s="6" t="s">
        <v>4894</v>
      </c>
      <c r="D1149" s="6" t="s">
        <v>394</v>
      </c>
      <c r="E1149" s="6" t="s">
        <v>41</v>
      </c>
      <c r="F1149" s="6" t="s">
        <v>105</v>
      </c>
      <c r="G1149" s="6" t="s">
        <v>395</v>
      </c>
      <c r="H1149" s="6" t="s">
        <v>4764</v>
      </c>
      <c r="I1149" s="6" t="s">
        <v>1154</v>
      </c>
      <c r="J1149" s="6" t="s">
        <v>168</v>
      </c>
      <c r="K1149" s="6" t="s">
        <v>47</v>
      </c>
      <c r="L1149" s="6" t="s">
        <v>3317</v>
      </c>
      <c r="M1149" s="6" t="s">
        <v>261</v>
      </c>
      <c r="N1149" s="6" t="s">
        <v>170</v>
      </c>
      <c r="O1149" s="6" t="s">
        <v>12194</v>
      </c>
      <c r="P1149" s="6" t="s">
        <v>12195</v>
      </c>
      <c r="Q1149" s="6" t="s">
        <v>1886</v>
      </c>
      <c r="R1149" s="6" t="s">
        <v>2307</v>
      </c>
      <c r="S1149" s="6" t="s">
        <v>1783</v>
      </c>
      <c r="T1149" s="6" t="s">
        <v>2878</v>
      </c>
      <c r="U1149" s="6" t="s">
        <v>4929</v>
      </c>
      <c r="V1149" s="6" t="s">
        <v>12196</v>
      </c>
      <c r="W1149" s="6" t="s">
        <v>1597</v>
      </c>
      <c r="X1149" s="6" t="s">
        <v>66</v>
      </c>
      <c r="Y1149" s="6" t="s">
        <v>1179</v>
      </c>
      <c r="Z1149" s="6" t="s">
        <v>866</v>
      </c>
      <c r="AA1149" s="6" t="s">
        <v>118</v>
      </c>
      <c r="AB1149" s="6" t="s">
        <v>94</v>
      </c>
      <c r="AC1149" s="6" t="s">
        <v>1074</v>
      </c>
      <c r="AD1149" s="6" t="s">
        <v>65</v>
      </c>
      <c r="AE1149" s="6" t="s">
        <v>3356</v>
      </c>
      <c r="AF1149" s="6" t="s">
        <v>68</v>
      </c>
      <c r="AG1149" s="6" t="s">
        <v>12197</v>
      </c>
      <c r="AH1149" s="6" t="s">
        <v>12198</v>
      </c>
      <c r="AI1149" s="6" t="s">
        <v>12199</v>
      </c>
      <c r="AJ1149" s="6" t="s">
        <v>159</v>
      </c>
      <c r="AK1149" s="6" t="s">
        <v>100</v>
      </c>
    </row>
    <row r="1150" spans="1:37" ht="15.75" customHeight="1">
      <c r="A1150" s="6" t="s">
        <v>12200</v>
      </c>
      <c r="B1150" s="6" t="s">
        <v>38</v>
      </c>
      <c r="C1150" s="6" t="s">
        <v>9094</v>
      </c>
      <c r="D1150" s="6" t="s">
        <v>304</v>
      </c>
      <c r="E1150" s="6" t="s">
        <v>163</v>
      </c>
      <c r="F1150" s="6" t="s">
        <v>305</v>
      </c>
      <c r="G1150" s="6" t="s">
        <v>306</v>
      </c>
      <c r="H1150" s="6" t="s">
        <v>12201</v>
      </c>
      <c r="I1150" s="6" t="s">
        <v>843</v>
      </c>
      <c r="J1150" s="6" t="s">
        <v>109</v>
      </c>
      <c r="K1150" s="6" t="s">
        <v>138</v>
      </c>
      <c r="L1150" s="6" t="s">
        <v>2121</v>
      </c>
      <c r="M1150" s="6" t="s">
        <v>49</v>
      </c>
      <c r="N1150" s="6" t="s">
        <v>141</v>
      </c>
      <c r="O1150" s="6" t="s">
        <v>8702</v>
      </c>
      <c r="P1150" s="6" t="s">
        <v>12202</v>
      </c>
      <c r="Q1150" s="6" t="s">
        <v>2947</v>
      </c>
      <c r="R1150" s="6" t="s">
        <v>420</v>
      </c>
      <c r="S1150" s="6" t="s">
        <v>761</v>
      </c>
      <c r="T1150" s="6" t="s">
        <v>756</v>
      </c>
      <c r="U1150" s="6" t="s">
        <v>143</v>
      </c>
      <c r="V1150" s="6" t="s">
        <v>7385</v>
      </c>
      <c r="W1150" s="6" t="s">
        <v>1162</v>
      </c>
      <c r="X1150" s="6" t="s">
        <v>2239</v>
      </c>
      <c r="Y1150" s="6" t="s">
        <v>322</v>
      </c>
      <c r="Z1150" s="6" t="s">
        <v>66</v>
      </c>
      <c r="AA1150" s="6" t="s">
        <v>685</v>
      </c>
      <c r="AB1150" s="6" t="s">
        <v>94</v>
      </c>
      <c r="AC1150" s="6" t="s">
        <v>1056</v>
      </c>
      <c r="AD1150" s="6" t="s">
        <v>65</v>
      </c>
      <c r="AE1150" s="6" t="s">
        <v>4550</v>
      </c>
      <c r="AG1150" s="6" t="s">
        <v>12203</v>
      </c>
      <c r="AH1150" s="6" t="s">
        <v>12204</v>
      </c>
      <c r="AI1150" s="6" t="s">
        <v>12205</v>
      </c>
      <c r="AJ1150" s="6" t="s">
        <v>71</v>
      </c>
      <c r="AK1150" s="6" t="s">
        <v>100</v>
      </c>
    </row>
    <row r="1151" spans="1:37" ht="15.75" customHeight="1">
      <c r="A1151" s="6" t="s">
        <v>12206</v>
      </c>
      <c r="B1151" s="6" t="s">
        <v>38</v>
      </c>
      <c r="C1151" s="6" t="s">
        <v>12207</v>
      </c>
      <c r="D1151" s="6" t="s">
        <v>162</v>
      </c>
      <c r="E1151" s="6" t="s">
        <v>76</v>
      </c>
      <c r="F1151" s="6" t="s">
        <v>164</v>
      </c>
      <c r="G1151" s="6" t="s">
        <v>165</v>
      </c>
      <c r="H1151" s="6" t="s">
        <v>12208</v>
      </c>
      <c r="I1151" s="6" t="s">
        <v>2109</v>
      </c>
      <c r="J1151" s="6" t="s">
        <v>398</v>
      </c>
      <c r="K1151" s="6" t="s">
        <v>138</v>
      </c>
      <c r="L1151" s="6" t="s">
        <v>7318</v>
      </c>
      <c r="M1151" s="6" t="s">
        <v>49</v>
      </c>
      <c r="N1151" s="6" t="s">
        <v>310</v>
      </c>
      <c r="O1151" s="6" t="s">
        <v>12209</v>
      </c>
      <c r="P1151" s="6" t="s">
        <v>7266</v>
      </c>
      <c r="Q1151" s="6" t="s">
        <v>1069</v>
      </c>
      <c r="R1151" s="6" t="s">
        <v>3406</v>
      </c>
      <c r="S1151" s="6" t="s">
        <v>7842</v>
      </c>
      <c r="T1151" s="6" t="s">
        <v>597</v>
      </c>
      <c r="U1151" s="6" t="s">
        <v>2024</v>
      </c>
      <c r="V1151" s="6" t="s">
        <v>7717</v>
      </c>
      <c r="W1151" s="6" t="s">
        <v>5333</v>
      </c>
      <c r="X1151" s="6" t="s">
        <v>490</v>
      </c>
      <c r="Y1151" s="6" t="s">
        <v>2950</v>
      </c>
      <c r="Z1151" s="6" t="s">
        <v>1715</v>
      </c>
      <c r="AA1151" s="6" t="s">
        <v>63</v>
      </c>
      <c r="AB1151" s="6" t="s">
        <v>94</v>
      </c>
      <c r="AC1151" s="6" t="s">
        <v>64</v>
      </c>
      <c r="AD1151" s="6" t="s">
        <v>65</v>
      </c>
      <c r="AE1151" s="6" t="s">
        <v>2737</v>
      </c>
      <c r="AF1151" s="6" t="s">
        <v>12210</v>
      </c>
      <c r="AG1151" s="6" t="s">
        <v>12211</v>
      </c>
      <c r="AH1151" s="6" t="s">
        <v>12212</v>
      </c>
      <c r="AI1151" s="6" t="s">
        <v>12213</v>
      </c>
      <c r="AJ1151" s="6" t="s">
        <v>301</v>
      </c>
      <c r="AK1151" s="6" t="s">
        <v>100</v>
      </c>
    </row>
    <row r="1152" spans="1:37" ht="15.75" customHeight="1">
      <c r="A1152" s="6" t="s">
        <v>12214</v>
      </c>
      <c r="B1152" s="6" t="s">
        <v>38</v>
      </c>
      <c r="D1152" s="6" t="s">
        <v>2014</v>
      </c>
      <c r="E1152" s="6" t="s">
        <v>41</v>
      </c>
      <c r="F1152" s="6" t="s">
        <v>539</v>
      </c>
      <c r="G1152" s="6" t="s">
        <v>2015</v>
      </c>
      <c r="H1152" s="6" t="s">
        <v>12215</v>
      </c>
      <c r="I1152" s="6" t="s">
        <v>79</v>
      </c>
      <c r="J1152" s="6" t="s">
        <v>46</v>
      </c>
      <c r="K1152" s="6" t="s">
        <v>138</v>
      </c>
      <c r="L1152" s="6" t="s">
        <v>2586</v>
      </c>
      <c r="M1152" s="6" t="s">
        <v>49</v>
      </c>
      <c r="N1152" s="6" t="s">
        <v>335</v>
      </c>
      <c r="O1152" s="6" t="s">
        <v>12216</v>
      </c>
      <c r="P1152" s="6" t="s">
        <v>12217</v>
      </c>
      <c r="Q1152" s="6" t="s">
        <v>2342</v>
      </c>
      <c r="R1152" s="6" t="s">
        <v>722</v>
      </c>
      <c r="S1152" s="6" t="s">
        <v>2559</v>
      </c>
      <c r="T1152" s="6" t="s">
        <v>6047</v>
      </c>
      <c r="U1152" s="6" t="s">
        <v>12218</v>
      </c>
      <c r="V1152" s="6" t="s">
        <v>11262</v>
      </c>
      <c r="W1152" s="6" t="s">
        <v>3263</v>
      </c>
      <c r="X1152" s="6" t="s">
        <v>2497</v>
      </c>
      <c r="Y1152" s="6" t="s">
        <v>3263</v>
      </c>
      <c r="Z1152" s="6" t="s">
        <v>1824</v>
      </c>
      <c r="AA1152" s="6" t="s">
        <v>347</v>
      </c>
      <c r="AB1152" s="6" t="s">
        <v>94</v>
      </c>
      <c r="AC1152" s="6" t="s">
        <v>64</v>
      </c>
      <c r="AD1152" s="6" t="s">
        <v>65</v>
      </c>
      <c r="AE1152" s="6" t="s">
        <v>3696</v>
      </c>
      <c r="AF1152" s="6" t="s">
        <v>12219</v>
      </c>
      <c r="AG1152" s="6" t="s">
        <v>12220</v>
      </c>
      <c r="AH1152" s="6" t="s">
        <v>12221</v>
      </c>
      <c r="AI1152" s="6" t="s">
        <v>12222</v>
      </c>
      <c r="AJ1152" s="6" t="s">
        <v>277</v>
      </c>
      <c r="AK1152" s="6" t="s">
        <v>100</v>
      </c>
    </row>
    <row r="1153" spans="1:37" ht="15.75" customHeight="1">
      <c r="A1153" s="6" t="s">
        <v>12223</v>
      </c>
      <c r="B1153" s="6" t="s">
        <v>38</v>
      </c>
      <c r="C1153" s="6" t="s">
        <v>1639</v>
      </c>
      <c r="D1153" s="6" t="s">
        <v>901</v>
      </c>
      <c r="E1153" s="6" t="s">
        <v>41</v>
      </c>
      <c r="F1153" s="6" t="s">
        <v>133</v>
      </c>
      <c r="G1153" s="6" t="s">
        <v>902</v>
      </c>
      <c r="H1153" s="6" t="s">
        <v>12224</v>
      </c>
      <c r="I1153" s="6" t="s">
        <v>915</v>
      </c>
      <c r="J1153" s="6" t="s">
        <v>46</v>
      </c>
      <c r="K1153" s="6" t="s">
        <v>138</v>
      </c>
      <c r="L1153" s="6" t="s">
        <v>6416</v>
      </c>
      <c r="M1153" s="6" t="s">
        <v>417</v>
      </c>
      <c r="N1153" s="6" t="s">
        <v>262</v>
      </c>
      <c r="O1153" s="6" t="s">
        <v>4002</v>
      </c>
      <c r="P1153" s="6" t="s">
        <v>8128</v>
      </c>
      <c r="Q1153" s="6" t="s">
        <v>1746</v>
      </c>
      <c r="R1153" s="6" t="s">
        <v>5575</v>
      </c>
      <c r="S1153" s="6" t="s">
        <v>12225</v>
      </c>
      <c r="T1153" s="6" t="s">
        <v>10463</v>
      </c>
      <c r="U1153" s="6" t="s">
        <v>1597</v>
      </c>
      <c r="V1153" s="6" t="s">
        <v>12226</v>
      </c>
      <c r="W1153" s="6" t="s">
        <v>6119</v>
      </c>
      <c r="X1153" s="6" t="s">
        <v>66</v>
      </c>
      <c r="Y1153" s="6" t="s">
        <v>1678</v>
      </c>
      <c r="Z1153" s="6" t="s">
        <v>6951</v>
      </c>
      <c r="AA1153" s="6" t="s">
        <v>297</v>
      </c>
      <c r="AB1153" s="6" t="s">
        <v>94</v>
      </c>
      <c r="AC1153" s="6" t="s">
        <v>64</v>
      </c>
      <c r="AD1153" s="6" t="s">
        <v>65</v>
      </c>
      <c r="AE1153" s="6" t="s">
        <v>512</v>
      </c>
      <c r="AF1153" s="6" t="s">
        <v>68</v>
      </c>
      <c r="AG1153" s="6" t="s">
        <v>12227</v>
      </c>
      <c r="AH1153" s="6" t="s">
        <v>12228</v>
      </c>
      <c r="AI1153" s="6" t="s">
        <v>12229</v>
      </c>
      <c r="AJ1153" s="6" t="s">
        <v>277</v>
      </c>
      <c r="AK1153" s="6" t="s">
        <v>100</v>
      </c>
    </row>
    <row r="1154" spans="1:37" ht="15.75" customHeight="1">
      <c r="A1154" s="6" t="s">
        <v>12230</v>
      </c>
      <c r="B1154" s="6" t="s">
        <v>38</v>
      </c>
      <c r="C1154" s="6" t="s">
        <v>5828</v>
      </c>
      <c r="D1154" s="6" t="s">
        <v>624</v>
      </c>
      <c r="E1154" s="6" t="s">
        <v>76</v>
      </c>
      <c r="F1154" s="6" t="s">
        <v>133</v>
      </c>
      <c r="G1154" s="6" t="s">
        <v>625</v>
      </c>
      <c r="H1154" s="6" t="s">
        <v>12231</v>
      </c>
      <c r="I1154" s="6" t="s">
        <v>45</v>
      </c>
      <c r="J1154" s="6" t="s">
        <v>46</v>
      </c>
      <c r="K1154" s="6" t="s">
        <v>110</v>
      </c>
      <c r="L1154" s="6" t="s">
        <v>6871</v>
      </c>
      <c r="M1154" s="6" t="s">
        <v>140</v>
      </c>
      <c r="N1154" s="6" t="s">
        <v>170</v>
      </c>
      <c r="O1154" s="6" t="s">
        <v>12232</v>
      </c>
      <c r="P1154" s="6" t="s">
        <v>12233</v>
      </c>
      <c r="Q1154" s="6" t="s">
        <v>178</v>
      </c>
      <c r="R1154" s="6" t="s">
        <v>3476</v>
      </c>
      <c r="S1154" s="6" t="s">
        <v>1526</v>
      </c>
      <c r="T1154" s="6" t="s">
        <v>2250</v>
      </c>
      <c r="U1154" s="6" t="s">
        <v>1992</v>
      </c>
      <c r="V1154" s="6" t="s">
        <v>12234</v>
      </c>
      <c r="W1154" s="6" t="s">
        <v>551</v>
      </c>
      <c r="X1154" s="6" t="s">
        <v>1527</v>
      </c>
      <c r="Y1154" s="6" t="s">
        <v>1103</v>
      </c>
      <c r="Z1154" s="6" t="s">
        <v>527</v>
      </c>
      <c r="AA1154" s="6" t="s">
        <v>347</v>
      </c>
      <c r="AB1154" s="6" t="s">
        <v>94</v>
      </c>
      <c r="AC1154" s="6" t="s">
        <v>64</v>
      </c>
      <c r="AD1154" s="6" t="s">
        <v>65</v>
      </c>
      <c r="AE1154" s="6" t="s">
        <v>529</v>
      </c>
      <c r="AF1154" s="6" t="s">
        <v>12235</v>
      </c>
      <c r="AG1154" s="6" t="s">
        <v>12236</v>
      </c>
      <c r="AH1154" s="6" t="s">
        <v>12237</v>
      </c>
      <c r="AI1154" s="6" t="s">
        <v>12238</v>
      </c>
      <c r="AJ1154" s="6" t="s">
        <v>129</v>
      </c>
      <c r="AK1154" s="6" t="s">
        <v>100</v>
      </c>
    </row>
    <row r="1155" spans="1:37" ht="15.75" customHeight="1">
      <c r="A1155" s="6" t="s">
        <v>12239</v>
      </c>
      <c r="B1155" s="6" t="s">
        <v>38</v>
      </c>
      <c r="D1155" s="6" t="s">
        <v>162</v>
      </c>
      <c r="E1155" s="6" t="s">
        <v>163</v>
      </c>
      <c r="F1155" s="6" t="s">
        <v>164</v>
      </c>
      <c r="G1155" s="6" t="s">
        <v>165</v>
      </c>
      <c r="H1155" s="6" t="s">
        <v>12240</v>
      </c>
      <c r="I1155" s="6" t="s">
        <v>965</v>
      </c>
      <c r="J1155" s="6" t="s">
        <v>137</v>
      </c>
      <c r="K1155" s="6" t="s">
        <v>80</v>
      </c>
      <c r="L1155" s="6" t="s">
        <v>1820</v>
      </c>
      <c r="M1155" s="6" t="s">
        <v>465</v>
      </c>
      <c r="N1155" s="6" t="s">
        <v>141</v>
      </c>
      <c r="O1155" s="6" t="s">
        <v>12241</v>
      </c>
      <c r="P1155" s="6" t="s">
        <v>12242</v>
      </c>
      <c r="Q1155" s="6" t="s">
        <v>779</v>
      </c>
      <c r="R1155" s="6" t="s">
        <v>4461</v>
      </c>
      <c r="S1155" s="6" t="s">
        <v>2922</v>
      </c>
      <c r="T1155" s="6"/>
      <c r="U1155" s="6" t="s">
        <v>855</v>
      </c>
      <c r="V1155" s="6" t="s">
        <v>12243</v>
      </c>
      <c r="W1155" s="6" t="s">
        <v>1274</v>
      </c>
      <c r="X1155" s="6" t="s">
        <v>1179</v>
      </c>
      <c r="Y1155" s="6" t="s">
        <v>1715</v>
      </c>
      <c r="Z1155" s="6" t="s">
        <v>2428</v>
      </c>
      <c r="AA1155" s="6" t="s">
        <v>510</v>
      </c>
      <c r="AC1155" s="6" t="s">
        <v>64</v>
      </c>
      <c r="AD1155" s="6" t="s">
        <v>65</v>
      </c>
      <c r="AE1155" s="6" t="s">
        <v>1808</v>
      </c>
      <c r="AF1155" s="6" t="s">
        <v>12244</v>
      </c>
      <c r="AG1155" s="6" t="s">
        <v>12245</v>
      </c>
      <c r="AH1155" s="6" t="s">
        <v>12246</v>
      </c>
      <c r="AI1155" s="6" t="s">
        <v>12247</v>
      </c>
      <c r="AJ1155" s="6" t="s">
        <v>99</v>
      </c>
      <c r="AK1155" s="6" t="s">
        <v>100</v>
      </c>
    </row>
    <row r="1156" spans="1:37" ht="15.75" customHeight="1">
      <c r="A1156" s="6" t="s">
        <v>12248</v>
      </c>
      <c r="B1156" s="6" t="s">
        <v>38</v>
      </c>
      <c r="C1156" s="6" t="s">
        <v>6502</v>
      </c>
      <c r="D1156" s="6" t="s">
        <v>103</v>
      </c>
      <c r="E1156" s="6" t="s">
        <v>163</v>
      </c>
      <c r="F1156" s="6" t="s">
        <v>105</v>
      </c>
      <c r="G1156" s="6" t="s">
        <v>106</v>
      </c>
      <c r="H1156" s="6" t="s">
        <v>12249</v>
      </c>
      <c r="I1156" s="6" t="s">
        <v>79</v>
      </c>
      <c r="J1156" s="6" t="s">
        <v>46</v>
      </c>
      <c r="K1156" s="6" t="s">
        <v>47</v>
      </c>
      <c r="L1156" s="6" t="s">
        <v>5699</v>
      </c>
      <c r="M1156" s="6" t="s">
        <v>417</v>
      </c>
      <c r="N1156" s="6" t="s">
        <v>170</v>
      </c>
      <c r="O1156" s="6" t="s">
        <v>9305</v>
      </c>
      <c r="P1156" s="6" t="s">
        <v>12250</v>
      </c>
      <c r="Q1156" s="6" t="s">
        <v>2413</v>
      </c>
      <c r="R1156" s="6" t="s">
        <v>575</v>
      </c>
      <c r="S1156" s="6" t="s">
        <v>1174</v>
      </c>
      <c r="T1156" s="6" t="s">
        <v>2413</v>
      </c>
      <c r="U1156" s="6" t="s">
        <v>12251</v>
      </c>
      <c r="V1156" s="6" t="s">
        <v>12252</v>
      </c>
      <c r="W1156" s="6"/>
      <c r="X1156" s="6" t="s">
        <v>850</v>
      </c>
      <c r="Y1156" s="6" t="s">
        <v>781</v>
      </c>
      <c r="Z1156" s="6" t="s">
        <v>5100</v>
      </c>
      <c r="AA1156" s="6" t="s">
        <v>118</v>
      </c>
      <c r="AB1156" s="6" t="s">
        <v>64</v>
      </c>
      <c r="AC1156" s="6" t="s">
        <v>64</v>
      </c>
      <c r="AD1156" s="6" t="s">
        <v>208</v>
      </c>
      <c r="AE1156" s="6" t="s">
        <v>66</v>
      </c>
      <c r="AF1156" s="6" t="s">
        <v>12253</v>
      </c>
      <c r="AG1156" s="6" t="s">
        <v>68</v>
      </c>
      <c r="AH1156" s="6" t="s">
        <v>12254</v>
      </c>
      <c r="AI1156" s="6" t="s">
        <v>12255</v>
      </c>
      <c r="AJ1156" s="6" t="s">
        <v>277</v>
      </c>
      <c r="AK1156" s="6" t="s">
        <v>212</v>
      </c>
    </row>
    <row r="1157" spans="1:37" ht="15.75" customHeight="1">
      <c r="A1157" s="6" t="s">
        <v>12256</v>
      </c>
      <c r="B1157" s="6" t="s">
        <v>38</v>
      </c>
      <c r="C1157" s="6" t="s">
        <v>12257</v>
      </c>
      <c r="D1157" s="6" t="s">
        <v>1231</v>
      </c>
      <c r="E1157" s="6" t="s">
        <v>41</v>
      </c>
      <c r="F1157" s="6" t="s">
        <v>539</v>
      </c>
      <c r="G1157" s="6" t="s">
        <v>1232</v>
      </c>
      <c r="H1157" s="6" t="s">
        <v>12258</v>
      </c>
      <c r="I1157" s="6" t="s">
        <v>843</v>
      </c>
      <c r="J1157" s="6" t="s">
        <v>109</v>
      </c>
      <c r="K1157" s="6" t="s">
        <v>285</v>
      </c>
      <c r="L1157" s="6" t="s">
        <v>1374</v>
      </c>
      <c r="M1157" s="6" t="s">
        <v>49</v>
      </c>
      <c r="N1157" s="6" t="s">
        <v>50</v>
      </c>
      <c r="O1157" s="6" t="s">
        <v>9881</v>
      </c>
      <c r="P1157" s="6" t="s">
        <v>12259</v>
      </c>
      <c r="Q1157" s="6" t="s">
        <v>12260</v>
      </c>
      <c r="R1157" s="6" t="s">
        <v>1923</v>
      </c>
      <c r="S1157" s="6" t="s">
        <v>1382</v>
      </c>
      <c r="T1157" s="6" t="s">
        <v>12260</v>
      </c>
      <c r="U1157" s="6" t="s">
        <v>849</v>
      </c>
      <c r="V1157" s="6" t="s">
        <v>612</v>
      </c>
      <c r="W1157" s="6" t="s">
        <v>12261</v>
      </c>
      <c r="X1157" s="6" t="s">
        <v>2202</v>
      </c>
      <c r="Y1157" s="6" t="s">
        <v>116</v>
      </c>
      <c r="Z1157" s="6" t="s">
        <v>66</v>
      </c>
      <c r="AA1157" s="6" t="s">
        <v>347</v>
      </c>
      <c r="AB1157" s="6" t="s">
        <v>64</v>
      </c>
      <c r="AC1157" s="6" t="s">
        <v>64</v>
      </c>
      <c r="AD1157" s="6" t="s">
        <v>208</v>
      </c>
      <c r="AE1157" s="6" t="s">
        <v>66</v>
      </c>
      <c r="AG1157" s="6" t="s">
        <v>68</v>
      </c>
      <c r="AH1157" s="6" t="s">
        <v>12262</v>
      </c>
      <c r="AI1157" s="6" t="s">
        <v>12263</v>
      </c>
      <c r="AJ1157" s="6" t="s">
        <v>277</v>
      </c>
      <c r="AK1157" s="6" t="s">
        <v>212</v>
      </c>
    </row>
    <row r="1158" spans="1:37" ht="15.75" customHeight="1">
      <c r="A1158" s="6" t="s">
        <v>12264</v>
      </c>
      <c r="B1158" s="6" t="s">
        <v>38</v>
      </c>
      <c r="C1158" s="6" t="s">
        <v>12265</v>
      </c>
      <c r="D1158" s="6" t="s">
        <v>901</v>
      </c>
      <c r="E1158" s="6" t="s">
        <v>76</v>
      </c>
      <c r="F1158" s="6" t="s">
        <v>133</v>
      </c>
      <c r="G1158" s="6" t="s">
        <v>902</v>
      </c>
      <c r="H1158" s="6" t="s">
        <v>12266</v>
      </c>
      <c r="I1158" s="6" t="s">
        <v>1044</v>
      </c>
      <c r="J1158" s="6" t="s">
        <v>194</v>
      </c>
      <c r="K1158" s="6" t="s">
        <v>628</v>
      </c>
      <c r="L1158" s="6" t="s">
        <v>10131</v>
      </c>
      <c r="M1158" s="6" t="s">
        <v>261</v>
      </c>
      <c r="N1158" s="6" t="s">
        <v>141</v>
      </c>
      <c r="O1158" s="6" t="s">
        <v>12267</v>
      </c>
      <c r="P1158" s="6" t="s">
        <v>10653</v>
      </c>
      <c r="Q1158" s="6" t="s">
        <v>894</v>
      </c>
      <c r="R1158" s="6" t="s">
        <v>1781</v>
      </c>
      <c r="S1158" s="6" t="s">
        <v>175</v>
      </c>
      <c r="T1158" s="6" t="s">
        <v>2494</v>
      </c>
      <c r="U1158" s="6" t="s">
        <v>11076</v>
      </c>
      <c r="V1158" s="6" t="s">
        <v>12268</v>
      </c>
      <c r="W1158" s="6" t="s">
        <v>120</v>
      </c>
      <c r="X1158" s="6" t="s">
        <v>4919</v>
      </c>
      <c r="Y1158" s="6" t="s">
        <v>5117</v>
      </c>
      <c r="Z1158" s="6" t="s">
        <v>1145</v>
      </c>
      <c r="AA1158" s="6" t="s">
        <v>93</v>
      </c>
      <c r="AB1158" s="6" t="s">
        <v>94</v>
      </c>
      <c r="AC1158" s="6" t="s">
        <v>64</v>
      </c>
      <c r="AD1158" s="6" t="s">
        <v>65</v>
      </c>
      <c r="AE1158" s="6" t="s">
        <v>2059</v>
      </c>
      <c r="AF1158" s="6" t="s">
        <v>12269</v>
      </c>
      <c r="AG1158" s="6" t="s">
        <v>12270</v>
      </c>
      <c r="AH1158" s="6" t="s">
        <v>12271</v>
      </c>
      <c r="AI1158" s="6" t="s">
        <v>12272</v>
      </c>
      <c r="AJ1158" s="6" t="s">
        <v>301</v>
      </c>
      <c r="AK1158" s="6" t="s">
        <v>100</v>
      </c>
    </row>
    <row r="1159" spans="1:37" ht="15.75" customHeight="1">
      <c r="A1159" s="6" t="s">
        <v>12273</v>
      </c>
      <c r="B1159" s="6" t="s">
        <v>38</v>
      </c>
      <c r="C1159" s="6" t="s">
        <v>4894</v>
      </c>
      <c r="D1159" s="6" t="s">
        <v>1456</v>
      </c>
      <c r="E1159" s="6" t="s">
        <v>41</v>
      </c>
      <c r="F1159" s="6" t="s">
        <v>164</v>
      </c>
      <c r="G1159" s="6" t="s">
        <v>1457</v>
      </c>
      <c r="H1159" s="6" t="s">
        <v>12274</v>
      </c>
      <c r="I1159" s="6" t="s">
        <v>79</v>
      </c>
      <c r="J1159" s="6" t="s">
        <v>46</v>
      </c>
      <c r="K1159" s="6" t="s">
        <v>628</v>
      </c>
      <c r="L1159" s="6" t="s">
        <v>3472</v>
      </c>
      <c r="M1159" s="6" t="s">
        <v>140</v>
      </c>
      <c r="N1159" s="6" t="s">
        <v>170</v>
      </c>
      <c r="O1159" s="6"/>
      <c r="P1159" s="6" t="s">
        <v>12275</v>
      </c>
      <c r="Q1159" s="6" t="s">
        <v>686</v>
      </c>
      <c r="R1159" s="6" t="s">
        <v>812</v>
      </c>
      <c r="S1159" s="6" t="s">
        <v>2223</v>
      </c>
      <c r="T1159" s="6" t="s">
        <v>8479</v>
      </c>
      <c r="U1159" s="6" t="s">
        <v>12276</v>
      </c>
      <c r="V1159" s="6" t="s">
        <v>1703</v>
      </c>
      <c r="W1159" s="6" t="s">
        <v>12277</v>
      </c>
      <c r="X1159" s="6" t="s">
        <v>12278</v>
      </c>
      <c r="Y1159" s="6" t="s">
        <v>2113</v>
      </c>
      <c r="Z1159" s="6" t="s">
        <v>66</v>
      </c>
      <c r="AA1159" s="6" t="s">
        <v>297</v>
      </c>
      <c r="AB1159" s="6" t="s">
        <v>94</v>
      </c>
      <c r="AC1159" s="6" t="s">
        <v>64</v>
      </c>
      <c r="AD1159" s="6" t="s">
        <v>65</v>
      </c>
      <c r="AE1159" s="6" t="s">
        <v>6167</v>
      </c>
      <c r="AF1159" s="6" t="s">
        <v>12279</v>
      </c>
      <c r="AG1159" s="6" t="s">
        <v>12280</v>
      </c>
      <c r="AH1159" s="6" t="s">
        <v>12281</v>
      </c>
      <c r="AI1159" s="6" t="s">
        <v>12282</v>
      </c>
      <c r="AJ1159" s="6" t="s">
        <v>301</v>
      </c>
      <c r="AK1159" s="6" t="s">
        <v>1150</v>
      </c>
    </row>
    <row r="1160" spans="1:37" ht="15.75" customHeight="1">
      <c r="A1160" s="6" t="s">
        <v>12283</v>
      </c>
      <c r="B1160" s="6" t="s">
        <v>38</v>
      </c>
      <c r="C1160" s="6" t="s">
        <v>12284</v>
      </c>
      <c r="D1160" s="6" t="s">
        <v>1132</v>
      </c>
      <c r="E1160" s="6" t="s">
        <v>76</v>
      </c>
      <c r="F1160" s="6" t="s">
        <v>42</v>
      </c>
      <c r="G1160" s="6" t="s">
        <v>1133</v>
      </c>
      <c r="H1160" s="6" t="s">
        <v>6032</v>
      </c>
      <c r="I1160" s="6" t="s">
        <v>1170</v>
      </c>
      <c r="J1160" s="6" t="s">
        <v>564</v>
      </c>
      <c r="K1160" s="6" t="s">
        <v>110</v>
      </c>
      <c r="L1160" s="6" t="s">
        <v>11689</v>
      </c>
      <c r="M1160" s="6" t="s">
        <v>465</v>
      </c>
      <c r="N1160" s="6" t="s">
        <v>1697</v>
      </c>
      <c r="O1160" s="6" t="s">
        <v>12285</v>
      </c>
      <c r="P1160" s="6" t="s">
        <v>12286</v>
      </c>
      <c r="Q1160" s="6" t="s">
        <v>551</v>
      </c>
      <c r="R1160" s="6" t="s">
        <v>700</v>
      </c>
      <c r="S1160" s="6" t="s">
        <v>794</v>
      </c>
      <c r="T1160" s="6" t="s">
        <v>551</v>
      </c>
      <c r="U1160" s="6" t="s">
        <v>6874</v>
      </c>
      <c r="V1160" s="6" t="s">
        <v>12058</v>
      </c>
      <c r="W1160" s="6" t="s">
        <v>512</v>
      </c>
      <c r="X1160" s="6" t="s">
        <v>66</v>
      </c>
      <c r="Y1160" s="6" t="s">
        <v>1302</v>
      </c>
      <c r="Z1160" s="6" t="s">
        <v>3838</v>
      </c>
      <c r="AA1160" s="6" t="s">
        <v>409</v>
      </c>
      <c r="AB1160" s="6" t="s">
        <v>94</v>
      </c>
      <c r="AC1160" s="6" t="s">
        <v>64</v>
      </c>
      <c r="AD1160" s="6" t="s">
        <v>229</v>
      </c>
      <c r="AE1160" s="6" t="s">
        <v>66</v>
      </c>
      <c r="AF1160" s="6" t="s">
        <v>68</v>
      </c>
      <c r="AG1160" s="6" t="s">
        <v>68</v>
      </c>
      <c r="AH1160" s="6" t="s">
        <v>12287</v>
      </c>
      <c r="AI1160" s="6" t="s">
        <v>12288</v>
      </c>
      <c r="AJ1160" s="6" t="s">
        <v>159</v>
      </c>
      <c r="AK1160" s="6" t="s">
        <v>100</v>
      </c>
    </row>
    <row r="1161" spans="1:37" ht="15.75" customHeight="1">
      <c r="A1161" s="6" t="s">
        <v>12289</v>
      </c>
      <c r="B1161" s="6" t="s">
        <v>38</v>
      </c>
      <c r="C1161" s="6" t="s">
        <v>376</v>
      </c>
      <c r="D1161" s="6" t="s">
        <v>331</v>
      </c>
      <c r="E1161" s="6" t="s">
        <v>41</v>
      </c>
      <c r="F1161" s="6" t="s">
        <v>305</v>
      </c>
      <c r="G1161" s="6" t="s">
        <v>332</v>
      </c>
      <c r="H1161" s="6" t="s">
        <v>12290</v>
      </c>
      <c r="I1161" s="6" t="s">
        <v>79</v>
      </c>
      <c r="J1161" s="6" t="s">
        <v>46</v>
      </c>
      <c r="K1161" s="6" t="s">
        <v>47</v>
      </c>
      <c r="L1161" s="6" t="s">
        <v>10553</v>
      </c>
      <c r="M1161" s="6" t="s">
        <v>140</v>
      </c>
      <c r="N1161" s="6" t="s">
        <v>141</v>
      </c>
      <c r="O1161" s="6" t="s">
        <v>4002</v>
      </c>
      <c r="P1161" s="6" t="s">
        <v>12291</v>
      </c>
      <c r="Q1161" s="6" t="s">
        <v>4486</v>
      </c>
      <c r="R1161" s="6" t="s">
        <v>204</v>
      </c>
      <c r="S1161" s="6" t="s">
        <v>742</v>
      </c>
      <c r="T1161" s="6" t="s">
        <v>7696</v>
      </c>
      <c r="U1161" s="6" t="s">
        <v>12292</v>
      </c>
      <c r="V1161" s="6" t="s">
        <v>7610</v>
      </c>
      <c r="W1161" s="6" t="s">
        <v>1701</v>
      </c>
      <c r="X1161" s="6" t="s">
        <v>153</v>
      </c>
      <c r="Y1161" s="6" t="s">
        <v>4157</v>
      </c>
      <c r="Z1161" s="6" t="s">
        <v>5226</v>
      </c>
      <c r="AA1161" s="6" t="s">
        <v>272</v>
      </c>
      <c r="AB1161" s="6" t="s">
        <v>94</v>
      </c>
      <c r="AC1161" s="6" t="s">
        <v>64</v>
      </c>
      <c r="AD1161" s="6" t="s">
        <v>65</v>
      </c>
      <c r="AE1161" s="6" t="s">
        <v>546</v>
      </c>
      <c r="AF1161" s="6" t="s">
        <v>12293</v>
      </c>
      <c r="AH1161" s="6" t="s">
        <v>12294</v>
      </c>
      <c r="AI1161" s="6" t="s">
        <v>12295</v>
      </c>
      <c r="AJ1161" s="6" t="s">
        <v>71</v>
      </c>
      <c r="AK1161" s="6" t="s">
        <v>100</v>
      </c>
    </row>
    <row r="1162" spans="1:37" ht="15.75" customHeight="1">
      <c r="A1162" s="6" t="s">
        <v>12296</v>
      </c>
      <c r="B1162" s="6" t="s">
        <v>38</v>
      </c>
      <c r="C1162" s="6" t="s">
        <v>5733</v>
      </c>
      <c r="D1162" s="6" t="s">
        <v>520</v>
      </c>
      <c r="E1162" s="6" t="s">
        <v>76</v>
      </c>
      <c r="F1162" s="6" t="s">
        <v>305</v>
      </c>
      <c r="G1162" s="6" t="s">
        <v>521</v>
      </c>
      <c r="H1162" s="6" t="s">
        <v>5859</v>
      </c>
      <c r="I1162" s="6" t="s">
        <v>1154</v>
      </c>
      <c r="J1162" s="6" t="s">
        <v>168</v>
      </c>
      <c r="K1162" s="6" t="s">
        <v>80</v>
      </c>
      <c r="L1162" s="6" t="s">
        <v>7068</v>
      </c>
      <c r="M1162" s="6" t="s">
        <v>261</v>
      </c>
      <c r="N1162" s="6" t="s">
        <v>170</v>
      </c>
      <c r="O1162" s="6" t="s">
        <v>12297</v>
      </c>
      <c r="P1162" s="6" t="s">
        <v>12298</v>
      </c>
      <c r="Q1162" s="6" t="s">
        <v>266</v>
      </c>
      <c r="R1162" s="6" t="s">
        <v>938</v>
      </c>
      <c r="S1162" s="6" t="s">
        <v>5017</v>
      </c>
      <c r="T1162" s="6" t="s">
        <v>5088</v>
      </c>
      <c r="U1162" s="6" t="s">
        <v>150</v>
      </c>
      <c r="V1162" s="6" t="s">
        <v>12299</v>
      </c>
      <c r="W1162" s="6" t="s">
        <v>12300</v>
      </c>
      <c r="X1162" s="6" t="s">
        <v>12301</v>
      </c>
      <c r="Y1162" s="6" t="s">
        <v>9025</v>
      </c>
      <c r="Z1162" s="6" t="s">
        <v>66</v>
      </c>
      <c r="AA1162" s="6" t="s">
        <v>228</v>
      </c>
      <c r="AB1162" s="6" t="s">
        <v>94</v>
      </c>
      <c r="AC1162" s="6" t="s">
        <v>64</v>
      </c>
      <c r="AD1162" s="6" t="s">
        <v>65</v>
      </c>
      <c r="AE1162" s="6" t="s">
        <v>835</v>
      </c>
      <c r="AF1162" s="6" t="s">
        <v>12302</v>
      </c>
      <c r="AG1162" s="6" t="s">
        <v>12303</v>
      </c>
      <c r="AH1162" s="6" t="s">
        <v>12304</v>
      </c>
      <c r="AI1162" s="6" t="s">
        <v>12305</v>
      </c>
      <c r="AJ1162" s="6" t="s">
        <v>71</v>
      </c>
      <c r="AK1162" s="6" t="s">
        <v>100</v>
      </c>
    </row>
    <row r="1163" spans="1:37" ht="15.75" customHeight="1">
      <c r="A1163" s="6" t="s">
        <v>12306</v>
      </c>
      <c r="B1163" s="6" t="s">
        <v>38</v>
      </c>
      <c r="C1163" s="6" t="s">
        <v>7150</v>
      </c>
      <c r="D1163" s="6" t="s">
        <v>460</v>
      </c>
      <c r="E1163" s="6" t="s">
        <v>41</v>
      </c>
      <c r="F1163" s="6" t="s">
        <v>235</v>
      </c>
      <c r="G1163" s="6" t="s">
        <v>461</v>
      </c>
      <c r="H1163" s="6" t="s">
        <v>12307</v>
      </c>
      <c r="I1163" s="6" t="s">
        <v>563</v>
      </c>
      <c r="J1163" s="6" t="s">
        <v>564</v>
      </c>
      <c r="K1163" s="6" t="s">
        <v>110</v>
      </c>
      <c r="L1163" s="6" t="s">
        <v>7830</v>
      </c>
      <c r="M1163" s="6" t="s">
        <v>261</v>
      </c>
      <c r="N1163" s="6" t="s">
        <v>335</v>
      </c>
      <c r="O1163" s="6" t="s">
        <v>12308</v>
      </c>
      <c r="P1163" s="6" t="s">
        <v>12309</v>
      </c>
      <c r="Q1163" s="6" t="s">
        <v>1962</v>
      </c>
      <c r="R1163" s="6" t="s">
        <v>1087</v>
      </c>
      <c r="S1163" s="6" t="s">
        <v>1720</v>
      </c>
      <c r="T1163" s="6" t="s">
        <v>5962</v>
      </c>
      <c r="U1163" s="6" t="s">
        <v>2810</v>
      </c>
      <c r="V1163" s="6" t="s">
        <v>12310</v>
      </c>
      <c r="W1163" s="6" t="s">
        <v>347</v>
      </c>
      <c r="X1163" s="6" t="s">
        <v>66</v>
      </c>
      <c r="Y1163" s="6" t="s">
        <v>699</v>
      </c>
      <c r="Z1163" s="6" t="s">
        <v>1477</v>
      </c>
      <c r="AA1163" s="6" t="s">
        <v>1015</v>
      </c>
      <c r="AB1163" s="6" t="s">
        <v>94</v>
      </c>
      <c r="AC1163" s="6" t="s">
        <v>64</v>
      </c>
      <c r="AD1163" s="6" t="s">
        <v>65</v>
      </c>
      <c r="AE1163" s="6" t="s">
        <v>1257</v>
      </c>
      <c r="AF1163" s="6" t="s">
        <v>68</v>
      </c>
      <c r="AG1163" s="6" t="s">
        <v>12311</v>
      </c>
      <c r="AH1163" s="6" t="s">
        <v>12312</v>
      </c>
      <c r="AI1163" s="6" t="s">
        <v>12313</v>
      </c>
      <c r="AJ1163" s="6" t="s">
        <v>277</v>
      </c>
      <c r="AK1163" s="6" t="s">
        <v>100</v>
      </c>
    </row>
    <row r="1164" spans="1:37" ht="15.75" customHeight="1">
      <c r="A1164" s="6" t="s">
        <v>12314</v>
      </c>
      <c r="B1164" s="6" t="s">
        <v>38</v>
      </c>
      <c r="C1164" s="6" t="s">
        <v>11637</v>
      </c>
      <c r="D1164" s="6" t="s">
        <v>438</v>
      </c>
      <c r="E1164" s="6" t="s">
        <v>41</v>
      </c>
      <c r="F1164" s="6" t="s">
        <v>235</v>
      </c>
      <c r="G1164" s="6" t="s">
        <v>439</v>
      </c>
      <c r="H1164" s="6" t="s">
        <v>12315</v>
      </c>
      <c r="I1164" s="6" t="s">
        <v>563</v>
      </c>
      <c r="J1164" s="6" t="s">
        <v>564</v>
      </c>
      <c r="K1164" s="6" t="s">
        <v>80</v>
      </c>
      <c r="M1164" s="6" t="s">
        <v>261</v>
      </c>
      <c r="N1164" s="6" t="s">
        <v>170</v>
      </c>
      <c r="O1164" s="6" t="s">
        <v>12316</v>
      </c>
      <c r="P1164" s="6" t="s">
        <v>12317</v>
      </c>
      <c r="Q1164" s="6" t="s">
        <v>1837</v>
      </c>
      <c r="R1164" s="6" t="s">
        <v>2227</v>
      </c>
      <c r="S1164" s="6" t="s">
        <v>4180</v>
      </c>
      <c r="T1164" s="6" t="s">
        <v>1837</v>
      </c>
      <c r="U1164" s="6" t="s">
        <v>273</v>
      </c>
      <c r="V1164" s="6" t="s">
        <v>2495</v>
      </c>
      <c r="W1164" s="6" t="s">
        <v>1492</v>
      </c>
      <c r="X1164" s="6" t="s">
        <v>4941</v>
      </c>
      <c r="Y1164" s="6" t="s">
        <v>1678</v>
      </c>
      <c r="Z1164" s="6" t="s">
        <v>1966</v>
      </c>
      <c r="AA1164" s="6" t="s">
        <v>1687</v>
      </c>
      <c r="AB1164" s="6" t="s">
        <v>64</v>
      </c>
      <c r="AC1164" s="6" t="s">
        <v>64</v>
      </c>
      <c r="AD1164" s="6" t="s">
        <v>208</v>
      </c>
      <c r="AE1164" s="6" t="s">
        <v>66</v>
      </c>
      <c r="AF1164" s="6" t="s">
        <v>12318</v>
      </c>
      <c r="AG1164" s="6" t="s">
        <v>68</v>
      </c>
      <c r="AH1164" s="6" t="s">
        <v>12319</v>
      </c>
      <c r="AI1164" s="6" t="s">
        <v>12320</v>
      </c>
      <c r="AJ1164" s="6" t="s">
        <v>71</v>
      </c>
      <c r="AK1164" s="6" t="s">
        <v>212</v>
      </c>
    </row>
    <row r="1165" spans="1:37" ht="15.75" customHeight="1">
      <c r="A1165" s="6" t="s">
        <v>12321</v>
      </c>
      <c r="B1165" s="6" t="s">
        <v>38</v>
      </c>
      <c r="C1165" s="6" t="s">
        <v>12322</v>
      </c>
      <c r="D1165" s="6" t="s">
        <v>215</v>
      </c>
      <c r="E1165" s="6" t="s">
        <v>163</v>
      </c>
      <c r="F1165" s="6" t="s">
        <v>235</v>
      </c>
      <c r="G1165" s="6" t="s">
        <v>217</v>
      </c>
      <c r="H1165" s="6" t="s">
        <v>8101</v>
      </c>
      <c r="I1165" s="6" t="s">
        <v>45</v>
      </c>
      <c r="J1165" s="6" t="s">
        <v>46</v>
      </c>
      <c r="K1165" s="6" t="s">
        <v>285</v>
      </c>
      <c r="L1165" s="6" t="s">
        <v>5137</v>
      </c>
      <c r="M1165" s="6" t="s">
        <v>49</v>
      </c>
      <c r="N1165" s="6" t="s">
        <v>262</v>
      </c>
      <c r="O1165" s="6" t="s">
        <v>12323</v>
      </c>
      <c r="P1165" s="6" t="s">
        <v>12324</v>
      </c>
      <c r="Q1165" s="6" t="s">
        <v>1430</v>
      </c>
      <c r="R1165" s="6" t="s">
        <v>742</v>
      </c>
      <c r="S1165" s="6" t="s">
        <v>3810</v>
      </c>
      <c r="T1165" s="6" t="s">
        <v>3953</v>
      </c>
      <c r="U1165" s="6" t="s">
        <v>1287</v>
      </c>
      <c r="V1165" s="6" t="s">
        <v>12325</v>
      </c>
      <c r="W1165" s="6" t="s">
        <v>12326</v>
      </c>
      <c r="X1165" s="6" t="s">
        <v>9727</v>
      </c>
      <c r="Y1165" s="6" t="s">
        <v>1174</v>
      </c>
      <c r="Z1165" s="6" t="s">
        <v>66</v>
      </c>
      <c r="AA1165" s="6" t="s">
        <v>763</v>
      </c>
      <c r="AB1165" s="6" t="s">
        <v>94</v>
      </c>
      <c r="AC1165" s="6" t="s">
        <v>64</v>
      </c>
      <c r="AD1165" s="6" t="s">
        <v>65</v>
      </c>
      <c r="AE1165" s="6" t="s">
        <v>679</v>
      </c>
      <c r="AF1165" s="6" t="s">
        <v>12327</v>
      </c>
      <c r="AG1165" s="6" t="s">
        <v>12328</v>
      </c>
      <c r="AH1165" s="6" t="s">
        <v>12329</v>
      </c>
      <c r="AI1165" s="6" t="s">
        <v>12330</v>
      </c>
      <c r="AJ1165" s="6" t="s">
        <v>277</v>
      </c>
      <c r="AK1165" s="6" t="s">
        <v>1150</v>
      </c>
    </row>
    <row r="1166" spans="1:37" ht="15.75" customHeight="1">
      <c r="A1166" s="6" t="s">
        <v>12331</v>
      </c>
      <c r="B1166" s="6" t="s">
        <v>38</v>
      </c>
      <c r="C1166" s="6" t="s">
        <v>2752</v>
      </c>
      <c r="D1166" s="6" t="s">
        <v>582</v>
      </c>
      <c r="E1166" s="6" t="s">
        <v>76</v>
      </c>
      <c r="F1166" s="6" t="s">
        <v>4704</v>
      </c>
      <c r="G1166" s="6" t="s">
        <v>583</v>
      </c>
      <c r="H1166" s="6" t="s">
        <v>12332</v>
      </c>
      <c r="I1166" s="6" t="s">
        <v>1083</v>
      </c>
      <c r="J1166" s="6" t="s">
        <v>46</v>
      </c>
      <c r="L1166" s="6" t="s">
        <v>5689</v>
      </c>
      <c r="M1166" s="6" t="s">
        <v>417</v>
      </c>
      <c r="N1166" s="6" t="s">
        <v>196</v>
      </c>
      <c r="O1166" s="6" t="s">
        <v>12333</v>
      </c>
      <c r="P1166" s="6" t="s">
        <v>12334</v>
      </c>
      <c r="Q1166" s="6" t="s">
        <v>1345</v>
      </c>
      <c r="R1166" s="6" t="s">
        <v>241</v>
      </c>
      <c r="S1166" s="6" t="s">
        <v>3686</v>
      </c>
      <c r="T1166" s="6" t="s">
        <v>11950</v>
      </c>
      <c r="U1166" s="6" t="s">
        <v>10244</v>
      </c>
      <c r="V1166" s="6" t="s">
        <v>12335</v>
      </c>
      <c r="W1166" s="6" t="s">
        <v>3250</v>
      </c>
      <c r="X1166" s="6" t="s">
        <v>66</v>
      </c>
      <c r="Y1166" s="6" t="s">
        <v>4440</v>
      </c>
      <c r="Z1166" s="6" t="s">
        <v>2059</v>
      </c>
      <c r="AA1166" s="6" t="s">
        <v>1687</v>
      </c>
      <c r="AB1166" s="6" t="s">
        <v>94</v>
      </c>
      <c r="AC1166" s="6" t="s">
        <v>64</v>
      </c>
      <c r="AD1166" s="6" t="s">
        <v>65</v>
      </c>
      <c r="AE1166" s="6" t="s">
        <v>1515</v>
      </c>
      <c r="AF1166" s="6" t="s">
        <v>68</v>
      </c>
      <c r="AG1166" s="6" t="s">
        <v>12336</v>
      </c>
      <c r="AH1166" s="6" t="s">
        <v>12337</v>
      </c>
      <c r="AI1166" s="6" t="s">
        <v>12338</v>
      </c>
      <c r="AJ1166" s="6" t="s">
        <v>99</v>
      </c>
      <c r="AK1166" s="6" t="s">
        <v>100</v>
      </c>
    </row>
    <row r="1167" spans="1:37" ht="15.75" customHeight="1">
      <c r="A1167" s="6" t="s">
        <v>12339</v>
      </c>
      <c r="B1167" s="6" t="s">
        <v>38</v>
      </c>
      <c r="C1167" s="6" t="s">
        <v>7722</v>
      </c>
      <c r="D1167" s="6" t="s">
        <v>1456</v>
      </c>
      <c r="E1167" s="6" t="s">
        <v>163</v>
      </c>
      <c r="F1167" s="6" t="s">
        <v>164</v>
      </c>
      <c r="G1167" s="6" t="s">
        <v>1457</v>
      </c>
      <c r="H1167" s="6" t="s">
        <v>751</v>
      </c>
      <c r="I1167" s="6" t="s">
        <v>397</v>
      </c>
      <c r="J1167" s="6" t="s">
        <v>398</v>
      </c>
      <c r="K1167" s="6" t="s">
        <v>80</v>
      </c>
      <c r="L1167" s="6" t="s">
        <v>4255</v>
      </c>
      <c r="M1167" s="6" t="s">
        <v>465</v>
      </c>
      <c r="N1167" s="6" t="s">
        <v>262</v>
      </c>
      <c r="O1167" s="6" t="s">
        <v>12340</v>
      </c>
      <c r="P1167" s="6" t="s">
        <v>12341</v>
      </c>
      <c r="Q1167" s="6" t="s">
        <v>2228</v>
      </c>
      <c r="R1167" s="6" t="s">
        <v>8632</v>
      </c>
      <c r="S1167" s="6" t="s">
        <v>866</v>
      </c>
      <c r="T1167" s="6" t="s">
        <v>1922</v>
      </c>
      <c r="U1167" s="6" t="s">
        <v>1850</v>
      </c>
      <c r="V1167" s="6" t="s">
        <v>12342</v>
      </c>
      <c r="W1167" s="6" t="s">
        <v>5343</v>
      </c>
      <c r="X1167" s="6" t="s">
        <v>1769</v>
      </c>
      <c r="Y1167" s="6" t="s">
        <v>3490</v>
      </c>
      <c r="Z1167" s="6" t="s">
        <v>2861</v>
      </c>
      <c r="AA1167" s="6" t="s">
        <v>1257</v>
      </c>
      <c r="AB1167" s="6" t="s">
        <v>94</v>
      </c>
      <c r="AC1167" s="6" t="s">
        <v>64</v>
      </c>
      <c r="AD1167" s="6" t="s">
        <v>65</v>
      </c>
      <c r="AE1167" s="6" t="s">
        <v>781</v>
      </c>
      <c r="AF1167" s="6" t="s">
        <v>12343</v>
      </c>
      <c r="AG1167" s="6" t="s">
        <v>12344</v>
      </c>
      <c r="AH1167" s="6" t="s">
        <v>12345</v>
      </c>
      <c r="AI1167" s="6" t="s">
        <v>12346</v>
      </c>
      <c r="AJ1167" s="6" t="s">
        <v>159</v>
      </c>
      <c r="AK1167" s="6" t="s">
        <v>100</v>
      </c>
    </row>
    <row r="1168" spans="1:37" ht="15.75" customHeight="1">
      <c r="A1168" s="6" t="s">
        <v>12347</v>
      </c>
      <c r="B1168" s="6" t="s">
        <v>38</v>
      </c>
      <c r="C1168" s="6" t="s">
        <v>12348</v>
      </c>
      <c r="D1168" s="6" t="s">
        <v>624</v>
      </c>
      <c r="E1168" s="6" t="s">
        <v>76</v>
      </c>
      <c r="F1168" s="6" t="s">
        <v>133</v>
      </c>
      <c r="G1168" s="6" t="s">
        <v>625</v>
      </c>
      <c r="H1168" s="6" t="s">
        <v>12349</v>
      </c>
      <c r="I1168" s="6" t="s">
        <v>863</v>
      </c>
      <c r="J1168" s="6" t="s">
        <v>109</v>
      </c>
      <c r="K1168" s="6" t="s">
        <v>138</v>
      </c>
      <c r="L1168" s="6" t="s">
        <v>2769</v>
      </c>
      <c r="M1168" s="6" t="s">
        <v>261</v>
      </c>
      <c r="N1168" s="6" t="s">
        <v>141</v>
      </c>
      <c r="O1168" s="6" t="s">
        <v>12350</v>
      </c>
      <c r="P1168" s="6" t="s">
        <v>12351</v>
      </c>
      <c r="Q1168" s="6" t="s">
        <v>3557</v>
      </c>
      <c r="R1168" s="6" t="s">
        <v>2352</v>
      </c>
      <c r="S1168" s="6" t="s">
        <v>12042</v>
      </c>
      <c r="T1168" s="6" t="s">
        <v>1088</v>
      </c>
      <c r="U1168" s="6" t="s">
        <v>1257</v>
      </c>
      <c r="V1168" s="6" t="s">
        <v>5459</v>
      </c>
      <c r="W1168" s="6" t="s">
        <v>1497</v>
      </c>
      <c r="X1168" s="6" t="s">
        <v>66</v>
      </c>
      <c r="Y1168" s="6" t="s">
        <v>476</v>
      </c>
      <c r="Z1168" s="6" t="s">
        <v>422</v>
      </c>
      <c r="AA1168" s="6" t="s">
        <v>510</v>
      </c>
      <c r="AB1168" s="6" t="s">
        <v>94</v>
      </c>
      <c r="AC1168" s="6" t="s">
        <v>64</v>
      </c>
      <c r="AD1168" s="6" t="s">
        <v>65</v>
      </c>
      <c r="AE1168" s="6" t="s">
        <v>266</v>
      </c>
      <c r="AF1168" s="6" t="s">
        <v>68</v>
      </c>
      <c r="AG1168" s="6" t="s">
        <v>12352</v>
      </c>
      <c r="AH1168" s="6" t="s">
        <v>12353</v>
      </c>
      <c r="AI1168" s="6" t="s">
        <v>12354</v>
      </c>
      <c r="AJ1168" s="6" t="s">
        <v>99</v>
      </c>
      <c r="AK1168" s="6" t="s">
        <v>100</v>
      </c>
    </row>
    <row r="1169" spans="1:37" ht="15.75" customHeight="1">
      <c r="A1169" s="6" t="s">
        <v>12355</v>
      </c>
      <c r="B1169" s="6" t="s">
        <v>38</v>
      </c>
      <c r="C1169" s="6" t="s">
        <v>10634</v>
      </c>
      <c r="D1169" s="6" t="s">
        <v>538</v>
      </c>
      <c r="E1169" s="6" t="s">
        <v>104</v>
      </c>
      <c r="F1169" s="6" t="s">
        <v>539</v>
      </c>
      <c r="G1169" s="6" t="s">
        <v>540</v>
      </c>
      <c r="H1169" s="6" t="s">
        <v>7536</v>
      </c>
      <c r="I1169" s="6" t="s">
        <v>167</v>
      </c>
      <c r="J1169" s="6" t="s">
        <v>168</v>
      </c>
      <c r="K1169" s="6" t="s">
        <v>110</v>
      </c>
      <c r="L1169" s="6" t="s">
        <v>8659</v>
      </c>
      <c r="M1169" s="6" t="s">
        <v>261</v>
      </c>
      <c r="N1169" s="6" t="s">
        <v>310</v>
      </c>
      <c r="O1169" s="6"/>
      <c r="P1169" s="6" t="s">
        <v>12356</v>
      </c>
      <c r="Q1169" s="6" t="s">
        <v>340</v>
      </c>
      <c r="R1169" s="6" t="s">
        <v>7370</v>
      </c>
      <c r="S1169" s="6" t="s">
        <v>5716</v>
      </c>
      <c r="T1169" s="6" t="s">
        <v>340</v>
      </c>
      <c r="U1169" s="6" t="s">
        <v>761</v>
      </c>
      <c r="V1169" s="6" t="s">
        <v>12357</v>
      </c>
      <c r="W1169" s="6" t="s">
        <v>3440</v>
      </c>
      <c r="X1169" s="6" t="s">
        <v>1532</v>
      </c>
      <c r="Y1169" s="6" t="s">
        <v>3029</v>
      </c>
      <c r="Z1169" s="6" t="s">
        <v>5193</v>
      </c>
      <c r="AA1169" s="6"/>
      <c r="AB1169" s="6" t="s">
        <v>94</v>
      </c>
      <c r="AC1169" s="6" t="s">
        <v>64</v>
      </c>
      <c r="AD1169" s="6" t="s">
        <v>229</v>
      </c>
      <c r="AE1169" s="6" t="s">
        <v>66</v>
      </c>
      <c r="AF1169" s="6" t="s">
        <v>12358</v>
      </c>
      <c r="AG1169" s="6" t="s">
        <v>68</v>
      </c>
      <c r="AH1169" s="6" t="s">
        <v>12359</v>
      </c>
      <c r="AI1169" s="6" t="s">
        <v>12360</v>
      </c>
      <c r="AJ1169" s="6" t="s">
        <v>159</v>
      </c>
      <c r="AK1169" s="6" t="s">
        <v>100</v>
      </c>
    </row>
    <row r="1170" spans="1:37" ht="15.75" customHeight="1">
      <c r="A1170" s="6" t="s">
        <v>12361</v>
      </c>
      <c r="B1170" s="6" t="s">
        <v>38</v>
      </c>
      <c r="C1170" s="6" t="s">
        <v>7897</v>
      </c>
      <c r="D1170" s="6" t="s">
        <v>1456</v>
      </c>
      <c r="E1170" s="6" t="s">
        <v>76</v>
      </c>
      <c r="F1170" s="6" t="s">
        <v>164</v>
      </c>
      <c r="G1170" s="6" t="s">
        <v>1457</v>
      </c>
      <c r="H1170" s="6" t="s">
        <v>12362</v>
      </c>
      <c r="I1170" s="6" t="s">
        <v>167</v>
      </c>
      <c r="J1170" s="6" t="s">
        <v>168</v>
      </c>
      <c r="K1170" s="6" t="s">
        <v>285</v>
      </c>
      <c r="L1170" s="6" t="s">
        <v>8669</v>
      </c>
      <c r="M1170" s="6" t="s">
        <v>261</v>
      </c>
      <c r="N1170" s="6" t="s">
        <v>262</v>
      </c>
      <c r="O1170" s="6" t="s">
        <v>12363</v>
      </c>
      <c r="P1170" s="6" t="s">
        <v>12364</v>
      </c>
      <c r="Q1170" s="6"/>
      <c r="R1170" s="6" t="s">
        <v>848</v>
      </c>
      <c r="S1170" s="6" t="s">
        <v>588</v>
      </c>
      <c r="T1170" s="6" t="s">
        <v>296</v>
      </c>
      <c r="U1170" s="6" t="s">
        <v>118</v>
      </c>
      <c r="V1170" s="6" t="s">
        <v>1964</v>
      </c>
      <c r="W1170" s="6" t="s">
        <v>322</v>
      </c>
      <c r="X1170" s="6" t="s">
        <v>2021</v>
      </c>
      <c r="Y1170" s="6" t="s">
        <v>2036</v>
      </c>
      <c r="Z1170" s="6" t="s">
        <v>1966</v>
      </c>
      <c r="AA1170" s="6" t="s">
        <v>702</v>
      </c>
      <c r="AB1170" s="6" t="s">
        <v>64</v>
      </c>
      <c r="AC1170" s="6" t="s">
        <v>64</v>
      </c>
      <c r="AD1170" s="6" t="s">
        <v>208</v>
      </c>
      <c r="AE1170" s="6" t="s">
        <v>66</v>
      </c>
      <c r="AF1170" s="6" t="s">
        <v>12365</v>
      </c>
      <c r="AG1170" s="6" t="s">
        <v>68</v>
      </c>
      <c r="AH1170" s="6" t="s">
        <v>12366</v>
      </c>
      <c r="AI1170" s="6" t="s">
        <v>12367</v>
      </c>
      <c r="AJ1170" s="6" t="s">
        <v>129</v>
      </c>
      <c r="AK1170" s="6" t="s">
        <v>212</v>
      </c>
    </row>
    <row r="1171" spans="1:37" ht="15.75" customHeight="1">
      <c r="A1171" s="6" t="s">
        <v>12368</v>
      </c>
      <c r="B1171" s="6" t="s">
        <v>38</v>
      </c>
      <c r="C1171" s="6" t="s">
        <v>12369</v>
      </c>
      <c r="D1171" s="6" t="s">
        <v>162</v>
      </c>
      <c r="E1171" s="6" t="s">
        <v>76</v>
      </c>
      <c r="F1171" s="6" t="s">
        <v>164</v>
      </c>
      <c r="G1171" s="6" t="s">
        <v>165</v>
      </c>
      <c r="H1171" s="6" t="s">
        <v>12370</v>
      </c>
      <c r="I1171" s="6" t="s">
        <v>358</v>
      </c>
      <c r="J1171" s="6" t="s">
        <v>137</v>
      </c>
      <c r="K1171" s="6" t="s">
        <v>285</v>
      </c>
      <c r="L1171" s="6" t="s">
        <v>10251</v>
      </c>
      <c r="M1171" s="6" t="s">
        <v>49</v>
      </c>
      <c r="N1171" s="6" t="s">
        <v>196</v>
      </c>
      <c r="O1171" s="6" t="s">
        <v>12371</v>
      </c>
      <c r="P1171" s="6" t="s">
        <v>12372</v>
      </c>
      <c r="Q1171" s="6" t="s">
        <v>2632</v>
      </c>
      <c r="R1171" s="6" t="s">
        <v>4499</v>
      </c>
      <c r="S1171" s="6" t="s">
        <v>8007</v>
      </c>
      <c r="T1171" s="6" t="s">
        <v>2825</v>
      </c>
      <c r="U1171" s="6" t="s">
        <v>5726</v>
      </c>
      <c r="V1171" s="6" t="s">
        <v>11216</v>
      </c>
      <c r="W1171" s="6" t="s">
        <v>892</v>
      </c>
      <c r="X1171" s="6" t="s">
        <v>66</v>
      </c>
      <c r="Y1171" s="6" t="s">
        <v>1730</v>
      </c>
      <c r="Z1171" s="6" t="s">
        <v>2891</v>
      </c>
      <c r="AA1171" s="6" t="s">
        <v>510</v>
      </c>
      <c r="AB1171" s="6" t="s">
        <v>94</v>
      </c>
      <c r="AC1171" s="6" t="s">
        <v>64</v>
      </c>
      <c r="AD1171" s="6" t="s">
        <v>65</v>
      </c>
      <c r="AE1171" s="6" t="s">
        <v>1289</v>
      </c>
      <c r="AF1171" s="6" t="s">
        <v>68</v>
      </c>
      <c r="AG1171" s="6" t="s">
        <v>12373</v>
      </c>
      <c r="AH1171" s="6" t="s">
        <v>12374</v>
      </c>
      <c r="AI1171" s="6" t="s">
        <v>12375</v>
      </c>
      <c r="AJ1171" s="6" t="s">
        <v>71</v>
      </c>
      <c r="AK1171" s="6" t="s">
        <v>100</v>
      </c>
    </row>
    <row r="1172" spans="1:37" ht="15.75" customHeight="1">
      <c r="A1172" s="6" t="s">
        <v>12376</v>
      </c>
      <c r="B1172" s="6" t="s">
        <v>38</v>
      </c>
      <c r="C1172" s="6" t="s">
        <v>4373</v>
      </c>
      <c r="D1172" s="6" t="s">
        <v>132</v>
      </c>
      <c r="E1172" s="6" t="s">
        <v>41</v>
      </c>
      <c r="F1172" s="6" t="s">
        <v>133</v>
      </c>
      <c r="G1172" s="6" t="s">
        <v>134</v>
      </c>
      <c r="H1172" s="6" t="s">
        <v>12377</v>
      </c>
      <c r="I1172" s="6" t="s">
        <v>1064</v>
      </c>
      <c r="J1172" s="6" t="s">
        <v>168</v>
      </c>
      <c r="K1172" s="6" t="s">
        <v>47</v>
      </c>
      <c r="L1172" s="6" t="s">
        <v>1820</v>
      </c>
      <c r="M1172" s="6" t="s">
        <v>465</v>
      </c>
      <c r="N1172" s="6" t="s">
        <v>262</v>
      </c>
      <c r="O1172" s="6" t="s">
        <v>12378</v>
      </c>
      <c r="P1172" s="6" t="s">
        <v>5530</v>
      </c>
      <c r="Q1172" s="6" t="s">
        <v>1088</v>
      </c>
      <c r="R1172" s="6" t="s">
        <v>772</v>
      </c>
      <c r="S1172" s="6" t="s">
        <v>2339</v>
      </c>
      <c r="T1172" s="6" t="s">
        <v>2904</v>
      </c>
      <c r="U1172" s="6" t="s">
        <v>2633</v>
      </c>
      <c r="V1172" s="6" t="s">
        <v>11754</v>
      </c>
      <c r="W1172" s="6" t="s">
        <v>650</v>
      </c>
      <c r="X1172" s="6" t="s">
        <v>650</v>
      </c>
      <c r="Y1172" s="6" t="s">
        <v>3571</v>
      </c>
      <c r="Z1172" s="6" t="s">
        <v>174</v>
      </c>
      <c r="AA1172" s="6" t="s">
        <v>530</v>
      </c>
      <c r="AB1172" s="6" t="s">
        <v>94</v>
      </c>
      <c r="AC1172" s="6" t="s">
        <v>64</v>
      </c>
      <c r="AD1172" s="6" t="s">
        <v>65</v>
      </c>
      <c r="AE1172" s="6" t="s">
        <v>2059</v>
      </c>
      <c r="AF1172" s="6" t="s">
        <v>12379</v>
      </c>
      <c r="AG1172" s="6" t="s">
        <v>12380</v>
      </c>
      <c r="AH1172" s="6" t="s">
        <v>12381</v>
      </c>
      <c r="AI1172" s="6" t="s">
        <v>12382</v>
      </c>
      <c r="AJ1172" s="6" t="s">
        <v>277</v>
      </c>
      <c r="AK1172" s="6" t="s">
        <v>100</v>
      </c>
    </row>
    <row r="1173" spans="1:37" ht="15.75" customHeight="1">
      <c r="A1173" s="6" t="s">
        <v>12383</v>
      </c>
      <c r="B1173" s="6" t="s">
        <v>38</v>
      </c>
      <c r="C1173" s="6" t="s">
        <v>8764</v>
      </c>
      <c r="D1173" s="6" t="s">
        <v>520</v>
      </c>
      <c r="E1173" s="6" t="s">
        <v>104</v>
      </c>
      <c r="F1173" s="6" t="s">
        <v>305</v>
      </c>
      <c r="G1173" s="6" t="s">
        <v>521</v>
      </c>
      <c r="H1173" s="6" t="s">
        <v>12384</v>
      </c>
      <c r="I1173" s="6" t="s">
        <v>826</v>
      </c>
      <c r="J1173" s="6" t="s">
        <v>109</v>
      </c>
      <c r="K1173" s="6" t="s">
        <v>47</v>
      </c>
      <c r="L1173" s="6" t="s">
        <v>3520</v>
      </c>
      <c r="M1173" s="6" t="s">
        <v>465</v>
      </c>
      <c r="N1173" s="6" t="s">
        <v>310</v>
      </c>
      <c r="O1173" s="6" t="s">
        <v>12385</v>
      </c>
      <c r="P1173" s="6" t="s">
        <v>12386</v>
      </c>
      <c r="Q1173" s="6" t="s">
        <v>1208</v>
      </c>
      <c r="R1173" s="6" t="s">
        <v>4995</v>
      </c>
      <c r="S1173" s="6" t="s">
        <v>5520</v>
      </c>
      <c r="T1173" s="6" t="s">
        <v>1208</v>
      </c>
      <c r="U1173" s="6" t="s">
        <v>1992</v>
      </c>
      <c r="V1173" s="6" t="s">
        <v>12387</v>
      </c>
      <c r="W1173" s="6" t="s">
        <v>2452</v>
      </c>
      <c r="X1173" s="6" t="s">
        <v>2790</v>
      </c>
      <c r="Y1173" s="6" t="s">
        <v>1315</v>
      </c>
      <c r="Z1173" s="6" t="s">
        <v>1209</v>
      </c>
      <c r="AA1173" s="6" t="s">
        <v>510</v>
      </c>
      <c r="AB1173" s="6" t="s">
        <v>64</v>
      </c>
      <c r="AC1173" s="6" t="s">
        <v>64</v>
      </c>
      <c r="AD1173" s="6" t="s">
        <v>208</v>
      </c>
      <c r="AE1173" s="6" t="s">
        <v>66</v>
      </c>
      <c r="AF1173" s="6" t="s">
        <v>12388</v>
      </c>
      <c r="AG1173" s="6" t="s">
        <v>68</v>
      </c>
      <c r="AH1173" s="6" t="s">
        <v>12389</v>
      </c>
      <c r="AI1173" s="6" t="s">
        <v>12390</v>
      </c>
      <c r="AJ1173" s="6" t="s">
        <v>99</v>
      </c>
      <c r="AK1173" s="6" t="s">
        <v>212</v>
      </c>
    </row>
    <row r="1174" spans="1:37" ht="15.75" customHeight="1">
      <c r="A1174" s="6" t="s">
        <v>12391</v>
      </c>
      <c r="B1174" s="6" t="s">
        <v>38</v>
      </c>
      <c r="C1174" s="6" t="s">
        <v>12392</v>
      </c>
      <c r="D1174" s="6" t="s">
        <v>985</v>
      </c>
      <c r="E1174" s="6" t="s">
        <v>76</v>
      </c>
      <c r="F1174" s="6" t="s">
        <v>190</v>
      </c>
      <c r="G1174" s="6" t="s">
        <v>986</v>
      </c>
      <c r="H1174" s="6" t="s">
        <v>12393</v>
      </c>
      <c r="I1174" s="6" t="s">
        <v>826</v>
      </c>
      <c r="J1174" s="6" t="s">
        <v>109</v>
      </c>
      <c r="K1174" s="6" t="s">
        <v>628</v>
      </c>
      <c r="L1174" s="6" t="s">
        <v>4625</v>
      </c>
      <c r="M1174" s="6" t="s">
        <v>465</v>
      </c>
      <c r="N1174" s="6" t="s">
        <v>170</v>
      </c>
      <c r="O1174" s="6" t="s">
        <v>8060</v>
      </c>
      <c r="P1174" s="6" t="s">
        <v>12394</v>
      </c>
      <c r="Q1174" s="6" t="s">
        <v>2168</v>
      </c>
      <c r="R1174" s="6" t="s">
        <v>404</v>
      </c>
      <c r="S1174" s="6" t="s">
        <v>6037</v>
      </c>
      <c r="T1174" s="6" t="s">
        <v>2168</v>
      </c>
      <c r="U1174" s="6" t="s">
        <v>1445</v>
      </c>
      <c r="V1174" s="6" t="s">
        <v>6169</v>
      </c>
      <c r="W1174" s="6" t="s">
        <v>12395</v>
      </c>
      <c r="X1174" s="6" t="s">
        <v>1977</v>
      </c>
      <c r="Y1174" s="6" t="s">
        <v>5059</v>
      </c>
      <c r="Z1174" s="6" t="s">
        <v>426</v>
      </c>
      <c r="AA1174" s="6" t="s">
        <v>250</v>
      </c>
      <c r="AB1174" s="6" t="s">
        <v>64</v>
      </c>
      <c r="AC1174" s="6" t="s">
        <v>64</v>
      </c>
      <c r="AD1174" s="6" t="s">
        <v>229</v>
      </c>
      <c r="AE1174" s="6" t="s">
        <v>66</v>
      </c>
      <c r="AF1174" s="6" t="s">
        <v>12396</v>
      </c>
      <c r="AG1174" s="6" t="s">
        <v>68</v>
      </c>
      <c r="AH1174" s="6" t="s">
        <v>12397</v>
      </c>
      <c r="AI1174" s="6" t="s">
        <v>12398</v>
      </c>
      <c r="AJ1174" s="6" t="s">
        <v>159</v>
      </c>
      <c r="AK1174" s="6" t="s">
        <v>72</v>
      </c>
    </row>
    <row r="1175" spans="1:37" ht="15.75" customHeight="1">
      <c r="A1175" s="6" t="s">
        <v>12399</v>
      </c>
      <c r="B1175" s="6" t="s">
        <v>38</v>
      </c>
      <c r="C1175" s="6" t="s">
        <v>11608</v>
      </c>
      <c r="D1175" s="6" t="s">
        <v>502</v>
      </c>
      <c r="E1175" s="6" t="s">
        <v>163</v>
      </c>
      <c r="F1175" s="6" t="s">
        <v>105</v>
      </c>
      <c r="G1175" s="6" t="s">
        <v>503</v>
      </c>
      <c r="H1175" s="6" t="s">
        <v>12400</v>
      </c>
      <c r="I1175" s="6" t="s">
        <v>358</v>
      </c>
      <c r="J1175" s="6" t="s">
        <v>137</v>
      </c>
      <c r="L1175" s="6" t="s">
        <v>359</v>
      </c>
      <c r="M1175" s="6" t="s">
        <v>140</v>
      </c>
      <c r="N1175" s="6" t="s">
        <v>310</v>
      </c>
      <c r="O1175" s="6" t="s">
        <v>12401</v>
      </c>
      <c r="P1175" s="6" t="s">
        <v>12402</v>
      </c>
      <c r="Q1175" s="6" t="s">
        <v>1088</v>
      </c>
      <c r="R1175" s="6" t="s">
        <v>3715</v>
      </c>
      <c r="S1175" s="6" t="s">
        <v>3024</v>
      </c>
      <c r="T1175" s="6" t="s">
        <v>3584</v>
      </c>
      <c r="U1175" s="6" t="s">
        <v>1290</v>
      </c>
      <c r="V1175" s="6" t="s">
        <v>12403</v>
      </c>
      <c r="W1175" s="6" t="s">
        <v>1853</v>
      </c>
      <c r="X1175" s="6" t="s">
        <v>66</v>
      </c>
      <c r="Y1175" s="6" t="s">
        <v>2557</v>
      </c>
      <c r="Z1175" s="6" t="s">
        <v>1141</v>
      </c>
      <c r="AA1175" s="6" t="s">
        <v>250</v>
      </c>
      <c r="AB1175" s="6" t="s">
        <v>94</v>
      </c>
      <c r="AC1175" s="6" t="s">
        <v>1449</v>
      </c>
      <c r="AD1175" s="6" t="s">
        <v>229</v>
      </c>
      <c r="AE1175" s="6" t="s">
        <v>66</v>
      </c>
      <c r="AF1175" s="6" t="s">
        <v>68</v>
      </c>
      <c r="AG1175" s="6" t="s">
        <v>68</v>
      </c>
      <c r="AH1175" s="6" t="s">
        <v>12404</v>
      </c>
      <c r="AI1175" s="6" t="s">
        <v>12405</v>
      </c>
      <c r="AJ1175" s="6" t="s">
        <v>71</v>
      </c>
      <c r="AK1175" s="6" t="s">
        <v>100</v>
      </c>
    </row>
    <row r="1176" spans="1:37" ht="15.75" customHeight="1">
      <c r="A1176" s="6" t="s">
        <v>12406</v>
      </c>
      <c r="B1176" s="6" t="s">
        <v>38</v>
      </c>
      <c r="D1176" s="6" t="s">
        <v>985</v>
      </c>
      <c r="E1176" s="6" t="s">
        <v>41</v>
      </c>
      <c r="F1176" s="6" t="s">
        <v>190</v>
      </c>
      <c r="G1176" s="6" t="s">
        <v>986</v>
      </c>
      <c r="H1176" s="6" t="s">
        <v>12407</v>
      </c>
      <c r="I1176" s="6" t="s">
        <v>3349</v>
      </c>
      <c r="J1176" s="6" t="s">
        <v>398</v>
      </c>
      <c r="K1176" s="6" t="s">
        <v>47</v>
      </c>
      <c r="L1176" s="6" t="s">
        <v>5329</v>
      </c>
      <c r="M1176" s="6" t="s">
        <v>417</v>
      </c>
      <c r="N1176" s="6" t="s">
        <v>170</v>
      </c>
      <c r="O1176" s="6" t="s">
        <v>12408</v>
      </c>
      <c r="P1176" s="6" t="s">
        <v>12409</v>
      </c>
      <c r="Q1176" s="6" t="s">
        <v>2158</v>
      </c>
      <c r="R1176" s="6" t="s">
        <v>5289</v>
      </c>
      <c r="S1176" s="6" t="s">
        <v>5986</v>
      </c>
      <c r="T1176" s="6" t="s">
        <v>2158</v>
      </c>
      <c r="U1176" s="6" t="s">
        <v>527</v>
      </c>
      <c r="V1176" s="6" t="s">
        <v>9606</v>
      </c>
      <c r="W1176" s="6" t="s">
        <v>1305</v>
      </c>
      <c r="X1176" s="6" t="s">
        <v>66</v>
      </c>
      <c r="Y1176" s="6" t="s">
        <v>427</v>
      </c>
      <c r="Z1176" s="6" t="s">
        <v>737</v>
      </c>
      <c r="AA1176" s="6" t="s">
        <v>1687</v>
      </c>
      <c r="AB1176" s="6" t="s">
        <v>94</v>
      </c>
      <c r="AC1176" s="6" t="s">
        <v>64</v>
      </c>
      <c r="AD1176" s="6" t="s">
        <v>229</v>
      </c>
      <c r="AE1176" s="6" t="s">
        <v>66</v>
      </c>
      <c r="AF1176" s="6" t="s">
        <v>68</v>
      </c>
      <c r="AG1176" s="6" t="s">
        <v>68</v>
      </c>
      <c r="AH1176" s="6" t="s">
        <v>12410</v>
      </c>
      <c r="AI1176" s="6" t="s">
        <v>12411</v>
      </c>
      <c r="AJ1176" s="6" t="s">
        <v>301</v>
      </c>
      <c r="AK1176" s="6" t="s">
        <v>100</v>
      </c>
    </row>
    <row r="1177" spans="1:37" ht="15.75" customHeight="1">
      <c r="A1177" s="6" t="s">
        <v>12412</v>
      </c>
      <c r="B1177" s="6" t="s">
        <v>38</v>
      </c>
      <c r="C1177" s="6" t="s">
        <v>12413</v>
      </c>
      <c r="D1177" s="6" t="s">
        <v>582</v>
      </c>
      <c r="E1177" s="6" t="s">
        <v>76</v>
      </c>
      <c r="F1177" s="6" t="s">
        <v>164</v>
      </c>
      <c r="G1177" s="6" t="s">
        <v>583</v>
      </c>
      <c r="H1177" s="6" t="s">
        <v>12414</v>
      </c>
      <c r="I1177" s="6" t="s">
        <v>863</v>
      </c>
      <c r="J1177" s="6" t="s">
        <v>109</v>
      </c>
      <c r="K1177" s="6" t="s">
        <v>80</v>
      </c>
      <c r="L1177" s="6" t="s">
        <v>6416</v>
      </c>
      <c r="M1177" s="6" t="s">
        <v>261</v>
      </c>
      <c r="N1177" s="6" t="s">
        <v>141</v>
      </c>
      <c r="O1177" s="6" t="s">
        <v>12415</v>
      </c>
      <c r="P1177" s="6" t="s">
        <v>12416</v>
      </c>
      <c r="Q1177" s="6" t="s">
        <v>5972</v>
      </c>
      <c r="R1177" s="6" t="s">
        <v>2367</v>
      </c>
      <c r="S1177" s="6" t="s">
        <v>5088</v>
      </c>
      <c r="T1177" s="6" t="s">
        <v>5972</v>
      </c>
      <c r="U1177" s="6" t="s">
        <v>151</v>
      </c>
      <c r="V1177" s="6"/>
      <c r="W1177" s="6" t="s">
        <v>1273</v>
      </c>
      <c r="X1177" s="6" t="s">
        <v>816</v>
      </c>
      <c r="Y1177" s="6" t="s">
        <v>851</v>
      </c>
      <c r="Z1177" s="6" t="s">
        <v>2169</v>
      </c>
      <c r="AA1177" s="6" t="s">
        <v>207</v>
      </c>
      <c r="AB1177" s="6" t="s">
        <v>64</v>
      </c>
      <c r="AC1177" s="6" t="s">
        <v>64</v>
      </c>
      <c r="AD1177" s="6" t="s">
        <v>208</v>
      </c>
      <c r="AE1177" s="6" t="s">
        <v>66</v>
      </c>
      <c r="AF1177" s="6" t="s">
        <v>12417</v>
      </c>
      <c r="AG1177" s="6" t="s">
        <v>68</v>
      </c>
      <c r="AH1177" s="6" t="s">
        <v>12418</v>
      </c>
      <c r="AI1177" s="6" t="s">
        <v>12419</v>
      </c>
      <c r="AJ1177" s="6" t="s">
        <v>99</v>
      </c>
      <c r="AK1177" s="6" t="s">
        <v>212</v>
      </c>
    </row>
    <row r="1178" spans="1:37" ht="15.75" customHeight="1">
      <c r="A1178" s="6" t="s">
        <v>12420</v>
      </c>
      <c r="B1178" s="6" t="s">
        <v>38</v>
      </c>
      <c r="D1178" s="6" t="s">
        <v>805</v>
      </c>
      <c r="E1178" s="6" t="s">
        <v>104</v>
      </c>
      <c r="F1178" s="6" t="s">
        <v>190</v>
      </c>
      <c r="G1178" s="6" t="s">
        <v>806</v>
      </c>
      <c r="H1178" s="6" t="s">
        <v>12421</v>
      </c>
      <c r="I1178" s="6" t="s">
        <v>79</v>
      </c>
      <c r="J1178" s="6" t="s">
        <v>46</v>
      </c>
      <c r="K1178" s="6" t="s">
        <v>138</v>
      </c>
      <c r="L1178" s="6" t="s">
        <v>2220</v>
      </c>
      <c r="M1178" s="6" t="s">
        <v>465</v>
      </c>
      <c r="N1178" s="6" t="s">
        <v>335</v>
      </c>
      <c r="O1178" s="6" t="s">
        <v>12422</v>
      </c>
      <c r="P1178" s="6" t="s">
        <v>12423</v>
      </c>
      <c r="Q1178" s="6" t="s">
        <v>3686</v>
      </c>
      <c r="R1178" s="6" t="s">
        <v>3224</v>
      </c>
      <c r="S1178" s="6" t="s">
        <v>84</v>
      </c>
      <c r="T1178" s="6" t="s">
        <v>836</v>
      </c>
      <c r="U1178" s="6" t="s">
        <v>12424</v>
      </c>
      <c r="V1178" s="6" t="s">
        <v>12425</v>
      </c>
      <c r="W1178" s="6" t="s">
        <v>384</v>
      </c>
      <c r="X1178" s="6" t="s">
        <v>95</v>
      </c>
      <c r="Y1178" s="6" t="s">
        <v>716</v>
      </c>
      <c r="Z1178" s="6" t="s">
        <v>573</v>
      </c>
      <c r="AA1178" s="6" t="s">
        <v>292</v>
      </c>
      <c r="AB1178" s="6" t="s">
        <v>94</v>
      </c>
      <c r="AC1178" s="6" t="s">
        <v>64</v>
      </c>
      <c r="AD1178" s="6" t="s">
        <v>65</v>
      </c>
      <c r="AE1178" s="6" t="s">
        <v>972</v>
      </c>
      <c r="AF1178" s="6" t="s">
        <v>12426</v>
      </c>
      <c r="AG1178" s="6" t="s">
        <v>12427</v>
      </c>
      <c r="AH1178" s="6" t="s">
        <v>12428</v>
      </c>
      <c r="AI1178" s="6" t="s">
        <v>12429</v>
      </c>
      <c r="AJ1178" s="6" t="s">
        <v>159</v>
      </c>
      <c r="AK1178" s="6" t="s">
        <v>100</v>
      </c>
    </row>
    <row r="1179" spans="1:37" ht="15.75" customHeight="1">
      <c r="A1179" s="6" t="s">
        <v>12430</v>
      </c>
      <c r="B1179" s="6" t="s">
        <v>38</v>
      </c>
      <c r="C1179" s="6" t="s">
        <v>3642</v>
      </c>
      <c r="D1179" s="6" t="s">
        <v>805</v>
      </c>
      <c r="E1179" s="6" t="s">
        <v>76</v>
      </c>
      <c r="F1179" s="6" t="s">
        <v>8453</v>
      </c>
      <c r="G1179" s="6" t="s">
        <v>806</v>
      </c>
      <c r="H1179" s="6" t="s">
        <v>12431</v>
      </c>
      <c r="I1179" s="6" t="s">
        <v>886</v>
      </c>
      <c r="J1179" s="6" t="s">
        <v>398</v>
      </c>
      <c r="K1179" s="6" t="s">
        <v>80</v>
      </c>
      <c r="L1179" s="6" t="s">
        <v>3049</v>
      </c>
      <c r="M1179" s="6" t="s">
        <v>140</v>
      </c>
      <c r="N1179" s="6" t="s">
        <v>141</v>
      </c>
      <c r="O1179" s="6" t="s">
        <v>12432</v>
      </c>
      <c r="P1179" s="6" t="s">
        <v>12433</v>
      </c>
      <c r="Q1179" s="6" t="s">
        <v>812</v>
      </c>
      <c r="R1179" s="6" t="s">
        <v>1016</v>
      </c>
      <c r="S1179" s="6" t="s">
        <v>871</v>
      </c>
      <c r="T1179" s="6"/>
      <c r="U1179" s="6" t="s">
        <v>4145</v>
      </c>
      <c r="V1179" s="6" t="s">
        <v>12434</v>
      </c>
      <c r="W1179" s="6" t="s">
        <v>5973</v>
      </c>
      <c r="X1179" s="6" t="s">
        <v>3107</v>
      </c>
      <c r="Y1179" s="6" t="s">
        <v>2241</v>
      </c>
      <c r="Z1179" s="6" t="s">
        <v>574</v>
      </c>
      <c r="AA1179" s="6" t="s">
        <v>182</v>
      </c>
      <c r="AB1179" s="6" t="s">
        <v>64</v>
      </c>
      <c r="AC1179" s="6" t="s">
        <v>64</v>
      </c>
      <c r="AD1179" s="6" t="s">
        <v>208</v>
      </c>
      <c r="AE1179" s="6" t="s">
        <v>66</v>
      </c>
      <c r="AF1179" s="6" t="s">
        <v>12435</v>
      </c>
      <c r="AG1179" s="6" t="s">
        <v>68</v>
      </c>
      <c r="AH1179" s="6" t="s">
        <v>12436</v>
      </c>
      <c r="AI1179" s="6" t="s">
        <v>12437</v>
      </c>
      <c r="AJ1179" s="6" t="s">
        <v>277</v>
      </c>
      <c r="AK1179" s="6" t="s">
        <v>212</v>
      </c>
    </row>
    <row r="1180" spans="1:37" ht="15.75" customHeight="1">
      <c r="A1180" s="6" t="s">
        <v>12438</v>
      </c>
      <c r="B1180" s="6" t="s">
        <v>38</v>
      </c>
      <c r="C1180" s="6" t="s">
        <v>12439</v>
      </c>
      <c r="D1180" s="6" t="s">
        <v>215</v>
      </c>
      <c r="E1180" s="6" t="s">
        <v>163</v>
      </c>
      <c r="F1180" s="6" t="s">
        <v>235</v>
      </c>
      <c r="G1180" s="6" t="s">
        <v>217</v>
      </c>
      <c r="H1180" s="6" t="s">
        <v>12440</v>
      </c>
      <c r="I1180" s="6" t="s">
        <v>259</v>
      </c>
      <c r="J1180" s="6" t="s">
        <v>137</v>
      </c>
      <c r="K1180" s="6" t="s">
        <v>80</v>
      </c>
      <c r="L1180" s="6" t="s">
        <v>2121</v>
      </c>
      <c r="M1180" s="6" t="s">
        <v>465</v>
      </c>
      <c r="N1180" s="6" t="s">
        <v>141</v>
      </c>
      <c r="O1180" s="6" t="s">
        <v>7440</v>
      </c>
      <c r="P1180" s="6" t="s">
        <v>3372</v>
      </c>
      <c r="Q1180" s="6" t="s">
        <v>2313</v>
      </c>
      <c r="R1180" s="6" t="s">
        <v>952</v>
      </c>
      <c r="S1180" s="6" t="s">
        <v>1527</v>
      </c>
      <c r="T1180" s="6" t="s">
        <v>2093</v>
      </c>
      <c r="U1180" s="6" t="s">
        <v>6534</v>
      </c>
      <c r="V1180" s="6" t="s">
        <v>12441</v>
      </c>
      <c r="W1180" s="6" t="s">
        <v>1526</v>
      </c>
      <c r="X1180" s="6" t="s">
        <v>1532</v>
      </c>
      <c r="Y1180" s="6" t="s">
        <v>1289</v>
      </c>
      <c r="Z1180" s="6" t="s">
        <v>450</v>
      </c>
      <c r="AA1180" s="6" t="s">
        <v>207</v>
      </c>
      <c r="AB1180" s="6" t="s">
        <v>64</v>
      </c>
      <c r="AC1180" s="6" t="s">
        <v>64</v>
      </c>
      <c r="AD1180" s="6" t="s">
        <v>208</v>
      </c>
      <c r="AE1180" s="6" t="s">
        <v>66</v>
      </c>
      <c r="AF1180" s="6" t="s">
        <v>12442</v>
      </c>
      <c r="AG1180" s="6" t="s">
        <v>1088</v>
      </c>
      <c r="AH1180" s="6" t="s">
        <v>12443</v>
      </c>
      <c r="AI1180" s="6" t="s">
        <v>12444</v>
      </c>
      <c r="AJ1180" s="6" t="s">
        <v>277</v>
      </c>
      <c r="AK1180" s="6" t="s">
        <v>212</v>
      </c>
    </row>
    <row r="1181" spans="1:37" ht="15.75" customHeight="1">
      <c r="A1181" s="6" t="s">
        <v>12445</v>
      </c>
      <c r="B1181" s="6" t="s">
        <v>38</v>
      </c>
      <c r="C1181" s="6" t="s">
        <v>7775</v>
      </c>
      <c r="D1181" s="6" t="s">
        <v>582</v>
      </c>
      <c r="E1181" s="6" t="s">
        <v>41</v>
      </c>
      <c r="F1181" s="6" t="s">
        <v>164</v>
      </c>
      <c r="G1181" s="6" t="s">
        <v>583</v>
      </c>
      <c r="H1181" s="6" t="s">
        <v>12446</v>
      </c>
      <c r="I1181" s="6" t="s">
        <v>259</v>
      </c>
      <c r="J1181" s="6" t="s">
        <v>137</v>
      </c>
      <c r="K1181" s="6" t="s">
        <v>80</v>
      </c>
      <c r="L1181" s="6" t="s">
        <v>1311</v>
      </c>
      <c r="M1181" s="6" t="s">
        <v>465</v>
      </c>
      <c r="N1181" s="6" t="s">
        <v>335</v>
      </c>
      <c r="O1181" s="6" t="s">
        <v>12447</v>
      </c>
      <c r="P1181" s="6" t="s">
        <v>12448</v>
      </c>
      <c r="Q1181" s="6" t="s">
        <v>146</v>
      </c>
      <c r="R1181" s="6" t="s">
        <v>266</v>
      </c>
      <c r="S1181" s="6" t="s">
        <v>2535</v>
      </c>
      <c r="T1181" s="6" t="s">
        <v>146</v>
      </c>
      <c r="U1181" s="6" t="s">
        <v>875</v>
      </c>
      <c r="V1181" s="6"/>
      <c r="W1181" s="6" t="s">
        <v>389</v>
      </c>
      <c r="X1181" s="6" t="s">
        <v>6362</v>
      </c>
      <c r="Y1181" s="6" t="s">
        <v>206</v>
      </c>
      <c r="Z1181" s="6" t="s">
        <v>66</v>
      </c>
      <c r="AA1181" s="6" t="s">
        <v>273</v>
      </c>
      <c r="AB1181" s="6" t="s">
        <v>64</v>
      </c>
      <c r="AC1181" s="6" t="s">
        <v>94</v>
      </c>
      <c r="AD1181" s="6" t="s">
        <v>531</v>
      </c>
      <c r="AE1181" s="6" t="s">
        <v>66</v>
      </c>
      <c r="AF1181" s="6" t="s">
        <v>12449</v>
      </c>
      <c r="AG1181" s="6" t="s">
        <v>68</v>
      </c>
      <c r="AH1181" s="6" t="s">
        <v>12450</v>
      </c>
      <c r="AI1181" s="6" t="s">
        <v>12451</v>
      </c>
      <c r="AJ1181" s="6" t="s">
        <v>99</v>
      </c>
      <c r="AK1181" s="6" t="s">
        <v>535</v>
      </c>
    </row>
    <row r="1182" spans="1:37" ht="15.75" customHeight="1">
      <c r="A1182" s="6" t="s">
        <v>12452</v>
      </c>
      <c r="B1182" s="6" t="s">
        <v>38</v>
      </c>
      <c r="C1182" s="6" t="s">
        <v>10816</v>
      </c>
      <c r="D1182" s="6" t="s">
        <v>805</v>
      </c>
      <c r="E1182" s="6" t="s">
        <v>76</v>
      </c>
      <c r="F1182" s="6" t="s">
        <v>190</v>
      </c>
      <c r="G1182" s="6" t="s">
        <v>806</v>
      </c>
      <c r="H1182" s="6" t="s">
        <v>12453</v>
      </c>
      <c r="I1182" s="6" t="s">
        <v>1170</v>
      </c>
      <c r="J1182" s="6" t="s">
        <v>564</v>
      </c>
      <c r="K1182" s="6" t="s">
        <v>628</v>
      </c>
      <c r="L1182" s="6" t="s">
        <v>12454</v>
      </c>
      <c r="M1182" s="6" t="s">
        <v>417</v>
      </c>
      <c r="N1182" s="6" t="s">
        <v>262</v>
      </c>
      <c r="O1182" s="6" t="s">
        <v>12455</v>
      </c>
      <c r="P1182" s="6" t="s">
        <v>12456</v>
      </c>
      <c r="Q1182" s="6" t="s">
        <v>1396</v>
      </c>
      <c r="R1182" s="6" t="s">
        <v>697</v>
      </c>
      <c r="S1182" s="6" t="s">
        <v>12457</v>
      </c>
      <c r="T1182" s="6" t="s">
        <v>3065</v>
      </c>
      <c r="U1182" s="6" t="s">
        <v>146</v>
      </c>
      <c r="V1182" s="6" t="s">
        <v>6406</v>
      </c>
      <c r="W1182" s="6" t="s">
        <v>12458</v>
      </c>
      <c r="X1182" s="6" t="s">
        <v>5277</v>
      </c>
      <c r="Y1182" s="6" t="s">
        <v>319</v>
      </c>
      <c r="Z1182" s="6" t="s">
        <v>66</v>
      </c>
      <c r="AA1182" s="6" t="s">
        <v>875</v>
      </c>
      <c r="AB1182" s="6" t="s">
        <v>94</v>
      </c>
      <c r="AC1182" s="6" t="s">
        <v>1056</v>
      </c>
      <c r="AD1182" s="6" t="s">
        <v>65</v>
      </c>
      <c r="AE1182" s="6" t="s">
        <v>2142</v>
      </c>
      <c r="AF1182" s="6" t="s">
        <v>12459</v>
      </c>
      <c r="AG1182" s="6" t="s">
        <v>12460</v>
      </c>
      <c r="AH1182" s="6" t="s">
        <v>12461</v>
      </c>
      <c r="AI1182" s="6" t="s">
        <v>12462</v>
      </c>
      <c r="AJ1182" s="6" t="s">
        <v>277</v>
      </c>
      <c r="AK1182" s="6" t="s">
        <v>100</v>
      </c>
    </row>
    <row r="1183" spans="1:37" ht="15.75" customHeight="1">
      <c r="A1183" s="6" t="s">
        <v>12463</v>
      </c>
      <c r="B1183" s="6" t="s">
        <v>38</v>
      </c>
      <c r="C1183" s="6" t="s">
        <v>12464</v>
      </c>
      <c r="D1183" s="6" t="s">
        <v>1231</v>
      </c>
      <c r="E1183" s="6" t="s">
        <v>163</v>
      </c>
      <c r="F1183" s="6" t="s">
        <v>539</v>
      </c>
      <c r="G1183" s="6" t="s">
        <v>1232</v>
      </c>
      <c r="H1183" s="6" t="s">
        <v>12465</v>
      </c>
      <c r="I1183" s="6" t="s">
        <v>3349</v>
      </c>
      <c r="J1183" s="6" t="s">
        <v>398</v>
      </c>
      <c r="K1183" s="6" t="s">
        <v>285</v>
      </c>
      <c r="L1183" s="6" t="s">
        <v>11583</v>
      </c>
      <c r="M1183" s="6" t="s">
        <v>465</v>
      </c>
      <c r="N1183" s="6" t="s">
        <v>170</v>
      </c>
      <c r="O1183" s="6" t="s">
        <v>2821</v>
      </c>
      <c r="P1183" s="6" t="s">
        <v>12466</v>
      </c>
      <c r="Q1183" s="6" t="s">
        <v>1810</v>
      </c>
      <c r="R1183" s="6" t="s">
        <v>2426</v>
      </c>
      <c r="S1183" s="6" t="s">
        <v>1720</v>
      </c>
      <c r="T1183" s="6" t="s">
        <v>1810</v>
      </c>
      <c r="U1183" s="6" t="s">
        <v>4002</v>
      </c>
      <c r="V1183" s="6" t="s">
        <v>12467</v>
      </c>
      <c r="W1183" s="6" t="s">
        <v>3953</v>
      </c>
      <c r="X1183" s="6" t="s">
        <v>4497</v>
      </c>
      <c r="Y1183" s="6" t="s">
        <v>2589</v>
      </c>
      <c r="Z1183" s="6" t="s">
        <v>271</v>
      </c>
      <c r="AA1183" s="6" t="s">
        <v>409</v>
      </c>
      <c r="AB1183" s="6" t="s">
        <v>64</v>
      </c>
      <c r="AC1183" s="6" t="s">
        <v>64</v>
      </c>
      <c r="AD1183" s="6" t="s">
        <v>208</v>
      </c>
      <c r="AE1183" s="6" t="s">
        <v>66</v>
      </c>
      <c r="AF1183" s="6" t="s">
        <v>12468</v>
      </c>
      <c r="AG1183" s="6" t="s">
        <v>68</v>
      </c>
      <c r="AH1183" s="6" t="s">
        <v>12469</v>
      </c>
      <c r="AI1183" s="6" t="s">
        <v>12470</v>
      </c>
      <c r="AJ1183" s="6" t="s">
        <v>277</v>
      </c>
      <c r="AK1183" s="6" t="s">
        <v>212</v>
      </c>
    </row>
    <row r="1184" spans="1:37" ht="15.75" customHeight="1">
      <c r="A1184" s="6" t="s">
        <v>12471</v>
      </c>
      <c r="B1184" s="6" t="s">
        <v>38</v>
      </c>
      <c r="C1184" s="6" t="s">
        <v>12472</v>
      </c>
      <c r="D1184" s="6" t="s">
        <v>805</v>
      </c>
      <c r="E1184" s="6" t="s">
        <v>41</v>
      </c>
      <c r="F1184" s="6" t="s">
        <v>190</v>
      </c>
      <c r="G1184" s="6" t="s">
        <v>806</v>
      </c>
      <c r="H1184" s="6" t="s">
        <v>12473</v>
      </c>
      <c r="I1184" s="6" t="s">
        <v>863</v>
      </c>
      <c r="J1184" s="6" t="s">
        <v>109</v>
      </c>
      <c r="K1184" s="6" t="s">
        <v>138</v>
      </c>
      <c r="L1184" s="6" t="s">
        <v>6156</v>
      </c>
      <c r="M1184" s="6" t="s">
        <v>417</v>
      </c>
      <c r="N1184" s="6" t="s">
        <v>50</v>
      </c>
      <c r="O1184" s="6" t="s">
        <v>12474</v>
      </c>
      <c r="P1184" s="6" t="s">
        <v>12475</v>
      </c>
      <c r="Q1184" s="6" t="s">
        <v>1892</v>
      </c>
      <c r="R1184" s="6" t="s">
        <v>4157</v>
      </c>
      <c r="S1184" s="6" t="s">
        <v>3760</v>
      </c>
      <c r="T1184" s="6" t="s">
        <v>1276</v>
      </c>
      <c r="U1184" s="6" t="s">
        <v>2093</v>
      </c>
      <c r="V1184" s="6" t="s">
        <v>7124</v>
      </c>
      <c r="W1184" s="6" t="s">
        <v>2737</v>
      </c>
      <c r="X1184" s="6" t="s">
        <v>66</v>
      </c>
      <c r="Y1184" s="6" t="s">
        <v>654</v>
      </c>
      <c r="Z1184" s="6" t="s">
        <v>3487</v>
      </c>
      <c r="AA1184" s="6" t="s">
        <v>1853</v>
      </c>
      <c r="AB1184" s="6" t="s">
        <v>94</v>
      </c>
      <c r="AC1184" s="6" t="s">
        <v>64</v>
      </c>
      <c r="AD1184" s="6" t="s">
        <v>65</v>
      </c>
      <c r="AE1184" s="6" t="s">
        <v>666</v>
      </c>
      <c r="AF1184" s="6" t="s">
        <v>68</v>
      </c>
      <c r="AG1184" s="6" t="s">
        <v>12476</v>
      </c>
      <c r="AH1184" s="6" t="s">
        <v>12477</v>
      </c>
      <c r="AI1184" s="6" t="s">
        <v>12478</v>
      </c>
      <c r="AJ1184" s="6" t="s">
        <v>129</v>
      </c>
      <c r="AK1184" s="6" t="s">
        <v>100</v>
      </c>
    </row>
    <row r="1185" spans="1:37" ht="15.75" customHeight="1">
      <c r="A1185" s="6" t="s">
        <v>12479</v>
      </c>
      <c r="B1185" s="6" t="s">
        <v>38</v>
      </c>
      <c r="C1185" s="6" t="s">
        <v>2941</v>
      </c>
      <c r="D1185" s="6" t="s">
        <v>75</v>
      </c>
      <c r="E1185" s="6" t="s">
        <v>76</v>
      </c>
      <c r="F1185" s="6" t="s">
        <v>42</v>
      </c>
      <c r="G1185" s="6" t="s">
        <v>77</v>
      </c>
      <c r="H1185" s="6" t="s">
        <v>12480</v>
      </c>
      <c r="I1185" s="6" t="s">
        <v>108</v>
      </c>
      <c r="J1185" s="6" t="s">
        <v>109</v>
      </c>
      <c r="K1185" s="6" t="s">
        <v>138</v>
      </c>
      <c r="L1185" s="6" t="s">
        <v>12481</v>
      </c>
      <c r="M1185" s="6" t="s">
        <v>465</v>
      </c>
      <c r="N1185" s="6" t="s">
        <v>12482</v>
      </c>
      <c r="O1185" s="6" t="s">
        <v>12483</v>
      </c>
      <c r="P1185" s="6" t="s">
        <v>12484</v>
      </c>
      <c r="Q1185" s="6" t="s">
        <v>894</v>
      </c>
      <c r="R1185" s="6" t="s">
        <v>5213</v>
      </c>
      <c r="S1185" s="6" t="s">
        <v>2467</v>
      </c>
      <c r="T1185" s="6" t="s">
        <v>715</v>
      </c>
      <c r="U1185" s="6" t="s">
        <v>6395</v>
      </c>
      <c r="V1185" s="6" t="s">
        <v>12485</v>
      </c>
      <c r="W1185" s="6" t="s">
        <v>853</v>
      </c>
      <c r="X1185" s="6" t="s">
        <v>2497</v>
      </c>
      <c r="Y1185" s="6" t="s">
        <v>2852</v>
      </c>
      <c r="Z1185" s="6" t="s">
        <v>449</v>
      </c>
      <c r="AA1185" s="6" t="s">
        <v>292</v>
      </c>
      <c r="AB1185" s="6" t="s">
        <v>94</v>
      </c>
      <c r="AC1185" s="6" t="s">
        <v>64</v>
      </c>
      <c r="AD1185" s="6" t="s">
        <v>65</v>
      </c>
      <c r="AE1185" s="6" t="s">
        <v>1606</v>
      </c>
      <c r="AF1185" s="6" t="s">
        <v>12486</v>
      </c>
      <c r="AG1185" s="6" t="s">
        <v>12487</v>
      </c>
      <c r="AH1185" s="6" t="s">
        <v>12488</v>
      </c>
      <c r="AI1185" s="6" t="s">
        <v>12489</v>
      </c>
      <c r="AJ1185" s="6" t="s">
        <v>129</v>
      </c>
      <c r="AK1185" s="6" t="s">
        <v>100</v>
      </c>
    </row>
    <row r="1186" spans="1:37" ht="15.75" customHeight="1">
      <c r="A1186" s="6" t="s">
        <v>12490</v>
      </c>
      <c r="B1186" s="6" t="s">
        <v>38</v>
      </c>
      <c r="C1186" s="6" t="s">
        <v>3826</v>
      </c>
      <c r="D1186" s="6" t="s">
        <v>582</v>
      </c>
      <c r="E1186" s="6" t="s">
        <v>163</v>
      </c>
      <c r="F1186" s="6" t="s">
        <v>164</v>
      </c>
      <c r="G1186" s="6" t="s">
        <v>583</v>
      </c>
      <c r="H1186" s="6" t="s">
        <v>12491</v>
      </c>
      <c r="I1186" s="6" t="s">
        <v>826</v>
      </c>
      <c r="J1186" s="6" t="s">
        <v>109</v>
      </c>
      <c r="K1186" s="6" t="s">
        <v>47</v>
      </c>
      <c r="L1186" s="6" t="s">
        <v>10997</v>
      </c>
      <c r="M1186" s="6" t="s">
        <v>465</v>
      </c>
      <c r="N1186" s="6" t="s">
        <v>196</v>
      </c>
      <c r="O1186" s="6" t="s">
        <v>5166</v>
      </c>
      <c r="P1186" s="6" t="s">
        <v>12492</v>
      </c>
      <c r="Q1186" s="6" t="s">
        <v>936</v>
      </c>
      <c r="R1186" s="6" t="s">
        <v>1290</v>
      </c>
      <c r="S1186" s="6" t="s">
        <v>854</v>
      </c>
      <c r="T1186" s="6" t="s">
        <v>936</v>
      </c>
      <c r="U1186" s="6" t="s">
        <v>11461</v>
      </c>
      <c r="V1186" s="6" t="s">
        <v>12493</v>
      </c>
      <c r="W1186" s="6" t="s">
        <v>4608</v>
      </c>
      <c r="X1186" s="6" t="s">
        <v>3343</v>
      </c>
      <c r="Y1186" s="6" t="s">
        <v>1632</v>
      </c>
      <c r="Z1186" s="6" t="s">
        <v>650</v>
      </c>
      <c r="AA1186" s="6" t="s">
        <v>529</v>
      </c>
      <c r="AB1186" s="6" t="s">
        <v>64</v>
      </c>
      <c r="AC1186" s="6" t="s">
        <v>64</v>
      </c>
      <c r="AD1186" s="6" t="s">
        <v>208</v>
      </c>
      <c r="AE1186" s="6" t="s">
        <v>66</v>
      </c>
      <c r="AG1186" s="6" t="s">
        <v>68</v>
      </c>
      <c r="AH1186" s="6" t="s">
        <v>12494</v>
      </c>
      <c r="AI1186" s="6" t="s">
        <v>12495</v>
      </c>
      <c r="AJ1186" s="6" t="s">
        <v>129</v>
      </c>
    </row>
    <row r="1187" spans="1:37" ht="15.75" customHeight="1">
      <c r="A1187" s="6" t="s">
        <v>12496</v>
      </c>
      <c r="B1187" s="6" t="s">
        <v>38</v>
      </c>
      <c r="C1187" s="6" t="s">
        <v>12497</v>
      </c>
      <c r="D1187" s="6" t="s">
        <v>189</v>
      </c>
      <c r="E1187" s="6" t="s">
        <v>76</v>
      </c>
      <c r="F1187" s="6" t="s">
        <v>190</v>
      </c>
      <c r="G1187" s="6" t="s">
        <v>191</v>
      </c>
      <c r="H1187" s="6" t="s">
        <v>12498</v>
      </c>
      <c r="I1187" s="6" t="s">
        <v>397</v>
      </c>
      <c r="J1187" s="6" t="s">
        <v>398</v>
      </c>
      <c r="K1187" s="6" t="s">
        <v>138</v>
      </c>
      <c r="L1187" s="6" t="s">
        <v>4186</v>
      </c>
      <c r="M1187" s="6" t="s">
        <v>140</v>
      </c>
      <c r="N1187" s="6" t="s">
        <v>335</v>
      </c>
      <c r="O1187" s="6" t="s">
        <v>12499</v>
      </c>
      <c r="P1187" s="6" t="s">
        <v>12500</v>
      </c>
      <c r="Q1187" s="6" t="s">
        <v>12501</v>
      </c>
      <c r="R1187" s="6" t="s">
        <v>2463</v>
      </c>
      <c r="S1187" s="6" t="s">
        <v>12502</v>
      </c>
      <c r="T1187" s="6" t="s">
        <v>12501</v>
      </c>
      <c r="U1187" s="6" t="s">
        <v>1178</v>
      </c>
      <c r="V1187" s="6" t="s">
        <v>3106</v>
      </c>
      <c r="W1187" s="6" t="s">
        <v>1497</v>
      </c>
      <c r="X1187" s="6" t="s">
        <v>66</v>
      </c>
      <c r="Y1187" s="6" t="s">
        <v>12503</v>
      </c>
      <c r="Z1187" s="6" t="s">
        <v>12504</v>
      </c>
      <c r="AA1187" s="6" t="s">
        <v>66</v>
      </c>
      <c r="AB1187" s="6" t="s">
        <v>94</v>
      </c>
      <c r="AC1187" s="6" t="s">
        <v>64</v>
      </c>
      <c r="AD1187" s="6" t="s">
        <v>229</v>
      </c>
      <c r="AE1187" s="6" t="s">
        <v>66</v>
      </c>
      <c r="AG1187" s="6" t="s">
        <v>68</v>
      </c>
      <c r="AH1187" s="6" t="s">
        <v>12505</v>
      </c>
      <c r="AI1187" s="6" t="s">
        <v>12506</v>
      </c>
      <c r="AJ1187" s="6" t="s">
        <v>277</v>
      </c>
      <c r="AK1187" s="6" t="s">
        <v>100</v>
      </c>
    </row>
    <row r="1188" spans="1:37" ht="15.75" customHeight="1">
      <c r="A1188" s="6" t="s">
        <v>12507</v>
      </c>
      <c r="B1188" s="6" t="s">
        <v>38</v>
      </c>
      <c r="C1188" s="6" t="s">
        <v>7956</v>
      </c>
      <c r="D1188" s="6" t="s">
        <v>1231</v>
      </c>
      <c r="E1188" s="6" t="s">
        <v>104</v>
      </c>
      <c r="F1188" s="6" t="s">
        <v>7994</v>
      </c>
      <c r="G1188" s="6" t="s">
        <v>1232</v>
      </c>
      <c r="H1188" s="6" t="s">
        <v>12508</v>
      </c>
      <c r="I1188" s="6" t="s">
        <v>563</v>
      </c>
      <c r="J1188" s="6" t="s">
        <v>564</v>
      </c>
      <c r="K1188" s="6" t="s">
        <v>47</v>
      </c>
      <c r="L1188" s="6" t="s">
        <v>10251</v>
      </c>
      <c r="M1188" s="6" t="s">
        <v>49</v>
      </c>
      <c r="N1188" s="6" t="s">
        <v>170</v>
      </c>
      <c r="O1188" s="6" t="s">
        <v>9756</v>
      </c>
      <c r="P1188" s="6" t="s">
        <v>12509</v>
      </c>
      <c r="Q1188" s="6" t="s">
        <v>923</v>
      </c>
      <c r="R1188" s="6" t="s">
        <v>513</v>
      </c>
      <c r="S1188" s="6" t="s">
        <v>1319</v>
      </c>
      <c r="T1188" s="6" t="s">
        <v>923</v>
      </c>
      <c r="U1188" s="6" t="s">
        <v>63</v>
      </c>
      <c r="V1188" s="6" t="s">
        <v>12510</v>
      </c>
      <c r="W1188" s="6" t="s">
        <v>1239</v>
      </c>
      <c r="X1188" s="6" t="s">
        <v>1687</v>
      </c>
      <c r="Y1188" s="6" t="s">
        <v>1633</v>
      </c>
      <c r="Z1188" s="6" t="s">
        <v>6740</v>
      </c>
      <c r="AA1188" s="6" t="s">
        <v>272</v>
      </c>
      <c r="AB1188" s="6" t="s">
        <v>64</v>
      </c>
      <c r="AC1188" s="6" t="s">
        <v>64</v>
      </c>
      <c r="AD1188" s="6" t="s">
        <v>208</v>
      </c>
      <c r="AE1188" s="6" t="s">
        <v>66</v>
      </c>
      <c r="AF1188" s="6" t="s">
        <v>12511</v>
      </c>
      <c r="AG1188" s="6" t="s">
        <v>68</v>
      </c>
      <c r="AH1188" s="6" t="s">
        <v>12512</v>
      </c>
      <c r="AI1188" s="6" t="s">
        <v>12513</v>
      </c>
      <c r="AJ1188" s="6" t="s">
        <v>159</v>
      </c>
      <c r="AK1188" s="6" t="s">
        <v>212</v>
      </c>
    </row>
    <row r="1189" spans="1:37" ht="15.75" customHeight="1">
      <c r="A1189" s="6" t="s">
        <v>12514</v>
      </c>
      <c r="B1189" s="6" t="s">
        <v>38</v>
      </c>
      <c r="D1189" s="6" t="s">
        <v>624</v>
      </c>
      <c r="E1189" s="6" t="s">
        <v>1422</v>
      </c>
      <c r="F1189" s="6" t="s">
        <v>133</v>
      </c>
      <c r="G1189" s="6" t="s">
        <v>625</v>
      </c>
      <c r="H1189" s="6" t="s">
        <v>10846</v>
      </c>
      <c r="I1189" s="6" t="s">
        <v>730</v>
      </c>
      <c r="J1189" s="6" t="s">
        <v>284</v>
      </c>
      <c r="L1189" s="6" t="s">
        <v>7608</v>
      </c>
      <c r="M1189" s="6" t="s">
        <v>140</v>
      </c>
      <c r="N1189" s="6" t="s">
        <v>196</v>
      </c>
      <c r="O1189" s="6" t="s">
        <v>12515</v>
      </c>
      <c r="P1189" s="6" t="s">
        <v>11261</v>
      </c>
      <c r="Q1189" s="6" t="s">
        <v>1906</v>
      </c>
      <c r="R1189" s="6" t="s">
        <v>5962</v>
      </c>
      <c r="S1189" s="6" t="s">
        <v>5321</v>
      </c>
      <c r="T1189" s="6" t="s">
        <v>1906</v>
      </c>
      <c r="U1189" s="6" t="s">
        <v>763</v>
      </c>
      <c r="V1189" s="6" t="s">
        <v>12516</v>
      </c>
      <c r="W1189" s="6" t="s">
        <v>3913</v>
      </c>
      <c r="X1189" s="6" t="s">
        <v>294</v>
      </c>
      <c r="Y1189" s="6" t="s">
        <v>3356</v>
      </c>
      <c r="Z1189" s="6" t="s">
        <v>320</v>
      </c>
      <c r="AA1189" s="6" t="s">
        <v>875</v>
      </c>
      <c r="AB1189" s="6" t="s">
        <v>64</v>
      </c>
      <c r="AC1189" s="6" t="s">
        <v>64</v>
      </c>
      <c r="AD1189" s="6" t="s">
        <v>208</v>
      </c>
      <c r="AE1189" s="6" t="s">
        <v>66</v>
      </c>
      <c r="AF1189" s="6" t="s">
        <v>12517</v>
      </c>
      <c r="AG1189" s="6" t="s">
        <v>68</v>
      </c>
      <c r="AH1189" s="6" t="s">
        <v>12518</v>
      </c>
      <c r="AI1189" s="6" t="s">
        <v>12519</v>
      </c>
      <c r="AJ1189" s="6" t="s">
        <v>159</v>
      </c>
      <c r="AK1189" s="6" t="s">
        <v>212</v>
      </c>
    </row>
    <row r="1190" spans="1:37" ht="15.75" customHeight="1">
      <c r="A1190" s="6" t="s">
        <v>12520</v>
      </c>
      <c r="B1190" s="6" t="s">
        <v>38</v>
      </c>
      <c r="C1190" s="6" t="s">
        <v>2806</v>
      </c>
      <c r="D1190" s="6" t="s">
        <v>538</v>
      </c>
      <c r="E1190" s="6" t="s">
        <v>6215</v>
      </c>
      <c r="F1190" s="6" t="s">
        <v>539</v>
      </c>
      <c r="G1190" s="6" t="s">
        <v>540</v>
      </c>
      <c r="H1190" s="6" t="s">
        <v>10581</v>
      </c>
      <c r="I1190" s="6" t="s">
        <v>136</v>
      </c>
      <c r="J1190" s="6" t="s">
        <v>137</v>
      </c>
      <c r="K1190" s="6" t="s">
        <v>47</v>
      </c>
      <c r="L1190" s="6" t="s">
        <v>3644</v>
      </c>
      <c r="M1190" s="6" t="s">
        <v>261</v>
      </c>
      <c r="N1190" s="6" t="s">
        <v>310</v>
      </c>
      <c r="O1190" s="6" t="s">
        <v>12521</v>
      </c>
      <c r="P1190" s="6" t="s">
        <v>12522</v>
      </c>
      <c r="Q1190" s="6" t="s">
        <v>6317</v>
      </c>
      <c r="R1190" s="6" t="s">
        <v>722</v>
      </c>
      <c r="S1190" s="6" t="s">
        <v>7649</v>
      </c>
      <c r="T1190" s="6" t="s">
        <v>2578</v>
      </c>
      <c r="U1190" s="6" t="s">
        <v>12523</v>
      </c>
      <c r="V1190" s="6" t="s">
        <v>12524</v>
      </c>
      <c r="W1190" s="6" t="s">
        <v>1273</v>
      </c>
      <c r="X1190" s="6" t="s">
        <v>609</v>
      </c>
      <c r="Y1190" s="6" t="s">
        <v>684</v>
      </c>
      <c r="Z1190" s="6" t="s">
        <v>3464</v>
      </c>
      <c r="AA1190" s="6" t="s">
        <v>514</v>
      </c>
      <c r="AB1190" s="6" t="s">
        <v>94</v>
      </c>
      <c r="AC1190" s="6" t="s">
        <v>64</v>
      </c>
      <c r="AD1190" s="6" t="s">
        <v>65</v>
      </c>
      <c r="AE1190" s="6" t="s">
        <v>1947</v>
      </c>
      <c r="AF1190" s="6" t="s">
        <v>12525</v>
      </c>
      <c r="AG1190" s="6" t="s">
        <v>12526</v>
      </c>
      <c r="AH1190" s="6" t="s">
        <v>12527</v>
      </c>
      <c r="AI1190" s="6" t="s">
        <v>12528</v>
      </c>
      <c r="AJ1190" s="6" t="s">
        <v>71</v>
      </c>
      <c r="AK1190" s="6" t="s">
        <v>100</v>
      </c>
    </row>
    <row r="1191" spans="1:37" ht="15.75" customHeight="1">
      <c r="A1191" s="6" t="s">
        <v>12529</v>
      </c>
      <c r="B1191" s="6" t="s">
        <v>38</v>
      </c>
      <c r="C1191" s="6" t="s">
        <v>2274</v>
      </c>
      <c r="D1191" s="6" t="s">
        <v>132</v>
      </c>
      <c r="E1191" s="6" t="s">
        <v>41</v>
      </c>
      <c r="F1191" s="6" t="s">
        <v>133</v>
      </c>
      <c r="G1191" s="6" t="s">
        <v>134</v>
      </c>
      <c r="H1191" s="6" t="s">
        <v>12530</v>
      </c>
      <c r="I1191" s="6" t="s">
        <v>752</v>
      </c>
      <c r="J1191" s="6" t="s">
        <v>46</v>
      </c>
      <c r="K1191" s="6" t="s">
        <v>628</v>
      </c>
      <c r="L1191" s="6" t="s">
        <v>4538</v>
      </c>
      <c r="M1191" s="6" t="s">
        <v>417</v>
      </c>
      <c r="N1191" s="6" t="s">
        <v>196</v>
      </c>
      <c r="O1191" s="6" t="s">
        <v>12531</v>
      </c>
      <c r="P1191" s="6" t="s">
        <v>12532</v>
      </c>
      <c r="Q1191" s="6" t="s">
        <v>53</v>
      </c>
      <c r="R1191" s="6" t="s">
        <v>2008</v>
      </c>
      <c r="S1191" s="6" t="s">
        <v>12533</v>
      </c>
      <c r="T1191" s="6" t="s">
        <v>12534</v>
      </c>
      <c r="U1191" s="6" t="s">
        <v>494</v>
      </c>
      <c r="V1191" s="6" t="s">
        <v>9728</v>
      </c>
      <c r="W1191" s="6" t="s">
        <v>12535</v>
      </c>
      <c r="X1191" s="6" t="s">
        <v>6533</v>
      </c>
      <c r="Y1191" s="6" t="s">
        <v>1121</v>
      </c>
      <c r="Z1191" s="6" t="s">
        <v>1035</v>
      </c>
      <c r="AA1191" s="6" t="s">
        <v>529</v>
      </c>
      <c r="AB1191" s="6" t="s">
        <v>94</v>
      </c>
      <c r="AC1191" s="6" t="s">
        <v>64</v>
      </c>
      <c r="AD1191" s="6" t="s">
        <v>65</v>
      </c>
      <c r="AE1191" s="6" t="s">
        <v>530</v>
      </c>
      <c r="AF1191" s="6" t="s">
        <v>12536</v>
      </c>
      <c r="AG1191" s="6" t="s">
        <v>12537</v>
      </c>
      <c r="AH1191" s="6" t="s">
        <v>12538</v>
      </c>
      <c r="AI1191" s="6" t="s">
        <v>12539</v>
      </c>
      <c r="AJ1191" s="6" t="s">
        <v>159</v>
      </c>
      <c r="AK1191" s="6" t="s">
        <v>100</v>
      </c>
    </row>
    <row r="1192" spans="1:37" ht="15.75" customHeight="1">
      <c r="A1192" s="6" t="s">
        <v>12540</v>
      </c>
      <c r="B1192" s="6" t="s">
        <v>38</v>
      </c>
      <c r="C1192" s="6" t="s">
        <v>12541</v>
      </c>
      <c r="D1192" s="6" t="s">
        <v>304</v>
      </c>
      <c r="E1192" s="6" t="s">
        <v>104</v>
      </c>
      <c r="F1192" s="6" t="s">
        <v>305</v>
      </c>
      <c r="G1192" s="6" t="s">
        <v>306</v>
      </c>
      <c r="H1192" s="6" t="s">
        <v>12542</v>
      </c>
      <c r="I1192" s="6" t="s">
        <v>3776</v>
      </c>
      <c r="J1192" s="6" t="s">
        <v>564</v>
      </c>
      <c r="K1192" s="6" t="s">
        <v>138</v>
      </c>
      <c r="M1192" s="6" t="s">
        <v>140</v>
      </c>
      <c r="N1192" s="6" t="s">
        <v>310</v>
      </c>
      <c r="O1192" s="6" t="s">
        <v>12543</v>
      </c>
      <c r="P1192" s="6" t="s">
        <v>12544</v>
      </c>
      <c r="Q1192" s="6" t="s">
        <v>7394</v>
      </c>
      <c r="R1192" s="6" t="s">
        <v>811</v>
      </c>
      <c r="S1192" s="6" t="s">
        <v>1031</v>
      </c>
      <c r="T1192" s="6" t="s">
        <v>7394</v>
      </c>
      <c r="U1192" s="6" t="s">
        <v>779</v>
      </c>
      <c r="V1192" s="6" t="s">
        <v>12545</v>
      </c>
      <c r="W1192" s="6" t="s">
        <v>4336</v>
      </c>
      <c r="X1192" s="6" t="s">
        <v>3090</v>
      </c>
      <c r="Y1192" s="6" t="s">
        <v>5343</v>
      </c>
      <c r="Z1192" s="6" t="s">
        <v>3838</v>
      </c>
      <c r="AA1192" s="6" t="s">
        <v>514</v>
      </c>
      <c r="AB1192" s="6" t="s">
        <v>64</v>
      </c>
      <c r="AC1192" s="6" t="s">
        <v>64</v>
      </c>
      <c r="AD1192" s="6" t="s">
        <v>208</v>
      </c>
      <c r="AE1192" s="6" t="s">
        <v>66</v>
      </c>
      <c r="AF1192" s="6" t="s">
        <v>12546</v>
      </c>
      <c r="AG1192" s="6" t="s">
        <v>68</v>
      </c>
      <c r="AH1192" s="6" t="s">
        <v>12547</v>
      </c>
      <c r="AI1192" s="6" t="s">
        <v>12548</v>
      </c>
      <c r="AJ1192" s="6" t="s">
        <v>99</v>
      </c>
      <c r="AK1192" s="6" t="s">
        <v>212</v>
      </c>
    </row>
    <row r="1193" spans="1:37" ht="15.75" customHeight="1">
      <c r="A1193" s="6" t="s">
        <v>12549</v>
      </c>
      <c r="B1193" s="6" t="s">
        <v>38</v>
      </c>
      <c r="C1193" s="6" t="s">
        <v>12550</v>
      </c>
      <c r="D1193" s="6" t="s">
        <v>162</v>
      </c>
      <c r="E1193" s="6" t="s">
        <v>41</v>
      </c>
      <c r="F1193" s="6" t="s">
        <v>164</v>
      </c>
      <c r="G1193" s="6" t="s">
        <v>165</v>
      </c>
      <c r="H1193" s="6" t="s">
        <v>10617</v>
      </c>
      <c r="I1193" s="6" t="s">
        <v>1791</v>
      </c>
      <c r="J1193" s="6" t="s">
        <v>168</v>
      </c>
      <c r="K1193" s="6" t="s">
        <v>138</v>
      </c>
      <c r="L1193" s="6" t="s">
        <v>2572</v>
      </c>
      <c r="M1193" s="6" t="s">
        <v>465</v>
      </c>
      <c r="N1193" s="6" t="s">
        <v>310</v>
      </c>
      <c r="O1193" s="6" t="s">
        <v>12551</v>
      </c>
      <c r="P1193" s="6" t="s">
        <v>12552</v>
      </c>
      <c r="Q1193" s="6" t="s">
        <v>3250</v>
      </c>
      <c r="R1193" s="6" t="s">
        <v>1073</v>
      </c>
      <c r="S1193" s="6" t="s">
        <v>1208</v>
      </c>
      <c r="T1193" s="6" t="s">
        <v>3250</v>
      </c>
      <c r="U1193" s="6" t="s">
        <v>3170</v>
      </c>
      <c r="V1193" s="6" t="s">
        <v>178</v>
      </c>
      <c r="W1193" s="6" t="s">
        <v>760</v>
      </c>
      <c r="X1193" s="6" t="s">
        <v>1981</v>
      </c>
      <c r="Y1193" s="6" t="s">
        <v>1594</v>
      </c>
      <c r="Z1193" s="6" t="s">
        <v>66</v>
      </c>
      <c r="AA1193" s="6" t="s">
        <v>529</v>
      </c>
      <c r="AB1193" s="6" t="s">
        <v>64</v>
      </c>
      <c r="AC1193" s="6" t="s">
        <v>94</v>
      </c>
      <c r="AD1193" s="6" t="s">
        <v>531</v>
      </c>
      <c r="AE1193" s="6" t="s">
        <v>66</v>
      </c>
      <c r="AF1193" s="6" t="s">
        <v>12553</v>
      </c>
      <c r="AG1193" s="6" t="s">
        <v>68</v>
      </c>
      <c r="AH1193" s="6" t="s">
        <v>12554</v>
      </c>
      <c r="AI1193" s="6" t="s">
        <v>12555</v>
      </c>
      <c r="AJ1193" s="6" t="s">
        <v>301</v>
      </c>
      <c r="AK1193" s="6" t="s">
        <v>535</v>
      </c>
    </row>
    <row r="1194" spans="1:37" ht="15.75" customHeight="1">
      <c r="A1194" s="6" t="s">
        <v>12556</v>
      </c>
      <c r="B1194" s="6" t="s">
        <v>38</v>
      </c>
      <c r="C1194" s="6" t="s">
        <v>12557</v>
      </c>
      <c r="D1194" s="6" t="s">
        <v>582</v>
      </c>
      <c r="E1194" s="6" t="s">
        <v>163</v>
      </c>
      <c r="F1194" s="6" t="s">
        <v>164</v>
      </c>
      <c r="G1194" s="6" t="s">
        <v>583</v>
      </c>
      <c r="H1194" s="6" t="s">
        <v>12558</v>
      </c>
      <c r="I1194" s="6" t="s">
        <v>1064</v>
      </c>
      <c r="J1194" s="6" t="s">
        <v>168</v>
      </c>
      <c r="K1194" s="6" t="s">
        <v>80</v>
      </c>
      <c r="L1194" s="6" t="s">
        <v>5766</v>
      </c>
      <c r="M1194" s="6" t="s">
        <v>261</v>
      </c>
      <c r="N1194" s="6" t="s">
        <v>196</v>
      </c>
      <c r="O1194" s="6" t="s">
        <v>12559</v>
      </c>
      <c r="P1194" s="6" t="s">
        <v>12560</v>
      </c>
      <c r="Q1194" s="6" t="s">
        <v>5118</v>
      </c>
      <c r="R1194" s="6" t="s">
        <v>1092</v>
      </c>
      <c r="S1194" s="6" t="s">
        <v>471</v>
      </c>
      <c r="T1194" s="6" t="s">
        <v>5118</v>
      </c>
      <c r="U1194" s="6" t="s">
        <v>1125</v>
      </c>
      <c r="V1194" s="6" t="s">
        <v>12561</v>
      </c>
      <c r="W1194" s="6" t="s">
        <v>5702</v>
      </c>
      <c r="X1194" s="6" t="s">
        <v>1769</v>
      </c>
      <c r="Y1194" s="6" t="s">
        <v>2141</v>
      </c>
      <c r="Z1194" s="6" t="s">
        <v>5333</v>
      </c>
      <c r="AA1194" s="6" t="s">
        <v>685</v>
      </c>
      <c r="AB1194" s="6" t="s">
        <v>64</v>
      </c>
      <c r="AC1194" s="6" t="s">
        <v>64</v>
      </c>
      <c r="AD1194" s="6" t="s">
        <v>208</v>
      </c>
      <c r="AE1194" s="6" t="s">
        <v>66</v>
      </c>
      <c r="AF1194" s="6" t="s">
        <v>12562</v>
      </c>
      <c r="AG1194" s="6" t="s">
        <v>68</v>
      </c>
      <c r="AH1194" s="6" t="s">
        <v>12563</v>
      </c>
      <c r="AI1194" s="6" t="s">
        <v>12564</v>
      </c>
      <c r="AJ1194" s="6" t="s">
        <v>277</v>
      </c>
      <c r="AK1194" s="6" t="s">
        <v>212</v>
      </c>
    </row>
    <row r="1195" spans="1:37" ht="15.75" customHeight="1">
      <c r="A1195" s="6" t="s">
        <v>12565</v>
      </c>
      <c r="B1195" s="6" t="s">
        <v>38</v>
      </c>
      <c r="C1195" s="6" t="s">
        <v>9508</v>
      </c>
      <c r="D1195" s="6" t="s">
        <v>883</v>
      </c>
      <c r="E1195" s="6" t="s">
        <v>41</v>
      </c>
      <c r="F1195" s="6" t="s">
        <v>105</v>
      </c>
      <c r="G1195" s="6" t="s">
        <v>884</v>
      </c>
      <c r="H1195" s="6" t="s">
        <v>12566</v>
      </c>
      <c r="I1195" s="6" t="s">
        <v>2109</v>
      </c>
      <c r="J1195" s="6" t="s">
        <v>398</v>
      </c>
      <c r="K1195" s="6" t="s">
        <v>628</v>
      </c>
      <c r="L1195" s="6" t="s">
        <v>3210</v>
      </c>
      <c r="M1195" s="6" t="s">
        <v>140</v>
      </c>
      <c r="N1195" s="6" t="s">
        <v>335</v>
      </c>
      <c r="O1195" s="6" t="s">
        <v>12567</v>
      </c>
      <c r="P1195" s="6" t="s">
        <v>10637</v>
      </c>
      <c r="Q1195" s="6" t="s">
        <v>2425</v>
      </c>
      <c r="R1195" s="6" t="s">
        <v>701</v>
      </c>
      <c r="S1195" s="6" t="s">
        <v>1892</v>
      </c>
      <c r="T1195" s="6" t="s">
        <v>1962</v>
      </c>
      <c r="U1195" s="6" t="s">
        <v>9384</v>
      </c>
      <c r="V1195" s="6" t="s">
        <v>1743</v>
      </c>
      <c r="W1195" s="6" t="s">
        <v>1569</v>
      </c>
      <c r="X1195" s="6" t="s">
        <v>1049</v>
      </c>
      <c r="Y1195" s="6" t="s">
        <v>637</v>
      </c>
      <c r="Z1195" s="6" t="s">
        <v>66</v>
      </c>
      <c r="AA1195" s="6" t="s">
        <v>123</v>
      </c>
      <c r="AB1195" s="6" t="s">
        <v>94</v>
      </c>
      <c r="AC1195" s="6" t="s">
        <v>64</v>
      </c>
      <c r="AD1195" s="6" t="s">
        <v>65</v>
      </c>
      <c r="AE1195" s="6" t="s">
        <v>4114</v>
      </c>
      <c r="AF1195" s="6" t="s">
        <v>12568</v>
      </c>
      <c r="AG1195" s="6" t="s">
        <v>12569</v>
      </c>
      <c r="AH1195" s="6" t="s">
        <v>12570</v>
      </c>
      <c r="AI1195" s="6" t="s">
        <v>12571</v>
      </c>
      <c r="AJ1195" s="6" t="s">
        <v>301</v>
      </c>
      <c r="AK1195" s="6" t="s">
        <v>100</v>
      </c>
    </row>
    <row r="1196" spans="1:37" ht="15.75" customHeight="1">
      <c r="A1196" s="6" t="s">
        <v>12572</v>
      </c>
      <c r="B1196" s="6" t="s">
        <v>38</v>
      </c>
      <c r="D1196" s="6" t="s">
        <v>560</v>
      </c>
      <c r="E1196" s="6" t="s">
        <v>104</v>
      </c>
      <c r="F1196" s="6" t="s">
        <v>539</v>
      </c>
      <c r="G1196" s="6" t="s">
        <v>561</v>
      </c>
      <c r="H1196" s="6" t="s">
        <v>12573</v>
      </c>
      <c r="I1196" s="6" t="s">
        <v>259</v>
      </c>
      <c r="J1196" s="6" t="s">
        <v>137</v>
      </c>
      <c r="K1196" s="6" t="s">
        <v>285</v>
      </c>
      <c r="L1196" s="6" t="s">
        <v>5554</v>
      </c>
      <c r="M1196" s="6" t="s">
        <v>49</v>
      </c>
      <c r="N1196" s="6" t="s">
        <v>196</v>
      </c>
      <c r="O1196" s="6" t="s">
        <v>12574</v>
      </c>
      <c r="P1196" s="6" t="s">
        <v>12575</v>
      </c>
      <c r="Q1196" s="6" t="s">
        <v>1849</v>
      </c>
      <c r="R1196" s="6" t="s">
        <v>315</v>
      </c>
      <c r="T1196" s="6" t="s">
        <v>773</v>
      </c>
      <c r="U1196" s="6" t="s">
        <v>3608</v>
      </c>
      <c r="V1196" s="6" t="s">
        <v>6219</v>
      </c>
      <c r="W1196" s="6" t="s">
        <v>1275</v>
      </c>
      <c r="X1196" s="6" t="s">
        <v>2394</v>
      </c>
      <c r="Y1196" s="6" t="s">
        <v>1823</v>
      </c>
      <c r="Z1196" s="6" t="s">
        <v>66</v>
      </c>
      <c r="AA1196" s="6" t="s">
        <v>576</v>
      </c>
      <c r="AB1196" s="6" t="s">
        <v>94</v>
      </c>
      <c r="AC1196" s="6" t="s">
        <v>64</v>
      </c>
      <c r="AE1196" s="6" t="s">
        <v>91</v>
      </c>
      <c r="AF1196" s="6" t="s">
        <v>12576</v>
      </c>
      <c r="AG1196" s="6" t="s">
        <v>12577</v>
      </c>
      <c r="AH1196" s="6" t="s">
        <v>12578</v>
      </c>
      <c r="AI1196" s="6" t="s">
        <v>12579</v>
      </c>
      <c r="AJ1196" s="6" t="s">
        <v>99</v>
      </c>
      <c r="AK1196" s="6" t="s">
        <v>100</v>
      </c>
    </row>
    <row r="1197" spans="1:37" ht="15.75" customHeight="1">
      <c r="A1197" s="6" t="s">
        <v>12580</v>
      </c>
      <c r="B1197" s="6" t="s">
        <v>38</v>
      </c>
      <c r="C1197" s="6" t="s">
        <v>5477</v>
      </c>
      <c r="D1197" s="6" t="s">
        <v>560</v>
      </c>
      <c r="E1197" s="6" t="s">
        <v>3933</v>
      </c>
      <c r="F1197" s="6" t="s">
        <v>539</v>
      </c>
      <c r="G1197" s="6" t="s">
        <v>561</v>
      </c>
      <c r="H1197" s="6" t="s">
        <v>12581</v>
      </c>
      <c r="I1197" s="6" t="s">
        <v>752</v>
      </c>
      <c r="J1197" s="6" t="s">
        <v>46</v>
      </c>
      <c r="K1197" s="6" t="s">
        <v>80</v>
      </c>
      <c r="L1197" s="6" t="s">
        <v>6369</v>
      </c>
      <c r="M1197" s="6" t="s">
        <v>49</v>
      </c>
      <c r="N1197" s="6" t="s">
        <v>335</v>
      </c>
      <c r="O1197" s="6" t="s">
        <v>12582</v>
      </c>
      <c r="P1197" s="6" t="s">
        <v>12583</v>
      </c>
      <c r="Q1197" s="6" t="s">
        <v>528</v>
      </c>
      <c r="R1197" s="6" t="s">
        <v>316</v>
      </c>
      <c r="S1197" s="6" t="s">
        <v>1104</v>
      </c>
      <c r="T1197" s="6" t="s">
        <v>3488</v>
      </c>
      <c r="U1197" s="6" t="s">
        <v>10413</v>
      </c>
      <c r="V1197" s="6" t="s">
        <v>12584</v>
      </c>
      <c r="W1197" s="6" t="s">
        <v>12585</v>
      </c>
      <c r="X1197" s="6" t="s">
        <v>7657</v>
      </c>
      <c r="Y1197" s="6" t="s">
        <v>2059</v>
      </c>
      <c r="Z1197" s="6" t="s">
        <v>66</v>
      </c>
      <c r="AA1197" s="6" t="s">
        <v>779</v>
      </c>
      <c r="AB1197" s="6" t="s">
        <v>94</v>
      </c>
      <c r="AC1197" s="6" t="s">
        <v>94</v>
      </c>
      <c r="AD1197" s="6" t="s">
        <v>65</v>
      </c>
      <c r="AE1197" s="6" t="s">
        <v>2578</v>
      </c>
      <c r="AF1197" s="6" t="s">
        <v>12586</v>
      </c>
      <c r="AG1197" s="6" t="s">
        <v>12587</v>
      </c>
      <c r="AH1197" s="6" t="s">
        <v>12588</v>
      </c>
      <c r="AI1197" s="6" t="s">
        <v>12589</v>
      </c>
      <c r="AJ1197" s="6" t="s">
        <v>71</v>
      </c>
      <c r="AK1197" s="6" t="s">
        <v>100</v>
      </c>
    </row>
    <row r="1198" spans="1:37" ht="15.75" customHeight="1">
      <c r="A1198" s="6" t="s">
        <v>12590</v>
      </c>
      <c r="B1198" s="6" t="s">
        <v>38</v>
      </c>
      <c r="C1198" s="6" t="s">
        <v>3651</v>
      </c>
      <c r="D1198" s="6" t="s">
        <v>520</v>
      </c>
      <c r="E1198" s="6" t="s">
        <v>41</v>
      </c>
      <c r="F1198" s="6" t="s">
        <v>305</v>
      </c>
      <c r="G1198" s="6" t="s">
        <v>521</v>
      </c>
      <c r="H1198" s="6" t="s">
        <v>12591</v>
      </c>
      <c r="I1198" s="6" t="s">
        <v>886</v>
      </c>
      <c r="J1198" s="6" t="s">
        <v>398</v>
      </c>
      <c r="K1198" s="6" t="s">
        <v>47</v>
      </c>
      <c r="L1198" s="6" t="s">
        <v>12592</v>
      </c>
      <c r="M1198" s="6" t="s">
        <v>261</v>
      </c>
      <c r="N1198" s="6" t="s">
        <v>196</v>
      </c>
      <c r="O1198" s="6" t="s">
        <v>12593</v>
      </c>
      <c r="P1198" s="6" t="s">
        <v>12594</v>
      </c>
      <c r="Q1198" s="6" t="s">
        <v>1644</v>
      </c>
      <c r="R1198" s="6" t="s">
        <v>8768</v>
      </c>
      <c r="S1198" s="6" t="s">
        <v>2484</v>
      </c>
      <c r="T1198" s="6" t="s">
        <v>8911</v>
      </c>
      <c r="U1198" s="6" t="s">
        <v>4582</v>
      </c>
      <c r="V1198" s="6" t="s">
        <v>7522</v>
      </c>
      <c r="W1198" s="6" t="s">
        <v>7386</v>
      </c>
      <c r="X1198" s="6" t="s">
        <v>12595</v>
      </c>
      <c r="Y1198" s="6" t="s">
        <v>3749</v>
      </c>
      <c r="Z1198" s="6" t="s">
        <v>66</v>
      </c>
      <c r="AA1198" s="6" t="s">
        <v>496</v>
      </c>
      <c r="AB1198" s="6" t="s">
        <v>94</v>
      </c>
      <c r="AC1198" s="6" t="s">
        <v>64</v>
      </c>
      <c r="AD1198" s="6" t="s">
        <v>65</v>
      </c>
      <c r="AE1198" s="6" t="s">
        <v>4499</v>
      </c>
      <c r="AF1198" s="6" t="s">
        <v>12596</v>
      </c>
      <c r="AG1198" s="6" t="s">
        <v>12597</v>
      </c>
      <c r="AH1198" s="6" t="s">
        <v>12598</v>
      </c>
      <c r="AI1198" s="6" t="s">
        <v>12599</v>
      </c>
      <c r="AJ1198" s="6" t="s">
        <v>159</v>
      </c>
      <c r="AK1198" s="6" t="s">
        <v>100</v>
      </c>
    </row>
    <row r="1199" spans="1:37" ht="15.75" customHeight="1">
      <c r="A1199" s="6" t="s">
        <v>12600</v>
      </c>
      <c r="B1199" s="6" t="s">
        <v>38</v>
      </c>
      <c r="C1199" s="6" t="s">
        <v>1551</v>
      </c>
      <c r="D1199" s="6" t="s">
        <v>1539</v>
      </c>
      <c r="E1199" s="6" t="s">
        <v>163</v>
      </c>
      <c r="F1199" s="6" t="s">
        <v>235</v>
      </c>
      <c r="G1199" s="6" t="s">
        <v>1540</v>
      </c>
      <c r="H1199" s="6" t="s">
        <v>12601</v>
      </c>
      <c r="I1199" s="6" t="s">
        <v>1791</v>
      </c>
      <c r="J1199" s="6" t="s">
        <v>168</v>
      </c>
      <c r="K1199" s="6" t="s">
        <v>138</v>
      </c>
      <c r="L1199" s="6" t="s">
        <v>1696</v>
      </c>
      <c r="M1199" s="6" t="s">
        <v>465</v>
      </c>
      <c r="N1199" s="6" t="s">
        <v>310</v>
      </c>
      <c r="O1199" s="6" t="s">
        <v>9087</v>
      </c>
      <c r="P1199" s="6" t="s">
        <v>6179</v>
      </c>
      <c r="Q1199" s="6" t="s">
        <v>402</v>
      </c>
      <c r="R1199" s="6" t="s">
        <v>1492</v>
      </c>
      <c r="S1199" s="6" t="s">
        <v>12602</v>
      </c>
      <c r="T1199" s="6" t="s">
        <v>5019</v>
      </c>
      <c r="U1199" s="6" t="s">
        <v>450</v>
      </c>
      <c r="V1199" s="6" t="s">
        <v>12603</v>
      </c>
      <c r="W1199" s="6" t="s">
        <v>1745</v>
      </c>
      <c r="X1199" s="6" t="s">
        <v>703</v>
      </c>
      <c r="Y1199" s="6" t="s">
        <v>1254</v>
      </c>
      <c r="Z1199" s="6" t="s">
        <v>3938</v>
      </c>
      <c r="AA1199" s="6" t="s">
        <v>250</v>
      </c>
      <c r="AB1199" s="6" t="s">
        <v>94</v>
      </c>
      <c r="AC1199" s="6" t="s">
        <v>64</v>
      </c>
      <c r="AD1199" s="6" t="s">
        <v>65</v>
      </c>
      <c r="AE1199" s="6" t="s">
        <v>5343</v>
      </c>
      <c r="AF1199" s="6" t="s">
        <v>12604</v>
      </c>
      <c r="AG1199" s="6" t="s">
        <v>12605</v>
      </c>
      <c r="AH1199" s="6" t="s">
        <v>12606</v>
      </c>
      <c r="AI1199" s="6" t="s">
        <v>12607</v>
      </c>
      <c r="AJ1199" s="6" t="s">
        <v>99</v>
      </c>
      <c r="AK1199" s="6" t="s">
        <v>100</v>
      </c>
    </row>
    <row r="1200" spans="1:37" ht="15.75" customHeight="1">
      <c r="A1200" s="6" t="s">
        <v>12608</v>
      </c>
      <c r="B1200" s="6" t="s">
        <v>38</v>
      </c>
      <c r="D1200" s="6" t="s">
        <v>215</v>
      </c>
      <c r="E1200" s="6" t="s">
        <v>104</v>
      </c>
      <c r="F1200" s="6" t="s">
        <v>235</v>
      </c>
      <c r="G1200" s="6" t="s">
        <v>217</v>
      </c>
      <c r="H1200" s="6" t="s">
        <v>12609</v>
      </c>
      <c r="I1200" s="6" t="s">
        <v>627</v>
      </c>
      <c r="J1200" s="6" t="s">
        <v>284</v>
      </c>
      <c r="K1200" s="6" t="s">
        <v>47</v>
      </c>
      <c r="L1200" s="6" t="s">
        <v>12610</v>
      </c>
      <c r="M1200" s="6" t="s">
        <v>140</v>
      </c>
      <c r="N1200" s="6" t="s">
        <v>170</v>
      </c>
      <c r="O1200" s="6" t="s">
        <v>12611</v>
      </c>
      <c r="P1200" s="6" t="s">
        <v>12612</v>
      </c>
      <c r="Q1200" s="6" t="s">
        <v>849</v>
      </c>
      <c r="R1200" s="6" t="s">
        <v>2307</v>
      </c>
      <c r="S1200" s="6" t="s">
        <v>3095</v>
      </c>
      <c r="T1200" s="6" t="s">
        <v>4570</v>
      </c>
      <c r="U1200" s="6" t="s">
        <v>2665</v>
      </c>
      <c r="V1200" s="6" t="s">
        <v>12613</v>
      </c>
      <c r="W1200" s="6" t="s">
        <v>12614</v>
      </c>
      <c r="X1200" s="6" t="s">
        <v>8814</v>
      </c>
      <c r="Y1200" s="6" t="s">
        <v>2708</v>
      </c>
      <c r="Z1200" s="6" t="s">
        <v>66</v>
      </c>
      <c r="AA1200" s="6" t="s">
        <v>496</v>
      </c>
      <c r="AB1200" s="6" t="s">
        <v>94</v>
      </c>
      <c r="AC1200" s="6" t="s">
        <v>64</v>
      </c>
      <c r="AD1200" s="6" t="s">
        <v>65</v>
      </c>
      <c r="AE1200" s="6" t="s">
        <v>4134</v>
      </c>
      <c r="AF1200" s="6" t="s">
        <v>12615</v>
      </c>
      <c r="AG1200" s="6" t="s">
        <v>12616</v>
      </c>
      <c r="AH1200" s="6" t="s">
        <v>12617</v>
      </c>
      <c r="AI1200" s="6" t="s">
        <v>12618</v>
      </c>
      <c r="AJ1200" s="6" t="s">
        <v>99</v>
      </c>
      <c r="AK1200" s="6" t="s">
        <v>100</v>
      </c>
    </row>
    <row r="1201" spans="1:37" ht="15.75" customHeight="1">
      <c r="A1201" s="6" t="s">
        <v>12619</v>
      </c>
      <c r="B1201" s="6" t="s">
        <v>38</v>
      </c>
      <c r="C1201" s="6" t="s">
        <v>3306</v>
      </c>
      <c r="D1201" s="6" t="s">
        <v>582</v>
      </c>
      <c r="E1201" s="6" t="s">
        <v>76</v>
      </c>
      <c r="F1201" s="6" t="s">
        <v>164</v>
      </c>
      <c r="G1201" s="6" t="s">
        <v>583</v>
      </c>
      <c r="H1201" s="6" t="s">
        <v>12620</v>
      </c>
      <c r="J1201" s="6" t="s">
        <v>109</v>
      </c>
      <c r="K1201" s="6" t="s">
        <v>47</v>
      </c>
      <c r="L1201" s="6" t="s">
        <v>3350</v>
      </c>
      <c r="M1201" s="6" t="s">
        <v>417</v>
      </c>
      <c r="N1201" s="6" t="s">
        <v>335</v>
      </c>
      <c r="O1201" s="6" t="s">
        <v>12621</v>
      </c>
      <c r="P1201" s="6" t="s">
        <v>12622</v>
      </c>
      <c r="Q1201" s="6" t="s">
        <v>3439</v>
      </c>
      <c r="R1201" s="6" t="s">
        <v>3706</v>
      </c>
      <c r="S1201" s="6" t="s">
        <v>3956</v>
      </c>
      <c r="T1201" s="6" t="s">
        <v>1583</v>
      </c>
      <c r="U1201" s="6" t="s">
        <v>12623</v>
      </c>
      <c r="V1201" s="6" t="s">
        <v>12624</v>
      </c>
      <c r="W1201" s="6" t="s">
        <v>5158</v>
      </c>
      <c r="X1201" s="6" t="s">
        <v>774</v>
      </c>
      <c r="Y1201" s="6" t="s">
        <v>699</v>
      </c>
      <c r="Z1201" s="6" t="s">
        <v>771</v>
      </c>
      <c r="AA1201" s="6" t="s">
        <v>207</v>
      </c>
      <c r="AB1201" s="6" t="s">
        <v>94</v>
      </c>
      <c r="AC1201" s="6" t="s">
        <v>64</v>
      </c>
      <c r="AD1201" s="6" t="s">
        <v>65</v>
      </c>
      <c r="AE1201" s="6" t="s">
        <v>1980</v>
      </c>
      <c r="AF1201" s="6" t="s">
        <v>12625</v>
      </c>
      <c r="AG1201" s="6" t="s">
        <v>12626</v>
      </c>
      <c r="AH1201" s="6" t="s">
        <v>12627</v>
      </c>
      <c r="AI1201" s="6" t="s">
        <v>12628</v>
      </c>
      <c r="AJ1201" s="6" t="s">
        <v>99</v>
      </c>
      <c r="AK1201" s="6" t="s">
        <v>100</v>
      </c>
    </row>
    <row r="1202" spans="1:37" ht="15.75" customHeight="1">
      <c r="A1202" s="6" t="s">
        <v>12629</v>
      </c>
      <c r="B1202" s="6" t="s">
        <v>38</v>
      </c>
      <c r="C1202" s="6" t="s">
        <v>12630</v>
      </c>
      <c r="D1202" s="6" t="s">
        <v>162</v>
      </c>
      <c r="E1202" s="6" t="s">
        <v>41</v>
      </c>
      <c r="F1202" s="6" t="s">
        <v>164</v>
      </c>
      <c r="G1202" s="6" t="s">
        <v>165</v>
      </c>
      <c r="H1202" s="6" t="s">
        <v>12631</v>
      </c>
      <c r="I1202" s="6" t="s">
        <v>826</v>
      </c>
      <c r="J1202" s="6" t="s">
        <v>109</v>
      </c>
      <c r="K1202" s="6" t="s">
        <v>628</v>
      </c>
      <c r="L1202" s="6" t="s">
        <v>12632</v>
      </c>
      <c r="M1202" s="6" t="s">
        <v>465</v>
      </c>
      <c r="N1202" s="6" t="s">
        <v>196</v>
      </c>
      <c r="O1202" s="6" t="s">
        <v>12633</v>
      </c>
      <c r="P1202" s="6" t="s">
        <v>66</v>
      </c>
      <c r="Q1202" s="6" t="s">
        <v>2227</v>
      </c>
      <c r="R1202" s="6" t="s">
        <v>8428</v>
      </c>
      <c r="S1202" s="6" t="s">
        <v>2722</v>
      </c>
      <c r="T1202" s="6" t="s">
        <v>2604</v>
      </c>
      <c r="U1202" s="6" t="s">
        <v>2591</v>
      </c>
      <c r="V1202" s="6" t="s">
        <v>12634</v>
      </c>
      <c r="W1202" s="6" t="s">
        <v>835</v>
      </c>
      <c r="X1202" s="6" t="s">
        <v>3394</v>
      </c>
      <c r="Y1202" s="6" t="s">
        <v>1781</v>
      </c>
      <c r="Z1202" s="6" t="s">
        <v>2113</v>
      </c>
      <c r="AA1202" s="6" t="s">
        <v>576</v>
      </c>
      <c r="AB1202" s="6" t="s">
        <v>94</v>
      </c>
      <c r="AC1202" s="6" t="s">
        <v>64</v>
      </c>
      <c r="AD1202" s="6" t="s">
        <v>65</v>
      </c>
      <c r="AE1202" s="6" t="s">
        <v>1837</v>
      </c>
      <c r="AF1202" s="6" t="s">
        <v>12635</v>
      </c>
      <c r="AG1202" s="6" t="s">
        <v>12636</v>
      </c>
      <c r="AH1202" s="6" t="s">
        <v>12637</v>
      </c>
      <c r="AI1202" s="6" t="s">
        <v>12638</v>
      </c>
      <c r="AJ1202" s="6" t="s">
        <v>129</v>
      </c>
      <c r="AK1202" s="6" t="s">
        <v>100</v>
      </c>
    </row>
    <row r="1203" spans="1:37" ht="15.75" customHeight="1">
      <c r="A1203" s="6" t="s">
        <v>12639</v>
      </c>
      <c r="B1203" s="6" t="s">
        <v>38</v>
      </c>
      <c r="C1203" s="6" t="s">
        <v>7956</v>
      </c>
      <c r="D1203" s="6" t="s">
        <v>985</v>
      </c>
      <c r="E1203" s="6" t="s">
        <v>76</v>
      </c>
      <c r="F1203" s="6" t="s">
        <v>190</v>
      </c>
      <c r="G1203" s="6" t="s">
        <v>986</v>
      </c>
      <c r="H1203" s="6" t="s">
        <v>12640</v>
      </c>
      <c r="I1203" s="6" t="s">
        <v>378</v>
      </c>
      <c r="J1203" s="6" t="s">
        <v>194</v>
      </c>
      <c r="K1203" s="6" t="s">
        <v>110</v>
      </c>
      <c r="L1203" s="6" t="s">
        <v>7058</v>
      </c>
      <c r="M1203" s="6" t="s">
        <v>417</v>
      </c>
      <c r="N1203" s="6" t="s">
        <v>50</v>
      </c>
      <c r="O1203" s="6" t="s">
        <v>12641</v>
      </c>
      <c r="P1203" s="6" t="s">
        <v>12642</v>
      </c>
      <c r="Q1203" s="6" t="s">
        <v>117</v>
      </c>
      <c r="R1203" s="6" t="s">
        <v>4001</v>
      </c>
      <c r="S1203" s="6" t="s">
        <v>2482</v>
      </c>
      <c r="T1203" s="6" t="s">
        <v>1386</v>
      </c>
      <c r="U1203" s="6" t="s">
        <v>272</v>
      </c>
      <c r="V1203" s="6" t="s">
        <v>12643</v>
      </c>
      <c r="W1203" s="6" t="s">
        <v>2324</v>
      </c>
      <c r="X1203" s="6" t="s">
        <v>2168</v>
      </c>
      <c r="Y1203" s="6" t="s">
        <v>10389</v>
      </c>
      <c r="Z1203" s="6" t="s">
        <v>66</v>
      </c>
      <c r="AA1203" s="6" t="s">
        <v>576</v>
      </c>
      <c r="AB1203" s="6" t="s">
        <v>94</v>
      </c>
      <c r="AC1203" s="6" t="s">
        <v>64</v>
      </c>
      <c r="AD1203" s="6" t="s">
        <v>65</v>
      </c>
      <c r="AE1203" s="6" t="s">
        <v>3410</v>
      </c>
      <c r="AF1203" s="6" t="s">
        <v>12644</v>
      </c>
      <c r="AG1203" s="6" t="s">
        <v>12645</v>
      </c>
      <c r="AH1203" s="6" t="s">
        <v>12646</v>
      </c>
      <c r="AI1203" s="6" t="s">
        <v>12647</v>
      </c>
      <c r="AJ1203" s="6" t="s">
        <v>301</v>
      </c>
      <c r="AK1203" s="6" t="s">
        <v>100</v>
      </c>
    </row>
    <row r="1204" spans="1:37" ht="15.75" customHeight="1">
      <c r="A1204" s="6" t="s">
        <v>12648</v>
      </c>
      <c r="B1204" s="6" t="s">
        <v>38</v>
      </c>
      <c r="C1204" s="6" t="s">
        <v>4914</v>
      </c>
      <c r="D1204" s="6" t="s">
        <v>189</v>
      </c>
      <c r="E1204" s="6" t="s">
        <v>163</v>
      </c>
      <c r="F1204" s="6" t="s">
        <v>190</v>
      </c>
      <c r="G1204" s="6" t="s">
        <v>191</v>
      </c>
      <c r="H1204" s="6" t="s">
        <v>12649</v>
      </c>
      <c r="I1204" s="6" t="s">
        <v>1154</v>
      </c>
      <c r="J1204" s="6" t="s">
        <v>168</v>
      </c>
      <c r="K1204" s="6" t="s">
        <v>80</v>
      </c>
      <c r="L1204" s="6" t="s">
        <v>5658</v>
      </c>
      <c r="M1204" s="6" t="s">
        <v>261</v>
      </c>
      <c r="N1204" s="6" t="s">
        <v>170</v>
      </c>
      <c r="O1204" s="6" t="s">
        <v>12650</v>
      </c>
      <c r="P1204" s="6" t="s">
        <v>12651</v>
      </c>
      <c r="Q1204" s="6" t="s">
        <v>362</v>
      </c>
      <c r="R1204" s="6" t="s">
        <v>348</v>
      </c>
      <c r="S1204" s="6" t="s">
        <v>1809</v>
      </c>
      <c r="T1204" s="6" t="s">
        <v>362</v>
      </c>
      <c r="U1204" s="6" t="s">
        <v>1594</v>
      </c>
      <c r="V1204" s="6" t="s">
        <v>12652</v>
      </c>
      <c r="W1204" s="6" t="s">
        <v>9412</v>
      </c>
      <c r="X1204" s="6" t="s">
        <v>470</v>
      </c>
      <c r="Y1204" s="6" t="s">
        <v>468</v>
      </c>
      <c r="Z1204" s="6" t="s">
        <v>66</v>
      </c>
      <c r="AA1204" s="6" t="s">
        <v>93</v>
      </c>
      <c r="AB1204" s="6" t="s">
        <v>780</v>
      </c>
      <c r="AC1204" s="6" t="s">
        <v>64</v>
      </c>
      <c r="AD1204" s="6" t="s">
        <v>208</v>
      </c>
      <c r="AE1204" s="6" t="s">
        <v>66</v>
      </c>
      <c r="AF1204" s="6" t="s">
        <v>12653</v>
      </c>
      <c r="AG1204" s="6" t="s">
        <v>68</v>
      </c>
      <c r="AH1204" s="6" t="s">
        <v>12654</v>
      </c>
      <c r="AI1204" s="6" t="s">
        <v>12655</v>
      </c>
      <c r="AJ1204" s="6" t="s">
        <v>99</v>
      </c>
      <c r="AK1204" s="6" t="s">
        <v>212</v>
      </c>
    </row>
    <row r="1205" spans="1:37" ht="15.75" customHeight="1">
      <c r="A1205" s="6" t="s">
        <v>12656</v>
      </c>
      <c r="B1205" s="6" t="s">
        <v>38</v>
      </c>
      <c r="C1205" s="6" t="s">
        <v>5598</v>
      </c>
      <c r="D1205" s="6" t="s">
        <v>560</v>
      </c>
      <c r="E1205" s="6" t="s">
        <v>104</v>
      </c>
      <c r="F1205" s="6" t="s">
        <v>539</v>
      </c>
      <c r="G1205" s="6" t="s">
        <v>561</v>
      </c>
      <c r="H1205" s="6" t="s">
        <v>12657</v>
      </c>
      <c r="I1205" s="6" t="s">
        <v>1154</v>
      </c>
      <c r="J1205" s="6" t="s">
        <v>168</v>
      </c>
      <c r="K1205" s="6" t="s">
        <v>110</v>
      </c>
      <c r="L1205" s="6" t="s">
        <v>1215</v>
      </c>
      <c r="M1205" s="6" t="s">
        <v>49</v>
      </c>
      <c r="N1205" s="6" t="s">
        <v>196</v>
      </c>
      <c r="O1205" s="6" t="s">
        <v>12658</v>
      </c>
      <c r="P1205" s="6" t="s">
        <v>12659</v>
      </c>
      <c r="Q1205" s="6" t="s">
        <v>2254</v>
      </c>
      <c r="R1205" s="6" t="s">
        <v>2823</v>
      </c>
      <c r="S1205" s="6" t="s">
        <v>5176</v>
      </c>
      <c r="T1205" s="6" t="s">
        <v>2863</v>
      </c>
      <c r="U1205" s="6" t="s">
        <v>1992</v>
      </c>
      <c r="V1205" s="6" t="s">
        <v>12660</v>
      </c>
      <c r="W1205" s="6" t="s">
        <v>1088</v>
      </c>
      <c r="X1205" s="6" t="s">
        <v>2412</v>
      </c>
      <c r="Y1205" s="6" t="s">
        <v>315</v>
      </c>
      <c r="Z1205" s="6" t="s">
        <v>66</v>
      </c>
      <c r="AA1205" s="6" t="s">
        <v>514</v>
      </c>
      <c r="AB1205" s="6" t="s">
        <v>94</v>
      </c>
      <c r="AC1205" s="6" t="s">
        <v>64</v>
      </c>
      <c r="AD1205" s="6" t="s">
        <v>65</v>
      </c>
      <c r="AE1205" s="6" t="s">
        <v>4497</v>
      </c>
      <c r="AF1205" s="6" t="s">
        <v>12661</v>
      </c>
      <c r="AG1205" s="6" t="s">
        <v>12662</v>
      </c>
      <c r="AH1205" s="6" t="s">
        <v>12663</v>
      </c>
      <c r="AI1205" s="6" t="s">
        <v>12664</v>
      </c>
      <c r="AJ1205" s="6" t="s">
        <v>99</v>
      </c>
      <c r="AK1205" s="6" t="s">
        <v>1040</v>
      </c>
    </row>
    <row r="1206" spans="1:37" ht="15.75" customHeight="1">
      <c r="A1206" s="6" t="s">
        <v>12665</v>
      </c>
      <c r="B1206" s="6" t="s">
        <v>38</v>
      </c>
      <c r="C1206" s="6" t="s">
        <v>8021</v>
      </c>
      <c r="D1206" s="6" t="s">
        <v>355</v>
      </c>
      <c r="E1206" s="6" t="s">
        <v>163</v>
      </c>
      <c r="F1206" s="6" t="s">
        <v>305</v>
      </c>
      <c r="G1206" s="6" t="s">
        <v>356</v>
      </c>
      <c r="H1206" s="6" t="s">
        <v>12666</v>
      </c>
      <c r="I1206" s="6" t="s">
        <v>1459</v>
      </c>
      <c r="J1206" s="6" t="s">
        <v>284</v>
      </c>
      <c r="M1206" s="6" t="s">
        <v>261</v>
      </c>
      <c r="N1206" s="6" t="s">
        <v>196</v>
      </c>
      <c r="O1206" s="6" t="s">
        <v>12667</v>
      </c>
      <c r="P1206" s="6"/>
      <c r="Q1206" s="6" t="s">
        <v>2576</v>
      </c>
      <c r="R1206" s="6" t="s">
        <v>1560</v>
      </c>
      <c r="S1206" s="6" t="s">
        <v>11960</v>
      </c>
      <c r="T1206" s="6" t="s">
        <v>12668</v>
      </c>
      <c r="U1206" s="6" t="s">
        <v>12669</v>
      </c>
      <c r="V1206" s="6" t="s">
        <v>12670</v>
      </c>
      <c r="W1206" s="6" t="s">
        <v>12671</v>
      </c>
      <c r="X1206" s="6" t="s">
        <v>2394</v>
      </c>
      <c r="Y1206" s="6" t="s">
        <v>1054</v>
      </c>
      <c r="Z1206" s="6" t="s">
        <v>1072</v>
      </c>
      <c r="AA1206" s="6" t="s">
        <v>63</v>
      </c>
      <c r="AB1206" s="6" t="s">
        <v>94</v>
      </c>
      <c r="AC1206" s="6" t="s">
        <v>64</v>
      </c>
      <c r="AD1206" s="6" t="s">
        <v>65</v>
      </c>
      <c r="AE1206" s="6" t="s">
        <v>7602</v>
      </c>
      <c r="AF1206" s="6" t="s">
        <v>12672</v>
      </c>
      <c r="AG1206" s="6" t="s">
        <v>12673</v>
      </c>
      <c r="AH1206" s="6" t="s">
        <v>12674</v>
      </c>
      <c r="AI1206" s="6" t="s">
        <v>12675</v>
      </c>
      <c r="AJ1206" s="6" t="s">
        <v>301</v>
      </c>
      <c r="AK1206" s="6" t="s">
        <v>100</v>
      </c>
    </row>
    <row r="1207" spans="1:37" ht="15.75" customHeight="1">
      <c r="A1207" s="6" t="s">
        <v>12676</v>
      </c>
      <c r="B1207" s="6" t="s">
        <v>38</v>
      </c>
      <c r="C1207" s="6" t="s">
        <v>7093</v>
      </c>
      <c r="D1207" s="6" t="s">
        <v>355</v>
      </c>
      <c r="E1207" s="6" t="s">
        <v>41</v>
      </c>
      <c r="F1207" s="6" t="s">
        <v>305</v>
      </c>
      <c r="G1207" s="6" t="s">
        <v>356</v>
      </c>
      <c r="H1207" s="6" t="s">
        <v>12677</v>
      </c>
      <c r="I1207" s="6" t="s">
        <v>167</v>
      </c>
      <c r="J1207" s="6" t="s">
        <v>168</v>
      </c>
      <c r="K1207" s="6" t="s">
        <v>285</v>
      </c>
      <c r="L1207" s="6" t="s">
        <v>4886</v>
      </c>
      <c r="M1207" s="6" t="s">
        <v>49</v>
      </c>
      <c r="N1207" s="6" t="s">
        <v>50</v>
      </c>
      <c r="O1207" s="6" t="s">
        <v>12678</v>
      </c>
      <c r="P1207" s="6" t="s">
        <v>12679</v>
      </c>
      <c r="Q1207" s="6" t="s">
        <v>314</v>
      </c>
      <c r="R1207" s="6" t="s">
        <v>2510</v>
      </c>
      <c r="S1207" s="6" t="s">
        <v>321</v>
      </c>
      <c r="T1207" s="6" t="s">
        <v>2326</v>
      </c>
      <c r="U1207" s="6" t="s">
        <v>4166</v>
      </c>
      <c r="V1207" s="6" t="s">
        <v>12680</v>
      </c>
      <c r="W1207" s="6" t="s">
        <v>3300</v>
      </c>
      <c r="X1207" s="6" t="s">
        <v>1287</v>
      </c>
      <c r="Y1207" s="6" t="s">
        <v>4709</v>
      </c>
      <c r="Z1207" s="6" t="s">
        <v>117</v>
      </c>
      <c r="AA1207" s="6" t="s">
        <v>510</v>
      </c>
      <c r="AB1207" s="6" t="s">
        <v>94</v>
      </c>
      <c r="AC1207" s="6" t="s">
        <v>64</v>
      </c>
      <c r="AD1207" s="6" t="s">
        <v>65</v>
      </c>
      <c r="AE1207" s="6" t="s">
        <v>875</v>
      </c>
      <c r="AF1207" s="6" t="s">
        <v>12681</v>
      </c>
      <c r="AG1207" s="6" t="s">
        <v>12682</v>
      </c>
      <c r="AH1207" s="6" t="s">
        <v>12683</v>
      </c>
      <c r="AI1207" s="6" t="s">
        <v>12684</v>
      </c>
      <c r="AJ1207" s="6" t="s">
        <v>71</v>
      </c>
      <c r="AK1207" s="6" t="s">
        <v>100</v>
      </c>
    </row>
    <row r="1208" spans="1:37" ht="15.75" customHeight="1">
      <c r="A1208" s="6" t="s">
        <v>12685</v>
      </c>
      <c r="B1208" s="6" t="s">
        <v>38</v>
      </c>
      <c r="C1208" s="6" t="s">
        <v>3996</v>
      </c>
      <c r="D1208" s="6" t="s">
        <v>624</v>
      </c>
      <c r="E1208" s="6" t="s">
        <v>76</v>
      </c>
      <c r="F1208" s="6" t="s">
        <v>133</v>
      </c>
      <c r="G1208" s="6" t="s">
        <v>625</v>
      </c>
      <c r="H1208" s="6" t="s">
        <v>12686</v>
      </c>
      <c r="I1208" s="6" t="s">
        <v>237</v>
      </c>
      <c r="J1208" s="6" t="s">
        <v>109</v>
      </c>
      <c r="K1208" s="6" t="s">
        <v>285</v>
      </c>
      <c r="L1208" s="6" t="s">
        <v>12687</v>
      </c>
      <c r="M1208" s="6" t="s">
        <v>140</v>
      </c>
      <c r="N1208" s="6" t="s">
        <v>310</v>
      </c>
      <c r="O1208" s="6" t="s">
        <v>12688</v>
      </c>
      <c r="P1208" s="6" t="s">
        <v>12689</v>
      </c>
      <c r="Q1208" s="6" t="s">
        <v>174</v>
      </c>
      <c r="R1208" s="6" t="s">
        <v>1255</v>
      </c>
      <c r="S1208" s="6" t="s">
        <v>1947</v>
      </c>
      <c r="T1208" s="6" t="s">
        <v>174</v>
      </c>
      <c r="U1208" s="6" t="s">
        <v>1963</v>
      </c>
      <c r="V1208" s="6" t="s">
        <v>12690</v>
      </c>
      <c r="W1208" s="6" t="s">
        <v>546</v>
      </c>
      <c r="X1208" s="6" t="s">
        <v>228</v>
      </c>
      <c r="Y1208" s="6" t="s">
        <v>1734</v>
      </c>
      <c r="Z1208" s="6" t="s">
        <v>2839</v>
      </c>
      <c r="AA1208" s="6" t="s">
        <v>875</v>
      </c>
      <c r="AB1208" s="6" t="s">
        <v>94</v>
      </c>
      <c r="AC1208" s="6" t="s">
        <v>64</v>
      </c>
      <c r="AD1208" s="6" t="s">
        <v>229</v>
      </c>
      <c r="AE1208" s="6" t="s">
        <v>66</v>
      </c>
      <c r="AF1208" s="6" t="s">
        <v>11697</v>
      </c>
      <c r="AG1208" s="6" t="s">
        <v>68</v>
      </c>
      <c r="AH1208" s="6" t="s">
        <v>12691</v>
      </c>
      <c r="AI1208" s="6" t="s">
        <v>12692</v>
      </c>
      <c r="AJ1208" s="6" t="s">
        <v>99</v>
      </c>
      <c r="AK1208" s="6" t="s">
        <v>100</v>
      </c>
    </row>
    <row r="1209" spans="1:37" ht="15.75" customHeight="1">
      <c r="A1209" s="6" t="s">
        <v>12693</v>
      </c>
      <c r="B1209" s="6" t="s">
        <v>38</v>
      </c>
      <c r="C1209" s="6" t="s">
        <v>9380</v>
      </c>
      <c r="D1209" s="6" t="s">
        <v>883</v>
      </c>
      <c r="E1209" s="6" t="s">
        <v>76</v>
      </c>
      <c r="F1209" s="6" t="s">
        <v>105</v>
      </c>
      <c r="G1209" s="6" t="s">
        <v>884</v>
      </c>
      <c r="H1209" s="6" t="s">
        <v>12694</v>
      </c>
      <c r="I1209" s="6" t="s">
        <v>886</v>
      </c>
      <c r="J1209" s="6" t="s">
        <v>398</v>
      </c>
      <c r="K1209" s="6" t="s">
        <v>628</v>
      </c>
      <c r="L1209" s="6" t="s">
        <v>2364</v>
      </c>
      <c r="M1209" s="6" t="s">
        <v>49</v>
      </c>
      <c r="N1209" s="6" t="s">
        <v>262</v>
      </c>
      <c r="O1209" s="6" t="s">
        <v>12695</v>
      </c>
      <c r="P1209" s="6" t="s">
        <v>12696</v>
      </c>
      <c r="Q1209" s="6" t="s">
        <v>1526</v>
      </c>
      <c r="R1209" s="6" t="s">
        <v>3173</v>
      </c>
      <c r="S1209" s="6" t="s">
        <v>1195</v>
      </c>
      <c r="T1209" s="6" t="s">
        <v>1333</v>
      </c>
      <c r="U1209" s="6" t="s">
        <v>93</v>
      </c>
      <c r="V1209" s="6" t="s">
        <v>3501</v>
      </c>
      <c r="W1209" s="6" t="s">
        <v>2022</v>
      </c>
      <c r="X1209" s="6" t="s">
        <v>1193</v>
      </c>
      <c r="Y1209" s="6" t="s">
        <v>2947</v>
      </c>
      <c r="Z1209" s="6" t="s">
        <v>1145</v>
      </c>
      <c r="AA1209" s="6" t="s">
        <v>297</v>
      </c>
      <c r="AB1209" s="6" t="s">
        <v>94</v>
      </c>
      <c r="AC1209" s="6" t="s">
        <v>64</v>
      </c>
      <c r="AD1209" s="6" t="s">
        <v>65</v>
      </c>
      <c r="AE1209" s="6" t="s">
        <v>409</v>
      </c>
      <c r="AF1209" s="6" t="s">
        <v>12697</v>
      </c>
      <c r="AG1209" s="6" t="s">
        <v>12698</v>
      </c>
      <c r="AH1209" s="6" t="s">
        <v>12699</v>
      </c>
      <c r="AI1209" s="6" t="s">
        <v>12700</v>
      </c>
      <c r="AJ1209" s="6" t="s">
        <v>129</v>
      </c>
      <c r="AK1209" s="6" t="s">
        <v>100</v>
      </c>
    </row>
    <row r="1210" spans="1:37" ht="15.75" customHeight="1">
      <c r="A1210" s="6" t="s">
        <v>12701</v>
      </c>
      <c r="B1210" s="6" t="s">
        <v>38</v>
      </c>
      <c r="C1210" s="6" t="s">
        <v>2458</v>
      </c>
      <c r="D1210" s="6" t="s">
        <v>438</v>
      </c>
      <c r="E1210" s="6" t="s">
        <v>41</v>
      </c>
      <c r="F1210" s="6" t="s">
        <v>216</v>
      </c>
      <c r="G1210" s="6" t="s">
        <v>439</v>
      </c>
      <c r="H1210" s="6" t="s">
        <v>12702</v>
      </c>
      <c r="I1210" s="6" t="s">
        <v>397</v>
      </c>
      <c r="J1210" s="6" t="s">
        <v>398</v>
      </c>
      <c r="K1210" s="6" t="s">
        <v>138</v>
      </c>
      <c r="L1210" s="6" t="s">
        <v>1741</v>
      </c>
      <c r="M1210" s="6" t="s">
        <v>465</v>
      </c>
      <c r="N1210" s="6" t="s">
        <v>335</v>
      </c>
      <c r="O1210" s="6" t="s">
        <v>8834</v>
      </c>
      <c r="P1210" s="6"/>
      <c r="Q1210" s="6" t="s">
        <v>654</v>
      </c>
      <c r="R1210" s="6" t="s">
        <v>7154</v>
      </c>
      <c r="S1210" s="6" t="s">
        <v>85</v>
      </c>
      <c r="T1210" s="6" t="s">
        <v>12703</v>
      </c>
      <c r="U1210" s="6" t="s">
        <v>12704</v>
      </c>
      <c r="V1210" s="6"/>
      <c r="W1210" s="6"/>
      <c r="X1210" s="6" t="s">
        <v>3369</v>
      </c>
      <c r="Y1210" s="6" t="s">
        <v>1158</v>
      </c>
      <c r="Z1210" s="6" t="s">
        <v>3937</v>
      </c>
      <c r="AA1210" s="6" t="s">
        <v>228</v>
      </c>
      <c r="AB1210" s="6" t="s">
        <v>94</v>
      </c>
      <c r="AC1210" s="6" t="s">
        <v>64</v>
      </c>
      <c r="AD1210" s="6" t="s">
        <v>65</v>
      </c>
      <c r="AE1210" s="6" t="s">
        <v>1071</v>
      </c>
      <c r="AF1210" s="6" t="s">
        <v>12705</v>
      </c>
      <c r="AG1210" s="6" t="s">
        <v>12706</v>
      </c>
      <c r="AH1210" s="6" t="s">
        <v>12707</v>
      </c>
      <c r="AI1210" s="6" t="s">
        <v>12708</v>
      </c>
      <c r="AJ1210" s="6" t="s">
        <v>159</v>
      </c>
      <c r="AK1210" s="6" t="s">
        <v>100</v>
      </c>
    </row>
    <row r="1211" spans="1:37" ht="15.75" customHeight="1">
      <c r="A1211" s="6" t="s">
        <v>12709</v>
      </c>
      <c r="B1211" s="6" t="s">
        <v>38</v>
      </c>
      <c r="C1211" s="6" t="s">
        <v>7455</v>
      </c>
      <c r="D1211" s="6" t="s">
        <v>560</v>
      </c>
      <c r="E1211" s="6" t="s">
        <v>163</v>
      </c>
      <c r="F1211" s="6" t="s">
        <v>539</v>
      </c>
      <c r="G1211" s="6" t="s">
        <v>561</v>
      </c>
      <c r="H1211" s="6" t="s">
        <v>12710</v>
      </c>
      <c r="I1211" s="6" t="s">
        <v>843</v>
      </c>
      <c r="J1211" s="6" t="s">
        <v>109</v>
      </c>
      <c r="K1211" s="6" t="s">
        <v>138</v>
      </c>
      <c r="L1211" s="6" t="s">
        <v>12711</v>
      </c>
      <c r="M1211" s="6" t="s">
        <v>140</v>
      </c>
      <c r="N1211" s="6" t="s">
        <v>196</v>
      </c>
      <c r="O1211" s="6" t="s">
        <v>12712</v>
      </c>
      <c r="P1211" s="6" t="s">
        <v>12713</v>
      </c>
      <c r="Q1211" s="6" t="s">
        <v>4484</v>
      </c>
      <c r="R1211" s="6" t="s">
        <v>3487</v>
      </c>
      <c r="S1211" s="6" t="s">
        <v>2971</v>
      </c>
      <c r="T1211" s="6" t="s">
        <v>3184</v>
      </c>
      <c r="U1211" s="6" t="s">
        <v>152</v>
      </c>
      <c r="V1211" s="6" t="s">
        <v>12714</v>
      </c>
      <c r="W1211" s="6" t="s">
        <v>6317</v>
      </c>
      <c r="X1211" s="6" t="s">
        <v>266</v>
      </c>
      <c r="Y1211" s="6" t="s">
        <v>1661</v>
      </c>
      <c r="Z1211" s="6" t="s">
        <v>553</v>
      </c>
      <c r="AA1211" s="6" t="s">
        <v>576</v>
      </c>
      <c r="AB1211" s="6" t="s">
        <v>94</v>
      </c>
      <c r="AC1211" s="6" t="s">
        <v>64</v>
      </c>
      <c r="AD1211" s="6" t="s">
        <v>65</v>
      </c>
      <c r="AE1211" s="6" t="s">
        <v>636</v>
      </c>
      <c r="AF1211" s="6" t="s">
        <v>12715</v>
      </c>
      <c r="AG1211" s="6" t="s">
        <v>12716</v>
      </c>
      <c r="AH1211" s="6" t="s">
        <v>12717</v>
      </c>
      <c r="AI1211" s="6" t="s">
        <v>12718</v>
      </c>
      <c r="AJ1211" s="6" t="s">
        <v>129</v>
      </c>
      <c r="AK1211" s="6" t="s">
        <v>100</v>
      </c>
    </row>
    <row r="1212" spans="1:37" ht="15.75" customHeight="1">
      <c r="A1212" s="6" t="s">
        <v>12719</v>
      </c>
      <c r="B1212" s="6" t="s">
        <v>38</v>
      </c>
      <c r="C1212" s="6" t="s">
        <v>12720</v>
      </c>
      <c r="D1212" s="6" t="s">
        <v>1340</v>
      </c>
      <c r="E1212" s="6" t="s">
        <v>41</v>
      </c>
      <c r="F1212" s="6" t="s">
        <v>190</v>
      </c>
      <c r="G1212" s="6" t="s">
        <v>1341</v>
      </c>
      <c r="H1212" s="6" t="s">
        <v>12721</v>
      </c>
      <c r="I1212" s="6" t="s">
        <v>1459</v>
      </c>
      <c r="J1212" s="6" t="s">
        <v>284</v>
      </c>
      <c r="K1212" s="6" t="s">
        <v>80</v>
      </c>
      <c r="L1212" s="6" t="s">
        <v>7227</v>
      </c>
      <c r="M1212" s="6" t="s">
        <v>465</v>
      </c>
      <c r="N1212" s="6" t="s">
        <v>141</v>
      </c>
      <c r="O1212" s="6" t="s">
        <v>7909</v>
      </c>
      <c r="P1212" s="6" t="s">
        <v>12722</v>
      </c>
      <c r="Q1212" s="6" t="s">
        <v>5343</v>
      </c>
      <c r="R1212" s="6" t="s">
        <v>2342</v>
      </c>
      <c r="S1212" s="6" t="s">
        <v>1158</v>
      </c>
      <c r="T1212" s="6" t="s">
        <v>5343</v>
      </c>
      <c r="U1212" s="6" t="s">
        <v>225</v>
      </c>
      <c r="V1212" s="6" t="s">
        <v>12723</v>
      </c>
      <c r="W1212" s="6" t="s">
        <v>1962</v>
      </c>
      <c r="X1212" s="6" t="s">
        <v>1207</v>
      </c>
      <c r="Y1212" s="6" t="s">
        <v>144</v>
      </c>
      <c r="Z1212" s="6" t="s">
        <v>2697</v>
      </c>
      <c r="AA1212" s="6" t="s">
        <v>118</v>
      </c>
      <c r="AB1212" s="6" t="s">
        <v>64</v>
      </c>
      <c r="AC1212" s="6" t="s">
        <v>64</v>
      </c>
      <c r="AD1212" s="6" t="s">
        <v>208</v>
      </c>
      <c r="AE1212" s="6" t="s">
        <v>66</v>
      </c>
      <c r="AF1212" s="6" t="s">
        <v>12724</v>
      </c>
      <c r="AG1212" s="6" t="s">
        <v>68</v>
      </c>
      <c r="AH1212" s="6" t="s">
        <v>12725</v>
      </c>
      <c r="AI1212" s="6" t="s">
        <v>12726</v>
      </c>
      <c r="AJ1212" s="6" t="s">
        <v>129</v>
      </c>
      <c r="AK1212" s="6" t="s">
        <v>212</v>
      </c>
    </row>
    <row r="1213" spans="1:37" ht="15.75" customHeight="1">
      <c r="A1213" s="6" t="s">
        <v>12727</v>
      </c>
      <c r="B1213" s="6" t="s">
        <v>38</v>
      </c>
      <c r="C1213" s="6" t="s">
        <v>12728</v>
      </c>
      <c r="D1213" s="6" t="s">
        <v>132</v>
      </c>
      <c r="E1213" s="6" t="s">
        <v>163</v>
      </c>
      <c r="F1213" s="6" t="s">
        <v>133</v>
      </c>
      <c r="G1213" s="6" t="s">
        <v>134</v>
      </c>
      <c r="H1213" s="6" t="s">
        <v>12729</v>
      </c>
      <c r="I1213" s="6" t="s">
        <v>843</v>
      </c>
      <c r="J1213" s="6" t="s">
        <v>109</v>
      </c>
      <c r="K1213" s="6" t="s">
        <v>110</v>
      </c>
      <c r="L1213" s="6" t="s">
        <v>1777</v>
      </c>
      <c r="M1213" s="6" t="s">
        <v>465</v>
      </c>
      <c r="N1213" s="6" t="s">
        <v>262</v>
      </c>
      <c r="O1213" s="6" t="s">
        <v>12730</v>
      </c>
      <c r="P1213" s="6" t="s">
        <v>12731</v>
      </c>
      <c r="Q1213" s="6" t="s">
        <v>3749</v>
      </c>
      <c r="R1213" s="6" t="s">
        <v>815</v>
      </c>
      <c r="S1213" s="6" t="s">
        <v>179</v>
      </c>
      <c r="T1213" s="6" t="s">
        <v>3749</v>
      </c>
      <c r="U1213" s="6" t="s">
        <v>763</v>
      </c>
      <c r="V1213" s="6" t="s">
        <v>4963</v>
      </c>
      <c r="W1213" s="6" t="s">
        <v>1700</v>
      </c>
      <c r="X1213" s="6" t="s">
        <v>225</v>
      </c>
      <c r="Y1213" s="6" t="s">
        <v>551</v>
      </c>
      <c r="Z1213" s="6" t="s">
        <v>4974</v>
      </c>
      <c r="AA1213" s="6" t="s">
        <v>323</v>
      </c>
      <c r="AB1213" s="6" t="s">
        <v>64</v>
      </c>
      <c r="AC1213" s="6" t="s">
        <v>64</v>
      </c>
      <c r="AD1213" s="6" t="s">
        <v>208</v>
      </c>
      <c r="AE1213" s="6" t="s">
        <v>66</v>
      </c>
      <c r="AF1213" s="6" t="s">
        <v>12732</v>
      </c>
      <c r="AG1213" s="6" t="s">
        <v>68</v>
      </c>
      <c r="AH1213" s="6" t="s">
        <v>12733</v>
      </c>
      <c r="AI1213" s="6" t="s">
        <v>12734</v>
      </c>
      <c r="AJ1213" s="6" t="s">
        <v>71</v>
      </c>
      <c r="AK1213" s="6" t="s">
        <v>212</v>
      </c>
    </row>
    <row r="1214" spans="1:37" ht="15.75" customHeight="1">
      <c r="A1214" s="6" t="s">
        <v>12735</v>
      </c>
      <c r="B1214" s="6" t="s">
        <v>38</v>
      </c>
      <c r="C1214" s="6" t="s">
        <v>12736</v>
      </c>
      <c r="D1214" s="6" t="s">
        <v>1132</v>
      </c>
      <c r="E1214" s="6" t="s">
        <v>104</v>
      </c>
      <c r="F1214" s="6" t="s">
        <v>42</v>
      </c>
      <c r="G1214" s="6" t="s">
        <v>1133</v>
      </c>
      <c r="H1214" s="6" t="s">
        <v>12737</v>
      </c>
      <c r="I1214" s="6" t="s">
        <v>3349</v>
      </c>
      <c r="J1214" s="6" t="s">
        <v>398</v>
      </c>
      <c r="K1214" s="6" t="s">
        <v>628</v>
      </c>
      <c r="L1214" s="6" t="s">
        <v>7402</v>
      </c>
      <c r="M1214" s="6" t="s">
        <v>49</v>
      </c>
      <c r="N1214" s="6" t="s">
        <v>335</v>
      </c>
      <c r="O1214" s="6" t="s">
        <v>12738</v>
      </c>
      <c r="P1214" s="6" t="s">
        <v>12739</v>
      </c>
      <c r="Q1214" s="6" t="s">
        <v>4995</v>
      </c>
      <c r="R1214" s="6" t="s">
        <v>6170</v>
      </c>
      <c r="S1214" s="6" t="s">
        <v>2463</v>
      </c>
      <c r="T1214" s="6" t="s">
        <v>683</v>
      </c>
      <c r="U1214" s="6" t="s">
        <v>796</v>
      </c>
      <c r="V1214" s="6" t="s">
        <v>12740</v>
      </c>
      <c r="W1214" s="6" t="s">
        <v>3783</v>
      </c>
      <c r="X1214" s="6" t="s">
        <v>815</v>
      </c>
      <c r="Y1214" s="6" t="s">
        <v>761</v>
      </c>
      <c r="Z1214" s="6" t="s">
        <v>3215</v>
      </c>
      <c r="AA1214" s="6" t="s">
        <v>292</v>
      </c>
      <c r="AB1214" s="6" t="s">
        <v>94</v>
      </c>
      <c r="AC1214" s="6" t="s">
        <v>64</v>
      </c>
      <c r="AD1214" s="6" t="s">
        <v>65</v>
      </c>
      <c r="AE1214" s="6" t="s">
        <v>3440</v>
      </c>
      <c r="AF1214" s="6" t="s">
        <v>12741</v>
      </c>
      <c r="AG1214" s="6" t="s">
        <v>12742</v>
      </c>
      <c r="AH1214" s="6" t="s">
        <v>12743</v>
      </c>
      <c r="AI1214" s="6" t="s">
        <v>12744</v>
      </c>
      <c r="AJ1214" s="6" t="s">
        <v>99</v>
      </c>
      <c r="AK1214" s="6" t="s">
        <v>100</v>
      </c>
    </row>
    <row r="1215" spans="1:37" ht="15.75" customHeight="1">
      <c r="A1215" s="6" t="s">
        <v>12745</v>
      </c>
      <c r="B1215" s="6" t="s">
        <v>38</v>
      </c>
      <c r="C1215" s="6" t="s">
        <v>2097</v>
      </c>
      <c r="D1215" s="6" t="s">
        <v>520</v>
      </c>
      <c r="E1215" s="6" t="s">
        <v>104</v>
      </c>
      <c r="F1215" s="6" t="s">
        <v>305</v>
      </c>
      <c r="G1215" s="6" t="s">
        <v>521</v>
      </c>
      <c r="H1215" s="6" t="s">
        <v>11213</v>
      </c>
      <c r="I1215" s="6" t="s">
        <v>752</v>
      </c>
      <c r="J1215" s="6" t="s">
        <v>46</v>
      </c>
      <c r="K1215" s="6" t="s">
        <v>80</v>
      </c>
      <c r="L1215" s="6" t="s">
        <v>8609</v>
      </c>
      <c r="M1215" s="6" t="s">
        <v>417</v>
      </c>
      <c r="N1215" s="6" t="s">
        <v>170</v>
      </c>
      <c r="O1215" s="6" t="s">
        <v>12746</v>
      </c>
      <c r="P1215" s="6" t="s">
        <v>12747</v>
      </c>
      <c r="Q1215" s="6" t="s">
        <v>2810</v>
      </c>
      <c r="R1215" s="6" t="s">
        <v>1431</v>
      </c>
      <c r="S1215" s="6" t="s">
        <v>1055</v>
      </c>
      <c r="T1215" s="6" t="s">
        <v>2971</v>
      </c>
      <c r="U1215" s="6" t="s">
        <v>273</v>
      </c>
      <c r="V1215" s="6" t="s">
        <v>4093</v>
      </c>
      <c r="W1215" s="6" t="s">
        <v>1303</v>
      </c>
      <c r="X1215" s="6" t="s">
        <v>1865</v>
      </c>
      <c r="Y1215" s="6" t="s">
        <v>146</v>
      </c>
      <c r="Z1215" s="6" t="s">
        <v>3024</v>
      </c>
      <c r="AA1215" s="6" t="s">
        <v>66</v>
      </c>
      <c r="AB1215" s="6" t="s">
        <v>94</v>
      </c>
      <c r="AC1215" s="6" t="s">
        <v>64</v>
      </c>
      <c r="AD1215" s="6" t="s">
        <v>65</v>
      </c>
      <c r="AE1215" s="6" t="s">
        <v>319</v>
      </c>
      <c r="AF1215" s="6" t="s">
        <v>12748</v>
      </c>
      <c r="AG1215" s="6" t="s">
        <v>12749</v>
      </c>
      <c r="AH1215" s="6" t="s">
        <v>12750</v>
      </c>
      <c r="AI1215" s="6" t="s">
        <v>12751</v>
      </c>
      <c r="AJ1215" s="6" t="s">
        <v>301</v>
      </c>
      <c r="AK1215" s="6" t="s">
        <v>100</v>
      </c>
    </row>
    <row r="1216" spans="1:37" ht="15.75" customHeight="1">
      <c r="A1216" s="6" t="s">
        <v>12752</v>
      </c>
      <c r="B1216" s="6" t="s">
        <v>38</v>
      </c>
      <c r="D1216" s="6" t="s">
        <v>1456</v>
      </c>
      <c r="E1216" s="6" t="s">
        <v>76</v>
      </c>
      <c r="F1216" s="6" t="s">
        <v>164</v>
      </c>
      <c r="G1216" s="6" t="s">
        <v>1457</v>
      </c>
      <c r="H1216" s="6" t="s">
        <v>12753</v>
      </c>
      <c r="I1216" s="6" t="s">
        <v>485</v>
      </c>
      <c r="J1216" s="6" t="s">
        <v>194</v>
      </c>
      <c r="K1216" s="6" t="s">
        <v>285</v>
      </c>
      <c r="L1216" s="6" t="s">
        <v>12754</v>
      </c>
      <c r="M1216" s="6" t="s">
        <v>140</v>
      </c>
      <c r="N1216" s="6" t="s">
        <v>262</v>
      </c>
      <c r="O1216" s="6" t="s">
        <v>7319</v>
      </c>
      <c r="P1216" s="6" t="s">
        <v>12755</v>
      </c>
      <c r="Q1216" s="6" t="s">
        <v>8428</v>
      </c>
      <c r="R1216" s="6" t="s">
        <v>5575</v>
      </c>
      <c r="S1216" s="6" t="s">
        <v>5621</v>
      </c>
      <c r="T1216" s="6" t="s">
        <v>8428</v>
      </c>
      <c r="U1216" s="6" t="s">
        <v>757</v>
      </c>
      <c r="V1216" s="6" t="s">
        <v>12756</v>
      </c>
      <c r="W1216" s="6" t="s">
        <v>7386</v>
      </c>
      <c r="X1216" s="6" t="s">
        <v>2060</v>
      </c>
      <c r="Y1216" s="6" t="s">
        <v>683</v>
      </c>
      <c r="Z1216" s="6" t="s">
        <v>894</v>
      </c>
      <c r="AA1216" s="6" t="s">
        <v>1015</v>
      </c>
      <c r="AB1216" s="6" t="s">
        <v>64</v>
      </c>
      <c r="AC1216" s="6" t="s">
        <v>64</v>
      </c>
      <c r="AD1216" s="6" t="s">
        <v>208</v>
      </c>
      <c r="AE1216" s="6" t="s">
        <v>66</v>
      </c>
      <c r="AF1216" s="6" t="s">
        <v>12757</v>
      </c>
      <c r="AG1216" s="6" t="s">
        <v>68</v>
      </c>
      <c r="AH1216" s="6" t="s">
        <v>12758</v>
      </c>
      <c r="AI1216" s="6" t="s">
        <v>12759</v>
      </c>
      <c r="AJ1216" s="6" t="s">
        <v>159</v>
      </c>
      <c r="AK1216" s="6" t="s">
        <v>212</v>
      </c>
    </row>
    <row r="1217" spans="1:37" ht="15.75" customHeight="1">
      <c r="A1217" s="6" t="s">
        <v>12760</v>
      </c>
      <c r="B1217" s="6" t="s">
        <v>38</v>
      </c>
      <c r="C1217" s="6" t="s">
        <v>12761</v>
      </c>
      <c r="D1217" s="6" t="s">
        <v>162</v>
      </c>
      <c r="E1217" s="6" t="s">
        <v>163</v>
      </c>
      <c r="F1217" s="6" t="s">
        <v>164</v>
      </c>
      <c r="G1217" s="6" t="s">
        <v>165</v>
      </c>
      <c r="H1217" s="6" t="s">
        <v>12762</v>
      </c>
      <c r="J1217" s="6" t="s">
        <v>46</v>
      </c>
      <c r="K1217" s="6" t="s">
        <v>628</v>
      </c>
      <c r="L1217" s="6" t="s">
        <v>4530</v>
      </c>
      <c r="M1217" s="6" t="s">
        <v>417</v>
      </c>
      <c r="N1217" s="6" t="s">
        <v>262</v>
      </c>
      <c r="O1217" s="6" t="s">
        <v>12763</v>
      </c>
      <c r="P1217" s="6" t="s">
        <v>12764</v>
      </c>
      <c r="Q1217" s="6" t="s">
        <v>3300</v>
      </c>
      <c r="R1217" s="6" t="s">
        <v>892</v>
      </c>
      <c r="S1217" s="6" t="s">
        <v>2986</v>
      </c>
      <c r="T1217" s="6" t="s">
        <v>3300</v>
      </c>
      <c r="U1217" s="6" t="s">
        <v>347</v>
      </c>
      <c r="V1217" s="6" t="s">
        <v>12765</v>
      </c>
      <c r="W1217" s="6" t="s">
        <v>61</v>
      </c>
      <c r="X1217" s="6" t="s">
        <v>199</v>
      </c>
      <c r="Y1217" s="6" t="s">
        <v>855</v>
      </c>
      <c r="Z1217" s="6" t="s">
        <v>493</v>
      </c>
      <c r="AA1217" s="6" t="s">
        <v>207</v>
      </c>
      <c r="AB1217" s="6" t="s">
        <v>64</v>
      </c>
      <c r="AC1217" s="6" t="s">
        <v>64</v>
      </c>
      <c r="AD1217" s="6" t="s">
        <v>208</v>
      </c>
      <c r="AE1217" s="6" t="s">
        <v>66</v>
      </c>
      <c r="AF1217" s="6" t="s">
        <v>12766</v>
      </c>
      <c r="AG1217" s="6" t="s">
        <v>68</v>
      </c>
      <c r="AH1217" s="6" t="s">
        <v>12767</v>
      </c>
      <c r="AI1217" s="6" t="s">
        <v>12768</v>
      </c>
      <c r="AJ1217" s="6" t="s">
        <v>129</v>
      </c>
      <c r="AK1217" s="6" t="s">
        <v>212</v>
      </c>
    </row>
    <row r="1218" spans="1:37" ht="15.75" customHeight="1">
      <c r="A1218" s="6" t="s">
        <v>12769</v>
      </c>
      <c r="B1218" s="6" t="s">
        <v>38</v>
      </c>
      <c r="C1218" s="6" t="s">
        <v>12770</v>
      </c>
      <c r="D1218" s="6" t="s">
        <v>280</v>
      </c>
      <c r="E1218" s="6" t="s">
        <v>104</v>
      </c>
      <c r="F1218" s="6" t="s">
        <v>164</v>
      </c>
      <c r="G1218" s="6" t="s">
        <v>281</v>
      </c>
      <c r="H1218" s="6" t="s">
        <v>12771</v>
      </c>
      <c r="I1218" s="6" t="s">
        <v>193</v>
      </c>
      <c r="J1218" s="6" t="s">
        <v>194</v>
      </c>
      <c r="K1218" s="6" t="s">
        <v>110</v>
      </c>
      <c r="L1218" s="6" t="s">
        <v>2033</v>
      </c>
      <c r="M1218" s="6" t="s">
        <v>140</v>
      </c>
      <c r="N1218" s="6" t="s">
        <v>196</v>
      </c>
      <c r="O1218" s="6" t="s">
        <v>12772</v>
      </c>
      <c r="P1218" s="6" t="s">
        <v>12773</v>
      </c>
      <c r="Q1218" s="6" t="s">
        <v>1450</v>
      </c>
      <c r="R1218" s="6" t="s">
        <v>1515</v>
      </c>
      <c r="S1218" s="6" t="s">
        <v>552</v>
      </c>
      <c r="T1218" s="6" t="s">
        <v>792</v>
      </c>
      <c r="U1218" s="6" t="s">
        <v>576</v>
      </c>
      <c r="V1218" s="6" t="s">
        <v>4357</v>
      </c>
      <c r="W1218" s="6" t="s">
        <v>1597</v>
      </c>
      <c r="X1218" s="6" t="s">
        <v>4709</v>
      </c>
      <c r="Y1218" s="6" t="s">
        <v>270</v>
      </c>
      <c r="Z1218" s="6" t="s">
        <v>1302</v>
      </c>
      <c r="AA1218" s="6" t="s">
        <v>272</v>
      </c>
      <c r="AB1218" s="6" t="s">
        <v>94</v>
      </c>
      <c r="AC1218" s="6" t="s">
        <v>64</v>
      </c>
      <c r="AD1218" s="6" t="s">
        <v>65</v>
      </c>
      <c r="AE1218" s="6" t="s">
        <v>3598</v>
      </c>
      <c r="AF1218" s="6" t="s">
        <v>12774</v>
      </c>
      <c r="AG1218" s="6" t="s">
        <v>12775</v>
      </c>
      <c r="AH1218" s="6" t="s">
        <v>12776</v>
      </c>
      <c r="AI1218" s="6" t="s">
        <v>12777</v>
      </c>
      <c r="AJ1218" s="6" t="s">
        <v>99</v>
      </c>
      <c r="AK1218" s="6" t="s">
        <v>100</v>
      </c>
    </row>
    <row r="1219" spans="1:37" ht="15.75" customHeight="1">
      <c r="A1219" s="6" t="s">
        <v>12778</v>
      </c>
      <c r="B1219" s="6" t="s">
        <v>38</v>
      </c>
      <c r="C1219" s="6" t="s">
        <v>12779</v>
      </c>
      <c r="D1219" s="6" t="s">
        <v>560</v>
      </c>
      <c r="E1219" s="6" t="s">
        <v>163</v>
      </c>
      <c r="F1219" s="6" t="s">
        <v>539</v>
      </c>
      <c r="G1219" s="6" t="s">
        <v>561</v>
      </c>
      <c r="H1219" s="6" t="s">
        <v>9066</v>
      </c>
      <c r="I1219" s="6" t="s">
        <v>167</v>
      </c>
      <c r="J1219" s="6" t="s">
        <v>168</v>
      </c>
      <c r="K1219" s="6" t="s">
        <v>80</v>
      </c>
      <c r="L1219" s="6" t="s">
        <v>4829</v>
      </c>
      <c r="M1219" s="6" t="s">
        <v>49</v>
      </c>
      <c r="N1219" s="6" t="s">
        <v>50</v>
      </c>
      <c r="O1219" s="6" t="s">
        <v>12780</v>
      </c>
      <c r="P1219" s="6" t="s">
        <v>12781</v>
      </c>
      <c r="Q1219" s="6" t="s">
        <v>513</v>
      </c>
      <c r="R1219" s="6" t="s">
        <v>3523</v>
      </c>
      <c r="S1219" s="6" t="s">
        <v>6362</v>
      </c>
      <c r="T1219" s="6" t="s">
        <v>552</v>
      </c>
      <c r="U1219" s="6" t="s">
        <v>1103</v>
      </c>
      <c r="V1219" s="6" t="s">
        <v>12782</v>
      </c>
      <c r="W1219" s="6" t="s">
        <v>2494</v>
      </c>
      <c r="X1219" s="6" t="s">
        <v>5226</v>
      </c>
      <c r="Y1219" s="6" t="s">
        <v>760</v>
      </c>
      <c r="Z1219" s="6" t="s">
        <v>66</v>
      </c>
      <c r="AA1219" s="6" t="s">
        <v>272</v>
      </c>
      <c r="AB1219" s="6" t="s">
        <v>94</v>
      </c>
      <c r="AC1219" s="6" t="s">
        <v>94</v>
      </c>
      <c r="AD1219" s="6" t="s">
        <v>65</v>
      </c>
      <c r="AE1219" s="6" t="s">
        <v>1769</v>
      </c>
      <c r="AF1219" s="6" t="s">
        <v>12783</v>
      </c>
      <c r="AG1219" s="6" t="s">
        <v>12784</v>
      </c>
      <c r="AH1219" s="6" t="s">
        <v>12785</v>
      </c>
      <c r="AI1219" s="6" t="s">
        <v>12786</v>
      </c>
      <c r="AJ1219" s="6" t="s">
        <v>277</v>
      </c>
      <c r="AK1219" s="6" t="s">
        <v>100</v>
      </c>
    </row>
    <row r="1220" spans="1:37" ht="15.75" customHeight="1">
      <c r="A1220" s="6" t="s">
        <v>12787</v>
      </c>
      <c r="B1220" s="6" t="s">
        <v>38</v>
      </c>
      <c r="C1220" s="6" t="s">
        <v>8646</v>
      </c>
      <c r="D1220" s="6" t="s">
        <v>331</v>
      </c>
      <c r="E1220" s="6" t="s">
        <v>104</v>
      </c>
      <c r="F1220" s="6" t="s">
        <v>305</v>
      </c>
      <c r="G1220" s="6" t="s">
        <v>332</v>
      </c>
      <c r="H1220" s="6" t="s">
        <v>12788</v>
      </c>
      <c r="I1220" s="6" t="s">
        <v>108</v>
      </c>
      <c r="J1220" s="6" t="s">
        <v>109</v>
      </c>
      <c r="K1220" s="6" t="s">
        <v>80</v>
      </c>
      <c r="L1220" s="6" t="s">
        <v>4121</v>
      </c>
      <c r="M1220" s="6" t="s">
        <v>465</v>
      </c>
      <c r="N1220" s="6" t="s">
        <v>50</v>
      </c>
      <c r="O1220" s="6" t="s">
        <v>12789</v>
      </c>
      <c r="P1220" s="6"/>
      <c r="Q1220" s="6" t="s">
        <v>2127</v>
      </c>
      <c r="R1220" s="6" t="s">
        <v>1492</v>
      </c>
      <c r="S1220" s="6" t="s">
        <v>7820</v>
      </c>
      <c r="T1220" s="6" t="s">
        <v>3595</v>
      </c>
      <c r="U1220" s="6" t="s">
        <v>4920</v>
      </c>
      <c r="V1220" s="6" t="s">
        <v>3080</v>
      </c>
      <c r="W1220" s="6" t="s">
        <v>8869</v>
      </c>
      <c r="X1220" s="6" t="s">
        <v>5883</v>
      </c>
      <c r="Y1220" s="6" t="s">
        <v>1840</v>
      </c>
      <c r="Z1220" s="6" t="s">
        <v>66</v>
      </c>
      <c r="AA1220" s="6" t="s">
        <v>272</v>
      </c>
      <c r="AB1220" s="6" t="s">
        <v>94</v>
      </c>
      <c r="AC1220" s="6" t="s">
        <v>64</v>
      </c>
      <c r="AD1220" s="6" t="s">
        <v>65</v>
      </c>
      <c r="AE1220" s="6" t="s">
        <v>491</v>
      </c>
      <c r="AF1220" s="6" t="s">
        <v>12790</v>
      </c>
      <c r="AG1220" s="6" t="s">
        <v>12791</v>
      </c>
      <c r="AH1220" s="6" t="s">
        <v>12792</v>
      </c>
      <c r="AI1220" s="6" t="s">
        <v>12793</v>
      </c>
      <c r="AJ1220" s="6" t="s">
        <v>71</v>
      </c>
      <c r="AK1220" s="6" t="s">
        <v>100</v>
      </c>
    </row>
    <row r="1221" spans="1:37" ht="15.75" customHeight="1">
      <c r="A1221" s="6" t="s">
        <v>12794</v>
      </c>
      <c r="B1221" s="6" t="s">
        <v>38</v>
      </c>
      <c r="C1221" s="6" t="s">
        <v>279</v>
      </c>
      <c r="D1221" s="6" t="s">
        <v>460</v>
      </c>
      <c r="E1221" s="6" t="s">
        <v>41</v>
      </c>
      <c r="F1221" s="6" t="s">
        <v>235</v>
      </c>
      <c r="G1221" s="6" t="s">
        <v>461</v>
      </c>
      <c r="H1221" s="6" t="s">
        <v>12795</v>
      </c>
      <c r="I1221" s="6" t="s">
        <v>237</v>
      </c>
      <c r="J1221" s="6" t="s">
        <v>109</v>
      </c>
      <c r="K1221" s="6" t="s">
        <v>628</v>
      </c>
      <c r="L1221" s="6" t="s">
        <v>5297</v>
      </c>
      <c r="M1221" s="6" t="s">
        <v>465</v>
      </c>
      <c r="N1221" s="6" t="s">
        <v>335</v>
      </c>
      <c r="O1221" s="6"/>
      <c r="P1221" s="6" t="s">
        <v>12796</v>
      </c>
      <c r="Q1221" s="6" t="s">
        <v>2812</v>
      </c>
      <c r="R1221" s="6" t="s">
        <v>2102</v>
      </c>
      <c r="S1221" s="6" t="s">
        <v>891</v>
      </c>
      <c r="T1221" s="6" t="s">
        <v>1121</v>
      </c>
      <c r="U1221" s="6" t="s">
        <v>5223</v>
      </c>
      <c r="V1221" s="6" t="s">
        <v>8780</v>
      </c>
      <c r="W1221" s="6" t="s">
        <v>1314</v>
      </c>
      <c r="X1221" s="6" t="s">
        <v>53</v>
      </c>
      <c r="Y1221" s="6" t="s">
        <v>834</v>
      </c>
      <c r="Z1221" s="6" t="s">
        <v>122</v>
      </c>
      <c r="AA1221" s="6" t="s">
        <v>1853</v>
      </c>
      <c r="AB1221" s="6" t="s">
        <v>94</v>
      </c>
      <c r="AC1221" s="6" t="s">
        <v>64</v>
      </c>
      <c r="AD1221" s="6" t="s">
        <v>65</v>
      </c>
      <c r="AE1221" s="6" t="s">
        <v>1644</v>
      </c>
      <c r="AF1221" s="6" t="s">
        <v>68</v>
      </c>
      <c r="AG1221" s="6" t="s">
        <v>12797</v>
      </c>
      <c r="AH1221" s="6" t="s">
        <v>12798</v>
      </c>
      <c r="AI1221" s="6" t="s">
        <v>12799</v>
      </c>
      <c r="AJ1221" s="6" t="s">
        <v>159</v>
      </c>
      <c r="AK1221" s="6" t="s">
        <v>100</v>
      </c>
    </row>
    <row r="1222" spans="1:37" ht="15.75" customHeight="1">
      <c r="A1222" s="6" t="s">
        <v>12800</v>
      </c>
      <c r="B1222" s="6" t="s">
        <v>38</v>
      </c>
      <c r="C1222" s="6" t="s">
        <v>12801</v>
      </c>
      <c r="D1222" s="6" t="s">
        <v>883</v>
      </c>
      <c r="E1222" s="6" t="s">
        <v>76</v>
      </c>
      <c r="F1222" s="6" t="s">
        <v>12802</v>
      </c>
      <c r="G1222" s="6" t="s">
        <v>884</v>
      </c>
      <c r="H1222" s="6" t="s">
        <v>12803</v>
      </c>
      <c r="I1222" s="6" t="s">
        <v>674</v>
      </c>
      <c r="J1222" s="6" t="s">
        <v>137</v>
      </c>
      <c r="K1222" s="6" t="s">
        <v>628</v>
      </c>
      <c r="L1222" s="6" t="s">
        <v>6313</v>
      </c>
      <c r="M1222" s="6" t="s">
        <v>417</v>
      </c>
      <c r="N1222" s="6" t="s">
        <v>335</v>
      </c>
      <c r="O1222" s="6" t="s">
        <v>4002</v>
      </c>
      <c r="P1222" s="6" t="s">
        <v>12804</v>
      </c>
      <c r="Q1222" s="6" t="s">
        <v>1852</v>
      </c>
      <c r="R1222" s="6" t="s">
        <v>3300</v>
      </c>
      <c r="S1222" s="6" t="s">
        <v>3090</v>
      </c>
      <c r="T1222" s="6" t="s">
        <v>5986</v>
      </c>
      <c r="U1222" s="6" t="s">
        <v>12805</v>
      </c>
      <c r="V1222" s="6" t="s">
        <v>12806</v>
      </c>
      <c r="W1222" s="6" t="s">
        <v>1570</v>
      </c>
      <c r="X1222" s="6" t="s">
        <v>269</v>
      </c>
      <c r="Y1222" s="6" t="s">
        <v>2737</v>
      </c>
      <c r="Z1222" s="6" t="s">
        <v>2564</v>
      </c>
      <c r="AA1222" s="6" t="s">
        <v>702</v>
      </c>
      <c r="AB1222" s="6" t="s">
        <v>94</v>
      </c>
      <c r="AC1222" s="6" t="s">
        <v>64</v>
      </c>
      <c r="AD1222" s="6" t="s">
        <v>65</v>
      </c>
      <c r="AE1222" s="6" t="s">
        <v>4473</v>
      </c>
      <c r="AF1222" s="6" t="s">
        <v>12807</v>
      </c>
      <c r="AG1222" s="6" t="s">
        <v>12808</v>
      </c>
      <c r="AH1222" s="6" t="s">
        <v>12809</v>
      </c>
      <c r="AI1222" s="6" t="s">
        <v>12810</v>
      </c>
      <c r="AJ1222" s="6" t="s">
        <v>277</v>
      </c>
      <c r="AK1222" s="6" t="s">
        <v>100</v>
      </c>
    </row>
    <row r="1223" spans="1:37" ht="15.75" customHeight="1">
      <c r="A1223" s="6" t="s">
        <v>12811</v>
      </c>
      <c r="B1223" s="6" t="s">
        <v>38</v>
      </c>
      <c r="C1223" s="6" t="s">
        <v>5598</v>
      </c>
      <c r="D1223" s="6" t="s">
        <v>1340</v>
      </c>
      <c r="E1223" s="6" t="s">
        <v>41</v>
      </c>
      <c r="F1223" s="6" t="s">
        <v>190</v>
      </c>
      <c r="G1223" s="6" t="s">
        <v>1341</v>
      </c>
      <c r="H1223" s="6" t="s">
        <v>12812</v>
      </c>
      <c r="I1223" s="6" t="s">
        <v>463</v>
      </c>
      <c r="J1223" s="6" t="s">
        <v>194</v>
      </c>
      <c r="K1223" s="6" t="s">
        <v>138</v>
      </c>
      <c r="L1223" s="6" t="s">
        <v>12632</v>
      </c>
      <c r="M1223" s="6" t="s">
        <v>417</v>
      </c>
      <c r="N1223" s="6" t="s">
        <v>335</v>
      </c>
      <c r="O1223" s="6" t="s">
        <v>12813</v>
      </c>
      <c r="P1223" s="6" t="s">
        <v>12814</v>
      </c>
      <c r="Q1223" s="6" t="s">
        <v>1812</v>
      </c>
      <c r="R1223" s="6" t="s">
        <v>3557</v>
      </c>
      <c r="S1223" s="6" t="s">
        <v>12815</v>
      </c>
      <c r="T1223" s="6" t="s">
        <v>12816</v>
      </c>
      <c r="U1223" s="6" t="s">
        <v>346</v>
      </c>
      <c r="V1223" s="6" t="s">
        <v>8096</v>
      </c>
      <c r="W1223" s="6" t="s">
        <v>12817</v>
      </c>
      <c r="X1223" s="6" t="s">
        <v>12818</v>
      </c>
      <c r="Y1223" s="6" t="s">
        <v>1704</v>
      </c>
      <c r="Z1223" s="6" t="s">
        <v>66</v>
      </c>
      <c r="AA1223" s="6" t="s">
        <v>292</v>
      </c>
      <c r="AB1223" s="6" t="s">
        <v>94</v>
      </c>
      <c r="AC1223" s="6" t="s">
        <v>94</v>
      </c>
      <c r="AD1223" s="6" t="s">
        <v>65</v>
      </c>
      <c r="AE1223" s="6" t="s">
        <v>12819</v>
      </c>
      <c r="AF1223" s="6" t="s">
        <v>12820</v>
      </c>
      <c r="AG1223" s="6" t="s">
        <v>12821</v>
      </c>
      <c r="AH1223" s="6" t="s">
        <v>12822</v>
      </c>
      <c r="AI1223" s="6" t="s">
        <v>12823</v>
      </c>
      <c r="AJ1223" s="6" t="s">
        <v>301</v>
      </c>
      <c r="AK1223" s="6" t="s">
        <v>100</v>
      </c>
    </row>
    <row r="1224" spans="1:37" ht="15.75" customHeight="1">
      <c r="A1224" s="6" t="s">
        <v>12824</v>
      </c>
      <c r="B1224" s="6" t="s">
        <v>38</v>
      </c>
      <c r="C1224" s="6" t="s">
        <v>7983</v>
      </c>
      <c r="D1224" s="6" t="s">
        <v>103</v>
      </c>
      <c r="E1224" s="6" t="s">
        <v>41</v>
      </c>
      <c r="F1224" s="6" t="s">
        <v>105</v>
      </c>
      <c r="G1224" s="6" t="s">
        <v>106</v>
      </c>
      <c r="H1224" s="6" t="s">
        <v>12825</v>
      </c>
      <c r="I1224" s="6" t="s">
        <v>988</v>
      </c>
      <c r="J1224" s="6" t="s">
        <v>564</v>
      </c>
      <c r="L1224" s="6" t="s">
        <v>8584</v>
      </c>
      <c r="M1224" s="6" t="s">
        <v>417</v>
      </c>
      <c r="N1224" s="6" t="s">
        <v>262</v>
      </c>
      <c r="O1224" s="6" t="s">
        <v>12826</v>
      </c>
      <c r="P1224" s="6" t="s">
        <v>12467</v>
      </c>
      <c r="Q1224" s="6" t="s">
        <v>265</v>
      </c>
      <c r="R1224" s="6" t="s">
        <v>892</v>
      </c>
      <c r="S1224" s="6" t="s">
        <v>1731</v>
      </c>
      <c r="T1224" s="6" t="s">
        <v>574</v>
      </c>
      <c r="U1224" s="6" t="s">
        <v>909</v>
      </c>
      <c r="V1224" s="6" t="s">
        <v>12827</v>
      </c>
      <c r="W1224" s="6" t="s">
        <v>2394</v>
      </c>
      <c r="X1224" s="6" t="s">
        <v>1893</v>
      </c>
      <c r="Y1224" s="6" t="s">
        <v>1965</v>
      </c>
      <c r="Z1224" s="6" t="s">
        <v>66</v>
      </c>
      <c r="AA1224" s="6" t="s">
        <v>529</v>
      </c>
      <c r="AB1224" s="6" t="s">
        <v>94</v>
      </c>
      <c r="AC1224" s="6" t="s">
        <v>64</v>
      </c>
      <c r="AD1224" s="6" t="s">
        <v>65</v>
      </c>
      <c r="AE1224" s="6" t="s">
        <v>636</v>
      </c>
      <c r="AF1224" s="6" t="s">
        <v>12828</v>
      </c>
      <c r="AG1224" s="6" t="s">
        <v>12829</v>
      </c>
      <c r="AH1224" s="6" t="s">
        <v>12830</v>
      </c>
      <c r="AI1224" s="6" t="s">
        <v>12831</v>
      </c>
      <c r="AJ1224" s="6" t="s">
        <v>159</v>
      </c>
      <c r="AK1224" s="6" t="s">
        <v>100</v>
      </c>
    </row>
    <row r="1225" spans="1:37" ht="15.75" customHeight="1">
      <c r="A1225" s="6" t="s">
        <v>12832</v>
      </c>
      <c r="B1225" s="6" t="s">
        <v>38</v>
      </c>
      <c r="C1225" s="6" t="s">
        <v>12833</v>
      </c>
      <c r="D1225" s="6" t="s">
        <v>502</v>
      </c>
      <c r="E1225" s="6" t="s">
        <v>41</v>
      </c>
      <c r="F1225" s="6" t="s">
        <v>105</v>
      </c>
      <c r="G1225" s="6" t="s">
        <v>503</v>
      </c>
      <c r="H1225" s="6" t="s">
        <v>12834</v>
      </c>
      <c r="I1225" s="6" t="s">
        <v>397</v>
      </c>
      <c r="J1225" s="6" t="s">
        <v>398</v>
      </c>
      <c r="K1225" s="6" t="s">
        <v>138</v>
      </c>
      <c r="L1225" s="6" t="s">
        <v>7578</v>
      </c>
      <c r="M1225" s="6" t="s">
        <v>417</v>
      </c>
      <c r="N1225" s="6" t="s">
        <v>262</v>
      </c>
      <c r="O1225" s="6" t="s">
        <v>12835</v>
      </c>
      <c r="P1225" s="6" t="s">
        <v>1142</v>
      </c>
      <c r="Q1225" s="6" t="s">
        <v>1241</v>
      </c>
      <c r="R1225" s="6" t="s">
        <v>491</v>
      </c>
      <c r="S1225" s="6" t="s">
        <v>609</v>
      </c>
      <c r="T1225" s="6" t="s">
        <v>3381</v>
      </c>
      <c r="U1225" s="6" t="s">
        <v>1825</v>
      </c>
      <c r="V1225" s="6" t="s">
        <v>12836</v>
      </c>
      <c r="W1225" s="6" t="s">
        <v>4778</v>
      </c>
      <c r="X1225" s="6" t="s">
        <v>1482</v>
      </c>
      <c r="Y1225" s="6" t="s">
        <v>2250</v>
      </c>
      <c r="Z1225" s="6" t="s">
        <v>1396</v>
      </c>
      <c r="AA1225" s="6" t="s">
        <v>1687</v>
      </c>
      <c r="AB1225" s="6" t="s">
        <v>94</v>
      </c>
      <c r="AC1225" s="6" t="s">
        <v>64</v>
      </c>
      <c r="AD1225" s="6" t="s">
        <v>65</v>
      </c>
      <c r="AE1225" s="6" t="s">
        <v>1075</v>
      </c>
      <c r="AF1225" s="6" t="s">
        <v>12837</v>
      </c>
      <c r="AG1225" s="6" t="s">
        <v>12838</v>
      </c>
      <c r="AH1225" s="6" t="s">
        <v>12839</v>
      </c>
      <c r="AI1225" s="6" t="s">
        <v>12840</v>
      </c>
      <c r="AJ1225" s="6" t="s">
        <v>159</v>
      </c>
      <c r="AK1225" s="6" t="s">
        <v>100</v>
      </c>
    </row>
    <row r="1226" spans="1:37" ht="15.75" customHeight="1">
      <c r="A1226" s="6" t="s">
        <v>12841</v>
      </c>
      <c r="B1226" s="6" t="s">
        <v>38</v>
      </c>
      <c r="C1226" s="6" t="s">
        <v>643</v>
      </c>
      <c r="D1226" s="6" t="s">
        <v>1132</v>
      </c>
      <c r="E1226" s="6" t="s">
        <v>76</v>
      </c>
      <c r="F1226" s="6" t="s">
        <v>42</v>
      </c>
      <c r="G1226" s="6" t="s">
        <v>1133</v>
      </c>
      <c r="H1226" s="6" t="s">
        <v>12842</v>
      </c>
      <c r="I1226" s="6" t="s">
        <v>1064</v>
      </c>
      <c r="J1226" s="6" t="s">
        <v>168</v>
      </c>
      <c r="K1226" s="6" t="s">
        <v>628</v>
      </c>
      <c r="L1226" s="6" t="s">
        <v>6100</v>
      </c>
      <c r="M1226" s="6" t="s">
        <v>417</v>
      </c>
      <c r="N1226" s="6" t="s">
        <v>170</v>
      </c>
      <c r="O1226" s="6" t="s">
        <v>12843</v>
      </c>
      <c r="P1226" s="6" t="s">
        <v>12844</v>
      </c>
      <c r="Q1226" s="6" t="s">
        <v>3990</v>
      </c>
      <c r="R1226" s="6" t="s">
        <v>7382</v>
      </c>
      <c r="S1226" s="6" t="s">
        <v>12845</v>
      </c>
      <c r="T1226" s="6"/>
      <c r="U1226" s="6" t="s">
        <v>7106</v>
      </c>
      <c r="V1226" s="6" t="s">
        <v>3252</v>
      </c>
      <c r="W1226" s="6" t="s">
        <v>972</v>
      </c>
      <c r="X1226" s="6" t="s">
        <v>66</v>
      </c>
      <c r="Y1226" s="6" t="s">
        <v>2850</v>
      </c>
      <c r="Z1226" s="6" t="s">
        <v>7479</v>
      </c>
      <c r="AA1226" s="6" t="s">
        <v>685</v>
      </c>
      <c r="AB1226" s="6" t="s">
        <v>94</v>
      </c>
      <c r="AC1226" s="6" t="s">
        <v>64</v>
      </c>
      <c r="AD1226" s="6" t="s">
        <v>65</v>
      </c>
      <c r="AE1226" s="6" t="s">
        <v>652</v>
      </c>
      <c r="AF1226" s="6" t="s">
        <v>68</v>
      </c>
      <c r="AG1226" s="6" t="s">
        <v>12846</v>
      </c>
      <c r="AH1226" s="6" t="s">
        <v>12847</v>
      </c>
      <c r="AI1226" s="6" t="s">
        <v>12848</v>
      </c>
      <c r="AJ1226" s="6" t="s">
        <v>71</v>
      </c>
      <c r="AK1226" s="6" t="s">
        <v>100</v>
      </c>
    </row>
    <row r="1227" spans="1:37" ht="15.75" customHeight="1">
      <c r="A1227" s="6" t="s">
        <v>12849</v>
      </c>
      <c r="B1227" s="6" t="s">
        <v>38</v>
      </c>
      <c r="C1227" s="6" t="s">
        <v>4564</v>
      </c>
      <c r="D1227" s="6" t="s">
        <v>805</v>
      </c>
      <c r="E1227" s="6" t="s">
        <v>163</v>
      </c>
      <c r="F1227" s="6" t="s">
        <v>190</v>
      </c>
      <c r="G1227" s="6" t="s">
        <v>806</v>
      </c>
      <c r="H1227" s="6" t="s">
        <v>12850</v>
      </c>
      <c r="I1227" s="6" t="s">
        <v>1154</v>
      </c>
      <c r="J1227" s="6" t="s">
        <v>168</v>
      </c>
      <c r="K1227" s="6" t="s">
        <v>80</v>
      </c>
      <c r="L1227" s="6" t="s">
        <v>12851</v>
      </c>
      <c r="M1227" s="6" t="s">
        <v>465</v>
      </c>
      <c r="N1227" s="6" t="s">
        <v>170</v>
      </c>
      <c r="O1227" s="6" t="s">
        <v>12852</v>
      </c>
      <c r="P1227" s="6" t="s">
        <v>12853</v>
      </c>
      <c r="Q1227" s="6" t="s">
        <v>1618</v>
      </c>
      <c r="R1227" s="6" t="s">
        <v>5994</v>
      </c>
      <c r="S1227" s="6" t="s">
        <v>4020</v>
      </c>
      <c r="T1227" s="6" t="s">
        <v>4021</v>
      </c>
      <c r="U1227" s="6" t="s">
        <v>365</v>
      </c>
      <c r="V1227" s="6" t="s">
        <v>4022</v>
      </c>
      <c r="W1227" s="6" t="s">
        <v>8380</v>
      </c>
      <c r="X1227" s="6" t="s">
        <v>10174</v>
      </c>
      <c r="Y1227" s="6" t="s">
        <v>2936</v>
      </c>
      <c r="Z1227" s="6" t="s">
        <v>495</v>
      </c>
      <c r="AA1227" s="6" t="s">
        <v>779</v>
      </c>
      <c r="AB1227" s="6" t="s">
        <v>94</v>
      </c>
      <c r="AC1227" s="6" t="s">
        <v>64</v>
      </c>
      <c r="AD1227" s="6" t="s">
        <v>65</v>
      </c>
      <c r="AE1227" s="6" t="s">
        <v>1036</v>
      </c>
      <c r="AF1227" s="6" t="s">
        <v>12854</v>
      </c>
      <c r="AG1227" s="6" t="s">
        <v>12855</v>
      </c>
      <c r="AH1227" s="6" t="s">
        <v>12856</v>
      </c>
      <c r="AI1227" s="6" t="s">
        <v>12857</v>
      </c>
      <c r="AJ1227" s="6" t="s">
        <v>159</v>
      </c>
      <c r="AK1227" s="6" t="s">
        <v>100</v>
      </c>
    </row>
    <row r="1228" spans="1:37" ht="15.75" customHeight="1">
      <c r="A1228" s="6" t="s">
        <v>12858</v>
      </c>
      <c r="B1228" s="6" t="s">
        <v>38</v>
      </c>
      <c r="C1228" s="6" t="s">
        <v>4676</v>
      </c>
      <c r="D1228" s="6" t="s">
        <v>1340</v>
      </c>
      <c r="E1228" s="6" t="s">
        <v>163</v>
      </c>
      <c r="F1228" s="6" t="s">
        <v>190</v>
      </c>
      <c r="G1228" s="6" t="s">
        <v>1341</v>
      </c>
      <c r="H1228" s="6" t="s">
        <v>12859</v>
      </c>
      <c r="I1228" s="6" t="s">
        <v>283</v>
      </c>
      <c r="J1228" s="6" t="s">
        <v>284</v>
      </c>
      <c r="K1228" s="6" t="s">
        <v>285</v>
      </c>
      <c r="L1228" s="6" t="s">
        <v>2235</v>
      </c>
      <c r="M1228" s="6" t="s">
        <v>465</v>
      </c>
      <c r="N1228" s="6" t="s">
        <v>196</v>
      </c>
      <c r="O1228" s="6" t="s">
        <v>12860</v>
      </c>
      <c r="P1228" s="6" t="s">
        <v>12861</v>
      </c>
      <c r="Q1228" s="6" t="s">
        <v>2125</v>
      </c>
      <c r="R1228" s="6" t="s">
        <v>1840</v>
      </c>
      <c r="S1228" s="6" t="s">
        <v>2522</v>
      </c>
      <c r="T1228" s="6" t="s">
        <v>2125</v>
      </c>
      <c r="U1228" s="6" t="s">
        <v>245</v>
      </c>
      <c r="V1228" s="6" t="s">
        <v>12862</v>
      </c>
      <c r="W1228" s="6" t="s">
        <v>12863</v>
      </c>
      <c r="X1228" s="6"/>
      <c r="Y1228" s="6" t="s">
        <v>384</v>
      </c>
      <c r="Z1228" s="6" t="s">
        <v>66</v>
      </c>
      <c r="AA1228" s="6" t="s">
        <v>1257</v>
      </c>
      <c r="AB1228" s="6" t="s">
        <v>64</v>
      </c>
      <c r="AC1228" s="6" t="s">
        <v>64</v>
      </c>
      <c r="AD1228" s="6" t="s">
        <v>65</v>
      </c>
      <c r="AE1228" s="6" t="s">
        <v>66</v>
      </c>
      <c r="AF1228" s="6" t="s">
        <v>12864</v>
      </c>
      <c r="AG1228" s="6" t="s">
        <v>68</v>
      </c>
      <c r="AH1228" s="6" t="s">
        <v>12865</v>
      </c>
      <c r="AI1228" s="6" t="s">
        <v>12866</v>
      </c>
      <c r="AJ1228" s="6" t="s">
        <v>277</v>
      </c>
      <c r="AK1228" s="6" t="s">
        <v>72</v>
      </c>
    </row>
    <row r="1229" spans="1:37" ht="15.75" customHeight="1">
      <c r="A1229" s="6" t="s">
        <v>12867</v>
      </c>
      <c r="B1229" s="6" t="s">
        <v>38</v>
      </c>
      <c r="D1229" s="6" t="s">
        <v>280</v>
      </c>
      <c r="E1229" s="6" t="s">
        <v>76</v>
      </c>
      <c r="F1229" s="6" t="s">
        <v>10889</v>
      </c>
      <c r="G1229" s="6" t="s">
        <v>281</v>
      </c>
      <c r="H1229" s="6" t="s">
        <v>12868</v>
      </c>
      <c r="I1229" s="6" t="s">
        <v>1154</v>
      </c>
      <c r="J1229" s="6" t="s">
        <v>168</v>
      </c>
      <c r="K1229" s="6" t="s">
        <v>628</v>
      </c>
      <c r="L1229" s="6" t="s">
        <v>2836</v>
      </c>
      <c r="M1229" s="6" t="s">
        <v>140</v>
      </c>
      <c r="N1229" s="6" t="s">
        <v>170</v>
      </c>
      <c r="O1229" s="6" t="s">
        <v>12869</v>
      </c>
      <c r="P1229" s="6" t="s">
        <v>12870</v>
      </c>
      <c r="Q1229" s="6" t="s">
        <v>721</v>
      </c>
      <c r="R1229" s="6" t="s">
        <v>1178</v>
      </c>
      <c r="S1229" s="6" t="s">
        <v>655</v>
      </c>
      <c r="T1229" s="6" t="s">
        <v>1238</v>
      </c>
      <c r="U1229" s="6" t="s">
        <v>143</v>
      </c>
      <c r="V1229" s="6" t="s">
        <v>12871</v>
      </c>
      <c r="W1229" s="6" t="s">
        <v>1138</v>
      </c>
      <c r="X1229" s="6" t="s">
        <v>2270</v>
      </c>
      <c r="Y1229" s="6" t="s">
        <v>2250</v>
      </c>
      <c r="Z1229" s="6" t="s">
        <v>2644</v>
      </c>
      <c r="AA1229" s="6" t="s">
        <v>510</v>
      </c>
      <c r="AB1229" s="6" t="s">
        <v>94</v>
      </c>
      <c r="AC1229" s="6" t="s">
        <v>64</v>
      </c>
      <c r="AD1229" s="6" t="s">
        <v>65</v>
      </c>
      <c r="AE1229" s="6" t="s">
        <v>1239</v>
      </c>
      <c r="AF1229" s="6" t="s">
        <v>12872</v>
      </c>
      <c r="AG1229" s="6" t="s">
        <v>12873</v>
      </c>
      <c r="AH1229" s="6" t="s">
        <v>12874</v>
      </c>
      <c r="AI1229" s="6" t="s">
        <v>12875</v>
      </c>
      <c r="AJ1229" s="6" t="s">
        <v>129</v>
      </c>
      <c r="AK1229" s="6" t="s">
        <v>100</v>
      </c>
    </row>
    <row r="1230" spans="1:37" ht="15.75" customHeight="1">
      <c r="A1230" s="6" t="s">
        <v>12876</v>
      </c>
      <c r="B1230" s="6" t="s">
        <v>38</v>
      </c>
      <c r="C1230" s="6" t="s">
        <v>5114</v>
      </c>
      <c r="D1230" s="6" t="s">
        <v>1340</v>
      </c>
      <c r="E1230" s="6" t="s">
        <v>163</v>
      </c>
      <c r="F1230" s="6" t="s">
        <v>190</v>
      </c>
      <c r="G1230" s="6" t="s">
        <v>1341</v>
      </c>
      <c r="H1230" s="6" t="s">
        <v>12877</v>
      </c>
      <c r="I1230" s="6" t="s">
        <v>1154</v>
      </c>
      <c r="J1230" s="6" t="s">
        <v>168</v>
      </c>
      <c r="K1230" s="6" t="s">
        <v>80</v>
      </c>
      <c r="L1230" s="6" t="s">
        <v>9227</v>
      </c>
      <c r="M1230" s="6" t="s">
        <v>417</v>
      </c>
      <c r="N1230" s="6" t="s">
        <v>50</v>
      </c>
      <c r="O1230" s="6" t="s">
        <v>12878</v>
      </c>
      <c r="P1230" s="6" t="s">
        <v>12879</v>
      </c>
      <c r="Q1230" s="6"/>
      <c r="R1230" s="6" t="s">
        <v>762</v>
      </c>
      <c r="S1230" s="6" t="s">
        <v>1533</v>
      </c>
      <c r="T1230" s="6" t="s">
        <v>4034</v>
      </c>
      <c r="U1230" s="6" t="s">
        <v>2103</v>
      </c>
      <c r="V1230" s="6" t="s">
        <v>12880</v>
      </c>
      <c r="W1230" s="6" t="s">
        <v>323</v>
      </c>
      <c r="X1230" s="6" t="s">
        <v>66</v>
      </c>
      <c r="Y1230" s="6" t="s">
        <v>424</v>
      </c>
      <c r="Z1230" s="6" t="s">
        <v>320</v>
      </c>
      <c r="AA1230" s="6" t="s">
        <v>207</v>
      </c>
      <c r="AB1230" s="6" t="s">
        <v>94</v>
      </c>
      <c r="AC1230" s="6" t="s">
        <v>64</v>
      </c>
      <c r="AD1230" s="6" t="s">
        <v>229</v>
      </c>
      <c r="AE1230" s="6" t="s">
        <v>66</v>
      </c>
      <c r="AF1230" s="6" t="s">
        <v>68</v>
      </c>
      <c r="AG1230" s="6" t="s">
        <v>68</v>
      </c>
      <c r="AH1230" s="6" t="s">
        <v>12881</v>
      </c>
      <c r="AI1230" s="6" t="s">
        <v>12882</v>
      </c>
      <c r="AJ1230" s="6" t="s">
        <v>159</v>
      </c>
      <c r="AK1230" s="6" t="s">
        <v>100</v>
      </c>
    </row>
    <row r="1231" spans="1:37" ht="15.75" customHeight="1">
      <c r="A1231" s="6" t="s">
        <v>12883</v>
      </c>
      <c r="B1231" s="6" t="s">
        <v>38</v>
      </c>
      <c r="C1231" s="6" t="s">
        <v>962</v>
      </c>
      <c r="D1231" s="6" t="s">
        <v>1539</v>
      </c>
      <c r="E1231" s="6" t="s">
        <v>104</v>
      </c>
      <c r="F1231" s="6" t="s">
        <v>235</v>
      </c>
      <c r="G1231" s="6" t="s">
        <v>1540</v>
      </c>
      <c r="H1231" s="6" t="s">
        <v>12884</v>
      </c>
      <c r="J1231" s="6" t="s">
        <v>137</v>
      </c>
      <c r="K1231" s="6" t="s">
        <v>110</v>
      </c>
      <c r="L1231" s="6" t="s">
        <v>4948</v>
      </c>
      <c r="M1231" s="6" t="s">
        <v>417</v>
      </c>
      <c r="N1231" s="6" t="s">
        <v>196</v>
      </c>
      <c r="O1231" s="6" t="s">
        <v>2821</v>
      </c>
      <c r="P1231" s="6" t="s">
        <v>12885</v>
      </c>
      <c r="Q1231" s="6" t="s">
        <v>290</v>
      </c>
      <c r="R1231" s="6" t="s">
        <v>895</v>
      </c>
      <c r="S1231" s="6" t="s">
        <v>3726</v>
      </c>
      <c r="T1231" s="6" t="s">
        <v>735</v>
      </c>
      <c r="U1231" s="6" t="s">
        <v>11379</v>
      </c>
      <c r="V1231" s="6" t="s">
        <v>12886</v>
      </c>
      <c r="W1231" s="6" t="s">
        <v>4907</v>
      </c>
      <c r="X1231" s="6" t="s">
        <v>1824</v>
      </c>
      <c r="Y1231" s="6" t="s">
        <v>1981</v>
      </c>
      <c r="Z1231" s="6" t="s">
        <v>2986</v>
      </c>
      <c r="AA1231" s="6" t="s">
        <v>182</v>
      </c>
      <c r="AB1231" s="6" t="s">
        <v>94</v>
      </c>
      <c r="AC1231" s="6" t="s">
        <v>64</v>
      </c>
      <c r="AD1231" s="6" t="s">
        <v>65</v>
      </c>
      <c r="AE1231" s="6" t="s">
        <v>909</v>
      </c>
      <c r="AF1231" s="6" t="s">
        <v>12887</v>
      </c>
      <c r="AG1231" s="6" t="s">
        <v>12888</v>
      </c>
      <c r="AH1231" s="6" t="s">
        <v>12889</v>
      </c>
      <c r="AI1231" s="6" t="s">
        <v>12890</v>
      </c>
      <c r="AJ1231" s="6" t="s">
        <v>129</v>
      </c>
      <c r="AK1231" s="6" t="s">
        <v>100</v>
      </c>
    </row>
    <row r="1232" spans="1:37" ht="15.75" customHeight="1">
      <c r="A1232" s="6" t="s">
        <v>12891</v>
      </c>
      <c r="B1232" s="6" t="s">
        <v>38</v>
      </c>
      <c r="C1232" s="6" t="s">
        <v>2898</v>
      </c>
      <c r="D1232" s="6" t="s">
        <v>1539</v>
      </c>
      <c r="E1232" s="6" t="s">
        <v>163</v>
      </c>
      <c r="F1232" s="6" t="s">
        <v>235</v>
      </c>
      <c r="G1232" s="6" t="s">
        <v>1540</v>
      </c>
      <c r="H1232" s="6" t="s">
        <v>12892</v>
      </c>
      <c r="I1232" s="6" t="s">
        <v>397</v>
      </c>
      <c r="J1232" s="6" t="s">
        <v>398</v>
      </c>
      <c r="K1232" s="6" t="s">
        <v>138</v>
      </c>
      <c r="L1232" s="6" t="s">
        <v>2364</v>
      </c>
      <c r="M1232" s="6" t="s">
        <v>49</v>
      </c>
      <c r="N1232" s="6" t="s">
        <v>310</v>
      </c>
      <c r="O1232" s="6" t="s">
        <v>12893</v>
      </c>
      <c r="P1232" s="6" t="s">
        <v>66</v>
      </c>
      <c r="Q1232" s="6" t="s">
        <v>2709</v>
      </c>
      <c r="R1232" s="6" t="s">
        <v>686</v>
      </c>
      <c r="S1232" s="6" t="s">
        <v>683</v>
      </c>
      <c r="T1232" s="6" t="s">
        <v>2709</v>
      </c>
      <c r="U1232" s="6" t="s">
        <v>1290</v>
      </c>
      <c r="V1232" s="6" t="s">
        <v>12894</v>
      </c>
      <c r="W1232" s="6" t="s">
        <v>4941</v>
      </c>
      <c r="X1232" s="6" t="s">
        <v>66</v>
      </c>
      <c r="Y1232" s="6" t="s">
        <v>4157</v>
      </c>
      <c r="Z1232" s="6" t="s">
        <v>2183</v>
      </c>
      <c r="AA1232" s="6" t="s">
        <v>875</v>
      </c>
      <c r="AB1232" s="6" t="s">
        <v>94</v>
      </c>
      <c r="AC1232" s="6" t="s">
        <v>64</v>
      </c>
      <c r="AD1232" s="6" t="s">
        <v>229</v>
      </c>
      <c r="AE1232" s="6" t="s">
        <v>66</v>
      </c>
      <c r="AF1232" s="6" t="s">
        <v>68</v>
      </c>
      <c r="AG1232" s="6" t="s">
        <v>68</v>
      </c>
      <c r="AH1232" s="6" t="s">
        <v>12895</v>
      </c>
      <c r="AI1232" s="6" t="s">
        <v>12896</v>
      </c>
      <c r="AJ1232" s="6" t="s">
        <v>129</v>
      </c>
      <c r="AK1232" s="6" t="s">
        <v>100</v>
      </c>
    </row>
    <row r="1233" spans="1:37" ht="15.75" customHeight="1">
      <c r="A1233" s="6" t="s">
        <v>12897</v>
      </c>
      <c r="B1233" s="6" t="s">
        <v>38</v>
      </c>
      <c r="C1233" s="6" t="s">
        <v>6880</v>
      </c>
      <c r="D1233" s="6" t="s">
        <v>538</v>
      </c>
      <c r="E1233" s="6" t="s">
        <v>76</v>
      </c>
      <c r="F1233" s="6" t="s">
        <v>539</v>
      </c>
      <c r="G1233" s="6" t="s">
        <v>540</v>
      </c>
      <c r="H1233" s="6" t="s">
        <v>12898</v>
      </c>
      <c r="I1233" s="6" t="s">
        <v>1791</v>
      </c>
      <c r="J1233" s="6" t="s">
        <v>168</v>
      </c>
      <c r="K1233" s="6" t="s">
        <v>628</v>
      </c>
      <c r="L1233" s="6" t="s">
        <v>9849</v>
      </c>
      <c r="M1233" s="6" t="s">
        <v>140</v>
      </c>
      <c r="N1233" s="6" t="s">
        <v>50</v>
      </c>
      <c r="O1233" s="6" t="s">
        <v>12899</v>
      </c>
      <c r="P1233" s="6" t="s">
        <v>12900</v>
      </c>
      <c r="Q1233" s="6" t="s">
        <v>2239</v>
      </c>
      <c r="R1233" s="6" t="s">
        <v>2951</v>
      </c>
      <c r="S1233" s="6" t="s">
        <v>5800</v>
      </c>
      <c r="T1233" s="6" t="s">
        <v>2182</v>
      </c>
      <c r="U1233" s="6" t="s">
        <v>496</v>
      </c>
      <c r="V1233" s="6" t="s">
        <v>12901</v>
      </c>
      <c r="W1233" s="6" t="s">
        <v>12902</v>
      </c>
      <c r="X1233" s="6" t="s">
        <v>3780</v>
      </c>
      <c r="Y1233" s="6" t="s">
        <v>609</v>
      </c>
      <c r="Z1233" s="6" t="s">
        <v>66</v>
      </c>
      <c r="AA1233" s="6" t="s">
        <v>1257</v>
      </c>
      <c r="AB1233" s="6" t="s">
        <v>94</v>
      </c>
      <c r="AC1233" s="6" t="s">
        <v>94</v>
      </c>
      <c r="AD1233" s="6" t="s">
        <v>65</v>
      </c>
      <c r="AE1233" s="6" t="s">
        <v>570</v>
      </c>
      <c r="AF1233" s="6" t="s">
        <v>12903</v>
      </c>
      <c r="AG1233" s="6" t="s">
        <v>12904</v>
      </c>
      <c r="AH1233" s="6" t="s">
        <v>12905</v>
      </c>
      <c r="AI1233" s="6" t="s">
        <v>12906</v>
      </c>
      <c r="AJ1233" s="6" t="s">
        <v>277</v>
      </c>
      <c r="AK1233" s="6" t="s">
        <v>100</v>
      </c>
    </row>
    <row r="1234" spans="1:37" ht="15.75" customHeight="1">
      <c r="A1234" s="6" t="s">
        <v>12907</v>
      </c>
      <c r="B1234" s="6" t="s">
        <v>38</v>
      </c>
      <c r="C1234" s="6" t="s">
        <v>1551</v>
      </c>
      <c r="D1234" s="6" t="s">
        <v>304</v>
      </c>
      <c r="E1234" s="6" t="s">
        <v>41</v>
      </c>
      <c r="F1234" s="6" t="s">
        <v>305</v>
      </c>
      <c r="G1234" s="6" t="s">
        <v>306</v>
      </c>
      <c r="H1234" s="6" t="s">
        <v>12908</v>
      </c>
      <c r="I1234" s="6" t="s">
        <v>193</v>
      </c>
      <c r="J1234" s="6" t="s">
        <v>194</v>
      </c>
      <c r="K1234" s="6" t="s">
        <v>138</v>
      </c>
      <c r="L1234" s="6" t="s">
        <v>5035</v>
      </c>
      <c r="M1234" s="6" t="s">
        <v>465</v>
      </c>
      <c r="N1234" s="6" t="s">
        <v>196</v>
      </c>
      <c r="O1234" s="6" t="s">
        <v>12909</v>
      </c>
      <c r="P1234" s="6" t="s">
        <v>3051</v>
      </c>
      <c r="Q1234" s="6" t="s">
        <v>2563</v>
      </c>
      <c r="R1234" s="6" t="s">
        <v>1255</v>
      </c>
      <c r="S1234" s="6" t="s">
        <v>9512</v>
      </c>
      <c r="T1234" s="6" t="s">
        <v>1673</v>
      </c>
      <c r="U1234" s="6" t="s">
        <v>1073</v>
      </c>
      <c r="V1234" s="6" t="s">
        <v>12910</v>
      </c>
      <c r="W1234" s="6" t="s">
        <v>2593</v>
      </c>
      <c r="X1234" s="6" t="s">
        <v>2863</v>
      </c>
      <c r="Y1234" s="6" t="s">
        <v>1619</v>
      </c>
      <c r="Z1234" s="6" t="s">
        <v>756</v>
      </c>
      <c r="AA1234" s="6" t="s">
        <v>514</v>
      </c>
      <c r="AB1234" s="6" t="s">
        <v>94</v>
      </c>
      <c r="AC1234" s="6" t="s">
        <v>64</v>
      </c>
      <c r="AD1234" s="6" t="s">
        <v>65</v>
      </c>
      <c r="AE1234" s="6" t="s">
        <v>205</v>
      </c>
      <c r="AG1234" s="6" t="s">
        <v>12911</v>
      </c>
      <c r="AH1234" s="6" t="s">
        <v>12912</v>
      </c>
      <c r="AI1234" s="6" t="s">
        <v>12913</v>
      </c>
      <c r="AJ1234" s="6" t="s">
        <v>71</v>
      </c>
      <c r="AK1234" s="6" t="s">
        <v>100</v>
      </c>
    </row>
    <row r="1235" spans="1:37" ht="15.75" customHeight="1">
      <c r="A1235" s="6" t="s">
        <v>12914</v>
      </c>
      <c r="B1235" s="6" t="s">
        <v>38</v>
      </c>
      <c r="C1235" s="6" t="s">
        <v>7056</v>
      </c>
      <c r="D1235" s="6" t="s">
        <v>331</v>
      </c>
      <c r="E1235" s="6" t="s">
        <v>41</v>
      </c>
      <c r="F1235" s="6" t="s">
        <v>4817</v>
      </c>
      <c r="G1235" s="6" t="s">
        <v>332</v>
      </c>
      <c r="H1235" s="6" t="s">
        <v>12915</v>
      </c>
      <c r="I1235" s="6" t="s">
        <v>988</v>
      </c>
      <c r="J1235" s="6" t="s">
        <v>564</v>
      </c>
      <c r="K1235" s="6" t="s">
        <v>628</v>
      </c>
      <c r="L1235" s="6" t="s">
        <v>1604</v>
      </c>
      <c r="M1235" s="6" t="s">
        <v>140</v>
      </c>
      <c r="N1235" s="6" t="s">
        <v>335</v>
      </c>
      <c r="O1235" s="6" t="s">
        <v>12916</v>
      </c>
      <c r="P1235" s="6" t="s">
        <v>12917</v>
      </c>
      <c r="Q1235" s="6" t="s">
        <v>1508</v>
      </c>
      <c r="R1235" s="6" t="s">
        <v>9854</v>
      </c>
      <c r="T1235" s="6" t="s">
        <v>12503</v>
      </c>
      <c r="U1235" s="6" t="s">
        <v>4067</v>
      </c>
      <c r="V1235" s="6" t="s">
        <v>12918</v>
      </c>
      <c r="W1235" s="6" t="s">
        <v>4032</v>
      </c>
      <c r="X1235" s="6" t="s">
        <v>66</v>
      </c>
      <c r="Y1235" s="6" t="s">
        <v>735</v>
      </c>
      <c r="Z1235" s="6" t="s">
        <v>1029</v>
      </c>
      <c r="AA1235" s="6" t="s">
        <v>1257</v>
      </c>
      <c r="AB1235" s="6" t="s">
        <v>94</v>
      </c>
      <c r="AC1235" s="6" t="s">
        <v>64</v>
      </c>
      <c r="AD1235" s="6" t="s">
        <v>65</v>
      </c>
      <c r="AE1235" s="6" t="s">
        <v>1823</v>
      </c>
      <c r="AF1235" s="6" t="s">
        <v>68</v>
      </c>
      <c r="AG1235" s="6" t="s">
        <v>12919</v>
      </c>
      <c r="AH1235" s="6" t="s">
        <v>12920</v>
      </c>
      <c r="AI1235" s="6" t="s">
        <v>12921</v>
      </c>
      <c r="AJ1235" s="6" t="s">
        <v>99</v>
      </c>
      <c r="AK1235" s="6" t="s">
        <v>100</v>
      </c>
    </row>
    <row r="1236" spans="1:37" ht="15.75" customHeight="1">
      <c r="A1236" s="6" t="s">
        <v>12922</v>
      </c>
      <c r="B1236" s="6" t="s">
        <v>38</v>
      </c>
      <c r="C1236" s="6" t="s">
        <v>6333</v>
      </c>
      <c r="D1236" s="6" t="s">
        <v>1403</v>
      </c>
      <c r="E1236" s="6" t="s">
        <v>76</v>
      </c>
      <c r="F1236" s="6" t="s">
        <v>133</v>
      </c>
      <c r="G1236" s="6" t="s">
        <v>1404</v>
      </c>
      <c r="H1236" s="6" t="s">
        <v>12923</v>
      </c>
      <c r="I1236" s="6" t="s">
        <v>988</v>
      </c>
      <c r="J1236" s="6" t="s">
        <v>564</v>
      </c>
      <c r="K1236" s="6" t="s">
        <v>80</v>
      </c>
      <c r="L1236" s="6" t="s">
        <v>4829</v>
      </c>
      <c r="M1236" s="6" t="s">
        <v>417</v>
      </c>
      <c r="N1236" s="6" t="s">
        <v>196</v>
      </c>
      <c r="O1236" s="6" t="s">
        <v>12924</v>
      </c>
      <c r="P1236" s="6" t="s">
        <v>12925</v>
      </c>
      <c r="Q1236" s="6" t="s">
        <v>12926</v>
      </c>
      <c r="R1236" s="6" t="s">
        <v>226</v>
      </c>
      <c r="S1236" s="6" t="s">
        <v>12927</v>
      </c>
      <c r="T1236" s="6" t="s">
        <v>12928</v>
      </c>
      <c r="U1236" s="6" t="s">
        <v>2020</v>
      </c>
      <c r="V1236" s="6" t="s">
        <v>10113</v>
      </c>
      <c r="W1236" s="6" t="s">
        <v>7696</v>
      </c>
      <c r="X1236" s="6" t="s">
        <v>66</v>
      </c>
      <c r="Y1236" s="6" t="s">
        <v>6047</v>
      </c>
      <c r="Z1236" s="6" t="s">
        <v>12929</v>
      </c>
      <c r="AA1236" s="6" t="s">
        <v>1853</v>
      </c>
      <c r="AB1236" s="6" t="s">
        <v>94</v>
      </c>
      <c r="AC1236" s="6" t="s">
        <v>1449</v>
      </c>
      <c r="AD1236" s="6" t="s">
        <v>65</v>
      </c>
      <c r="AE1236" s="6" t="s">
        <v>3595</v>
      </c>
      <c r="AF1236" s="6" t="s">
        <v>68</v>
      </c>
      <c r="AG1236" s="6" t="s">
        <v>12930</v>
      </c>
      <c r="AH1236" s="6" t="s">
        <v>12931</v>
      </c>
      <c r="AI1236" s="6" t="s">
        <v>12932</v>
      </c>
      <c r="AJ1236" s="6" t="s">
        <v>277</v>
      </c>
      <c r="AK1236" s="6" t="s">
        <v>100</v>
      </c>
    </row>
    <row r="1237" spans="1:37" ht="15.75" customHeight="1">
      <c r="A1237" s="6" t="s">
        <v>12933</v>
      </c>
      <c r="B1237" s="6" t="s">
        <v>38</v>
      </c>
      <c r="C1237" s="6" t="s">
        <v>12934</v>
      </c>
      <c r="D1237" s="6" t="s">
        <v>132</v>
      </c>
      <c r="E1237" s="6" t="s">
        <v>76</v>
      </c>
      <c r="F1237" s="6" t="s">
        <v>133</v>
      </c>
      <c r="G1237" s="6" t="s">
        <v>134</v>
      </c>
      <c r="H1237" s="6" t="s">
        <v>12935</v>
      </c>
      <c r="I1237" s="6" t="s">
        <v>1170</v>
      </c>
      <c r="J1237" s="6" t="s">
        <v>564</v>
      </c>
      <c r="K1237" s="6" t="s">
        <v>47</v>
      </c>
      <c r="L1237" s="6" t="s">
        <v>10805</v>
      </c>
      <c r="M1237" s="6" t="s">
        <v>49</v>
      </c>
      <c r="N1237" s="6" t="s">
        <v>335</v>
      </c>
      <c r="O1237" s="6" t="s">
        <v>12936</v>
      </c>
      <c r="P1237" s="6" t="s">
        <v>12937</v>
      </c>
      <c r="Q1237" s="6" t="s">
        <v>4213</v>
      </c>
      <c r="R1237" s="6" t="s">
        <v>2227</v>
      </c>
      <c r="S1237" s="6" t="s">
        <v>1730</v>
      </c>
      <c r="T1237" s="6" t="s">
        <v>2558</v>
      </c>
      <c r="U1237" s="6" t="s">
        <v>6721</v>
      </c>
      <c r="V1237" s="6" t="s">
        <v>719</v>
      </c>
      <c r="W1237" s="6" t="s">
        <v>2632</v>
      </c>
      <c r="X1237" s="6" t="s">
        <v>1138</v>
      </c>
      <c r="Y1237" s="6" t="s">
        <v>489</v>
      </c>
      <c r="Z1237" s="6" t="s">
        <v>424</v>
      </c>
      <c r="AA1237" s="6" t="s">
        <v>685</v>
      </c>
      <c r="AB1237" s="6" t="s">
        <v>94</v>
      </c>
      <c r="AC1237" s="6" t="s">
        <v>64</v>
      </c>
      <c r="AD1237" s="6" t="s">
        <v>65</v>
      </c>
      <c r="AE1237" s="6" t="s">
        <v>1527</v>
      </c>
      <c r="AF1237" s="6" t="s">
        <v>12938</v>
      </c>
      <c r="AG1237" s="6" t="s">
        <v>12939</v>
      </c>
      <c r="AH1237" s="6" t="s">
        <v>12940</v>
      </c>
      <c r="AI1237" s="6" t="s">
        <v>12941</v>
      </c>
      <c r="AJ1237" s="6" t="s">
        <v>301</v>
      </c>
      <c r="AK1237" s="6" t="s">
        <v>100</v>
      </c>
    </row>
    <row r="1238" spans="1:37" ht="15.75" customHeight="1">
      <c r="A1238" s="6" t="s">
        <v>12942</v>
      </c>
      <c r="B1238" s="6" t="s">
        <v>38</v>
      </c>
      <c r="C1238" s="6" t="s">
        <v>7306</v>
      </c>
      <c r="D1238" s="6" t="s">
        <v>2014</v>
      </c>
      <c r="E1238" s="6" t="s">
        <v>41</v>
      </c>
      <c r="F1238" s="6" t="s">
        <v>539</v>
      </c>
      <c r="G1238" s="6" t="s">
        <v>2015</v>
      </c>
      <c r="H1238" s="6" t="s">
        <v>12943</v>
      </c>
      <c r="I1238" s="6" t="s">
        <v>12154</v>
      </c>
      <c r="J1238" s="6" t="s">
        <v>109</v>
      </c>
      <c r="K1238" s="6" t="s">
        <v>80</v>
      </c>
      <c r="L1238" s="6" t="s">
        <v>2797</v>
      </c>
      <c r="M1238" s="6" t="s">
        <v>140</v>
      </c>
      <c r="N1238" s="6" t="s">
        <v>141</v>
      </c>
      <c r="O1238" s="6" t="s">
        <v>12944</v>
      </c>
      <c r="P1238" s="6" t="s">
        <v>12945</v>
      </c>
      <c r="Q1238" s="6" t="s">
        <v>890</v>
      </c>
      <c r="R1238" s="6" t="s">
        <v>2823</v>
      </c>
      <c r="S1238" s="6" t="s">
        <v>3380</v>
      </c>
      <c r="T1238" s="6" t="s">
        <v>4974</v>
      </c>
      <c r="U1238" s="6" t="s">
        <v>2987</v>
      </c>
      <c r="V1238" s="6" t="s">
        <v>12946</v>
      </c>
      <c r="W1238" s="6" t="s">
        <v>315</v>
      </c>
      <c r="X1238" s="6" t="s">
        <v>851</v>
      </c>
      <c r="Y1238" s="6" t="s">
        <v>3584</v>
      </c>
      <c r="Z1238" s="6" t="s">
        <v>1207</v>
      </c>
      <c r="AA1238" s="6" t="s">
        <v>875</v>
      </c>
      <c r="AB1238" s="6" t="s">
        <v>94</v>
      </c>
      <c r="AC1238" s="6" t="s">
        <v>64</v>
      </c>
      <c r="AD1238" s="6" t="s">
        <v>65</v>
      </c>
      <c r="AE1238" s="6" t="s">
        <v>1302</v>
      </c>
      <c r="AF1238" s="6" t="s">
        <v>12947</v>
      </c>
      <c r="AG1238" s="6" t="s">
        <v>12948</v>
      </c>
      <c r="AH1238" s="6" t="s">
        <v>12949</v>
      </c>
      <c r="AI1238" s="6" t="s">
        <v>12950</v>
      </c>
      <c r="AJ1238" s="6" t="s">
        <v>301</v>
      </c>
      <c r="AK1238" s="6" t="s">
        <v>100</v>
      </c>
    </row>
    <row r="1239" spans="1:37" ht="15.75" customHeight="1">
      <c r="A1239" s="6" t="s">
        <v>12951</v>
      </c>
      <c r="B1239" s="6" t="s">
        <v>38</v>
      </c>
      <c r="C1239" s="6" t="s">
        <v>4205</v>
      </c>
      <c r="D1239" s="6" t="s">
        <v>460</v>
      </c>
      <c r="E1239" s="6" t="s">
        <v>41</v>
      </c>
      <c r="F1239" s="6" t="s">
        <v>235</v>
      </c>
      <c r="G1239" s="6" t="s">
        <v>461</v>
      </c>
      <c r="H1239" s="6" t="s">
        <v>11935</v>
      </c>
      <c r="J1239" s="6" t="s">
        <v>109</v>
      </c>
      <c r="K1239" s="6" t="s">
        <v>80</v>
      </c>
      <c r="L1239" s="6" t="s">
        <v>2408</v>
      </c>
      <c r="M1239" s="6" t="s">
        <v>465</v>
      </c>
      <c r="N1239" s="6" t="s">
        <v>310</v>
      </c>
      <c r="O1239" s="6" t="s">
        <v>12952</v>
      </c>
      <c r="P1239" s="6" t="s">
        <v>12953</v>
      </c>
      <c r="Q1239" s="6" t="s">
        <v>1848</v>
      </c>
      <c r="R1239" s="6" t="s">
        <v>5529</v>
      </c>
      <c r="S1239" s="6" t="s">
        <v>5702</v>
      </c>
      <c r="T1239" s="6" t="s">
        <v>8685</v>
      </c>
      <c r="U1239" s="6" t="s">
        <v>297</v>
      </c>
      <c r="V1239" s="6" t="s">
        <v>12954</v>
      </c>
      <c r="W1239" s="6" t="s">
        <v>7727</v>
      </c>
      <c r="X1239" s="6" t="s">
        <v>10780</v>
      </c>
      <c r="Y1239" s="6" t="s">
        <v>2665</v>
      </c>
      <c r="Z1239" s="6" t="s">
        <v>66</v>
      </c>
      <c r="AA1239" s="6" t="s">
        <v>1853</v>
      </c>
      <c r="AB1239" s="6" t="s">
        <v>94</v>
      </c>
      <c r="AC1239" s="6" t="s">
        <v>64</v>
      </c>
      <c r="AD1239" s="6" t="s">
        <v>65</v>
      </c>
      <c r="AE1239" s="6" t="s">
        <v>1110</v>
      </c>
      <c r="AF1239" s="6" t="s">
        <v>12955</v>
      </c>
      <c r="AG1239" s="6" t="s">
        <v>12956</v>
      </c>
      <c r="AH1239" s="6" t="s">
        <v>12957</v>
      </c>
      <c r="AI1239" s="6" t="s">
        <v>12958</v>
      </c>
      <c r="AJ1239" s="6" t="s">
        <v>277</v>
      </c>
      <c r="AK1239" s="6" t="s">
        <v>100</v>
      </c>
    </row>
    <row r="1240" spans="1:37" ht="15.75" customHeight="1">
      <c r="A1240" s="6" t="s">
        <v>12959</v>
      </c>
      <c r="B1240" s="6" t="s">
        <v>38</v>
      </c>
      <c r="C1240" s="6" t="s">
        <v>12960</v>
      </c>
      <c r="D1240" s="6" t="s">
        <v>624</v>
      </c>
      <c r="E1240" s="6" t="s">
        <v>104</v>
      </c>
      <c r="F1240" s="6" t="s">
        <v>133</v>
      </c>
      <c r="G1240" s="6" t="s">
        <v>625</v>
      </c>
      <c r="H1240" s="6" t="s">
        <v>12961</v>
      </c>
      <c r="I1240" s="6" t="s">
        <v>563</v>
      </c>
      <c r="J1240" s="6" t="s">
        <v>564</v>
      </c>
      <c r="K1240" s="6" t="s">
        <v>47</v>
      </c>
      <c r="L1240" s="6" t="s">
        <v>3531</v>
      </c>
      <c r="M1240" s="6" t="s">
        <v>49</v>
      </c>
      <c r="N1240" s="6" t="s">
        <v>196</v>
      </c>
      <c r="O1240" s="6" t="s">
        <v>6719</v>
      </c>
      <c r="P1240" s="6" t="s">
        <v>12962</v>
      </c>
      <c r="Q1240" s="6" t="s">
        <v>53</v>
      </c>
      <c r="R1240" s="6" t="s">
        <v>2823</v>
      </c>
      <c r="S1240" s="6" t="s">
        <v>491</v>
      </c>
      <c r="T1240" s="6" t="s">
        <v>60</v>
      </c>
      <c r="U1240" s="6" t="s">
        <v>3170</v>
      </c>
      <c r="V1240" s="6" t="s">
        <v>12963</v>
      </c>
      <c r="W1240" s="6" t="s">
        <v>6057</v>
      </c>
      <c r="X1240" s="6" t="s">
        <v>66</v>
      </c>
      <c r="Y1240" s="6" t="s">
        <v>596</v>
      </c>
      <c r="Z1240" s="6" t="s">
        <v>649</v>
      </c>
      <c r="AA1240" s="6" t="s">
        <v>207</v>
      </c>
      <c r="AB1240" s="6" t="s">
        <v>94</v>
      </c>
      <c r="AC1240" s="6" t="s">
        <v>64</v>
      </c>
      <c r="AD1240" s="6" t="s">
        <v>229</v>
      </c>
      <c r="AE1240" s="6" t="s">
        <v>66</v>
      </c>
      <c r="AF1240" s="6" t="s">
        <v>68</v>
      </c>
      <c r="AG1240" s="6" t="s">
        <v>68</v>
      </c>
      <c r="AH1240" s="6" t="s">
        <v>12964</v>
      </c>
      <c r="AI1240" s="6" t="s">
        <v>12965</v>
      </c>
      <c r="AJ1240" s="6" t="s">
        <v>301</v>
      </c>
      <c r="AK1240" s="6" t="s">
        <v>100</v>
      </c>
    </row>
    <row r="1241" spans="1:37" ht="15.75" customHeight="1">
      <c r="A1241" s="6" t="s">
        <v>12966</v>
      </c>
      <c r="B1241" s="6" t="s">
        <v>38</v>
      </c>
      <c r="C1241" s="6" t="s">
        <v>12967</v>
      </c>
      <c r="D1241" s="6" t="s">
        <v>132</v>
      </c>
      <c r="E1241" s="6" t="s">
        <v>76</v>
      </c>
      <c r="F1241" s="6" t="s">
        <v>133</v>
      </c>
      <c r="G1241" s="6" t="s">
        <v>134</v>
      </c>
      <c r="H1241" s="6" t="s">
        <v>12968</v>
      </c>
      <c r="I1241" s="6" t="s">
        <v>79</v>
      </c>
      <c r="J1241" s="6" t="s">
        <v>46</v>
      </c>
      <c r="K1241" s="6" t="s">
        <v>628</v>
      </c>
      <c r="L1241" s="6" t="s">
        <v>12969</v>
      </c>
      <c r="M1241" s="6" t="s">
        <v>465</v>
      </c>
      <c r="N1241" s="6" t="s">
        <v>170</v>
      </c>
      <c r="O1241" s="6" t="s">
        <v>12970</v>
      </c>
      <c r="P1241" s="6" t="s">
        <v>12971</v>
      </c>
      <c r="Q1241" s="6" t="s">
        <v>741</v>
      </c>
      <c r="R1241" s="6" t="s">
        <v>5226</v>
      </c>
      <c r="S1241" s="6" t="s">
        <v>12972</v>
      </c>
      <c r="T1241" s="6" t="s">
        <v>12973</v>
      </c>
      <c r="U1241" s="6" t="s">
        <v>1139</v>
      </c>
      <c r="V1241" s="6" t="s">
        <v>12196</v>
      </c>
      <c r="W1241" s="6" t="s">
        <v>3227</v>
      </c>
      <c r="X1241" s="6" t="s">
        <v>6533</v>
      </c>
      <c r="Y1241" s="6" t="s">
        <v>2307</v>
      </c>
      <c r="Z1241" s="6" t="s">
        <v>2618</v>
      </c>
      <c r="AA1241" s="6" t="s">
        <v>63</v>
      </c>
      <c r="AB1241" s="6" t="s">
        <v>94</v>
      </c>
      <c r="AC1241" s="6" t="s">
        <v>64</v>
      </c>
      <c r="AD1241" s="6" t="s">
        <v>65</v>
      </c>
      <c r="AE1241" s="6" t="s">
        <v>2241</v>
      </c>
      <c r="AF1241" s="6" t="s">
        <v>12974</v>
      </c>
      <c r="AG1241" s="6" t="s">
        <v>12975</v>
      </c>
      <c r="AH1241" s="6" t="s">
        <v>12976</v>
      </c>
      <c r="AI1241" s="6" t="s">
        <v>12977</v>
      </c>
      <c r="AJ1241" s="6" t="s">
        <v>129</v>
      </c>
      <c r="AK1241" s="6" t="s">
        <v>100</v>
      </c>
    </row>
    <row r="1242" spans="1:37" ht="15.75" customHeight="1">
      <c r="A1242" s="6" t="s">
        <v>12978</v>
      </c>
      <c r="B1242" s="6" t="s">
        <v>38</v>
      </c>
      <c r="C1242" s="6" t="s">
        <v>12979</v>
      </c>
      <c r="D1242" s="6" t="s">
        <v>460</v>
      </c>
      <c r="E1242" s="6" t="s">
        <v>41</v>
      </c>
      <c r="F1242" s="6" t="s">
        <v>235</v>
      </c>
      <c r="G1242" s="6" t="s">
        <v>461</v>
      </c>
      <c r="H1242" s="6" t="s">
        <v>12980</v>
      </c>
      <c r="I1242" s="6" t="s">
        <v>1901</v>
      </c>
      <c r="J1242" s="6" t="s">
        <v>564</v>
      </c>
      <c r="K1242" s="6" t="s">
        <v>138</v>
      </c>
      <c r="L1242" s="6" t="s">
        <v>1249</v>
      </c>
      <c r="M1242" s="6" t="s">
        <v>261</v>
      </c>
      <c r="N1242" s="6" t="s">
        <v>141</v>
      </c>
      <c r="O1242" s="6"/>
      <c r="P1242" s="6" t="s">
        <v>12981</v>
      </c>
      <c r="Q1242" s="6" t="s">
        <v>2947</v>
      </c>
      <c r="R1242" s="6" t="s">
        <v>3476</v>
      </c>
      <c r="S1242" s="6" t="s">
        <v>3173</v>
      </c>
      <c r="T1242" s="6" t="s">
        <v>1526</v>
      </c>
      <c r="U1242" s="6" t="s">
        <v>323</v>
      </c>
      <c r="V1242" s="6" t="s">
        <v>9079</v>
      </c>
      <c r="W1242" s="6" t="s">
        <v>1937</v>
      </c>
      <c r="X1242" s="6" t="s">
        <v>1784</v>
      </c>
      <c r="Y1242" s="6" t="s">
        <v>1622</v>
      </c>
      <c r="Z1242" s="6" t="s">
        <v>450</v>
      </c>
      <c r="AA1242" s="6" t="s">
        <v>228</v>
      </c>
      <c r="AB1242" s="6" t="s">
        <v>94</v>
      </c>
      <c r="AC1242" s="6" t="s">
        <v>64</v>
      </c>
      <c r="AD1242" s="6" t="s">
        <v>65</v>
      </c>
      <c r="AE1242" s="6" t="s">
        <v>1287</v>
      </c>
      <c r="AF1242" s="6" t="s">
        <v>12982</v>
      </c>
      <c r="AG1242" s="6" t="s">
        <v>12983</v>
      </c>
      <c r="AH1242" s="6" t="s">
        <v>12984</v>
      </c>
      <c r="AI1242" s="6" t="s">
        <v>12985</v>
      </c>
      <c r="AJ1242" s="6" t="s">
        <v>71</v>
      </c>
      <c r="AK1242" s="6" t="s">
        <v>100</v>
      </c>
    </row>
    <row r="1243" spans="1:37" ht="15.75" customHeight="1">
      <c r="A1243" s="6" t="s">
        <v>12986</v>
      </c>
      <c r="B1243" s="6" t="s">
        <v>38</v>
      </c>
      <c r="C1243" s="6" t="s">
        <v>12987</v>
      </c>
      <c r="D1243" s="6" t="s">
        <v>1132</v>
      </c>
      <c r="E1243" s="6" t="s">
        <v>76</v>
      </c>
      <c r="F1243" s="6" t="s">
        <v>42</v>
      </c>
      <c r="G1243" s="6" t="s">
        <v>1133</v>
      </c>
      <c r="H1243" s="6" t="s">
        <v>12988</v>
      </c>
      <c r="I1243" s="6" t="s">
        <v>167</v>
      </c>
      <c r="J1243" s="6" t="s">
        <v>168</v>
      </c>
      <c r="K1243" s="6" t="s">
        <v>110</v>
      </c>
      <c r="L1243" s="6" t="s">
        <v>8778</v>
      </c>
      <c r="M1243" s="6" t="s">
        <v>49</v>
      </c>
      <c r="N1243" s="6" t="s">
        <v>196</v>
      </c>
      <c r="O1243" s="6" t="s">
        <v>12989</v>
      </c>
      <c r="P1243" s="6" t="s">
        <v>12990</v>
      </c>
      <c r="Q1243" s="6" t="s">
        <v>270</v>
      </c>
      <c r="R1243" s="6" t="s">
        <v>289</v>
      </c>
      <c r="S1243" s="6" t="s">
        <v>873</v>
      </c>
      <c r="T1243" s="6" t="s">
        <v>2950</v>
      </c>
      <c r="U1243" s="6" t="s">
        <v>763</v>
      </c>
      <c r="V1243" s="6" t="s">
        <v>7659</v>
      </c>
      <c r="W1243" s="6" t="s">
        <v>271</v>
      </c>
      <c r="X1243" s="6" t="s">
        <v>1073</v>
      </c>
      <c r="Y1243" s="6" t="s">
        <v>3696</v>
      </c>
      <c r="Z1243" s="6" t="s">
        <v>7395</v>
      </c>
      <c r="AA1243" s="6" t="s">
        <v>297</v>
      </c>
      <c r="AB1243" s="6" t="s">
        <v>94</v>
      </c>
      <c r="AC1243" s="6" t="s">
        <v>64</v>
      </c>
      <c r="AD1243" s="6" t="s">
        <v>65</v>
      </c>
      <c r="AE1243" s="6" t="s">
        <v>759</v>
      </c>
      <c r="AF1243" s="6" t="s">
        <v>12991</v>
      </c>
      <c r="AG1243" s="6" t="s">
        <v>12992</v>
      </c>
      <c r="AH1243" s="6" t="s">
        <v>12993</v>
      </c>
      <c r="AI1243" s="6" t="s">
        <v>12994</v>
      </c>
      <c r="AJ1243" s="6" t="s">
        <v>301</v>
      </c>
      <c r="AK1243" s="6" t="s">
        <v>100</v>
      </c>
    </row>
    <row r="1244" spans="1:37" ht="15.75" customHeight="1">
      <c r="A1244" s="6" t="s">
        <v>12995</v>
      </c>
      <c r="B1244" s="6" t="s">
        <v>38</v>
      </c>
      <c r="C1244" s="6" t="s">
        <v>9356</v>
      </c>
      <c r="D1244" s="6" t="s">
        <v>394</v>
      </c>
      <c r="E1244" s="6" t="s">
        <v>41</v>
      </c>
      <c r="F1244" s="6" t="s">
        <v>105</v>
      </c>
      <c r="G1244" s="6" t="s">
        <v>395</v>
      </c>
      <c r="H1244" s="6" t="s">
        <v>12996</v>
      </c>
      <c r="I1244" s="6" t="s">
        <v>965</v>
      </c>
      <c r="J1244" s="6" t="s">
        <v>137</v>
      </c>
      <c r="K1244" s="6" t="s">
        <v>628</v>
      </c>
      <c r="L1244" s="6" t="s">
        <v>6149</v>
      </c>
      <c r="M1244" s="6" t="s">
        <v>49</v>
      </c>
      <c r="N1244" s="6" t="s">
        <v>310</v>
      </c>
      <c r="O1244" s="6" t="s">
        <v>12997</v>
      </c>
      <c r="P1244" s="6" t="s">
        <v>12998</v>
      </c>
      <c r="Q1244" s="6" t="s">
        <v>773</v>
      </c>
      <c r="R1244" s="6" t="s">
        <v>1731</v>
      </c>
      <c r="S1244" s="6" t="s">
        <v>1715</v>
      </c>
      <c r="T1244" s="6" t="s">
        <v>4499</v>
      </c>
      <c r="U1244" s="6" t="s">
        <v>514</v>
      </c>
      <c r="V1244" s="6" t="s">
        <v>12999</v>
      </c>
      <c r="W1244" s="6" t="s">
        <v>1493</v>
      </c>
      <c r="X1244" s="6" t="s">
        <v>3024</v>
      </c>
      <c r="Y1244" s="6" t="s">
        <v>853</v>
      </c>
      <c r="Z1244" s="6" t="s">
        <v>1515</v>
      </c>
      <c r="AA1244" s="6" t="s">
        <v>228</v>
      </c>
      <c r="AB1244" s="6" t="s">
        <v>94</v>
      </c>
      <c r="AC1244" s="6" t="s">
        <v>64</v>
      </c>
      <c r="AD1244" s="6" t="s">
        <v>65</v>
      </c>
      <c r="AE1244" s="6" t="s">
        <v>530</v>
      </c>
      <c r="AF1244" s="6" t="s">
        <v>13000</v>
      </c>
      <c r="AG1244" s="6" t="s">
        <v>13001</v>
      </c>
      <c r="AH1244" s="6" t="s">
        <v>13002</v>
      </c>
      <c r="AI1244" s="6" t="s">
        <v>13003</v>
      </c>
      <c r="AJ1244" s="6" t="s">
        <v>129</v>
      </c>
      <c r="AK1244" s="6" t="s">
        <v>100</v>
      </c>
    </row>
    <row r="1245" spans="1:37" ht="15.75" customHeight="1">
      <c r="A1245" s="6" t="s">
        <v>13004</v>
      </c>
      <c r="B1245" s="6" t="s">
        <v>38</v>
      </c>
      <c r="C1245" s="6" t="s">
        <v>13005</v>
      </c>
      <c r="D1245" s="6" t="s">
        <v>582</v>
      </c>
      <c r="E1245" s="6" t="s">
        <v>76</v>
      </c>
      <c r="F1245" s="6" t="s">
        <v>164</v>
      </c>
      <c r="G1245" s="6" t="s">
        <v>583</v>
      </c>
      <c r="H1245" s="6" t="s">
        <v>13006</v>
      </c>
      <c r="I1245" s="6" t="s">
        <v>1459</v>
      </c>
      <c r="J1245" s="6" t="s">
        <v>284</v>
      </c>
      <c r="K1245" s="6" t="s">
        <v>628</v>
      </c>
      <c r="L1245" s="6" t="s">
        <v>10139</v>
      </c>
      <c r="M1245" s="6" t="s">
        <v>465</v>
      </c>
      <c r="N1245" s="6" t="s">
        <v>141</v>
      </c>
      <c r="O1245" s="6" t="s">
        <v>13007</v>
      </c>
      <c r="P1245" s="6" t="s">
        <v>13008</v>
      </c>
      <c r="Q1245" s="6" t="s">
        <v>296</v>
      </c>
      <c r="R1245" s="6" t="s">
        <v>855</v>
      </c>
      <c r="T1245" s="6" t="s">
        <v>296</v>
      </c>
      <c r="U1245" s="6" t="s">
        <v>666</v>
      </c>
      <c r="V1245" s="6" t="s">
        <v>1874</v>
      </c>
      <c r="W1245" s="6" t="s">
        <v>451</v>
      </c>
      <c r="X1245" s="6" t="s">
        <v>1430</v>
      </c>
      <c r="Y1245" s="6" t="s">
        <v>270</v>
      </c>
      <c r="Z1245" s="6" t="s">
        <v>528</v>
      </c>
      <c r="AA1245" s="6" t="s">
        <v>510</v>
      </c>
      <c r="AB1245" s="6" t="s">
        <v>64</v>
      </c>
      <c r="AC1245" s="6" t="s">
        <v>64</v>
      </c>
      <c r="AD1245" s="6" t="s">
        <v>208</v>
      </c>
      <c r="AE1245" s="6" t="s">
        <v>66</v>
      </c>
      <c r="AF1245" s="6" t="s">
        <v>13009</v>
      </c>
      <c r="AG1245" s="6" t="s">
        <v>68</v>
      </c>
      <c r="AH1245" s="6" t="s">
        <v>13010</v>
      </c>
      <c r="AI1245" s="6" t="s">
        <v>13011</v>
      </c>
      <c r="AJ1245" s="6" t="s">
        <v>129</v>
      </c>
      <c r="AK1245" s="6" t="s">
        <v>212</v>
      </c>
    </row>
    <row r="1246" spans="1:37" ht="15.75" customHeight="1">
      <c r="A1246" s="6" t="s">
        <v>13012</v>
      </c>
      <c r="B1246" s="6" t="s">
        <v>38</v>
      </c>
      <c r="D1246" s="6" t="s">
        <v>805</v>
      </c>
      <c r="E1246" s="6" t="s">
        <v>41</v>
      </c>
      <c r="F1246" s="6" t="s">
        <v>190</v>
      </c>
      <c r="G1246" s="6" t="s">
        <v>806</v>
      </c>
      <c r="H1246" s="6" t="s">
        <v>13013</v>
      </c>
      <c r="I1246" s="6" t="s">
        <v>358</v>
      </c>
      <c r="J1246" s="6" t="s">
        <v>137</v>
      </c>
      <c r="K1246" s="6" t="s">
        <v>285</v>
      </c>
      <c r="L1246" s="6" t="s">
        <v>3200</v>
      </c>
      <c r="M1246" s="6" t="s">
        <v>261</v>
      </c>
      <c r="N1246" s="6" t="s">
        <v>335</v>
      </c>
      <c r="O1246" s="6" t="s">
        <v>13014</v>
      </c>
      <c r="P1246" s="6" t="s">
        <v>13015</v>
      </c>
      <c r="Q1246" s="6" t="s">
        <v>2564</v>
      </c>
      <c r="R1246" s="6" t="s">
        <v>778</v>
      </c>
      <c r="S1246" s="6" t="s">
        <v>2265</v>
      </c>
      <c r="T1246" s="6" t="s">
        <v>2564</v>
      </c>
      <c r="U1246" s="6" t="s">
        <v>1204</v>
      </c>
      <c r="V1246" s="6" t="s">
        <v>13016</v>
      </c>
      <c r="W1246" s="6" t="s">
        <v>409</v>
      </c>
      <c r="X1246" s="6" t="s">
        <v>66</v>
      </c>
      <c r="Y1246" s="6" t="s">
        <v>588</v>
      </c>
      <c r="Z1246" s="6" t="s">
        <v>2863</v>
      </c>
      <c r="AA1246" s="6" t="s">
        <v>409</v>
      </c>
      <c r="AB1246" s="6" t="s">
        <v>94</v>
      </c>
      <c r="AC1246" s="6" t="s">
        <v>64</v>
      </c>
      <c r="AD1246" s="6" t="s">
        <v>229</v>
      </c>
      <c r="AE1246" s="6" t="s">
        <v>66</v>
      </c>
      <c r="AF1246" s="6" t="s">
        <v>68</v>
      </c>
      <c r="AG1246" s="6" t="s">
        <v>68</v>
      </c>
      <c r="AH1246" s="6" t="s">
        <v>13017</v>
      </c>
      <c r="AI1246" s="6" t="s">
        <v>13018</v>
      </c>
      <c r="AJ1246" s="6" t="s">
        <v>71</v>
      </c>
      <c r="AK1246" s="6" t="s">
        <v>100</v>
      </c>
    </row>
    <row r="1247" spans="1:37" ht="15.75" customHeight="1">
      <c r="A1247" s="6" t="s">
        <v>13019</v>
      </c>
      <c r="B1247" s="6" t="s">
        <v>38</v>
      </c>
      <c r="C1247" s="6" t="s">
        <v>3722</v>
      </c>
      <c r="D1247" s="6" t="s">
        <v>502</v>
      </c>
      <c r="E1247" s="6" t="s">
        <v>104</v>
      </c>
      <c r="F1247" s="6" t="s">
        <v>105</v>
      </c>
      <c r="G1247" s="6" t="s">
        <v>503</v>
      </c>
      <c r="H1247" s="6" t="s">
        <v>13020</v>
      </c>
      <c r="I1247" s="6" t="s">
        <v>13021</v>
      </c>
      <c r="J1247" s="6" t="s">
        <v>168</v>
      </c>
      <c r="K1247" s="6" t="s">
        <v>285</v>
      </c>
      <c r="L1247" s="6" t="s">
        <v>2099</v>
      </c>
      <c r="M1247" s="6" t="s">
        <v>261</v>
      </c>
      <c r="N1247" s="6" t="s">
        <v>141</v>
      </c>
      <c r="O1247" s="6" t="s">
        <v>13022</v>
      </c>
      <c r="P1247" s="6" t="s">
        <v>13023</v>
      </c>
      <c r="Q1247" s="6" t="s">
        <v>796</v>
      </c>
      <c r="R1247" s="6" t="s">
        <v>1893</v>
      </c>
      <c r="S1247" s="6" t="s">
        <v>678</v>
      </c>
      <c r="T1247" s="6" t="s">
        <v>1837</v>
      </c>
      <c r="U1247" s="6" t="s">
        <v>796</v>
      </c>
      <c r="V1247" s="6" t="s">
        <v>13024</v>
      </c>
      <c r="W1247" s="6" t="s">
        <v>5703</v>
      </c>
      <c r="X1247" s="6" t="s">
        <v>4407</v>
      </c>
      <c r="Y1247" s="6" t="s">
        <v>925</v>
      </c>
      <c r="Z1247" s="6" t="s">
        <v>66</v>
      </c>
      <c r="AA1247" s="6" t="s">
        <v>1257</v>
      </c>
      <c r="AB1247" s="6" t="s">
        <v>94</v>
      </c>
      <c r="AC1247" s="6" t="s">
        <v>64</v>
      </c>
      <c r="AD1247" s="6" t="s">
        <v>65</v>
      </c>
      <c r="AE1247" s="6" t="s">
        <v>490</v>
      </c>
      <c r="AF1247" s="6" t="s">
        <v>13025</v>
      </c>
      <c r="AG1247" s="6" t="s">
        <v>13026</v>
      </c>
      <c r="AH1247" s="6" t="s">
        <v>13027</v>
      </c>
      <c r="AI1247" s="6" t="s">
        <v>13028</v>
      </c>
      <c r="AJ1247" s="6" t="s">
        <v>99</v>
      </c>
      <c r="AK1247" s="6" t="s">
        <v>100</v>
      </c>
    </row>
    <row r="1248" spans="1:37" ht="15.75" customHeight="1">
      <c r="A1248" s="6" t="s">
        <v>13029</v>
      </c>
      <c r="B1248" s="6" t="s">
        <v>38</v>
      </c>
      <c r="C1248" s="6" t="s">
        <v>2869</v>
      </c>
      <c r="D1248" s="6" t="s">
        <v>1456</v>
      </c>
      <c r="E1248" s="6" t="s">
        <v>76</v>
      </c>
      <c r="F1248" s="6" t="s">
        <v>164</v>
      </c>
      <c r="G1248" s="6" t="s">
        <v>1457</v>
      </c>
      <c r="H1248" s="6" t="s">
        <v>13030</v>
      </c>
      <c r="I1248" s="6" t="s">
        <v>843</v>
      </c>
      <c r="J1248" s="6" t="s">
        <v>109</v>
      </c>
      <c r="K1248" s="6" t="s">
        <v>285</v>
      </c>
      <c r="L1248" s="6" t="s">
        <v>13031</v>
      </c>
      <c r="M1248" s="6" t="s">
        <v>417</v>
      </c>
      <c r="N1248" s="6" t="s">
        <v>50</v>
      </c>
      <c r="O1248" s="6" t="s">
        <v>13032</v>
      </c>
      <c r="P1248" s="6" t="s">
        <v>13033</v>
      </c>
      <c r="Q1248" s="6" t="s">
        <v>13034</v>
      </c>
      <c r="R1248" s="6" t="s">
        <v>2772</v>
      </c>
      <c r="S1248" s="6" t="s">
        <v>13035</v>
      </c>
      <c r="T1248" s="6" t="s">
        <v>13036</v>
      </c>
      <c r="U1248" s="6" t="s">
        <v>3487</v>
      </c>
      <c r="V1248" s="6" t="s">
        <v>13037</v>
      </c>
      <c r="W1248" s="6" t="s">
        <v>13038</v>
      </c>
      <c r="X1248" s="6" t="s">
        <v>13039</v>
      </c>
      <c r="Y1248" s="6" t="s">
        <v>2089</v>
      </c>
      <c r="Z1248" s="6" t="s">
        <v>10849</v>
      </c>
      <c r="AA1248" s="6" t="s">
        <v>323</v>
      </c>
      <c r="AB1248" s="6" t="s">
        <v>94</v>
      </c>
      <c r="AC1248" s="6" t="s">
        <v>64</v>
      </c>
      <c r="AD1248" s="6" t="s">
        <v>65</v>
      </c>
      <c r="AE1248" s="6" t="s">
        <v>1734</v>
      </c>
      <c r="AF1248" s="6" t="s">
        <v>13040</v>
      </c>
      <c r="AG1248" s="6" t="s">
        <v>13041</v>
      </c>
      <c r="AH1248" s="6" t="s">
        <v>13042</v>
      </c>
      <c r="AI1248" s="6" t="s">
        <v>13043</v>
      </c>
      <c r="AK1248" s="6" t="s">
        <v>100</v>
      </c>
    </row>
    <row r="1249" spans="1:37" ht="15.75" customHeight="1">
      <c r="A1249" s="6" t="s">
        <v>13044</v>
      </c>
      <c r="B1249" s="6" t="s">
        <v>38</v>
      </c>
      <c r="C1249" s="6" t="s">
        <v>6176</v>
      </c>
      <c r="D1249" s="6" t="s">
        <v>394</v>
      </c>
      <c r="E1249" s="6" t="s">
        <v>41</v>
      </c>
      <c r="F1249" s="6" t="s">
        <v>105</v>
      </c>
      <c r="G1249" s="6" t="s">
        <v>395</v>
      </c>
      <c r="H1249" s="6" t="s">
        <v>13045</v>
      </c>
      <c r="I1249" s="6" t="s">
        <v>167</v>
      </c>
      <c r="J1249" s="6" t="s">
        <v>168</v>
      </c>
      <c r="K1249" s="6" t="s">
        <v>80</v>
      </c>
      <c r="L1249" s="6" t="s">
        <v>4706</v>
      </c>
      <c r="M1249" s="6" t="s">
        <v>465</v>
      </c>
      <c r="N1249" s="6" t="s">
        <v>141</v>
      </c>
      <c r="O1249" s="6" t="s">
        <v>13046</v>
      </c>
      <c r="P1249" s="6"/>
      <c r="Q1249" s="6" t="s">
        <v>545</v>
      </c>
      <c r="R1249" s="6" t="s">
        <v>1597</v>
      </c>
      <c r="S1249" s="6" t="s">
        <v>2022</v>
      </c>
      <c r="T1249" s="6" t="s">
        <v>1981</v>
      </c>
      <c r="U1249" s="6" t="s">
        <v>8104</v>
      </c>
      <c r="V1249" s="6" t="s">
        <v>13047</v>
      </c>
      <c r="W1249" s="6" t="s">
        <v>1981</v>
      </c>
      <c r="X1249" s="6" t="s">
        <v>636</v>
      </c>
      <c r="Y1249" s="6" t="s">
        <v>2452</v>
      </c>
      <c r="Z1249" s="6" t="s">
        <v>492</v>
      </c>
      <c r="AA1249" s="6" t="s">
        <v>347</v>
      </c>
      <c r="AB1249" s="6" t="s">
        <v>94</v>
      </c>
      <c r="AC1249" s="6" t="s">
        <v>64</v>
      </c>
      <c r="AD1249" s="6" t="s">
        <v>65</v>
      </c>
      <c r="AE1249" s="6" t="s">
        <v>444</v>
      </c>
      <c r="AF1249" s="6" t="s">
        <v>13048</v>
      </c>
      <c r="AG1249" s="6" t="s">
        <v>13049</v>
      </c>
      <c r="AH1249" s="6" t="s">
        <v>13050</v>
      </c>
      <c r="AI1249" s="6" t="s">
        <v>13051</v>
      </c>
      <c r="AJ1249" s="6" t="s">
        <v>277</v>
      </c>
      <c r="AK1249" s="6" t="s">
        <v>2191</v>
      </c>
    </row>
    <row r="1250" spans="1:37" ht="15.75" customHeight="1">
      <c r="A1250" s="6" t="s">
        <v>13052</v>
      </c>
      <c r="B1250" s="6" t="s">
        <v>38</v>
      </c>
      <c r="C1250" s="6" t="s">
        <v>13053</v>
      </c>
      <c r="D1250" s="6" t="s">
        <v>883</v>
      </c>
      <c r="E1250" s="6" t="s">
        <v>41</v>
      </c>
      <c r="F1250" s="6" t="s">
        <v>105</v>
      </c>
      <c r="G1250" s="6" t="s">
        <v>884</v>
      </c>
      <c r="H1250" s="6" t="s">
        <v>13054</v>
      </c>
      <c r="I1250" s="6" t="s">
        <v>965</v>
      </c>
      <c r="J1250" s="6" t="s">
        <v>137</v>
      </c>
      <c r="K1250" s="6" t="s">
        <v>138</v>
      </c>
      <c r="L1250" s="6" t="s">
        <v>13055</v>
      </c>
      <c r="M1250" s="6" t="s">
        <v>465</v>
      </c>
      <c r="N1250" s="6" t="s">
        <v>141</v>
      </c>
      <c r="O1250" s="6" t="s">
        <v>13056</v>
      </c>
      <c r="P1250" s="6" t="s">
        <v>13057</v>
      </c>
      <c r="Q1250" s="6" t="s">
        <v>1937</v>
      </c>
      <c r="R1250" s="6" t="s">
        <v>811</v>
      </c>
      <c r="S1250" s="6" t="s">
        <v>1140</v>
      </c>
      <c r="T1250" s="6" t="s">
        <v>1546</v>
      </c>
      <c r="U1250" s="6" t="s">
        <v>1963</v>
      </c>
      <c r="V1250" s="6" t="s">
        <v>13058</v>
      </c>
      <c r="W1250" s="6" t="s">
        <v>488</v>
      </c>
      <c r="X1250" s="6" t="s">
        <v>2250</v>
      </c>
      <c r="Y1250" s="6" t="s">
        <v>1396</v>
      </c>
      <c r="Z1250" s="6" t="s">
        <v>2268</v>
      </c>
      <c r="AA1250" s="6" t="s">
        <v>510</v>
      </c>
      <c r="AB1250" s="6" t="s">
        <v>94</v>
      </c>
      <c r="AC1250" s="6" t="s">
        <v>64</v>
      </c>
      <c r="AD1250" s="6" t="s">
        <v>65</v>
      </c>
      <c r="AE1250" s="6" t="s">
        <v>3024</v>
      </c>
      <c r="AF1250" s="6" t="s">
        <v>13059</v>
      </c>
      <c r="AG1250" s="6" t="s">
        <v>13060</v>
      </c>
      <c r="AH1250" s="6" t="s">
        <v>13061</v>
      </c>
      <c r="AI1250" s="6" t="s">
        <v>13062</v>
      </c>
      <c r="AJ1250" s="6" t="s">
        <v>129</v>
      </c>
      <c r="AK1250" s="6" t="s">
        <v>100</v>
      </c>
    </row>
    <row r="1251" spans="1:37" ht="15.75" customHeight="1">
      <c r="A1251" s="6" t="s">
        <v>13063</v>
      </c>
      <c r="B1251" s="6" t="s">
        <v>38</v>
      </c>
      <c r="D1251" s="6" t="s">
        <v>75</v>
      </c>
      <c r="E1251" s="6" t="s">
        <v>76</v>
      </c>
      <c r="F1251" s="6" t="s">
        <v>42</v>
      </c>
      <c r="G1251" s="6" t="s">
        <v>77</v>
      </c>
      <c r="H1251" s="6" t="s">
        <v>13064</v>
      </c>
      <c r="I1251" s="6" t="s">
        <v>283</v>
      </c>
      <c r="J1251" s="6" t="s">
        <v>284</v>
      </c>
      <c r="K1251" s="6" t="s">
        <v>110</v>
      </c>
      <c r="L1251" s="6" t="s">
        <v>12969</v>
      </c>
      <c r="M1251" s="6" t="s">
        <v>49</v>
      </c>
      <c r="N1251" s="6" t="s">
        <v>170</v>
      </c>
      <c r="O1251" s="6" t="s">
        <v>13065</v>
      </c>
      <c r="P1251" s="6" t="s">
        <v>13066</v>
      </c>
      <c r="Q1251" s="6" t="s">
        <v>6752</v>
      </c>
      <c r="R1251" s="6" t="s">
        <v>3229</v>
      </c>
      <c r="S1251" s="6" t="s">
        <v>1031</v>
      </c>
      <c r="T1251" s="6" t="s">
        <v>9504</v>
      </c>
      <c r="U1251" s="6" t="s">
        <v>13067</v>
      </c>
      <c r="V1251" s="6" t="s">
        <v>13068</v>
      </c>
      <c r="W1251" s="6" t="s">
        <v>319</v>
      </c>
      <c r="X1251" s="6" t="s">
        <v>66</v>
      </c>
      <c r="Y1251" s="6" t="s">
        <v>369</v>
      </c>
      <c r="Z1251" s="6" t="s">
        <v>10364</v>
      </c>
      <c r="AA1251" s="6" t="s">
        <v>702</v>
      </c>
      <c r="AB1251" s="6" t="s">
        <v>94</v>
      </c>
      <c r="AC1251" s="6" t="s">
        <v>64</v>
      </c>
      <c r="AD1251" s="6" t="s">
        <v>65</v>
      </c>
      <c r="AE1251" s="6" t="s">
        <v>2479</v>
      </c>
      <c r="AF1251" s="6" t="s">
        <v>68</v>
      </c>
      <c r="AG1251" s="6" t="s">
        <v>13069</v>
      </c>
      <c r="AH1251" s="6" t="s">
        <v>13070</v>
      </c>
      <c r="AI1251" s="6" t="s">
        <v>13071</v>
      </c>
      <c r="AJ1251" s="6" t="s">
        <v>71</v>
      </c>
      <c r="AK1251" s="6" t="s">
        <v>100</v>
      </c>
    </row>
    <row r="1252" spans="1:37" ht="15.75" customHeight="1">
      <c r="A1252" s="6" t="s">
        <v>13072</v>
      </c>
      <c r="B1252" s="6" t="s">
        <v>38</v>
      </c>
      <c r="C1252" s="6" t="s">
        <v>13073</v>
      </c>
      <c r="D1252" s="6" t="s">
        <v>582</v>
      </c>
      <c r="E1252" s="6" t="s">
        <v>41</v>
      </c>
      <c r="F1252" s="6" t="s">
        <v>164</v>
      </c>
      <c r="G1252" s="6" t="s">
        <v>583</v>
      </c>
      <c r="H1252" s="6" t="s">
        <v>13074</v>
      </c>
      <c r="I1252" s="6" t="s">
        <v>730</v>
      </c>
      <c r="J1252" s="6" t="s">
        <v>284</v>
      </c>
      <c r="K1252" s="6" t="s">
        <v>110</v>
      </c>
      <c r="L1252" s="6" t="s">
        <v>2235</v>
      </c>
      <c r="M1252" s="6" t="s">
        <v>465</v>
      </c>
      <c r="N1252" s="6" t="s">
        <v>170</v>
      </c>
      <c r="O1252" s="6" t="s">
        <v>1206</v>
      </c>
      <c r="P1252" s="6" t="s">
        <v>5363</v>
      </c>
      <c r="Q1252" s="6" t="s">
        <v>6047</v>
      </c>
      <c r="R1252" s="6" t="s">
        <v>343</v>
      </c>
      <c r="S1252" s="6" t="s">
        <v>610</v>
      </c>
      <c r="T1252" s="6" t="s">
        <v>5017</v>
      </c>
      <c r="U1252" s="6" t="s">
        <v>228</v>
      </c>
      <c r="V1252" s="6" t="s">
        <v>13075</v>
      </c>
      <c r="W1252" s="6" t="s">
        <v>1273</v>
      </c>
      <c r="X1252" s="6" t="s">
        <v>408</v>
      </c>
      <c r="Y1252" s="6" t="s">
        <v>3557</v>
      </c>
      <c r="Z1252" s="6" t="s">
        <v>591</v>
      </c>
      <c r="AA1252" s="6" t="s">
        <v>347</v>
      </c>
      <c r="AB1252" s="6" t="s">
        <v>94</v>
      </c>
      <c r="AC1252" s="6" t="s">
        <v>64</v>
      </c>
      <c r="AD1252" s="6" t="s">
        <v>65</v>
      </c>
      <c r="AE1252" s="6" t="s">
        <v>2950</v>
      </c>
      <c r="AF1252" s="6" t="s">
        <v>13076</v>
      </c>
      <c r="AG1252" s="6" t="s">
        <v>13077</v>
      </c>
      <c r="AH1252" s="6" t="s">
        <v>13078</v>
      </c>
      <c r="AI1252" s="6" t="s">
        <v>13079</v>
      </c>
      <c r="AJ1252" s="6" t="s">
        <v>301</v>
      </c>
      <c r="AK1252" s="6" t="s">
        <v>100</v>
      </c>
    </row>
    <row r="1253" spans="1:37" ht="15.75" customHeight="1">
      <c r="A1253" s="6" t="s">
        <v>13080</v>
      </c>
      <c r="B1253" s="6" t="s">
        <v>38</v>
      </c>
      <c r="C1253" s="6" t="s">
        <v>9612</v>
      </c>
      <c r="D1253" s="6" t="s">
        <v>1340</v>
      </c>
      <c r="E1253" s="6" t="s">
        <v>41</v>
      </c>
      <c r="F1253" s="6" t="s">
        <v>190</v>
      </c>
      <c r="G1253" s="6" t="s">
        <v>1341</v>
      </c>
      <c r="H1253" s="6" t="s">
        <v>13081</v>
      </c>
      <c r="I1253" s="6" t="s">
        <v>2109</v>
      </c>
      <c r="J1253" s="6" t="s">
        <v>398</v>
      </c>
      <c r="K1253" s="6" t="s">
        <v>80</v>
      </c>
      <c r="L1253" s="6" t="s">
        <v>3725</v>
      </c>
      <c r="M1253" s="6" t="s">
        <v>261</v>
      </c>
      <c r="N1253" s="6" t="s">
        <v>196</v>
      </c>
      <c r="O1253" s="6" t="s">
        <v>13082</v>
      </c>
      <c r="P1253" s="6" t="s">
        <v>13083</v>
      </c>
      <c r="Q1253" s="6" t="s">
        <v>154</v>
      </c>
      <c r="R1253" s="6" t="s">
        <v>762</v>
      </c>
      <c r="S1253" s="6" t="s">
        <v>1208</v>
      </c>
      <c r="T1253" s="6" t="s">
        <v>154</v>
      </c>
      <c r="U1253" s="6" t="s">
        <v>4607</v>
      </c>
      <c r="V1253" s="6" t="s">
        <v>10728</v>
      </c>
      <c r="W1253" s="6" t="s">
        <v>1865</v>
      </c>
      <c r="X1253" s="6" t="s">
        <v>4057</v>
      </c>
      <c r="Y1253" s="6" t="s">
        <v>338</v>
      </c>
      <c r="Z1253" s="6" t="s">
        <v>66</v>
      </c>
      <c r="AA1253" s="6" t="s">
        <v>1853</v>
      </c>
      <c r="AB1253" s="6" t="s">
        <v>64</v>
      </c>
      <c r="AC1253" s="6" t="s">
        <v>64</v>
      </c>
      <c r="AD1253" s="6" t="s">
        <v>208</v>
      </c>
      <c r="AE1253" s="6" t="s">
        <v>66</v>
      </c>
      <c r="AF1253" s="6" t="s">
        <v>13084</v>
      </c>
      <c r="AG1253" s="6" t="s">
        <v>68</v>
      </c>
      <c r="AH1253" s="6" t="s">
        <v>13085</v>
      </c>
      <c r="AI1253" s="6" t="s">
        <v>13086</v>
      </c>
      <c r="AJ1253" s="6" t="s">
        <v>71</v>
      </c>
      <c r="AK1253" s="6" t="s">
        <v>212</v>
      </c>
    </row>
    <row r="1254" spans="1:37" ht="15.75" customHeight="1">
      <c r="A1254" s="6" t="s">
        <v>13087</v>
      </c>
      <c r="B1254" s="6" t="s">
        <v>38</v>
      </c>
      <c r="C1254" s="6" t="s">
        <v>3756</v>
      </c>
      <c r="D1254" s="6" t="s">
        <v>2014</v>
      </c>
      <c r="E1254" s="6" t="s">
        <v>76</v>
      </c>
      <c r="F1254" s="6" t="s">
        <v>539</v>
      </c>
      <c r="G1254" s="6" t="s">
        <v>2015</v>
      </c>
      <c r="H1254" s="6" t="s">
        <v>2219</v>
      </c>
      <c r="I1254" s="6" t="s">
        <v>308</v>
      </c>
      <c r="J1254" s="6" t="s">
        <v>284</v>
      </c>
      <c r="K1254" s="6" t="s">
        <v>80</v>
      </c>
      <c r="L1254" s="6" t="s">
        <v>11929</v>
      </c>
      <c r="M1254" s="6" t="s">
        <v>140</v>
      </c>
      <c r="N1254" s="6" t="s">
        <v>170</v>
      </c>
      <c r="O1254" s="6" t="s">
        <v>6363</v>
      </c>
      <c r="P1254" s="6" t="s">
        <v>13088</v>
      </c>
      <c r="Q1254" s="6" t="s">
        <v>1145</v>
      </c>
      <c r="R1254" s="6" t="s">
        <v>295</v>
      </c>
      <c r="S1254" s="6" t="s">
        <v>1559</v>
      </c>
      <c r="T1254" s="6" t="s">
        <v>1704</v>
      </c>
      <c r="U1254" s="6" t="s">
        <v>8815</v>
      </c>
      <c r="V1254" s="6" t="s">
        <v>13089</v>
      </c>
      <c r="W1254" s="6" t="s">
        <v>153</v>
      </c>
      <c r="X1254" s="6" t="s">
        <v>2546</v>
      </c>
      <c r="Y1254" s="6" t="s">
        <v>734</v>
      </c>
      <c r="Z1254" s="6" t="s">
        <v>2102</v>
      </c>
      <c r="AA1254" s="6" t="s">
        <v>875</v>
      </c>
      <c r="AB1254" s="6" t="s">
        <v>94</v>
      </c>
      <c r="AC1254" s="6" t="s">
        <v>64</v>
      </c>
      <c r="AD1254" s="6" t="s">
        <v>65</v>
      </c>
      <c r="AE1254" s="6" t="s">
        <v>2823</v>
      </c>
      <c r="AF1254" s="6" t="s">
        <v>13090</v>
      </c>
      <c r="AG1254" s="6" t="s">
        <v>13091</v>
      </c>
      <c r="AH1254" s="6" t="s">
        <v>13092</v>
      </c>
      <c r="AI1254" s="6" t="s">
        <v>13093</v>
      </c>
      <c r="AJ1254" s="6" t="s">
        <v>301</v>
      </c>
      <c r="AK1254" s="6" t="s">
        <v>100</v>
      </c>
    </row>
    <row r="1255" spans="1:37" ht="15.75" customHeight="1">
      <c r="A1255" s="6" t="s">
        <v>13094</v>
      </c>
      <c r="B1255" s="6" t="s">
        <v>38</v>
      </c>
      <c r="C1255" s="6" t="s">
        <v>8974</v>
      </c>
      <c r="D1255" s="6" t="s">
        <v>582</v>
      </c>
      <c r="E1255" s="6" t="s">
        <v>163</v>
      </c>
      <c r="F1255" s="6" t="s">
        <v>164</v>
      </c>
      <c r="G1255" s="6" t="s">
        <v>583</v>
      </c>
      <c r="H1255" s="6" t="s">
        <v>13095</v>
      </c>
      <c r="I1255" s="6" t="s">
        <v>45</v>
      </c>
      <c r="J1255" s="6" t="s">
        <v>46</v>
      </c>
      <c r="K1255" s="6" t="s">
        <v>110</v>
      </c>
      <c r="L1255" s="6" t="s">
        <v>6402</v>
      </c>
      <c r="M1255" s="6" t="s">
        <v>140</v>
      </c>
      <c r="N1255" s="6" t="s">
        <v>262</v>
      </c>
      <c r="O1255" s="6" t="s">
        <v>13096</v>
      </c>
      <c r="P1255" s="6" t="s">
        <v>13097</v>
      </c>
      <c r="Q1255" s="6" t="s">
        <v>735</v>
      </c>
      <c r="R1255" s="6" t="s">
        <v>938</v>
      </c>
      <c r="S1255" s="6" t="s">
        <v>2395</v>
      </c>
      <c r="T1255" s="6" t="s">
        <v>735</v>
      </c>
      <c r="U1255" s="6" t="s">
        <v>146</v>
      </c>
      <c r="V1255" s="6" t="s">
        <v>4126</v>
      </c>
      <c r="W1255" s="6" t="s">
        <v>7127</v>
      </c>
      <c r="X1255" s="6" t="s">
        <v>2314</v>
      </c>
      <c r="Y1255" s="6" t="s">
        <v>2950</v>
      </c>
      <c r="Z1255" s="6" t="s">
        <v>1075</v>
      </c>
      <c r="AA1255" s="6" t="s">
        <v>514</v>
      </c>
      <c r="AB1255" s="6" t="s">
        <v>64</v>
      </c>
      <c r="AC1255" s="6" t="s">
        <v>64</v>
      </c>
      <c r="AD1255" s="6" t="s">
        <v>531</v>
      </c>
      <c r="AE1255" s="6" t="s">
        <v>66</v>
      </c>
      <c r="AF1255" s="6" t="s">
        <v>13098</v>
      </c>
      <c r="AG1255" s="6" t="s">
        <v>68</v>
      </c>
      <c r="AH1255" s="6" t="s">
        <v>13099</v>
      </c>
      <c r="AI1255" s="6" t="s">
        <v>13100</v>
      </c>
      <c r="AJ1255" s="6" t="s">
        <v>129</v>
      </c>
      <c r="AK1255" s="6" t="s">
        <v>72</v>
      </c>
    </row>
    <row r="1256" spans="1:37" ht="15.75" customHeight="1">
      <c r="A1256" s="6" t="s">
        <v>13101</v>
      </c>
      <c r="B1256" s="6" t="s">
        <v>38</v>
      </c>
      <c r="C1256" s="6" t="s">
        <v>6735</v>
      </c>
      <c r="D1256" s="6" t="s">
        <v>331</v>
      </c>
      <c r="E1256" s="6" t="s">
        <v>41</v>
      </c>
      <c r="F1256" s="6" t="s">
        <v>305</v>
      </c>
      <c r="G1256" s="6" t="s">
        <v>332</v>
      </c>
      <c r="H1256" s="6" t="s">
        <v>13102</v>
      </c>
      <c r="I1256" s="6" t="s">
        <v>79</v>
      </c>
      <c r="J1256" s="6" t="s">
        <v>46</v>
      </c>
      <c r="K1256" s="6" t="s">
        <v>285</v>
      </c>
      <c r="L1256" s="6" t="s">
        <v>4838</v>
      </c>
      <c r="M1256" s="6" t="s">
        <v>140</v>
      </c>
      <c r="N1256" s="6" t="s">
        <v>262</v>
      </c>
      <c r="O1256" s="6" t="s">
        <v>7503</v>
      </c>
      <c r="P1256" s="6" t="s">
        <v>13103</v>
      </c>
      <c r="Q1256" s="6" t="s">
        <v>4512</v>
      </c>
      <c r="R1256" s="6" t="s">
        <v>1351</v>
      </c>
      <c r="S1256" s="6" t="s">
        <v>5319</v>
      </c>
      <c r="T1256" s="6" t="s">
        <v>4512</v>
      </c>
      <c r="U1256" s="6" t="s">
        <v>1010</v>
      </c>
      <c r="V1256" s="6" t="s">
        <v>13104</v>
      </c>
      <c r="W1256" s="6" t="s">
        <v>2250</v>
      </c>
      <c r="X1256" s="6" t="s">
        <v>66</v>
      </c>
      <c r="Y1256" s="6" t="s">
        <v>4114</v>
      </c>
      <c r="Z1256" s="6" t="s">
        <v>5088</v>
      </c>
      <c r="AA1256" s="6" t="s">
        <v>347</v>
      </c>
      <c r="AB1256" s="6" t="s">
        <v>94</v>
      </c>
      <c r="AC1256" s="6" t="s">
        <v>64</v>
      </c>
      <c r="AD1256" s="6" t="s">
        <v>229</v>
      </c>
      <c r="AE1256" s="6" t="s">
        <v>66</v>
      </c>
      <c r="AF1256" s="6" t="s">
        <v>68</v>
      </c>
      <c r="AG1256" s="6" t="s">
        <v>68</v>
      </c>
      <c r="AH1256" s="6" t="s">
        <v>13105</v>
      </c>
      <c r="AI1256" s="6" t="s">
        <v>13106</v>
      </c>
      <c r="AJ1256" s="6" t="s">
        <v>301</v>
      </c>
      <c r="AK1256" s="6" t="s">
        <v>100</v>
      </c>
    </row>
    <row r="1257" spans="1:37" ht="15.75" customHeight="1">
      <c r="A1257" s="6" t="s">
        <v>13107</v>
      </c>
      <c r="B1257" s="6" t="s">
        <v>38</v>
      </c>
      <c r="C1257" s="6" t="s">
        <v>5107</v>
      </c>
      <c r="D1257" s="6" t="s">
        <v>280</v>
      </c>
      <c r="E1257" s="6" t="s">
        <v>41</v>
      </c>
      <c r="F1257" s="6" t="s">
        <v>164</v>
      </c>
      <c r="G1257" s="6" t="s">
        <v>281</v>
      </c>
      <c r="H1257" s="6" t="s">
        <v>13108</v>
      </c>
      <c r="I1257" s="6" t="s">
        <v>843</v>
      </c>
      <c r="J1257" s="6" t="s">
        <v>109</v>
      </c>
      <c r="K1257" s="6" t="s">
        <v>138</v>
      </c>
      <c r="L1257" s="6" t="s">
        <v>13109</v>
      </c>
      <c r="M1257" s="6" t="s">
        <v>417</v>
      </c>
      <c r="N1257" s="6" t="s">
        <v>310</v>
      </c>
      <c r="O1257" s="6" t="s">
        <v>13110</v>
      </c>
      <c r="P1257" s="6" t="s">
        <v>13111</v>
      </c>
      <c r="Q1257" s="6" t="s">
        <v>2005</v>
      </c>
      <c r="R1257" s="6" t="s">
        <v>2394</v>
      </c>
      <c r="S1257" s="6" t="s">
        <v>5017</v>
      </c>
      <c r="T1257" s="6" t="s">
        <v>1581</v>
      </c>
      <c r="U1257" s="6" t="s">
        <v>4487</v>
      </c>
      <c r="V1257" s="6" t="s">
        <v>13112</v>
      </c>
      <c r="W1257" s="6" t="s">
        <v>13113</v>
      </c>
      <c r="X1257" s="6" t="s">
        <v>13114</v>
      </c>
      <c r="Y1257" s="6" t="s">
        <v>1030</v>
      </c>
      <c r="Z1257" s="6" t="s">
        <v>508</v>
      </c>
      <c r="AA1257" s="6" t="s">
        <v>763</v>
      </c>
      <c r="AB1257" s="6" t="s">
        <v>94</v>
      </c>
      <c r="AC1257" s="6" t="s">
        <v>64</v>
      </c>
      <c r="AD1257" s="6" t="s">
        <v>65</v>
      </c>
      <c r="AE1257" s="6" t="s">
        <v>685</v>
      </c>
      <c r="AF1257" s="6" t="s">
        <v>13115</v>
      </c>
      <c r="AG1257" s="6" t="s">
        <v>13116</v>
      </c>
      <c r="AH1257" s="6" t="s">
        <v>13117</v>
      </c>
      <c r="AI1257" s="6" t="s">
        <v>13118</v>
      </c>
      <c r="AJ1257" s="6" t="s">
        <v>71</v>
      </c>
      <c r="AK1257" s="6" t="s">
        <v>100</v>
      </c>
    </row>
    <row r="1258" spans="1:37" ht="15.75" customHeight="1">
      <c r="A1258" s="6" t="s">
        <v>13119</v>
      </c>
      <c r="B1258" s="6" t="s">
        <v>38</v>
      </c>
      <c r="C1258" s="6" t="s">
        <v>6992</v>
      </c>
      <c r="D1258" s="6" t="s">
        <v>538</v>
      </c>
      <c r="E1258" s="6" t="s">
        <v>76</v>
      </c>
      <c r="F1258" s="6" t="s">
        <v>539</v>
      </c>
      <c r="G1258" s="6" t="s">
        <v>540</v>
      </c>
      <c r="H1258" s="6" t="s">
        <v>13120</v>
      </c>
      <c r="I1258" s="6" t="s">
        <v>674</v>
      </c>
      <c r="J1258" s="6" t="s">
        <v>137</v>
      </c>
      <c r="K1258" s="6" t="s">
        <v>110</v>
      </c>
      <c r="L1258" s="6" t="s">
        <v>6335</v>
      </c>
      <c r="M1258" s="6" t="s">
        <v>49</v>
      </c>
      <c r="N1258" s="6" t="s">
        <v>50</v>
      </c>
      <c r="O1258" s="6" t="s">
        <v>13121</v>
      </c>
      <c r="P1258" s="6" t="s">
        <v>13122</v>
      </c>
      <c r="Q1258" s="6" t="s">
        <v>3489</v>
      </c>
      <c r="R1258" s="6" t="s">
        <v>2369</v>
      </c>
      <c r="S1258" s="6" t="s">
        <v>1035</v>
      </c>
      <c r="T1258" s="6" t="s">
        <v>3489</v>
      </c>
      <c r="U1258" s="6" t="s">
        <v>296</v>
      </c>
      <c r="V1258" s="6" t="s">
        <v>13123</v>
      </c>
      <c r="W1258" s="6" t="s">
        <v>13124</v>
      </c>
      <c r="X1258" s="6" t="s">
        <v>545</v>
      </c>
      <c r="Y1258" s="6" t="s">
        <v>1178</v>
      </c>
      <c r="Z1258" s="6" t="s">
        <v>8557</v>
      </c>
      <c r="AA1258" s="6" t="s">
        <v>1015</v>
      </c>
      <c r="AB1258" s="6" t="s">
        <v>64</v>
      </c>
      <c r="AC1258" s="6" t="s">
        <v>64</v>
      </c>
      <c r="AD1258" s="6" t="s">
        <v>208</v>
      </c>
      <c r="AE1258" s="6" t="s">
        <v>66</v>
      </c>
      <c r="AF1258" s="6" t="s">
        <v>13125</v>
      </c>
      <c r="AG1258" s="6" t="s">
        <v>68</v>
      </c>
      <c r="AH1258" s="6" t="s">
        <v>13126</v>
      </c>
      <c r="AI1258" s="6" t="s">
        <v>13127</v>
      </c>
      <c r="AJ1258" s="6" t="s">
        <v>301</v>
      </c>
      <c r="AK1258" s="6" t="s">
        <v>212</v>
      </c>
    </row>
    <row r="1259" spans="1:37" ht="15.75" customHeight="1">
      <c r="A1259" s="6" t="s">
        <v>13128</v>
      </c>
      <c r="B1259" s="6" t="s">
        <v>38</v>
      </c>
      <c r="C1259" s="6" t="s">
        <v>8057</v>
      </c>
      <c r="D1259" s="6" t="s">
        <v>355</v>
      </c>
      <c r="E1259" s="6" t="s">
        <v>163</v>
      </c>
      <c r="F1259" s="6" t="s">
        <v>305</v>
      </c>
      <c r="G1259" s="6" t="s">
        <v>356</v>
      </c>
      <c r="H1259" s="6" t="s">
        <v>13129</v>
      </c>
      <c r="I1259" s="6" t="s">
        <v>283</v>
      </c>
      <c r="J1259" s="6" t="s">
        <v>284</v>
      </c>
      <c r="K1259" s="6" t="s">
        <v>47</v>
      </c>
      <c r="L1259" s="6" t="s">
        <v>6217</v>
      </c>
      <c r="M1259" s="6" t="s">
        <v>465</v>
      </c>
      <c r="N1259" s="6" t="s">
        <v>141</v>
      </c>
      <c r="O1259" s="6" t="s">
        <v>13130</v>
      </c>
      <c r="P1259" s="6" t="s">
        <v>13131</v>
      </c>
      <c r="Q1259" s="6" t="s">
        <v>1719</v>
      </c>
      <c r="R1259" s="6" t="s">
        <v>2737</v>
      </c>
      <c r="S1259" s="6" t="s">
        <v>2250</v>
      </c>
      <c r="T1259" s="6" t="s">
        <v>1719</v>
      </c>
      <c r="U1259" s="6" t="s">
        <v>6534</v>
      </c>
      <c r="V1259" s="6" t="s">
        <v>9959</v>
      </c>
      <c r="W1259" s="6" t="s">
        <v>2297</v>
      </c>
      <c r="X1259" s="6" t="s">
        <v>1252</v>
      </c>
      <c r="Y1259" s="6" t="s">
        <v>202</v>
      </c>
      <c r="Z1259" s="6" t="s">
        <v>272</v>
      </c>
      <c r="AA1259" s="6" t="s">
        <v>323</v>
      </c>
      <c r="AB1259" s="6" t="s">
        <v>64</v>
      </c>
      <c r="AC1259" s="6" t="s">
        <v>94</v>
      </c>
      <c r="AD1259" s="6" t="s">
        <v>531</v>
      </c>
      <c r="AE1259" s="6" t="s">
        <v>66</v>
      </c>
      <c r="AF1259" s="6" t="s">
        <v>13132</v>
      </c>
      <c r="AG1259" s="6" t="s">
        <v>68</v>
      </c>
      <c r="AH1259" s="6" t="s">
        <v>13133</v>
      </c>
      <c r="AI1259" s="6" t="s">
        <v>13134</v>
      </c>
      <c r="AJ1259" s="6" t="s">
        <v>277</v>
      </c>
      <c r="AK1259" s="6" t="s">
        <v>535</v>
      </c>
    </row>
    <row r="1260" spans="1:37" ht="15.75" customHeight="1">
      <c r="A1260" s="6" t="s">
        <v>13135</v>
      </c>
      <c r="B1260" s="6" t="s">
        <v>38</v>
      </c>
      <c r="C1260" s="6" t="s">
        <v>4493</v>
      </c>
      <c r="D1260" s="6" t="s">
        <v>355</v>
      </c>
      <c r="E1260" s="6" t="s">
        <v>163</v>
      </c>
      <c r="F1260" s="6" t="s">
        <v>305</v>
      </c>
      <c r="G1260" s="6" t="s">
        <v>356</v>
      </c>
      <c r="H1260" s="6" t="s">
        <v>13136</v>
      </c>
      <c r="I1260" s="6" t="s">
        <v>662</v>
      </c>
      <c r="J1260" s="6" t="s">
        <v>168</v>
      </c>
      <c r="K1260" s="6" t="s">
        <v>110</v>
      </c>
      <c r="L1260" s="6" t="s">
        <v>13137</v>
      </c>
      <c r="M1260" s="6" t="s">
        <v>417</v>
      </c>
      <c r="N1260" s="6" t="s">
        <v>50</v>
      </c>
      <c r="O1260" s="6" t="s">
        <v>13138</v>
      </c>
      <c r="P1260" s="6" t="s">
        <v>13139</v>
      </c>
      <c r="Q1260" s="6" t="s">
        <v>271</v>
      </c>
      <c r="R1260" s="6" t="s">
        <v>95</v>
      </c>
      <c r="S1260" s="6" t="s">
        <v>921</v>
      </c>
      <c r="T1260" s="6" t="s">
        <v>59</v>
      </c>
      <c r="U1260" s="6" t="s">
        <v>5995</v>
      </c>
      <c r="V1260" s="6" t="s">
        <v>6069</v>
      </c>
      <c r="W1260" s="6" t="s">
        <v>120</v>
      </c>
      <c r="X1260" s="6" t="s">
        <v>4300</v>
      </c>
      <c r="Y1260" s="6" t="s">
        <v>1892</v>
      </c>
      <c r="Z1260" s="6" t="s">
        <v>144</v>
      </c>
      <c r="AA1260" s="6" t="s">
        <v>323</v>
      </c>
      <c r="AB1260" s="6" t="s">
        <v>94</v>
      </c>
      <c r="AC1260" s="6" t="s">
        <v>64</v>
      </c>
      <c r="AD1260" s="6" t="s">
        <v>65</v>
      </c>
      <c r="AE1260" s="6" t="s">
        <v>3184</v>
      </c>
      <c r="AF1260" s="6" t="s">
        <v>13140</v>
      </c>
      <c r="AG1260" s="6" t="s">
        <v>13141</v>
      </c>
      <c r="AH1260" s="6" t="s">
        <v>13142</v>
      </c>
      <c r="AI1260" s="6" t="s">
        <v>13143</v>
      </c>
      <c r="AJ1260" s="6" t="s">
        <v>159</v>
      </c>
      <c r="AK1260" s="6" t="s">
        <v>2191</v>
      </c>
    </row>
    <row r="1261" spans="1:37" ht="15.75" customHeight="1">
      <c r="A1261" s="6" t="s">
        <v>13144</v>
      </c>
      <c r="B1261" s="6" t="s">
        <v>38</v>
      </c>
      <c r="C1261" s="6" t="s">
        <v>4775</v>
      </c>
      <c r="D1261" s="6" t="s">
        <v>883</v>
      </c>
      <c r="E1261" s="6" t="s">
        <v>76</v>
      </c>
      <c r="F1261" s="6" t="s">
        <v>105</v>
      </c>
      <c r="G1261" s="6" t="s">
        <v>884</v>
      </c>
      <c r="H1261" s="6" t="s">
        <v>13145</v>
      </c>
      <c r="I1261" s="6" t="s">
        <v>358</v>
      </c>
      <c r="J1261" s="6" t="s">
        <v>137</v>
      </c>
      <c r="K1261" s="6" t="s">
        <v>138</v>
      </c>
      <c r="L1261" s="6" t="s">
        <v>864</v>
      </c>
      <c r="M1261" s="6" t="s">
        <v>417</v>
      </c>
      <c r="N1261" s="6" t="s">
        <v>310</v>
      </c>
      <c r="O1261" s="6" t="s">
        <v>13146</v>
      </c>
      <c r="P1261" s="6" t="s">
        <v>13147</v>
      </c>
      <c r="Q1261" s="6" t="s">
        <v>11656</v>
      </c>
      <c r="R1261" s="6" t="s">
        <v>490</v>
      </c>
      <c r="S1261" s="6" t="s">
        <v>3095</v>
      </c>
      <c r="T1261" s="6" t="s">
        <v>13148</v>
      </c>
      <c r="U1261" s="6" t="s">
        <v>6057</v>
      </c>
      <c r="V1261" s="6" t="s">
        <v>13149</v>
      </c>
      <c r="W1261" s="6" t="s">
        <v>1208</v>
      </c>
      <c r="X1261" s="6" t="s">
        <v>66</v>
      </c>
      <c r="Y1261" s="6" t="s">
        <v>205</v>
      </c>
      <c r="Z1261" s="6" t="s">
        <v>13150</v>
      </c>
      <c r="AA1261" s="6" t="s">
        <v>182</v>
      </c>
      <c r="AB1261" s="6" t="s">
        <v>94</v>
      </c>
      <c r="AC1261" s="6" t="s">
        <v>64</v>
      </c>
      <c r="AD1261" s="6" t="s">
        <v>1385</v>
      </c>
      <c r="AE1261" s="6" t="s">
        <v>1532</v>
      </c>
      <c r="AF1261" s="6" t="s">
        <v>68</v>
      </c>
      <c r="AG1261" s="6" t="s">
        <v>13151</v>
      </c>
      <c r="AH1261" s="6" t="s">
        <v>13152</v>
      </c>
      <c r="AI1261" s="6" t="s">
        <v>13153</v>
      </c>
      <c r="AJ1261" s="6" t="s">
        <v>159</v>
      </c>
      <c r="AK1261" s="6" t="s">
        <v>100</v>
      </c>
    </row>
    <row r="1262" spans="1:37" ht="15.75" customHeight="1">
      <c r="A1262" s="6" t="s">
        <v>13154</v>
      </c>
      <c r="B1262" s="6" t="s">
        <v>38</v>
      </c>
      <c r="C1262" s="6" t="s">
        <v>13155</v>
      </c>
      <c r="D1262" s="6" t="s">
        <v>304</v>
      </c>
      <c r="E1262" s="6" t="s">
        <v>163</v>
      </c>
      <c r="F1262" s="6" t="s">
        <v>305</v>
      </c>
      <c r="G1262" s="6" t="s">
        <v>306</v>
      </c>
      <c r="H1262" s="6" t="s">
        <v>13156</v>
      </c>
      <c r="I1262" s="6" t="s">
        <v>485</v>
      </c>
      <c r="J1262" s="6" t="s">
        <v>194</v>
      </c>
      <c r="K1262" s="6" t="s">
        <v>628</v>
      </c>
      <c r="M1262" s="6" t="s">
        <v>465</v>
      </c>
      <c r="N1262" s="6" t="s">
        <v>335</v>
      </c>
      <c r="O1262" s="6" t="s">
        <v>13157</v>
      </c>
      <c r="P1262" s="6"/>
      <c r="Q1262" s="6" t="s">
        <v>152</v>
      </c>
      <c r="R1262" s="6" t="s">
        <v>1532</v>
      </c>
      <c r="S1262" s="6" t="s">
        <v>1531</v>
      </c>
      <c r="T1262" s="6" t="s">
        <v>152</v>
      </c>
      <c r="U1262" s="6" t="s">
        <v>1663</v>
      </c>
      <c r="V1262" s="6" t="s">
        <v>13158</v>
      </c>
      <c r="W1262" s="6" t="s">
        <v>2464</v>
      </c>
      <c r="X1262" s="6" t="s">
        <v>270</v>
      </c>
      <c r="Y1262" s="6" t="s">
        <v>62</v>
      </c>
      <c r="Z1262" s="6" t="s">
        <v>66</v>
      </c>
      <c r="AA1262" s="6" t="s">
        <v>93</v>
      </c>
      <c r="AB1262" s="6" t="s">
        <v>64</v>
      </c>
      <c r="AC1262" s="6" t="s">
        <v>94</v>
      </c>
      <c r="AD1262" s="6" t="s">
        <v>531</v>
      </c>
      <c r="AE1262" s="6" t="s">
        <v>66</v>
      </c>
      <c r="AF1262" s="6" t="s">
        <v>13159</v>
      </c>
      <c r="AG1262" s="6" t="s">
        <v>68</v>
      </c>
      <c r="AH1262" s="6" t="s">
        <v>13160</v>
      </c>
      <c r="AI1262" s="6" t="s">
        <v>13161</v>
      </c>
      <c r="AJ1262" s="6" t="s">
        <v>301</v>
      </c>
      <c r="AK1262" s="6" t="s">
        <v>535</v>
      </c>
    </row>
    <row r="1263" spans="1:37" ht="15.75" customHeight="1">
      <c r="A1263" s="6" t="s">
        <v>13162</v>
      </c>
      <c r="B1263" s="6" t="s">
        <v>38</v>
      </c>
      <c r="C1263" s="6" t="s">
        <v>4456</v>
      </c>
      <c r="D1263" s="6" t="s">
        <v>1231</v>
      </c>
      <c r="E1263" s="6" t="s">
        <v>76</v>
      </c>
      <c r="F1263" s="6" t="s">
        <v>539</v>
      </c>
      <c r="G1263" s="6" t="s">
        <v>1232</v>
      </c>
      <c r="H1263" s="6" t="s">
        <v>13163</v>
      </c>
      <c r="I1263" s="6" t="s">
        <v>463</v>
      </c>
      <c r="J1263" s="6" t="s">
        <v>194</v>
      </c>
      <c r="K1263" s="6" t="s">
        <v>628</v>
      </c>
      <c r="L1263" s="6" t="s">
        <v>3725</v>
      </c>
      <c r="M1263" s="6" t="s">
        <v>417</v>
      </c>
      <c r="N1263" s="6" t="s">
        <v>196</v>
      </c>
      <c r="O1263" s="6" t="s">
        <v>13164</v>
      </c>
      <c r="P1263" s="6" t="s">
        <v>13165</v>
      </c>
      <c r="Q1263" s="6" t="s">
        <v>5289</v>
      </c>
      <c r="R1263" s="6" t="s">
        <v>314</v>
      </c>
      <c r="S1263" s="6" t="s">
        <v>1793</v>
      </c>
      <c r="T1263" s="6" t="s">
        <v>11315</v>
      </c>
      <c r="U1263" s="6" t="s">
        <v>10763</v>
      </c>
      <c r="V1263" s="6" t="s">
        <v>13166</v>
      </c>
      <c r="W1263" s="6" t="s">
        <v>686</v>
      </c>
      <c r="X1263" s="6" t="s">
        <v>650</v>
      </c>
      <c r="Y1263" s="6" t="s">
        <v>696</v>
      </c>
      <c r="Z1263" s="6" t="s">
        <v>7660</v>
      </c>
      <c r="AA1263" s="6" t="s">
        <v>292</v>
      </c>
      <c r="AB1263" s="6" t="s">
        <v>94</v>
      </c>
      <c r="AC1263" s="6" t="s">
        <v>64</v>
      </c>
      <c r="AD1263" s="6" t="s">
        <v>65</v>
      </c>
      <c r="AE1263" s="6" t="s">
        <v>1513</v>
      </c>
      <c r="AF1263" s="6" t="s">
        <v>13167</v>
      </c>
      <c r="AG1263" s="6" t="s">
        <v>13168</v>
      </c>
      <c r="AH1263" s="6" t="s">
        <v>13169</v>
      </c>
      <c r="AI1263" s="6" t="s">
        <v>13170</v>
      </c>
      <c r="AJ1263" s="6" t="s">
        <v>71</v>
      </c>
      <c r="AK1263" s="6" t="s">
        <v>100</v>
      </c>
    </row>
    <row r="1264" spans="1:37" ht="15.75" customHeight="1">
      <c r="A1264" s="6" t="s">
        <v>13171</v>
      </c>
      <c r="B1264" s="6" t="s">
        <v>38</v>
      </c>
      <c r="C1264" s="6" t="s">
        <v>709</v>
      </c>
      <c r="D1264" s="6" t="s">
        <v>304</v>
      </c>
      <c r="E1264" s="6" t="s">
        <v>6215</v>
      </c>
      <c r="F1264" s="6" t="s">
        <v>305</v>
      </c>
      <c r="G1264" s="6" t="s">
        <v>306</v>
      </c>
      <c r="H1264" s="6" t="s">
        <v>13172</v>
      </c>
      <c r="I1264" s="6" t="s">
        <v>1901</v>
      </c>
      <c r="J1264" s="6" t="s">
        <v>564</v>
      </c>
      <c r="K1264" s="6" t="s">
        <v>628</v>
      </c>
      <c r="L1264" s="6" t="s">
        <v>13173</v>
      </c>
      <c r="M1264" s="6" t="s">
        <v>261</v>
      </c>
      <c r="N1264" s="6" t="s">
        <v>335</v>
      </c>
      <c r="O1264" s="6" t="s">
        <v>13174</v>
      </c>
      <c r="P1264" s="6" t="s">
        <v>13175</v>
      </c>
      <c r="Q1264" s="6" t="s">
        <v>7431</v>
      </c>
      <c r="R1264" s="6" t="s">
        <v>4213</v>
      </c>
      <c r="S1264" s="6" t="s">
        <v>8632</v>
      </c>
      <c r="T1264" s="6" t="s">
        <v>7431</v>
      </c>
      <c r="U1264" s="6" t="s">
        <v>3250</v>
      </c>
      <c r="V1264" s="6" t="s">
        <v>13176</v>
      </c>
      <c r="W1264" s="6" t="s">
        <v>2438</v>
      </c>
      <c r="X1264" s="6" t="s">
        <v>4081</v>
      </c>
      <c r="Y1264" s="6" t="s">
        <v>54</v>
      </c>
      <c r="Z1264" s="6" t="s">
        <v>2975</v>
      </c>
      <c r="AA1264" s="6" t="s">
        <v>207</v>
      </c>
      <c r="AB1264" s="6" t="s">
        <v>64</v>
      </c>
      <c r="AC1264" s="6" t="s">
        <v>64</v>
      </c>
      <c r="AD1264" s="6" t="s">
        <v>208</v>
      </c>
      <c r="AE1264" s="6" t="s">
        <v>66</v>
      </c>
      <c r="AF1264" s="6" t="s">
        <v>13177</v>
      </c>
      <c r="AG1264" s="6" t="s">
        <v>68</v>
      </c>
      <c r="AH1264" s="6" t="s">
        <v>13178</v>
      </c>
      <c r="AI1264" s="6" t="s">
        <v>13179</v>
      </c>
      <c r="AJ1264" s="6" t="s">
        <v>129</v>
      </c>
      <c r="AK1264" s="6" t="s">
        <v>212</v>
      </c>
    </row>
    <row r="1265" spans="1:37" ht="15.75" customHeight="1">
      <c r="A1265" s="6" t="s">
        <v>13180</v>
      </c>
      <c r="B1265" s="6" t="s">
        <v>38</v>
      </c>
      <c r="C1265" s="6" t="s">
        <v>4854</v>
      </c>
      <c r="D1265" s="6" t="s">
        <v>582</v>
      </c>
      <c r="E1265" s="6" t="s">
        <v>163</v>
      </c>
      <c r="F1265" s="6" t="s">
        <v>164</v>
      </c>
      <c r="G1265" s="6" t="s">
        <v>583</v>
      </c>
      <c r="H1265" s="6" t="s">
        <v>13181</v>
      </c>
      <c r="I1265" s="6" t="s">
        <v>752</v>
      </c>
      <c r="J1265" s="6" t="s">
        <v>46</v>
      </c>
      <c r="K1265" s="6" t="s">
        <v>47</v>
      </c>
      <c r="L1265" s="6" t="s">
        <v>1919</v>
      </c>
      <c r="M1265" s="6" t="s">
        <v>140</v>
      </c>
      <c r="N1265" s="6" t="s">
        <v>196</v>
      </c>
      <c r="O1265" s="6" t="s">
        <v>4002</v>
      </c>
      <c r="P1265" s="6" t="s">
        <v>13182</v>
      </c>
      <c r="Q1265" s="6" t="s">
        <v>2089</v>
      </c>
      <c r="R1265" s="6" t="s">
        <v>1492</v>
      </c>
      <c r="S1265" s="6" t="s">
        <v>8685</v>
      </c>
      <c r="T1265" s="6" t="s">
        <v>7329</v>
      </c>
      <c r="U1265" s="6" t="s">
        <v>6360</v>
      </c>
      <c r="V1265" s="6" t="s">
        <v>13183</v>
      </c>
      <c r="W1265" s="6" t="s">
        <v>13184</v>
      </c>
      <c r="X1265" s="6" t="s">
        <v>13185</v>
      </c>
      <c r="Y1265" s="6" t="s">
        <v>3371</v>
      </c>
      <c r="Z1265" s="6" t="s">
        <v>66</v>
      </c>
      <c r="AA1265" s="6" t="s">
        <v>182</v>
      </c>
      <c r="AB1265" s="6" t="s">
        <v>94</v>
      </c>
      <c r="AC1265" s="6" t="s">
        <v>64</v>
      </c>
      <c r="AD1265" s="6" t="s">
        <v>65</v>
      </c>
      <c r="AE1265" s="6" t="s">
        <v>999</v>
      </c>
      <c r="AF1265" s="6" t="s">
        <v>13186</v>
      </c>
      <c r="AG1265" s="6" t="s">
        <v>13187</v>
      </c>
      <c r="AH1265" s="6" t="s">
        <v>13188</v>
      </c>
      <c r="AI1265" s="6" t="s">
        <v>13189</v>
      </c>
      <c r="AJ1265" s="6" t="s">
        <v>277</v>
      </c>
      <c r="AK1265" s="6" t="s">
        <v>100</v>
      </c>
    </row>
    <row r="1266" spans="1:37" ht="15.75" customHeight="1">
      <c r="A1266" s="6" t="s">
        <v>13190</v>
      </c>
      <c r="B1266" s="6" t="s">
        <v>38</v>
      </c>
      <c r="C1266" s="6" t="s">
        <v>8507</v>
      </c>
      <c r="D1266" s="6" t="s">
        <v>331</v>
      </c>
      <c r="E1266" s="6" t="s">
        <v>41</v>
      </c>
      <c r="F1266" s="6" t="s">
        <v>305</v>
      </c>
      <c r="G1266" s="6" t="s">
        <v>332</v>
      </c>
      <c r="H1266" s="6" t="s">
        <v>13191</v>
      </c>
      <c r="I1266" s="6" t="s">
        <v>1901</v>
      </c>
      <c r="J1266" s="6" t="s">
        <v>564</v>
      </c>
      <c r="K1266" s="6" t="s">
        <v>138</v>
      </c>
      <c r="L1266" s="6" t="s">
        <v>3236</v>
      </c>
      <c r="M1266" s="6" t="s">
        <v>261</v>
      </c>
      <c r="N1266" s="6" t="s">
        <v>262</v>
      </c>
      <c r="O1266" s="6" t="s">
        <v>13192</v>
      </c>
      <c r="P1266" s="6" t="s">
        <v>13193</v>
      </c>
      <c r="Q1266" s="6" t="s">
        <v>2737</v>
      </c>
      <c r="R1266" s="6" t="s">
        <v>116</v>
      </c>
      <c r="S1266" s="6" t="s">
        <v>7072</v>
      </c>
      <c r="T1266" s="6" t="s">
        <v>3340</v>
      </c>
      <c r="U1266" s="6" t="s">
        <v>2049</v>
      </c>
      <c r="V1266" s="6" t="s">
        <v>7682</v>
      </c>
      <c r="W1266" s="6" t="s">
        <v>2484</v>
      </c>
      <c r="X1266" s="6" t="s">
        <v>2061</v>
      </c>
      <c r="Y1266" s="6" t="s">
        <v>1808</v>
      </c>
      <c r="Z1266" s="6" t="s">
        <v>66</v>
      </c>
      <c r="AA1266" s="6" t="s">
        <v>1257</v>
      </c>
      <c r="AB1266" s="6" t="s">
        <v>94</v>
      </c>
      <c r="AC1266" s="6" t="s">
        <v>64</v>
      </c>
      <c r="AD1266" s="6" t="s">
        <v>65</v>
      </c>
      <c r="AE1266" s="6" t="s">
        <v>1926</v>
      </c>
      <c r="AF1266" s="6" t="s">
        <v>13194</v>
      </c>
      <c r="AG1266" s="6" t="s">
        <v>13195</v>
      </c>
      <c r="AH1266" s="6" t="s">
        <v>13196</v>
      </c>
      <c r="AI1266" s="6" t="s">
        <v>13197</v>
      </c>
      <c r="AJ1266" s="6" t="s">
        <v>159</v>
      </c>
      <c r="AK1266" s="6" t="s">
        <v>100</v>
      </c>
    </row>
    <row r="1267" spans="1:37" ht="15.75" customHeight="1">
      <c r="A1267" s="6" t="s">
        <v>13198</v>
      </c>
      <c r="B1267" s="6" t="s">
        <v>38</v>
      </c>
      <c r="C1267" s="6" t="s">
        <v>1602</v>
      </c>
      <c r="D1267" s="6" t="s">
        <v>40</v>
      </c>
      <c r="E1267" s="6" t="s">
        <v>41</v>
      </c>
      <c r="F1267" s="6" t="s">
        <v>42</v>
      </c>
      <c r="G1267" s="6" t="s">
        <v>43</v>
      </c>
      <c r="H1267" s="6" t="s">
        <v>13199</v>
      </c>
      <c r="I1267" s="6" t="s">
        <v>237</v>
      </c>
      <c r="J1267" s="6" t="s">
        <v>109</v>
      </c>
      <c r="K1267" s="6" t="s">
        <v>80</v>
      </c>
      <c r="L1267" s="6" t="s">
        <v>11626</v>
      </c>
      <c r="M1267" s="6" t="s">
        <v>261</v>
      </c>
      <c r="N1267" s="6" t="s">
        <v>170</v>
      </c>
      <c r="O1267" s="6" t="s">
        <v>13200</v>
      </c>
      <c r="P1267" s="6" t="s">
        <v>13201</v>
      </c>
      <c r="Q1267" s="6" t="s">
        <v>1852</v>
      </c>
      <c r="R1267" s="6" t="s">
        <v>4484</v>
      </c>
      <c r="S1267" s="6" t="s">
        <v>1926</v>
      </c>
      <c r="T1267" s="6"/>
      <c r="U1267" s="6" t="s">
        <v>5520</v>
      </c>
      <c r="V1267" s="6" t="s">
        <v>13202</v>
      </c>
      <c r="W1267" s="6" t="s">
        <v>1644</v>
      </c>
      <c r="X1267" s="6" t="s">
        <v>721</v>
      </c>
      <c r="Y1267" s="6" t="s">
        <v>614</v>
      </c>
      <c r="Z1267" s="6" t="s">
        <v>3250</v>
      </c>
      <c r="AA1267" s="6" t="s">
        <v>1015</v>
      </c>
      <c r="AB1267" s="6" t="s">
        <v>94</v>
      </c>
      <c r="AC1267" s="6" t="s">
        <v>64</v>
      </c>
      <c r="AD1267" s="6" t="s">
        <v>65</v>
      </c>
      <c r="AE1267" s="6" t="s">
        <v>779</v>
      </c>
      <c r="AF1267" s="6" t="s">
        <v>13203</v>
      </c>
      <c r="AG1267" s="6" t="s">
        <v>13204</v>
      </c>
      <c r="AH1267" s="6" t="s">
        <v>13205</v>
      </c>
      <c r="AI1267" s="6" t="s">
        <v>13206</v>
      </c>
      <c r="AJ1267" s="6" t="s">
        <v>99</v>
      </c>
      <c r="AK1267" s="6" t="s">
        <v>100</v>
      </c>
    </row>
    <row r="1268" spans="1:37" ht="15.75" customHeight="1">
      <c r="A1268" s="6" t="s">
        <v>13207</v>
      </c>
      <c r="B1268" s="6" t="s">
        <v>38</v>
      </c>
      <c r="C1268" s="6" t="s">
        <v>12257</v>
      </c>
      <c r="D1268" s="6" t="s">
        <v>355</v>
      </c>
      <c r="E1268" s="6" t="s">
        <v>104</v>
      </c>
      <c r="F1268" s="6" t="s">
        <v>305</v>
      </c>
      <c r="G1268" s="6" t="s">
        <v>356</v>
      </c>
      <c r="H1268" s="6" t="s">
        <v>13208</v>
      </c>
      <c r="I1268" s="6" t="s">
        <v>193</v>
      </c>
      <c r="J1268" s="6" t="s">
        <v>194</v>
      </c>
      <c r="K1268" s="6" t="s">
        <v>628</v>
      </c>
      <c r="L1268" s="6" t="s">
        <v>6274</v>
      </c>
      <c r="M1268" s="6" t="s">
        <v>140</v>
      </c>
      <c r="N1268" s="6" t="s">
        <v>12482</v>
      </c>
      <c r="O1268" s="6" t="s">
        <v>13209</v>
      </c>
      <c r="P1268" s="6" t="s">
        <v>13210</v>
      </c>
      <c r="Q1268" s="6" t="s">
        <v>890</v>
      </c>
      <c r="R1268" s="6" t="s">
        <v>1569</v>
      </c>
      <c r="T1268" s="6" t="s">
        <v>1570</v>
      </c>
      <c r="U1268" s="6" t="s">
        <v>666</v>
      </c>
      <c r="V1268" s="6" t="s">
        <v>12234</v>
      </c>
      <c r="W1268" s="6" t="s">
        <v>409</v>
      </c>
      <c r="X1268" s="6" t="s">
        <v>66</v>
      </c>
      <c r="Y1268" s="6" t="s">
        <v>1122</v>
      </c>
      <c r="Z1268" s="6" t="s">
        <v>122</v>
      </c>
      <c r="AA1268" s="6" t="s">
        <v>182</v>
      </c>
      <c r="AB1268" s="6" t="s">
        <v>94</v>
      </c>
      <c r="AC1268" s="6" t="s">
        <v>64</v>
      </c>
      <c r="AD1268" s="6" t="s">
        <v>65</v>
      </c>
      <c r="AE1268" s="6" t="s">
        <v>57</v>
      </c>
      <c r="AF1268" s="6" t="s">
        <v>68</v>
      </c>
      <c r="AG1268" s="6" t="s">
        <v>13211</v>
      </c>
      <c r="AH1268" s="6" t="s">
        <v>13212</v>
      </c>
      <c r="AI1268" s="6" t="s">
        <v>13213</v>
      </c>
      <c r="AJ1268" s="6" t="s">
        <v>129</v>
      </c>
      <c r="AK1268" s="6" t="s">
        <v>100</v>
      </c>
    </row>
    <row r="1269" spans="1:37" ht="15.75" customHeight="1">
      <c r="A1269" s="6" t="s">
        <v>13214</v>
      </c>
      <c r="B1269" s="6" t="s">
        <v>38</v>
      </c>
      <c r="C1269" s="6" t="s">
        <v>7993</v>
      </c>
      <c r="D1269" s="6" t="s">
        <v>624</v>
      </c>
      <c r="E1269" s="6" t="s">
        <v>41</v>
      </c>
      <c r="F1269" s="6" t="s">
        <v>133</v>
      </c>
      <c r="G1269" s="6" t="s">
        <v>625</v>
      </c>
      <c r="H1269" s="6" t="s">
        <v>13215</v>
      </c>
      <c r="I1269" s="6" t="s">
        <v>988</v>
      </c>
      <c r="J1269" s="6" t="s">
        <v>564</v>
      </c>
      <c r="K1269" s="6" t="s">
        <v>47</v>
      </c>
      <c r="L1269" s="6" t="s">
        <v>9574</v>
      </c>
      <c r="M1269" s="6" t="s">
        <v>140</v>
      </c>
      <c r="N1269" s="6" t="s">
        <v>50</v>
      </c>
      <c r="O1269" s="6" t="s">
        <v>13216</v>
      </c>
      <c r="P1269" s="6" t="s">
        <v>13217</v>
      </c>
      <c r="Q1269" s="6" t="s">
        <v>453</v>
      </c>
      <c r="R1269" s="6" t="s">
        <v>426</v>
      </c>
      <c r="S1269" s="6" t="s">
        <v>2093</v>
      </c>
      <c r="T1269" s="6" t="s">
        <v>453</v>
      </c>
      <c r="U1269" s="6" t="s">
        <v>1981</v>
      </c>
      <c r="V1269" s="6" t="s">
        <v>13218</v>
      </c>
      <c r="W1269" s="6" t="s">
        <v>13219</v>
      </c>
      <c r="X1269" s="6" t="s">
        <v>7881</v>
      </c>
      <c r="Y1269" s="6" t="s">
        <v>477</v>
      </c>
      <c r="Z1269" s="6" t="s">
        <v>66</v>
      </c>
      <c r="AA1269" s="6" t="s">
        <v>207</v>
      </c>
      <c r="AB1269" s="6" t="s">
        <v>64</v>
      </c>
      <c r="AC1269" s="6" t="s">
        <v>64</v>
      </c>
      <c r="AD1269" s="6" t="s">
        <v>65</v>
      </c>
      <c r="AE1269" s="6" t="s">
        <v>66</v>
      </c>
      <c r="AF1269" s="6" t="s">
        <v>13220</v>
      </c>
      <c r="AG1269" s="6" t="s">
        <v>68</v>
      </c>
      <c r="AH1269" s="6" t="s">
        <v>13221</v>
      </c>
      <c r="AI1269" s="6" t="s">
        <v>13222</v>
      </c>
      <c r="AJ1269" s="6" t="s">
        <v>129</v>
      </c>
      <c r="AK1269" s="6" t="s">
        <v>72</v>
      </c>
    </row>
    <row r="1270" spans="1:37" ht="15.75" customHeight="1">
      <c r="A1270" s="6" t="s">
        <v>13223</v>
      </c>
      <c r="B1270" s="6" t="s">
        <v>38</v>
      </c>
      <c r="C1270" s="6" t="s">
        <v>10744</v>
      </c>
      <c r="D1270" s="6" t="s">
        <v>132</v>
      </c>
      <c r="E1270" s="6" t="s">
        <v>41</v>
      </c>
      <c r="F1270" s="6" t="s">
        <v>133</v>
      </c>
      <c r="G1270" s="6" t="s">
        <v>134</v>
      </c>
      <c r="H1270" s="6" t="s">
        <v>4990</v>
      </c>
      <c r="I1270" s="6" t="s">
        <v>1901</v>
      </c>
      <c r="J1270" s="6" t="s">
        <v>3316</v>
      </c>
      <c r="K1270" s="6" t="s">
        <v>628</v>
      </c>
      <c r="L1270" s="6" t="s">
        <v>5601</v>
      </c>
      <c r="M1270" s="6" t="s">
        <v>465</v>
      </c>
      <c r="N1270" s="6" t="s">
        <v>262</v>
      </c>
      <c r="O1270" s="6" t="s">
        <v>7308</v>
      </c>
      <c r="P1270" s="6" t="s">
        <v>13224</v>
      </c>
      <c r="Q1270" s="6" t="s">
        <v>853</v>
      </c>
      <c r="R1270" s="6" t="s">
        <v>2665</v>
      </c>
      <c r="S1270" s="6" t="s">
        <v>2852</v>
      </c>
      <c r="T1270" s="6" t="s">
        <v>853</v>
      </c>
      <c r="U1270" s="6" t="s">
        <v>2251</v>
      </c>
      <c r="V1270" s="6" t="s">
        <v>6316</v>
      </c>
      <c r="W1270" s="6" t="s">
        <v>5789</v>
      </c>
      <c r="X1270" s="6" t="s">
        <v>1126</v>
      </c>
      <c r="Y1270" s="6" t="s">
        <v>3420</v>
      </c>
      <c r="Z1270" s="6" t="s">
        <v>1430</v>
      </c>
      <c r="AA1270" s="6" t="s">
        <v>272</v>
      </c>
      <c r="AB1270" s="6" t="s">
        <v>64</v>
      </c>
      <c r="AC1270" s="6" t="s">
        <v>64</v>
      </c>
      <c r="AD1270" s="6" t="s">
        <v>208</v>
      </c>
      <c r="AE1270" s="6" t="s">
        <v>66</v>
      </c>
      <c r="AF1270" s="6" t="s">
        <v>13225</v>
      </c>
      <c r="AG1270" s="6" t="s">
        <v>68</v>
      </c>
      <c r="AH1270" s="6" t="s">
        <v>13226</v>
      </c>
      <c r="AI1270" s="6" t="s">
        <v>13227</v>
      </c>
      <c r="AJ1270" s="6" t="s">
        <v>301</v>
      </c>
      <c r="AK1270" s="6" t="s">
        <v>212</v>
      </c>
    </row>
    <row r="1271" spans="1:37" ht="15.75" customHeight="1">
      <c r="A1271" s="6" t="s">
        <v>13228</v>
      </c>
      <c r="B1271" s="6" t="s">
        <v>38</v>
      </c>
      <c r="C1271" s="6" t="s">
        <v>1185</v>
      </c>
      <c r="D1271" s="6" t="s">
        <v>1403</v>
      </c>
      <c r="E1271" s="6" t="s">
        <v>104</v>
      </c>
      <c r="F1271" s="6" t="s">
        <v>133</v>
      </c>
      <c r="G1271" s="6" t="s">
        <v>1404</v>
      </c>
      <c r="H1271" s="6" t="s">
        <v>13229</v>
      </c>
      <c r="I1271" s="6" t="s">
        <v>915</v>
      </c>
      <c r="J1271" s="6" t="s">
        <v>46</v>
      </c>
      <c r="K1271" s="6" t="s">
        <v>47</v>
      </c>
      <c r="L1271" s="6" t="s">
        <v>238</v>
      </c>
      <c r="M1271" s="6" t="s">
        <v>417</v>
      </c>
      <c r="N1271" s="6" t="s">
        <v>196</v>
      </c>
      <c r="O1271" s="6" t="s">
        <v>13230</v>
      </c>
      <c r="P1271" s="6" t="s">
        <v>13231</v>
      </c>
      <c r="Q1271" s="6" t="s">
        <v>527</v>
      </c>
      <c r="R1271" s="6" t="s">
        <v>321</v>
      </c>
      <c r="S1271" s="6" t="s">
        <v>4570</v>
      </c>
      <c r="T1271" s="6" t="s">
        <v>1793</v>
      </c>
      <c r="U1271" s="6" t="s">
        <v>5089</v>
      </c>
      <c r="V1271" s="6" t="s">
        <v>13232</v>
      </c>
      <c r="W1271" s="6" t="s">
        <v>11494</v>
      </c>
      <c r="X1271" s="6" t="s">
        <v>13233</v>
      </c>
      <c r="Y1271" s="6" t="s">
        <v>265</v>
      </c>
      <c r="Z1271" s="6" t="s">
        <v>66</v>
      </c>
      <c r="AA1271" s="6" t="s">
        <v>250</v>
      </c>
      <c r="AB1271" s="6" t="s">
        <v>94</v>
      </c>
      <c r="AC1271" s="6" t="s">
        <v>94</v>
      </c>
      <c r="AD1271" s="6" t="s">
        <v>65</v>
      </c>
      <c r="AE1271" s="6" t="s">
        <v>2728</v>
      </c>
      <c r="AF1271" s="6" t="s">
        <v>13234</v>
      </c>
      <c r="AG1271" s="6" t="s">
        <v>13235</v>
      </c>
      <c r="AH1271" s="6" t="s">
        <v>13236</v>
      </c>
      <c r="AI1271" s="6" t="s">
        <v>13237</v>
      </c>
      <c r="AJ1271" s="6" t="s">
        <v>277</v>
      </c>
      <c r="AK1271" s="6" t="s">
        <v>100</v>
      </c>
    </row>
    <row r="1272" spans="1:37" ht="15.75" customHeight="1">
      <c r="A1272" s="6" t="s">
        <v>13238</v>
      </c>
      <c r="B1272" s="6" t="s">
        <v>38</v>
      </c>
      <c r="C1272" s="6" t="s">
        <v>13239</v>
      </c>
      <c r="D1272" s="6" t="s">
        <v>805</v>
      </c>
      <c r="E1272" s="6" t="s">
        <v>41</v>
      </c>
      <c r="F1272" s="6" t="s">
        <v>190</v>
      </c>
      <c r="G1272" s="6" t="s">
        <v>806</v>
      </c>
      <c r="H1272" s="6" t="s">
        <v>13240</v>
      </c>
      <c r="I1272" s="6" t="s">
        <v>485</v>
      </c>
      <c r="J1272" s="6" t="s">
        <v>194</v>
      </c>
      <c r="L1272" s="6" t="s">
        <v>5631</v>
      </c>
      <c r="M1272" s="6" t="s">
        <v>49</v>
      </c>
      <c r="N1272" s="6" t="s">
        <v>196</v>
      </c>
      <c r="O1272" s="6" t="s">
        <v>13241</v>
      </c>
      <c r="P1272" s="6"/>
      <c r="Q1272" s="6" t="s">
        <v>3120</v>
      </c>
      <c r="R1272" s="6" t="s">
        <v>553</v>
      </c>
      <c r="S1272" s="6" t="s">
        <v>403</v>
      </c>
      <c r="T1272" s="6" t="s">
        <v>3120</v>
      </c>
      <c r="U1272" s="6" t="s">
        <v>273</v>
      </c>
      <c r="V1272" s="6" t="s">
        <v>9340</v>
      </c>
      <c r="W1272" s="6" t="s">
        <v>791</v>
      </c>
      <c r="X1272" s="6" t="s">
        <v>66</v>
      </c>
      <c r="Y1272" s="6" t="s">
        <v>1238</v>
      </c>
      <c r="Z1272" s="6" t="s">
        <v>490</v>
      </c>
      <c r="AA1272" s="6" t="s">
        <v>1687</v>
      </c>
      <c r="AB1272" s="6" t="s">
        <v>780</v>
      </c>
      <c r="AC1272" s="6" t="s">
        <v>64</v>
      </c>
      <c r="AD1272" s="6" t="s">
        <v>229</v>
      </c>
      <c r="AE1272" s="6" t="s">
        <v>66</v>
      </c>
      <c r="AF1272" s="6" t="s">
        <v>68</v>
      </c>
      <c r="AG1272" s="6" t="s">
        <v>68</v>
      </c>
      <c r="AH1272" s="6" t="s">
        <v>13242</v>
      </c>
      <c r="AI1272" s="6" t="s">
        <v>13243</v>
      </c>
      <c r="AJ1272" s="6" t="s">
        <v>99</v>
      </c>
      <c r="AK1272" s="6" t="s">
        <v>100</v>
      </c>
    </row>
    <row r="1273" spans="1:37" ht="15.75" customHeight="1">
      <c r="A1273" s="6" t="s">
        <v>13244</v>
      </c>
      <c r="B1273" s="6" t="s">
        <v>38</v>
      </c>
      <c r="C1273" s="6" t="s">
        <v>6934</v>
      </c>
      <c r="D1273" s="6" t="s">
        <v>2014</v>
      </c>
      <c r="E1273" s="6" t="s">
        <v>76</v>
      </c>
      <c r="F1273" s="6" t="s">
        <v>539</v>
      </c>
      <c r="G1273" s="6" t="s">
        <v>2015</v>
      </c>
      <c r="H1273" s="6" t="s">
        <v>13245</v>
      </c>
      <c r="I1273" s="6" t="s">
        <v>988</v>
      </c>
      <c r="J1273" s="6" t="s">
        <v>564</v>
      </c>
      <c r="K1273" s="6" t="s">
        <v>47</v>
      </c>
      <c r="L1273" s="6" t="s">
        <v>753</v>
      </c>
      <c r="M1273" s="6" t="s">
        <v>465</v>
      </c>
      <c r="N1273" s="6" t="s">
        <v>170</v>
      </c>
      <c r="O1273" s="6" t="s">
        <v>13246</v>
      </c>
      <c r="P1273" s="6" t="s">
        <v>13247</v>
      </c>
      <c r="Q1273" s="6" t="s">
        <v>8007</v>
      </c>
      <c r="R1273" s="6" t="s">
        <v>6059</v>
      </c>
      <c r="S1273" s="6" t="s">
        <v>994</v>
      </c>
      <c r="T1273" s="6" t="s">
        <v>10780</v>
      </c>
      <c r="U1273" s="6" t="s">
        <v>4190</v>
      </c>
      <c r="V1273" s="6" t="s">
        <v>2126</v>
      </c>
      <c r="W1273" s="6" t="s">
        <v>13248</v>
      </c>
      <c r="X1273" s="6" t="s">
        <v>3266</v>
      </c>
      <c r="Y1273" s="6" t="s">
        <v>4549</v>
      </c>
      <c r="Z1273" s="6" t="s">
        <v>66</v>
      </c>
      <c r="AA1273" s="6" t="s">
        <v>529</v>
      </c>
      <c r="AB1273" s="6" t="s">
        <v>94</v>
      </c>
      <c r="AC1273" s="6" t="s">
        <v>64</v>
      </c>
      <c r="AD1273" s="6" t="s">
        <v>65</v>
      </c>
      <c r="AE1273" s="6" t="s">
        <v>4941</v>
      </c>
      <c r="AF1273" s="6" t="s">
        <v>13249</v>
      </c>
      <c r="AG1273" s="6" t="s">
        <v>13250</v>
      </c>
      <c r="AH1273" s="6" t="s">
        <v>13251</v>
      </c>
      <c r="AI1273" s="6" t="s">
        <v>13252</v>
      </c>
      <c r="AJ1273" s="6" t="s">
        <v>277</v>
      </c>
      <c r="AK1273" s="6" t="s">
        <v>100</v>
      </c>
    </row>
    <row r="1274" spans="1:37" ht="15.75" customHeight="1">
      <c r="A1274" s="6" t="s">
        <v>13253</v>
      </c>
      <c r="B1274" s="6" t="s">
        <v>38</v>
      </c>
      <c r="C1274" s="6" t="s">
        <v>5754</v>
      </c>
      <c r="D1274" s="6" t="s">
        <v>1403</v>
      </c>
      <c r="E1274" s="6" t="s">
        <v>76</v>
      </c>
      <c r="F1274" s="6" t="s">
        <v>133</v>
      </c>
      <c r="G1274" s="6" t="s">
        <v>1404</v>
      </c>
      <c r="H1274" s="6" t="s">
        <v>13254</v>
      </c>
      <c r="I1274" s="6" t="s">
        <v>1901</v>
      </c>
      <c r="J1274" s="6" t="s">
        <v>564</v>
      </c>
      <c r="K1274" s="6" t="s">
        <v>110</v>
      </c>
      <c r="L1274" s="6" t="s">
        <v>2033</v>
      </c>
      <c r="M1274" s="6" t="s">
        <v>49</v>
      </c>
      <c r="N1274" s="6" t="s">
        <v>141</v>
      </c>
      <c r="O1274" s="6" t="s">
        <v>13255</v>
      </c>
      <c r="P1274" s="6" t="s">
        <v>13256</v>
      </c>
      <c r="Q1274" s="6" t="s">
        <v>57</v>
      </c>
      <c r="R1274" s="6" t="s">
        <v>1531</v>
      </c>
      <c r="S1274" s="6" t="s">
        <v>2974</v>
      </c>
      <c r="T1274" s="6" t="s">
        <v>592</v>
      </c>
      <c r="U1274" s="6" t="s">
        <v>7230</v>
      </c>
      <c r="V1274" s="6" t="s">
        <v>3951</v>
      </c>
      <c r="W1274" s="6" t="s">
        <v>3838</v>
      </c>
      <c r="X1274" s="6" t="s">
        <v>3715</v>
      </c>
      <c r="Y1274" s="6" t="s">
        <v>492</v>
      </c>
      <c r="Z1274" s="6" t="s">
        <v>66</v>
      </c>
      <c r="AA1274" s="6" t="s">
        <v>875</v>
      </c>
      <c r="AB1274" s="6" t="s">
        <v>94</v>
      </c>
      <c r="AC1274" s="6" t="s">
        <v>94</v>
      </c>
      <c r="AD1274" s="6" t="s">
        <v>65</v>
      </c>
      <c r="AE1274" s="6" t="s">
        <v>762</v>
      </c>
      <c r="AF1274" s="6" t="s">
        <v>13257</v>
      </c>
      <c r="AG1274" s="6" t="s">
        <v>13258</v>
      </c>
      <c r="AH1274" s="6" t="s">
        <v>13259</v>
      </c>
      <c r="AI1274" s="6" t="s">
        <v>13260</v>
      </c>
      <c r="AJ1274" s="6" t="s">
        <v>99</v>
      </c>
      <c r="AK1274" s="6" t="s">
        <v>100</v>
      </c>
    </row>
    <row r="1275" spans="1:37" ht="15.75" customHeight="1">
      <c r="A1275" s="6" t="s">
        <v>13261</v>
      </c>
      <c r="B1275" s="6" t="s">
        <v>38</v>
      </c>
      <c r="C1275" s="6" t="s">
        <v>10871</v>
      </c>
      <c r="D1275" s="6" t="s">
        <v>1231</v>
      </c>
      <c r="E1275" s="6" t="s">
        <v>76</v>
      </c>
      <c r="F1275" s="6" t="s">
        <v>539</v>
      </c>
      <c r="G1275" s="6" t="s">
        <v>1232</v>
      </c>
      <c r="H1275" s="6" t="s">
        <v>13262</v>
      </c>
      <c r="I1275" s="6" t="s">
        <v>863</v>
      </c>
      <c r="J1275" s="6" t="s">
        <v>109</v>
      </c>
      <c r="K1275" s="6" t="s">
        <v>628</v>
      </c>
      <c r="L1275" s="6" t="s">
        <v>3531</v>
      </c>
      <c r="M1275" s="6" t="s">
        <v>465</v>
      </c>
      <c r="N1275" s="6" t="s">
        <v>170</v>
      </c>
      <c r="O1275" s="6" t="s">
        <v>13263</v>
      </c>
      <c r="P1275" s="6"/>
      <c r="Q1275" s="6" t="s">
        <v>3749</v>
      </c>
      <c r="R1275" s="6" t="s">
        <v>1981</v>
      </c>
      <c r="S1275" s="6" t="s">
        <v>3029</v>
      </c>
      <c r="T1275" s="6" t="s">
        <v>3749</v>
      </c>
      <c r="U1275" s="6" t="s">
        <v>1748</v>
      </c>
      <c r="V1275" s="6" t="s">
        <v>13264</v>
      </c>
      <c r="W1275" s="6" t="s">
        <v>1075</v>
      </c>
      <c r="X1275" s="6" t="s">
        <v>66</v>
      </c>
      <c r="Y1275" s="6" t="s">
        <v>2557</v>
      </c>
      <c r="Z1275" s="6" t="s">
        <v>403</v>
      </c>
      <c r="AA1275" s="6" t="s">
        <v>63</v>
      </c>
      <c r="AB1275" s="6" t="s">
        <v>94</v>
      </c>
      <c r="AC1275" s="6" t="s">
        <v>64</v>
      </c>
      <c r="AD1275" s="6" t="s">
        <v>229</v>
      </c>
      <c r="AE1275" s="6" t="s">
        <v>66</v>
      </c>
      <c r="AF1275" s="6" t="s">
        <v>68</v>
      </c>
      <c r="AG1275" s="6" t="s">
        <v>68</v>
      </c>
      <c r="AH1275" s="6" t="s">
        <v>13265</v>
      </c>
      <c r="AI1275" s="6" t="s">
        <v>13266</v>
      </c>
      <c r="AJ1275" s="6" t="s">
        <v>159</v>
      </c>
      <c r="AK1275" s="6" t="s">
        <v>100</v>
      </c>
    </row>
    <row r="1276" spans="1:37" ht="15.75" customHeight="1">
      <c r="A1276" s="6" t="s">
        <v>13267</v>
      </c>
      <c r="B1276" s="6" t="s">
        <v>38</v>
      </c>
      <c r="C1276" s="6" t="s">
        <v>9985</v>
      </c>
      <c r="D1276" s="6" t="s">
        <v>40</v>
      </c>
      <c r="E1276" s="6" t="s">
        <v>76</v>
      </c>
      <c r="F1276" s="6" t="s">
        <v>42</v>
      </c>
      <c r="G1276" s="6" t="s">
        <v>43</v>
      </c>
      <c r="H1276" s="6" t="s">
        <v>13268</v>
      </c>
      <c r="I1276" s="6" t="s">
        <v>108</v>
      </c>
      <c r="J1276" s="6" t="s">
        <v>109</v>
      </c>
      <c r="K1276" s="6" t="s">
        <v>80</v>
      </c>
      <c r="L1276" s="6" t="s">
        <v>6156</v>
      </c>
      <c r="M1276" s="6" t="s">
        <v>261</v>
      </c>
      <c r="N1276" s="6" t="s">
        <v>262</v>
      </c>
      <c r="O1276" s="6" t="s">
        <v>13269</v>
      </c>
      <c r="P1276" s="6" t="s">
        <v>13270</v>
      </c>
      <c r="Q1276" s="6" t="s">
        <v>1087</v>
      </c>
      <c r="R1276" s="6" t="s">
        <v>4758</v>
      </c>
      <c r="S1276" s="6" t="s">
        <v>734</v>
      </c>
      <c r="T1276" s="6" t="s">
        <v>7431</v>
      </c>
      <c r="U1276" s="6" t="s">
        <v>5960</v>
      </c>
      <c r="V1276" s="6" t="s">
        <v>13271</v>
      </c>
      <c r="W1276" s="6" t="s">
        <v>2314</v>
      </c>
      <c r="X1276" s="6" t="s">
        <v>495</v>
      </c>
      <c r="Y1276" s="6" t="s">
        <v>568</v>
      </c>
      <c r="Z1276" s="6" t="s">
        <v>1527</v>
      </c>
      <c r="AA1276" s="6" t="s">
        <v>323</v>
      </c>
      <c r="AB1276" s="6" t="s">
        <v>94</v>
      </c>
      <c r="AC1276" s="6" t="s">
        <v>64</v>
      </c>
      <c r="AD1276" s="6" t="s">
        <v>65</v>
      </c>
      <c r="AE1276" s="6" t="s">
        <v>762</v>
      </c>
      <c r="AF1276" s="6" t="s">
        <v>13272</v>
      </c>
      <c r="AG1276" s="6" t="s">
        <v>13273</v>
      </c>
      <c r="AH1276" s="6" t="s">
        <v>13274</v>
      </c>
      <c r="AI1276" s="6" t="s">
        <v>13275</v>
      </c>
      <c r="AJ1276" s="6" t="s">
        <v>159</v>
      </c>
      <c r="AK1276" s="6" t="s">
        <v>100</v>
      </c>
    </row>
    <row r="1277" spans="1:37" ht="15.75" customHeight="1">
      <c r="A1277" s="6" t="s">
        <v>13276</v>
      </c>
      <c r="B1277" s="6" t="s">
        <v>38</v>
      </c>
      <c r="C1277" s="6" t="s">
        <v>13277</v>
      </c>
      <c r="D1277" s="6" t="s">
        <v>460</v>
      </c>
      <c r="E1277" s="6" t="s">
        <v>104</v>
      </c>
      <c r="F1277" s="6" t="s">
        <v>235</v>
      </c>
      <c r="G1277" s="6" t="s">
        <v>461</v>
      </c>
      <c r="H1277" s="6" t="s">
        <v>13278</v>
      </c>
      <c r="I1277" s="6" t="s">
        <v>2109</v>
      </c>
      <c r="J1277" s="6" t="s">
        <v>398</v>
      </c>
      <c r="K1277" s="6" t="s">
        <v>285</v>
      </c>
      <c r="L1277" s="6" t="s">
        <v>9574</v>
      </c>
      <c r="M1277" s="6" t="s">
        <v>261</v>
      </c>
      <c r="N1277" s="6" t="s">
        <v>262</v>
      </c>
      <c r="O1277" s="6" t="s">
        <v>13279</v>
      </c>
      <c r="P1277" s="6" t="s">
        <v>13280</v>
      </c>
      <c r="Q1277" s="6" t="s">
        <v>4300</v>
      </c>
      <c r="R1277" s="6" t="s">
        <v>495</v>
      </c>
      <c r="S1277" s="6" t="s">
        <v>201</v>
      </c>
      <c r="T1277" s="6" t="s">
        <v>1276</v>
      </c>
      <c r="U1277" s="6" t="s">
        <v>1978</v>
      </c>
      <c r="V1277" s="6" t="s">
        <v>13281</v>
      </c>
      <c r="W1277" s="6" t="s">
        <v>1194</v>
      </c>
      <c r="X1277" s="6" t="s">
        <v>66</v>
      </c>
      <c r="Y1277" s="6" t="s">
        <v>756</v>
      </c>
      <c r="Z1277" s="6" t="s">
        <v>1618</v>
      </c>
      <c r="AA1277" s="6" t="s">
        <v>323</v>
      </c>
      <c r="AB1277" s="6" t="s">
        <v>94</v>
      </c>
      <c r="AC1277" s="6" t="s">
        <v>64</v>
      </c>
      <c r="AD1277" s="6" t="s">
        <v>65</v>
      </c>
      <c r="AE1277" s="6" t="s">
        <v>797</v>
      </c>
      <c r="AF1277" s="6" t="s">
        <v>68</v>
      </c>
      <c r="AG1277" s="6" t="s">
        <v>13282</v>
      </c>
      <c r="AH1277" s="6" t="s">
        <v>13283</v>
      </c>
      <c r="AI1277" s="6" t="s">
        <v>13284</v>
      </c>
      <c r="AJ1277" s="6" t="s">
        <v>277</v>
      </c>
      <c r="AK1277" s="6" t="s">
        <v>100</v>
      </c>
    </row>
    <row r="1278" spans="1:37" ht="15.75" customHeight="1">
      <c r="A1278" s="6" t="s">
        <v>13285</v>
      </c>
      <c r="B1278" s="6" t="s">
        <v>38</v>
      </c>
      <c r="C1278" s="6" t="s">
        <v>8274</v>
      </c>
      <c r="D1278" s="6" t="s">
        <v>132</v>
      </c>
      <c r="E1278" s="6" t="s">
        <v>104</v>
      </c>
      <c r="F1278" s="6" t="s">
        <v>133</v>
      </c>
      <c r="G1278" s="6" t="s">
        <v>134</v>
      </c>
      <c r="H1278" s="6" t="s">
        <v>10283</v>
      </c>
      <c r="I1278" s="6" t="s">
        <v>79</v>
      </c>
      <c r="J1278" s="6" t="s">
        <v>46</v>
      </c>
      <c r="K1278" s="6" t="s">
        <v>138</v>
      </c>
      <c r="L1278" s="6" t="s">
        <v>542</v>
      </c>
      <c r="M1278" s="6" t="s">
        <v>417</v>
      </c>
      <c r="N1278" s="6" t="s">
        <v>196</v>
      </c>
      <c r="O1278" s="6" t="s">
        <v>13286</v>
      </c>
      <c r="P1278" s="6" t="s">
        <v>13287</v>
      </c>
      <c r="Q1278" s="6" t="s">
        <v>13288</v>
      </c>
      <c r="R1278" s="6" t="s">
        <v>2632</v>
      </c>
      <c r="S1278" s="6" t="s">
        <v>2093</v>
      </c>
      <c r="T1278" s="6" t="s">
        <v>13289</v>
      </c>
      <c r="U1278" s="6" t="s">
        <v>3170</v>
      </c>
      <c r="V1278" s="6" t="s">
        <v>13290</v>
      </c>
      <c r="W1278" s="6" t="s">
        <v>13291</v>
      </c>
      <c r="X1278" s="6" t="s">
        <v>2368</v>
      </c>
      <c r="Y1278" s="6" t="s">
        <v>3454</v>
      </c>
      <c r="Z1278" s="6" t="s">
        <v>13292</v>
      </c>
      <c r="AA1278" s="6" t="s">
        <v>323</v>
      </c>
      <c r="AB1278" s="6" t="s">
        <v>94</v>
      </c>
      <c r="AC1278" s="6" t="s">
        <v>64</v>
      </c>
      <c r="AD1278" s="6" t="s">
        <v>65</v>
      </c>
      <c r="AE1278" s="6" t="s">
        <v>4608</v>
      </c>
      <c r="AF1278" s="6" t="s">
        <v>13293</v>
      </c>
      <c r="AG1278" s="6" t="s">
        <v>13294</v>
      </c>
      <c r="AH1278" s="6" t="s">
        <v>13295</v>
      </c>
      <c r="AI1278" s="6" t="s">
        <v>13296</v>
      </c>
      <c r="AJ1278" s="6" t="s">
        <v>277</v>
      </c>
      <c r="AK1278" s="6" t="s">
        <v>100</v>
      </c>
    </row>
    <row r="1279" spans="1:37" ht="15.75" customHeight="1">
      <c r="A1279" s="6" t="s">
        <v>13297</v>
      </c>
      <c r="B1279" s="6" t="s">
        <v>38</v>
      </c>
      <c r="C1279" s="6" t="s">
        <v>11441</v>
      </c>
      <c r="D1279" s="6" t="s">
        <v>1761</v>
      </c>
      <c r="E1279" s="6" t="s">
        <v>76</v>
      </c>
      <c r="F1279" s="6" t="s">
        <v>42</v>
      </c>
      <c r="G1279" s="6" t="s">
        <v>1763</v>
      </c>
      <c r="H1279" s="6" t="s">
        <v>13298</v>
      </c>
      <c r="I1279" s="6" t="s">
        <v>358</v>
      </c>
      <c r="J1279" s="6" t="s">
        <v>137</v>
      </c>
      <c r="K1279" s="6" t="s">
        <v>628</v>
      </c>
      <c r="L1279" s="6" t="s">
        <v>6746</v>
      </c>
      <c r="M1279" s="6" t="s">
        <v>140</v>
      </c>
      <c r="N1279" s="6" t="s">
        <v>310</v>
      </c>
      <c r="O1279" s="6" t="s">
        <v>13299</v>
      </c>
      <c r="P1279" s="6" t="s">
        <v>13300</v>
      </c>
      <c r="Q1279" s="6" t="s">
        <v>1498</v>
      </c>
      <c r="R1279" s="6" t="s">
        <v>421</v>
      </c>
      <c r="S1279" s="6" t="s">
        <v>8768</v>
      </c>
      <c r="T1279" s="6" t="s">
        <v>1498</v>
      </c>
      <c r="U1279" s="6" t="s">
        <v>3821</v>
      </c>
      <c r="V1279" s="6" t="s">
        <v>13301</v>
      </c>
      <c r="W1279" s="6" t="s">
        <v>5117</v>
      </c>
      <c r="X1279" s="6" t="s">
        <v>66</v>
      </c>
      <c r="Y1279" s="6" t="s">
        <v>2534</v>
      </c>
      <c r="Z1279" s="6" t="s">
        <v>9729</v>
      </c>
      <c r="AA1279" s="6" t="s">
        <v>63</v>
      </c>
      <c r="AB1279" s="6" t="s">
        <v>94</v>
      </c>
      <c r="AC1279" s="6" t="s">
        <v>64</v>
      </c>
      <c r="AD1279" s="6" t="s">
        <v>229</v>
      </c>
      <c r="AE1279" s="6" t="s">
        <v>66</v>
      </c>
      <c r="AF1279" s="6" t="s">
        <v>68</v>
      </c>
      <c r="AG1279" s="6" t="s">
        <v>68</v>
      </c>
      <c r="AH1279" s="6" t="s">
        <v>13302</v>
      </c>
      <c r="AI1279" s="6" t="s">
        <v>13303</v>
      </c>
      <c r="AJ1279" s="6" t="s">
        <v>129</v>
      </c>
      <c r="AK1279" s="6" t="s">
        <v>100</v>
      </c>
    </row>
    <row r="1280" spans="1:37" ht="15.75" customHeight="1">
      <c r="A1280" s="6" t="s">
        <v>13304</v>
      </c>
      <c r="B1280" s="6" t="s">
        <v>38</v>
      </c>
      <c r="C1280" s="6" t="s">
        <v>8802</v>
      </c>
      <c r="D1280" s="6" t="s">
        <v>162</v>
      </c>
      <c r="E1280" s="6" t="s">
        <v>163</v>
      </c>
      <c r="F1280" s="6" t="s">
        <v>164</v>
      </c>
      <c r="G1280" s="6" t="s">
        <v>165</v>
      </c>
      <c r="H1280" s="6" t="s">
        <v>13305</v>
      </c>
      <c r="I1280" s="6" t="s">
        <v>1170</v>
      </c>
      <c r="J1280" s="6" t="s">
        <v>564</v>
      </c>
      <c r="K1280" s="6" t="s">
        <v>47</v>
      </c>
      <c r="L1280" s="6" t="s">
        <v>7915</v>
      </c>
      <c r="M1280" s="6" t="s">
        <v>49</v>
      </c>
      <c r="N1280" s="6" t="s">
        <v>335</v>
      </c>
      <c r="O1280" s="6" t="s">
        <v>13306</v>
      </c>
      <c r="P1280" s="6" t="s">
        <v>11770</v>
      </c>
      <c r="Q1280" s="6" t="s">
        <v>1179</v>
      </c>
      <c r="R1280" s="6" t="s">
        <v>2971</v>
      </c>
      <c r="S1280" s="6" t="s">
        <v>1364</v>
      </c>
      <c r="T1280" s="6" t="s">
        <v>176</v>
      </c>
      <c r="U1280" s="6" t="s">
        <v>13307</v>
      </c>
      <c r="V1280" s="6" t="s">
        <v>6478</v>
      </c>
      <c r="W1280" s="6" t="s">
        <v>851</v>
      </c>
      <c r="X1280" s="6" t="s">
        <v>5520</v>
      </c>
      <c r="Y1280" s="6" t="s">
        <v>614</v>
      </c>
      <c r="Z1280" s="6" t="s">
        <v>1179</v>
      </c>
      <c r="AA1280" s="6" t="s">
        <v>347</v>
      </c>
      <c r="AB1280" s="6" t="s">
        <v>94</v>
      </c>
      <c r="AC1280" s="6" t="s">
        <v>64</v>
      </c>
      <c r="AD1280" s="6" t="s">
        <v>65</v>
      </c>
      <c r="AE1280" s="6" t="s">
        <v>1218</v>
      </c>
      <c r="AF1280" s="6" t="s">
        <v>13308</v>
      </c>
      <c r="AG1280" s="6" t="s">
        <v>13309</v>
      </c>
      <c r="AH1280" s="6" t="s">
        <v>13310</v>
      </c>
      <c r="AI1280" s="6" t="s">
        <v>13311</v>
      </c>
      <c r="AJ1280" s="6" t="s">
        <v>277</v>
      </c>
      <c r="AK1280" s="6" t="s">
        <v>100</v>
      </c>
    </row>
    <row r="1281" spans="1:37" ht="15.75" customHeight="1">
      <c r="A1281" s="6" t="s">
        <v>13312</v>
      </c>
      <c r="B1281" s="6" t="s">
        <v>38</v>
      </c>
      <c r="C1281" s="6" t="s">
        <v>11108</v>
      </c>
      <c r="D1281" s="6" t="s">
        <v>438</v>
      </c>
      <c r="E1281" s="6" t="s">
        <v>76</v>
      </c>
      <c r="F1281" s="6" t="s">
        <v>235</v>
      </c>
      <c r="G1281" s="6" t="s">
        <v>439</v>
      </c>
      <c r="H1281" s="6" t="s">
        <v>13313</v>
      </c>
      <c r="J1281" s="6" t="s">
        <v>564</v>
      </c>
      <c r="K1281" s="6" t="s">
        <v>628</v>
      </c>
      <c r="L1281" s="6" t="s">
        <v>1406</v>
      </c>
      <c r="M1281" s="6" t="s">
        <v>49</v>
      </c>
      <c r="N1281" s="6" t="s">
        <v>170</v>
      </c>
      <c r="O1281" s="6" t="s">
        <v>13314</v>
      </c>
      <c r="P1281" s="6" t="s">
        <v>13315</v>
      </c>
      <c r="Q1281" s="6" t="s">
        <v>2326</v>
      </c>
      <c r="R1281" s="6" t="s">
        <v>6059</v>
      </c>
      <c r="S1281" s="6" t="s">
        <v>1745</v>
      </c>
      <c r="T1281" s="6" t="s">
        <v>969</v>
      </c>
      <c r="U1281" s="6" t="s">
        <v>4929</v>
      </c>
      <c r="V1281" s="6" t="s">
        <v>13316</v>
      </c>
      <c r="W1281" s="6" t="s">
        <v>3556</v>
      </c>
      <c r="X1281" s="6" t="s">
        <v>6751</v>
      </c>
      <c r="Y1281" s="6" t="s">
        <v>490</v>
      </c>
      <c r="Z1281" s="6" t="s">
        <v>66</v>
      </c>
      <c r="AA1281" s="6" t="s">
        <v>250</v>
      </c>
      <c r="AB1281" s="6" t="s">
        <v>94</v>
      </c>
      <c r="AC1281" s="6" t="s">
        <v>64</v>
      </c>
      <c r="AD1281" s="6" t="s">
        <v>65</v>
      </c>
      <c r="AE1281" s="6" t="s">
        <v>3535</v>
      </c>
      <c r="AF1281" s="6" t="s">
        <v>13317</v>
      </c>
      <c r="AG1281" s="6" t="s">
        <v>13318</v>
      </c>
      <c r="AH1281" s="6" t="s">
        <v>13319</v>
      </c>
      <c r="AI1281" s="6" t="s">
        <v>13320</v>
      </c>
      <c r="AJ1281" s="6" t="s">
        <v>301</v>
      </c>
      <c r="AK1281" s="6" t="s">
        <v>100</v>
      </c>
    </row>
    <row r="1282" spans="1:37" ht="15.75" customHeight="1">
      <c r="A1282" s="6" t="s">
        <v>13321</v>
      </c>
      <c r="B1282" s="6" t="s">
        <v>38</v>
      </c>
      <c r="C1282" s="6" t="s">
        <v>5910</v>
      </c>
      <c r="D1282" s="6" t="s">
        <v>560</v>
      </c>
      <c r="E1282" s="6" t="s">
        <v>41</v>
      </c>
      <c r="F1282" s="6" t="s">
        <v>539</v>
      </c>
      <c r="G1282" s="6" t="s">
        <v>561</v>
      </c>
      <c r="H1282" s="6" t="s">
        <v>13322</v>
      </c>
      <c r="I1282" s="6" t="s">
        <v>167</v>
      </c>
      <c r="J1282" s="6" t="s">
        <v>168</v>
      </c>
      <c r="K1282" s="6" t="s">
        <v>628</v>
      </c>
      <c r="L1282" s="6" t="s">
        <v>6563</v>
      </c>
      <c r="M1282" s="6" t="s">
        <v>417</v>
      </c>
      <c r="N1282" s="6" t="s">
        <v>141</v>
      </c>
      <c r="O1282" s="6" t="s">
        <v>13323</v>
      </c>
      <c r="P1282" s="6" t="s">
        <v>13324</v>
      </c>
      <c r="Q1282" s="6" t="s">
        <v>1446</v>
      </c>
      <c r="R1282" s="6" t="s">
        <v>2266</v>
      </c>
      <c r="S1282" s="6" t="s">
        <v>941</v>
      </c>
      <c r="T1282" s="6" t="s">
        <v>1446</v>
      </c>
      <c r="U1282" s="6" t="s">
        <v>12424</v>
      </c>
      <c r="V1282" s="6"/>
      <c r="W1282" s="6" t="s">
        <v>1048</v>
      </c>
      <c r="X1282" s="6" t="s">
        <v>66</v>
      </c>
      <c r="Y1282" s="6" t="s">
        <v>1252</v>
      </c>
      <c r="Z1282" s="6" t="s">
        <v>475</v>
      </c>
      <c r="AA1282" s="6" t="s">
        <v>297</v>
      </c>
      <c r="AB1282" s="6" t="s">
        <v>94</v>
      </c>
      <c r="AC1282" s="6" t="s">
        <v>64</v>
      </c>
      <c r="AD1282" s="6" t="s">
        <v>229</v>
      </c>
      <c r="AE1282" s="6" t="s">
        <v>66</v>
      </c>
      <c r="AF1282" s="6" t="s">
        <v>68</v>
      </c>
      <c r="AG1282" s="6" t="s">
        <v>68</v>
      </c>
      <c r="AH1282" s="6" t="s">
        <v>13325</v>
      </c>
      <c r="AI1282" s="6" t="s">
        <v>13326</v>
      </c>
      <c r="AJ1282" s="6" t="s">
        <v>277</v>
      </c>
      <c r="AK1282" s="6" t="s">
        <v>100</v>
      </c>
    </row>
    <row r="1283" spans="1:37" ht="15.75" customHeight="1">
      <c r="A1283" s="6" t="s">
        <v>13327</v>
      </c>
      <c r="B1283" s="6" t="s">
        <v>38</v>
      </c>
      <c r="C1283" s="6" t="s">
        <v>7625</v>
      </c>
      <c r="D1283" s="6" t="s">
        <v>215</v>
      </c>
      <c r="E1283" s="6" t="s">
        <v>76</v>
      </c>
      <c r="F1283" s="6" t="s">
        <v>235</v>
      </c>
      <c r="G1283" s="6" t="s">
        <v>217</v>
      </c>
      <c r="H1283" s="6" t="s">
        <v>13328</v>
      </c>
      <c r="I1283" s="6" t="s">
        <v>237</v>
      </c>
      <c r="J1283" s="6" t="s">
        <v>109</v>
      </c>
      <c r="K1283" s="6" t="s">
        <v>628</v>
      </c>
      <c r="L1283" s="6" t="s">
        <v>4646</v>
      </c>
      <c r="M1283" s="6" t="s">
        <v>140</v>
      </c>
      <c r="N1283" s="6" t="s">
        <v>141</v>
      </c>
      <c r="O1283" s="6" t="s">
        <v>4598</v>
      </c>
      <c r="P1283" s="6" t="s">
        <v>13329</v>
      </c>
      <c r="Q1283" s="6" t="s">
        <v>1837</v>
      </c>
      <c r="R1283" s="6" t="s">
        <v>4474</v>
      </c>
      <c r="S1283" s="6" t="s">
        <v>2936</v>
      </c>
      <c r="T1283" s="6" t="s">
        <v>1837</v>
      </c>
      <c r="U1283" s="6" t="s">
        <v>953</v>
      </c>
      <c r="V1283" s="6" t="s">
        <v>178</v>
      </c>
      <c r="W1283" s="6" t="s">
        <v>2372</v>
      </c>
      <c r="X1283" s="6" t="s">
        <v>3430</v>
      </c>
      <c r="Y1283" s="6" t="s">
        <v>553</v>
      </c>
      <c r="Z1283" s="6" t="s">
        <v>2619</v>
      </c>
      <c r="AA1283" s="6" t="s">
        <v>347</v>
      </c>
      <c r="AB1283" s="6" t="s">
        <v>94</v>
      </c>
      <c r="AC1283" s="6" t="s">
        <v>64</v>
      </c>
      <c r="AD1283" s="6" t="s">
        <v>229</v>
      </c>
      <c r="AE1283" s="6" t="s">
        <v>66</v>
      </c>
      <c r="AF1283" s="6" t="s">
        <v>13330</v>
      </c>
      <c r="AG1283" s="6" t="s">
        <v>68</v>
      </c>
      <c r="AH1283" s="6" t="s">
        <v>13331</v>
      </c>
      <c r="AI1283" s="6" t="s">
        <v>13332</v>
      </c>
      <c r="AJ1283" s="6" t="s">
        <v>71</v>
      </c>
      <c r="AK1283" s="6" t="s">
        <v>100</v>
      </c>
    </row>
    <row r="1284" spans="1:37" ht="15.75" customHeight="1">
      <c r="A1284" s="6" t="s">
        <v>13333</v>
      </c>
      <c r="B1284" s="6" t="s">
        <v>38</v>
      </c>
      <c r="C1284" s="6" t="s">
        <v>9205</v>
      </c>
      <c r="D1284" s="6" t="s">
        <v>502</v>
      </c>
      <c r="E1284" s="6" t="s">
        <v>41</v>
      </c>
      <c r="F1284" s="6" t="s">
        <v>105</v>
      </c>
      <c r="G1284" s="6" t="s">
        <v>503</v>
      </c>
      <c r="H1284" s="6" t="s">
        <v>7151</v>
      </c>
      <c r="I1284" s="6" t="s">
        <v>237</v>
      </c>
      <c r="J1284" s="6" t="s">
        <v>109</v>
      </c>
      <c r="K1284" s="6" t="s">
        <v>110</v>
      </c>
      <c r="L1284" s="6" t="s">
        <v>5766</v>
      </c>
      <c r="M1284" s="6" t="s">
        <v>140</v>
      </c>
      <c r="N1284" s="6" t="s">
        <v>141</v>
      </c>
      <c r="O1284" s="6" t="s">
        <v>7937</v>
      </c>
      <c r="P1284" s="6" t="s">
        <v>66</v>
      </c>
      <c r="Q1284" s="6" t="s">
        <v>1396</v>
      </c>
      <c r="R1284" s="6" t="s">
        <v>2986</v>
      </c>
      <c r="S1284" s="6" t="s">
        <v>575</v>
      </c>
      <c r="T1284" s="6" t="s">
        <v>1396</v>
      </c>
      <c r="U1284" s="6" t="s">
        <v>6547</v>
      </c>
      <c r="V1284" s="6" t="s">
        <v>13334</v>
      </c>
      <c r="W1284" s="6" t="s">
        <v>494</v>
      </c>
      <c r="X1284" s="6" t="s">
        <v>66</v>
      </c>
      <c r="Y1284" s="6" t="s">
        <v>738</v>
      </c>
      <c r="Z1284" s="6" t="s">
        <v>1619</v>
      </c>
      <c r="AA1284" s="6" t="s">
        <v>292</v>
      </c>
      <c r="AB1284" s="6" t="s">
        <v>94</v>
      </c>
      <c r="AC1284" s="6" t="s">
        <v>64</v>
      </c>
      <c r="AD1284" s="6" t="s">
        <v>229</v>
      </c>
      <c r="AE1284" s="6" t="s">
        <v>66</v>
      </c>
      <c r="AF1284" s="6" t="s">
        <v>68</v>
      </c>
      <c r="AG1284" s="6" t="s">
        <v>68</v>
      </c>
      <c r="AH1284" s="6" t="s">
        <v>13335</v>
      </c>
      <c r="AI1284" s="6" t="s">
        <v>13336</v>
      </c>
      <c r="AJ1284" s="6" t="s">
        <v>129</v>
      </c>
      <c r="AK1284" s="6" t="s">
        <v>100</v>
      </c>
    </row>
    <row r="1285" spans="1:37" ht="15.75" customHeight="1">
      <c r="A1285" s="6" t="s">
        <v>13337</v>
      </c>
      <c r="B1285" s="6" t="s">
        <v>38</v>
      </c>
      <c r="C1285" s="6" t="s">
        <v>13338</v>
      </c>
      <c r="D1285" s="6" t="s">
        <v>355</v>
      </c>
      <c r="E1285" s="6" t="s">
        <v>41</v>
      </c>
      <c r="F1285" s="6" t="s">
        <v>305</v>
      </c>
      <c r="G1285" s="6" t="s">
        <v>356</v>
      </c>
      <c r="H1285" s="6" t="s">
        <v>13339</v>
      </c>
      <c r="I1285" s="6" t="s">
        <v>1083</v>
      </c>
      <c r="J1285" s="6" t="s">
        <v>46</v>
      </c>
      <c r="K1285" s="6" t="s">
        <v>47</v>
      </c>
      <c r="L1285" s="6" t="s">
        <v>6850</v>
      </c>
      <c r="M1285" s="6" t="s">
        <v>261</v>
      </c>
      <c r="N1285" s="6" t="s">
        <v>50</v>
      </c>
      <c r="O1285" s="6" t="s">
        <v>6702</v>
      </c>
      <c r="P1285" s="6" t="s">
        <v>13340</v>
      </c>
      <c r="Q1285" s="6" t="s">
        <v>969</v>
      </c>
      <c r="R1285" s="6" t="s">
        <v>1444</v>
      </c>
      <c r="S1285" s="6" t="s">
        <v>5497</v>
      </c>
      <c r="T1285" s="6" t="s">
        <v>969</v>
      </c>
      <c r="U1285" s="6" t="s">
        <v>3899</v>
      </c>
      <c r="V1285" s="6" t="s">
        <v>13341</v>
      </c>
      <c r="W1285" s="6" t="s">
        <v>471</v>
      </c>
      <c r="X1285" s="6" t="s">
        <v>66</v>
      </c>
      <c r="Y1285" s="6" t="s">
        <v>5289</v>
      </c>
      <c r="Z1285" s="6" t="s">
        <v>10463</v>
      </c>
      <c r="AA1285" s="6" t="s">
        <v>685</v>
      </c>
      <c r="AB1285" s="6" t="s">
        <v>94</v>
      </c>
      <c r="AC1285" s="6" t="s">
        <v>64</v>
      </c>
      <c r="AD1285" s="6" t="s">
        <v>229</v>
      </c>
      <c r="AE1285" s="6" t="s">
        <v>66</v>
      </c>
      <c r="AF1285" s="6" t="s">
        <v>68</v>
      </c>
      <c r="AG1285" s="6" t="s">
        <v>68</v>
      </c>
      <c r="AH1285" s="6" t="s">
        <v>13342</v>
      </c>
      <c r="AI1285" s="6" t="s">
        <v>13343</v>
      </c>
      <c r="AJ1285" s="6" t="s">
        <v>99</v>
      </c>
      <c r="AK1285" s="6" t="s">
        <v>100</v>
      </c>
    </row>
    <row r="1286" spans="1:37" ht="15.75" customHeight="1">
      <c r="A1286" s="6" t="s">
        <v>13344</v>
      </c>
      <c r="B1286" s="6" t="s">
        <v>38</v>
      </c>
      <c r="C1286" s="6" t="s">
        <v>3907</v>
      </c>
      <c r="D1286" s="6" t="s">
        <v>1761</v>
      </c>
      <c r="E1286" s="6" t="s">
        <v>104</v>
      </c>
      <c r="F1286" s="6" t="s">
        <v>42</v>
      </c>
      <c r="G1286" s="6" t="s">
        <v>1763</v>
      </c>
      <c r="H1286" s="6" t="s">
        <v>13345</v>
      </c>
      <c r="I1286" s="6" t="s">
        <v>108</v>
      </c>
      <c r="J1286" s="6" t="s">
        <v>109</v>
      </c>
      <c r="K1286" s="6" t="s">
        <v>138</v>
      </c>
      <c r="L1286" s="6" t="s">
        <v>13346</v>
      </c>
      <c r="M1286" s="6" t="s">
        <v>49</v>
      </c>
      <c r="N1286" s="6" t="s">
        <v>262</v>
      </c>
      <c r="O1286" s="6" t="s">
        <v>13347</v>
      </c>
      <c r="P1286" s="6" t="s">
        <v>13348</v>
      </c>
      <c r="Q1286" s="6" t="s">
        <v>632</v>
      </c>
      <c r="R1286" s="6" t="s">
        <v>2022</v>
      </c>
      <c r="S1286" s="6" t="s">
        <v>494</v>
      </c>
      <c r="T1286" s="6" t="s">
        <v>3514</v>
      </c>
      <c r="U1286" s="6" t="s">
        <v>526</v>
      </c>
      <c r="V1286" s="6" t="s">
        <v>13349</v>
      </c>
      <c r="W1286" s="6" t="s">
        <v>4213</v>
      </c>
      <c r="X1286" s="6" t="s">
        <v>1274</v>
      </c>
      <c r="Y1286" s="6" t="s">
        <v>183</v>
      </c>
      <c r="Z1286" s="6" t="s">
        <v>66</v>
      </c>
      <c r="AA1286" s="6" t="s">
        <v>93</v>
      </c>
      <c r="AB1286" s="6" t="s">
        <v>94</v>
      </c>
      <c r="AC1286" s="6" t="s">
        <v>94</v>
      </c>
      <c r="AD1286" s="6" t="s">
        <v>65</v>
      </c>
      <c r="AE1286" s="6" t="s">
        <v>272</v>
      </c>
      <c r="AF1286" s="6" t="s">
        <v>13350</v>
      </c>
      <c r="AH1286" s="6" t="s">
        <v>13351</v>
      </c>
      <c r="AI1286" s="6" t="s">
        <v>13352</v>
      </c>
      <c r="AJ1286" s="6" t="s">
        <v>301</v>
      </c>
      <c r="AK1286" s="6" t="s">
        <v>100</v>
      </c>
    </row>
    <row r="1287" spans="1:37" ht="15.75" customHeight="1">
      <c r="A1287" s="6" t="s">
        <v>13353</v>
      </c>
      <c r="B1287" s="6" t="s">
        <v>38</v>
      </c>
      <c r="C1287" s="6" t="s">
        <v>11092</v>
      </c>
      <c r="D1287" s="6" t="s">
        <v>103</v>
      </c>
      <c r="E1287" s="6" t="s">
        <v>163</v>
      </c>
      <c r="F1287" s="6" t="s">
        <v>105</v>
      </c>
      <c r="G1287" s="6" t="s">
        <v>106</v>
      </c>
      <c r="H1287" s="6" t="s">
        <v>13354</v>
      </c>
      <c r="I1287" s="6" t="s">
        <v>674</v>
      </c>
      <c r="J1287" s="6" t="s">
        <v>137</v>
      </c>
      <c r="L1287" s="6" t="s">
        <v>441</v>
      </c>
      <c r="M1287" s="6" t="s">
        <v>261</v>
      </c>
      <c r="N1287" s="6" t="s">
        <v>141</v>
      </c>
      <c r="O1287" s="6" t="s">
        <v>13355</v>
      </c>
      <c r="P1287" s="6" t="s">
        <v>13356</v>
      </c>
      <c r="Q1287" s="6" t="s">
        <v>8685</v>
      </c>
      <c r="R1287" s="6" t="s">
        <v>1922</v>
      </c>
      <c r="S1287" s="6" t="s">
        <v>9874</v>
      </c>
      <c r="T1287" s="6" t="s">
        <v>8685</v>
      </c>
      <c r="U1287" s="6" t="s">
        <v>1450</v>
      </c>
      <c r="V1287" s="6" t="s">
        <v>13357</v>
      </c>
      <c r="W1287" s="6" t="s">
        <v>13358</v>
      </c>
      <c r="X1287" s="6" t="s">
        <v>616</v>
      </c>
      <c r="Y1287" s="6" t="s">
        <v>2416</v>
      </c>
      <c r="Z1287" s="6" t="s">
        <v>2452</v>
      </c>
      <c r="AA1287" s="6" t="s">
        <v>93</v>
      </c>
      <c r="AB1287" s="6" t="s">
        <v>64</v>
      </c>
      <c r="AC1287" s="6" t="s">
        <v>64</v>
      </c>
      <c r="AD1287" s="6" t="s">
        <v>208</v>
      </c>
      <c r="AE1287" s="6" t="s">
        <v>66</v>
      </c>
      <c r="AF1287" s="6" t="s">
        <v>13359</v>
      </c>
      <c r="AG1287" s="6" t="s">
        <v>68</v>
      </c>
      <c r="AH1287" s="6" t="s">
        <v>13360</v>
      </c>
      <c r="AI1287" s="6" t="s">
        <v>13361</v>
      </c>
      <c r="AJ1287" s="6" t="s">
        <v>129</v>
      </c>
      <c r="AK1287" s="6" t="s">
        <v>212</v>
      </c>
    </row>
    <row r="1288" spans="1:37" ht="15.75" customHeight="1">
      <c r="A1288" s="6" t="s">
        <v>13362</v>
      </c>
      <c r="B1288" s="6" t="s">
        <v>38</v>
      </c>
      <c r="C1288" s="6" t="s">
        <v>12143</v>
      </c>
      <c r="D1288" s="6" t="s">
        <v>805</v>
      </c>
      <c r="E1288" s="6" t="s">
        <v>104</v>
      </c>
      <c r="F1288" s="6" t="s">
        <v>190</v>
      </c>
      <c r="G1288" s="6" t="s">
        <v>806</v>
      </c>
      <c r="H1288" s="6" t="s">
        <v>13363</v>
      </c>
      <c r="I1288" s="6" t="s">
        <v>378</v>
      </c>
      <c r="J1288" s="6" t="s">
        <v>194</v>
      </c>
      <c r="K1288" s="6" t="s">
        <v>138</v>
      </c>
      <c r="L1288" s="6" t="s">
        <v>6948</v>
      </c>
      <c r="M1288" s="6" t="s">
        <v>140</v>
      </c>
      <c r="N1288" s="6" t="s">
        <v>335</v>
      </c>
      <c r="O1288" s="6" t="s">
        <v>13364</v>
      </c>
      <c r="P1288" s="6" t="s">
        <v>13365</v>
      </c>
      <c r="Q1288" s="6" t="s">
        <v>1275</v>
      </c>
      <c r="R1288" s="6" t="s">
        <v>2904</v>
      </c>
      <c r="S1288" s="6" t="s">
        <v>7728</v>
      </c>
      <c r="T1288" s="6" t="s">
        <v>1275</v>
      </c>
      <c r="U1288" s="6" t="s">
        <v>152</v>
      </c>
      <c r="V1288" s="6" t="s">
        <v>178</v>
      </c>
      <c r="W1288" s="6" t="s">
        <v>11631</v>
      </c>
      <c r="X1288" s="6" t="s">
        <v>1893</v>
      </c>
      <c r="Y1288" s="6" t="s">
        <v>61</v>
      </c>
      <c r="Z1288" s="6" t="s">
        <v>2850</v>
      </c>
      <c r="AA1288" s="6" t="s">
        <v>273</v>
      </c>
      <c r="AB1288" s="6" t="s">
        <v>1056</v>
      </c>
      <c r="AC1288" s="6" t="s">
        <v>64</v>
      </c>
      <c r="AD1288" s="6" t="s">
        <v>208</v>
      </c>
      <c r="AE1288" s="6" t="s">
        <v>66</v>
      </c>
      <c r="AF1288" s="6" t="s">
        <v>13366</v>
      </c>
      <c r="AG1288" s="6" t="s">
        <v>68</v>
      </c>
      <c r="AH1288" s="6" t="s">
        <v>13367</v>
      </c>
      <c r="AI1288" s="6" t="s">
        <v>13368</v>
      </c>
      <c r="AJ1288" s="6" t="s">
        <v>129</v>
      </c>
      <c r="AK1288" s="6" t="s">
        <v>212</v>
      </c>
    </row>
    <row r="1289" spans="1:37" ht="15.75" customHeight="1">
      <c r="A1289" s="6" t="s">
        <v>13369</v>
      </c>
      <c r="B1289" s="6" t="s">
        <v>38</v>
      </c>
      <c r="C1289" s="6" t="s">
        <v>3756</v>
      </c>
      <c r="D1289" s="6" t="s">
        <v>1340</v>
      </c>
      <c r="E1289" s="6" t="s">
        <v>104</v>
      </c>
      <c r="F1289" s="6" t="s">
        <v>190</v>
      </c>
      <c r="G1289" s="6" t="s">
        <v>1341</v>
      </c>
      <c r="H1289" s="6" t="s">
        <v>9563</v>
      </c>
      <c r="I1289" s="6" t="s">
        <v>662</v>
      </c>
      <c r="J1289" s="6" t="s">
        <v>168</v>
      </c>
      <c r="K1289" s="6" t="s">
        <v>47</v>
      </c>
      <c r="L1289" s="6" t="s">
        <v>13370</v>
      </c>
      <c r="M1289" s="6" t="s">
        <v>49</v>
      </c>
      <c r="N1289" s="6" t="s">
        <v>170</v>
      </c>
      <c r="O1289" s="6" t="s">
        <v>10779</v>
      </c>
      <c r="P1289" s="6" t="s">
        <v>13371</v>
      </c>
      <c r="Q1289" s="6" t="s">
        <v>176</v>
      </c>
      <c r="R1289" s="6" t="s">
        <v>2697</v>
      </c>
      <c r="S1289" s="6" t="s">
        <v>4213</v>
      </c>
      <c r="T1289" s="6" t="s">
        <v>3263</v>
      </c>
      <c r="U1289" s="6" t="s">
        <v>13307</v>
      </c>
      <c r="V1289" s="6" t="s">
        <v>13372</v>
      </c>
      <c r="W1289" s="6" t="s">
        <v>1546</v>
      </c>
      <c r="X1289" s="6" t="s">
        <v>1125</v>
      </c>
      <c r="Y1289" s="6" t="s">
        <v>1163</v>
      </c>
      <c r="Z1289" s="6" t="s">
        <v>1431</v>
      </c>
      <c r="AA1289" s="6" t="s">
        <v>1257</v>
      </c>
      <c r="AB1289" s="6" t="s">
        <v>94</v>
      </c>
      <c r="AC1289" s="6" t="s">
        <v>64</v>
      </c>
      <c r="AD1289" s="6" t="s">
        <v>65</v>
      </c>
      <c r="AE1289" s="6" t="s">
        <v>1687</v>
      </c>
      <c r="AF1289" s="6" t="s">
        <v>13373</v>
      </c>
      <c r="AG1289" s="6" t="s">
        <v>13374</v>
      </c>
      <c r="AH1289" s="6" t="s">
        <v>13375</v>
      </c>
      <c r="AI1289" s="6" t="s">
        <v>13376</v>
      </c>
      <c r="AJ1289" s="6" t="s">
        <v>129</v>
      </c>
      <c r="AK1289" s="6" t="s">
        <v>100</v>
      </c>
    </row>
    <row r="1290" spans="1:37" ht="15.75" customHeight="1">
      <c r="A1290" s="6" t="s">
        <v>13377</v>
      </c>
      <c r="B1290" s="6" t="s">
        <v>38</v>
      </c>
      <c r="C1290" s="6" t="s">
        <v>8582</v>
      </c>
      <c r="D1290" s="6" t="s">
        <v>189</v>
      </c>
      <c r="E1290" s="6" t="s">
        <v>163</v>
      </c>
      <c r="F1290" s="6" t="s">
        <v>190</v>
      </c>
      <c r="G1290" s="6" t="s">
        <v>191</v>
      </c>
      <c r="H1290" s="6" t="s">
        <v>13378</v>
      </c>
      <c r="I1290" s="6" t="s">
        <v>1064</v>
      </c>
      <c r="J1290" s="6" t="s">
        <v>168</v>
      </c>
      <c r="K1290" s="6" t="s">
        <v>285</v>
      </c>
      <c r="L1290" s="6" t="s">
        <v>5650</v>
      </c>
      <c r="M1290" s="6" t="s">
        <v>49</v>
      </c>
      <c r="O1290" s="6" t="s">
        <v>13379</v>
      </c>
      <c r="P1290" s="6" t="s">
        <v>13380</v>
      </c>
      <c r="Q1290" s="6" t="s">
        <v>636</v>
      </c>
      <c r="R1290" s="6" t="s">
        <v>2534</v>
      </c>
      <c r="S1290" s="6" t="s">
        <v>402</v>
      </c>
      <c r="T1290" s="6" t="s">
        <v>3143</v>
      </c>
      <c r="U1290" s="6" t="s">
        <v>1207</v>
      </c>
      <c r="V1290" s="6" t="s">
        <v>13381</v>
      </c>
      <c r="W1290" s="6" t="s">
        <v>3937</v>
      </c>
      <c r="X1290" s="6" t="s">
        <v>528</v>
      </c>
      <c r="Y1290" s="6" t="s">
        <v>7395</v>
      </c>
      <c r="Z1290" s="6" t="s">
        <v>4499</v>
      </c>
      <c r="AA1290" s="6" t="s">
        <v>779</v>
      </c>
      <c r="AB1290" s="6" t="s">
        <v>94</v>
      </c>
      <c r="AC1290" s="6" t="s">
        <v>64</v>
      </c>
      <c r="AD1290" s="6" t="s">
        <v>65</v>
      </c>
      <c r="AE1290" s="6" t="s">
        <v>3751</v>
      </c>
      <c r="AG1290" s="6" t="s">
        <v>2093</v>
      </c>
      <c r="AH1290" s="6" t="s">
        <v>13382</v>
      </c>
      <c r="AI1290" s="6" t="s">
        <v>13383</v>
      </c>
      <c r="AJ1290" s="6" t="s">
        <v>159</v>
      </c>
      <c r="AK1290" s="6" t="s">
        <v>100</v>
      </c>
    </row>
    <row r="1291" spans="1:37" ht="15.75" customHeight="1">
      <c r="A1291" s="6" t="s">
        <v>13384</v>
      </c>
      <c r="B1291" s="6" t="s">
        <v>38</v>
      </c>
      <c r="C1291" s="6" t="s">
        <v>13385</v>
      </c>
      <c r="D1291" s="6" t="s">
        <v>162</v>
      </c>
      <c r="E1291" s="6" t="s">
        <v>163</v>
      </c>
      <c r="F1291" s="6" t="s">
        <v>164</v>
      </c>
      <c r="G1291" s="6" t="s">
        <v>165</v>
      </c>
      <c r="H1291" s="6" t="s">
        <v>13386</v>
      </c>
      <c r="I1291" s="6" t="s">
        <v>1044</v>
      </c>
      <c r="J1291" s="6" t="s">
        <v>194</v>
      </c>
      <c r="K1291" s="6" t="s">
        <v>628</v>
      </c>
      <c r="L1291" s="6" t="s">
        <v>3703</v>
      </c>
      <c r="M1291" s="6" t="s">
        <v>417</v>
      </c>
      <c r="N1291" s="6" t="s">
        <v>262</v>
      </c>
      <c r="O1291" s="6" t="s">
        <v>13387</v>
      </c>
      <c r="P1291" s="6" t="s">
        <v>13388</v>
      </c>
      <c r="Q1291" s="6" t="s">
        <v>1088</v>
      </c>
      <c r="R1291" s="6" t="s">
        <v>3381</v>
      </c>
      <c r="S1291" s="6" t="s">
        <v>13389</v>
      </c>
      <c r="T1291" s="6" t="s">
        <v>13390</v>
      </c>
      <c r="U1291" s="6" t="s">
        <v>652</v>
      </c>
      <c r="V1291" s="6" t="s">
        <v>13391</v>
      </c>
      <c r="W1291" s="6" t="s">
        <v>13392</v>
      </c>
      <c r="X1291" s="6" t="s">
        <v>13393</v>
      </c>
      <c r="Y1291" s="6" t="s">
        <v>12260</v>
      </c>
      <c r="Z1291" s="6" t="s">
        <v>66</v>
      </c>
      <c r="AA1291" s="6" t="s">
        <v>272</v>
      </c>
      <c r="AB1291" s="6" t="s">
        <v>94</v>
      </c>
      <c r="AC1291" s="6" t="s">
        <v>94</v>
      </c>
      <c r="AD1291" s="6" t="s">
        <v>65</v>
      </c>
      <c r="AE1291" s="6" t="s">
        <v>224</v>
      </c>
      <c r="AF1291" s="6" t="s">
        <v>13394</v>
      </c>
      <c r="AG1291" s="6" t="s">
        <v>13395</v>
      </c>
      <c r="AH1291" s="6" t="s">
        <v>13396</v>
      </c>
      <c r="AI1291" s="6" t="s">
        <v>13397</v>
      </c>
      <c r="AJ1291" s="6" t="s">
        <v>159</v>
      </c>
      <c r="AK1291" s="6" t="s">
        <v>100</v>
      </c>
    </row>
    <row r="1292" spans="1:37" ht="15.75" customHeight="1">
      <c r="A1292" s="6" t="s">
        <v>13398</v>
      </c>
      <c r="B1292" s="6" t="s">
        <v>38</v>
      </c>
      <c r="C1292" s="6" t="s">
        <v>2966</v>
      </c>
      <c r="D1292" s="6" t="s">
        <v>538</v>
      </c>
      <c r="E1292" s="6" t="s">
        <v>104</v>
      </c>
      <c r="F1292" s="6" t="s">
        <v>539</v>
      </c>
      <c r="G1292" s="6" t="s">
        <v>540</v>
      </c>
      <c r="H1292" s="6" t="s">
        <v>13399</v>
      </c>
      <c r="I1292" s="6" t="s">
        <v>843</v>
      </c>
      <c r="J1292" s="6" t="s">
        <v>109</v>
      </c>
      <c r="K1292" s="6" t="s">
        <v>285</v>
      </c>
      <c r="L1292" s="6" t="s">
        <v>7915</v>
      </c>
      <c r="M1292" s="6" t="s">
        <v>261</v>
      </c>
      <c r="N1292" s="6" t="s">
        <v>196</v>
      </c>
      <c r="O1292" s="6" t="s">
        <v>13400</v>
      </c>
      <c r="P1292" s="6" t="s">
        <v>13401</v>
      </c>
      <c r="Q1292" s="6" t="s">
        <v>893</v>
      </c>
      <c r="R1292" s="6" t="s">
        <v>1122</v>
      </c>
      <c r="S1292" s="6" t="s">
        <v>1179</v>
      </c>
      <c r="T1292" s="6" t="s">
        <v>1139</v>
      </c>
      <c r="U1292" s="6" t="s">
        <v>4232</v>
      </c>
      <c r="V1292" s="6" t="s">
        <v>12740</v>
      </c>
      <c r="W1292" s="6" t="s">
        <v>1508</v>
      </c>
      <c r="X1292" s="6" t="s">
        <v>174</v>
      </c>
      <c r="Y1292" s="6" t="s">
        <v>146</v>
      </c>
      <c r="Z1292" s="6" t="s">
        <v>66</v>
      </c>
      <c r="AA1292" s="6" t="s">
        <v>228</v>
      </c>
      <c r="AB1292" s="6" t="s">
        <v>94</v>
      </c>
      <c r="AC1292" s="6" t="s">
        <v>64</v>
      </c>
      <c r="AD1292" s="6" t="s">
        <v>65</v>
      </c>
      <c r="AE1292" s="6" t="s">
        <v>270</v>
      </c>
      <c r="AF1292" s="6" t="s">
        <v>13402</v>
      </c>
      <c r="AG1292" s="6" t="s">
        <v>13403</v>
      </c>
      <c r="AH1292" s="6" t="s">
        <v>13404</v>
      </c>
      <c r="AI1292" s="6" t="s">
        <v>13405</v>
      </c>
      <c r="AJ1292" s="6" t="s">
        <v>277</v>
      </c>
      <c r="AK1292" s="6" t="s">
        <v>100</v>
      </c>
    </row>
    <row r="1293" spans="1:37" ht="15.75" customHeight="1">
      <c r="A1293" s="6" t="s">
        <v>13406</v>
      </c>
      <c r="B1293" s="6" t="s">
        <v>38</v>
      </c>
      <c r="C1293" s="6" t="s">
        <v>3642</v>
      </c>
      <c r="D1293" s="6" t="s">
        <v>438</v>
      </c>
      <c r="E1293" s="6" t="s">
        <v>104</v>
      </c>
      <c r="F1293" s="6" t="s">
        <v>235</v>
      </c>
      <c r="G1293" s="6" t="s">
        <v>439</v>
      </c>
      <c r="H1293" s="6" t="s">
        <v>13407</v>
      </c>
      <c r="I1293" s="6" t="s">
        <v>627</v>
      </c>
      <c r="J1293" s="6" t="s">
        <v>284</v>
      </c>
      <c r="K1293" s="6" t="s">
        <v>80</v>
      </c>
      <c r="L1293" s="6" t="s">
        <v>8086</v>
      </c>
      <c r="M1293" s="6" t="s">
        <v>261</v>
      </c>
      <c r="N1293" s="6" t="s">
        <v>196</v>
      </c>
      <c r="O1293" s="6" t="s">
        <v>13408</v>
      </c>
      <c r="P1293" s="6" t="s">
        <v>13409</v>
      </c>
      <c r="Q1293" s="6" t="s">
        <v>1546</v>
      </c>
      <c r="R1293" s="6" t="s">
        <v>2558</v>
      </c>
      <c r="S1293" s="6" t="s">
        <v>6682</v>
      </c>
      <c r="T1293" s="6" t="s">
        <v>11271</v>
      </c>
      <c r="U1293" s="6" t="s">
        <v>202</v>
      </c>
      <c r="V1293" s="6" t="s">
        <v>293</v>
      </c>
      <c r="W1293" s="6" t="s">
        <v>13410</v>
      </c>
      <c r="X1293" s="6" t="s">
        <v>7332</v>
      </c>
      <c r="Y1293" s="6" t="s">
        <v>3898</v>
      </c>
      <c r="Z1293" s="6" t="s">
        <v>66</v>
      </c>
      <c r="AA1293" s="6" t="s">
        <v>1257</v>
      </c>
      <c r="AB1293" s="6" t="s">
        <v>94</v>
      </c>
      <c r="AC1293" s="6" t="s">
        <v>64</v>
      </c>
      <c r="AD1293" s="6" t="s">
        <v>65</v>
      </c>
      <c r="AE1293" s="6" t="s">
        <v>55</v>
      </c>
      <c r="AF1293" s="6" t="s">
        <v>13411</v>
      </c>
      <c r="AG1293" s="6" t="s">
        <v>13412</v>
      </c>
      <c r="AH1293" s="6" t="s">
        <v>13413</v>
      </c>
      <c r="AI1293" s="6" t="s">
        <v>13414</v>
      </c>
      <c r="AJ1293" s="6" t="s">
        <v>159</v>
      </c>
      <c r="AK1293" s="6" t="s">
        <v>100</v>
      </c>
    </row>
    <row r="1294" spans="1:37" ht="15.75" customHeight="1">
      <c r="A1294" s="6" t="s">
        <v>13415</v>
      </c>
      <c r="B1294" s="6" t="s">
        <v>38</v>
      </c>
      <c r="C1294" s="6" t="s">
        <v>10660</v>
      </c>
      <c r="D1294" s="6" t="s">
        <v>2014</v>
      </c>
      <c r="E1294" s="6" t="s">
        <v>76</v>
      </c>
      <c r="F1294" s="6" t="s">
        <v>539</v>
      </c>
      <c r="G1294" s="6" t="s">
        <v>2015</v>
      </c>
      <c r="H1294" s="6" t="s">
        <v>13416</v>
      </c>
      <c r="I1294" s="6" t="s">
        <v>237</v>
      </c>
      <c r="J1294" s="6" t="s">
        <v>109</v>
      </c>
      <c r="K1294" s="6" t="s">
        <v>285</v>
      </c>
      <c r="L1294" s="6" t="s">
        <v>7141</v>
      </c>
      <c r="M1294" s="6" t="s">
        <v>49</v>
      </c>
      <c r="N1294" s="6" t="s">
        <v>335</v>
      </c>
      <c r="O1294" s="6" t="s">
        <v>13417</v>
      </c>
      <c r="P1294" s="6" t="s">
        <v>13418</v>
      </c>
      <c r="Q1294" s="6" t="s">
        <v>1797</v>
      </c>
      <c r="R1294" s="6" t="s">
        <v>314</v>
      </c>
      <c r="S1294" s="6" t="s">
        <v>3278</v>
      </c>
      <c r="T1294" s="6" t="s">
        <v>1797</v>
      </c>
      <c r="U1294" s="6" t="s">
        <v>756</v>
      </c>
      <c r="V1294" s="6" t="s">
        <v>13419</v>
      </c>
      <c r="W1294" s="6" t="s">
        <v>1035</v>
      </c>
      <c r="X1294" s="6" t="s">
        <v>2307</v>
      </c>
      <c r="Y1294" s="6" t="s">
        <v>1087</v>
      </c>
      <c r="Z1294" s="6" t="s">
        <v>494</v>
      </c>
      <c r="AA1294" s="6" t="s">
        <v>1687</v>
      </c>
      <c r="AB1294" s="6" t="s">
        <v>64</v>
      </c>
      <c r="AC1294" s="6" t="s">
        <v>64</v>
      </c>
      <c r="AD1294" s="6" t="s">
        <v>65</v>
      </c>
      <c r="AE1294" s="6" t="s">
        <v>66</v>
      </c>
      <c r="AF1294" s="6" t="s">
        <v>13420</v>
      </c>
      <c r="AG1294" s="6" t="s">
        <v>68</v>
      </c>
      <c r="AH1294" s="6" t="s">
        <v>13421</v>
      </c>
      <c r="AI1294" s="6" t="s">
        <v>13422</v>
      </c>
      <c r="AJ1294" s="6" t="s">
        <v>159</v>
      </c>
      <c r="AK1294" s="6" t="s">
        <v>72</v>
      </c>
    </row>
    <row r="1295" spans="1:37" ht="15.75" customHeight="1">
      <c r="A1295" s="6" t="s">
        <v>13423</v>
      </c>
      <c r="B1295" s="6" t="s">
        <v>38</v>
      </c>
      <c r="C1295" s="6" t="s">
        <v>13424</v>
      </c>
      <c r="D1295" s="6" t="s">
        <v>1340</v>
      </c>
      <c r="E1295" s="6" t="s">
        <v>76</v>
      </c>
      <c r="F1295" s="6" t="s">
        <v>190</v>
      </c>
      <c r="G1295" s="6" t="s">
        <v>1341</v>
      </c>
      <c r="H1295" s="6" t="s">
        <v>13425</v>
      </c>
      <c r="I1295" s="6" t="s">
        <v>259</v>
      </c>
      <c r="J1295" s="6" t="s">
        <v>137</v>
      </c>
      <c r="K1295" s="6" t="s">
        <v>110</v>
      </c>
      <c r="L1295" s="6" t="s">
        <v>2530</v>
      </c>
      <c r="M1295" s="6" t="s">
        <v>140</v>
      </c>
      <c r="N1295" s="6" t="s">
        <v>335</v>
      </c>
      <c r="O1295" s="6" t="s">
        <v>9456</v>
      </c>
      <c r="P1295" s="6" t="s">
        <v>13426</v>
      </c>
      <c r="Q1295" s="6" t="s">
        <v>147</v>
      </c>
      <c r="R1295" s="6" t="s">
        <v>4189</v>
      </c>
      <c r="S1295" s="6" t="s">
        <v>3912</v>
      </c>
      <c r="T1295" s="6" t="s">
        <v>2919</v>
      </c>
      <c r="U1295" s="6" t="s">
        <v>3821</v>
      </c>
      <c r="V1295" s="6" t="s">
        <v>13427</v>
      </c>
      <c r="W1295" s="6" t="s">
        <v>2078</v>
      </c>
      <c r="X1295" s="6" t="s">
        <v>2313</v>
      </c>
      <c r="Y1295" s="6" t="s">
        <v>2326</v>
      </c>
      <c r="Z1295" s="6" t="s">
        <v>941</v>
      </c>
      <c r="AA1295" s="6" t="s">
        <v>93</v>
      </c>
      <c r="AB1295" s="6" t="s">
        <v>94</v>
      </c>
      <c r="AC1295" s="6" t="s">
        <v>64</v>
      </c>
      <c r="AD1295" s="6" t="s">
        <v>65</v>
      </c>
      <c r="AE1295" s="6" t="s">
        <v>2467</v>
      </c>
      <c r="AF1295" s="6" t="s">
        <v>13428</v>
      </c>
      <c r="AG1295" s="6" t="s">
        <v>13429</v>
      </c>
      <c r="AH1295" s="6" t="s">
        <v>13430</v>
      </c>
      <c r="AI1295" s="6" t="s">
        <v>13431</v>
      </c>
      <c r="AJ1295" s="6" t="s">
        <v>301</v>
      </c>
      <c r="AK1295" s="6" t="s">
        <v>100</v>
      </c>
    </row>
    <row r="1296" spans="1:37" ht="15.75" customHeight="1">
      <c r="A1296" s="6" t="s">
        <v>13432</v>
      </c>
      <c r="B1296" s="6" t="s">
        <v>38</v>
      </c>
      <c r="C1296" s="6" t="s">
        <v>6292</v>
      </c>
      <c r="D1296" s="6" t="s">
        <v>624</v>
      </c>
      <c r="E1296" s="6" t="s">
        <v>104</v>
      </c>
      <c r="F1296" s="6" t="s">
        <v>133</v>
      </c>
      <c r="G1296" s="6" t="s">
        <v>625</v>
      </c>
      <c r="H1296" s="6" t="s">
        <v>13433</v>
      </c>
      <c r="I1296" s="6" t="s">
        <v>863</v>
      </c>
      <c r="J1296" s="6" t="s">
        <v>109</v>
      </c>
      <c r="K1296" s="6" t="s">
        <v>110</v>
      </c>
      <c r="L1296" s="6" t="s">
        <v>4971</v>
      </c>
      <c r="M1296" s="6" t="s">
        <v>465</v>
      </c>
      <c r="N1296" s="6" t="s">
        <v>50</v>
      </c>
      <c r="O1296" s="6" t="s">
        <v>13434</v>
      </c>
      <c r="P1296" s="6" t="s">
        <v>13435</v>
      </c>
      <c r="Q1296" s="6" t="s">
        <v>890</v>
      </c>
      <c r="R1296" s="6" t="s">
        <v>634</v>
      </c>
      <c r="S1296" s="6" t="s">
        <v>756</v>
      </c>
      <c r="T1296" s="6" t="s">
        <v>890</v>
      </c>
      <c r="U1296" s="6" t="s">
        <v>3251</v>
      </c>
      <c r="V1296" s="6" t="s">
        <v>13436</v>
      </c>
      <c r="W1296" s="6" t="s">
        <v>1556</v>
      </c>
      <c r="X1296" s="6"/>
      <c r="Y1296" s="6" t="s">
        <v>3253</v>
      </c>
      <c r="Z1296" s="6" t="s">
        <v>1595</v>
      </c>
      <c r="AA1296" s="6" t="s">
        <v>207</v>
      </c>
      <c r="AB1296" s="6" t="s">
        <v>64</v>
      </c>
      <c r="AC1296" s="6" t="s">
        <v>64</v>
      </c>
      <c r="AD1296" s="6" t="s">
        <v>208</v>
      </c>
      <c r="AE1296" s="6" t="s">
        <v>66</v>
      </c>
      <c r="AF1296" s="6" t="s">
        <v>13437</v>
      </c>
      <c r="AG1296" s="6" t="s">
        <v>68</v>
      </c>
      <c r="AH1296" s="6" t="s">
        <v>13438</v>
      </c>
      <c r="AI1296" s="6" t="s">
        <v>13439</v>
      </c>
      <c r="AJ1296" s="6" t="s">
        <v>1758</v>
      </c>
      <c r="AK1296" s="6" t="s">
        <v>212</v>
      </c>
    </row>
    <row r="1297" spans="1:37" ht="15.75" customHeight="1">
      <c r="A1297" s="6" t="s">
        <v>13440</v>
      </c>
      <c r="B1297" s="6" t="s">
        <v>38</v>
      </c>
      <c r="C1297" s="6" t="s">
        <v>8810</v>
      </c>
      <c r="D1297" s="6" t="s">
        <v>132</v>
      </c>
      <c r="E1297" s="6" t="s">
        <v>41</v>
      </c>
      <c r="F1297" s="6" t="s">
        <v>133</v>
      </c>
      <c r="G1297" s="6" t="s">
        <v>134</v>
      </c>
      <c r="H1297" s="6" t="s">
        <v>13441</v>
      </c>
      <c r="I1297" s="6" t="s">
        <v>826</v>
      </c>
      <c r="J1297" s="6" t="s">
        <v>109</v>
      </c>
      <c r="K1297" s="6" t="s">
        <v>47</v>
      </c>
      <c r="L1297" s="6" t="s">
        <v>13442</v>
      </c>
      <c r="M1297" s="6" t="s">
        <v>140</v>
      </c>
      <c r="N1297" s="6" t="s">
        <v>50</v>
      </c>
      <c r="O1297" s="6" t="s">
        <v>1982</v>
      </c>
      <c r="P1297" s="6" t="s">
        <v>13443</v>
      </c>
      <c r="Q1297" s="6" t="s">
        <v>1994</v>
      </c>
      <c r="R1297" s="6" t="s">
        <v>2989</v>
      </c>
      <c r="S1297" s="6" t="s">
        <v>11950</v>
      </c>
      <c r="T1297" s="6" t="s">
        <v>866</v>
      </c>
      <c r="U1297" s="6" t="s">
        <v>1853</v>
      </c>
      <c r="V1297" s="6" t="s">
        <v>13444</v>
      </c>
      <c r="W1297" s="6" t="s">
        <v>2254</v>
      </c>
      <c r="X1297" s="6" t="s">
        <v>2250</v>
      </c>
      <c r="Y1297" s="6" t="s">
        <v>683</v>
      </c>
      <c r="Z1297" s="6" t="s">
        <v>8632</v>
      </c>
      <c r="AA1297" s="6" t="s">
        <v>685</v>
      </c>
      <c r="AB1297" s="6" t="s">
        <v>94</v>
      </c>
      <c r="AC1297" s="6" t="s">
        <v>64</v>
      </c>
      <c r="AD1297" s="6" t="s">
        <v>65</v>
      </c>
      <c r="AE1297" s="6" t="s">
        <v>1794</v>
      </c>
      <c r="AF1297" s="6" t="s">
        <v>13445</v>
      </c>
      <c r="AG1297" s="6" t="s">
        <v>13446</v>
      </c>
      <c r="AH1297" s="6" t="s">
        <v>13447</v>
      </c>
      <c r="AI1297" s="6" t="s">
        <v>13448</v>
      </c>
      <c r="AJ1297" s="6" t="s">
        <v>277</v>
      </c>
      <c r="AK1297" s="6" t="s">
        <v>100</v>
      </c>
    </row>
    <row r="1298" spans="1:37" ht="15.75" customHeight="1">
      <c r="A1298" s="6" t="s">
        <v>13449</v>
      </c>
      <c r="B1298" s="6" t="s">
        <v>38</v>
      </c>
      <c r="C1298" s="6" t="s">
        <v>10962</v>
      </c>
      <c r="D1298" s="6" t="s">
        <v>538</v>
      </c>
      <c r="E1298" s="6" t="s">
        <v>41</v>
      </c>
      <c r="F1298" s="6" t="s">
        <v>539</v>
      </c>
      <c r="G1298" s="6" t="s">
        <v>540</v>
      </c>
      <c r="H1298" s="6" t="s">
        <v>13450</v>
      </c>
      <c r="I1298" s="6" t="s">
        <v>259</v>
      </c>
      <c r="J1298" s="6" t="s">
        <v>137</v>
      </c>
      <c r="K1298" s="6" t="s">
        <v>110</v>
      </c>
      <c r="L1298" s="6" t="s">
        <v>3725</v>
      </c>
      <c r="M1298" s="6" t="s">
        <v>140</v>
      </c>
      <c r="N1298" s="6" t="s">
        <v>10679</v>
      </c>
      <c r="O1298" s="6" t="s">
        <v>13451</v>
      </c>
      <c r="P1298" s="6" t="s">
        <v>13452</v>
      </c>
      <c r="Q1298" s="6" t="s">
        <v>173</v>
      </c>
      <c r="R1298" s="6" t="s">
        <v>3025</v>
      </c>
      <c r="S1298" s="6" t="s">
        <v>2369</v>
      </c>
      <c r="T1298" s="6" t="s">
        <v>1173</v>
      </c>
      <c r="U1298" s="6" t="s">
        <v>11076</v>
      </c>
      <c r="V1298" s="6" t="s">
        <v>13453</v>
      </c>
      <c r="W1298" s="6" t="s">
        <v>759</v>
      </c>
      <c r="X1298" s="6" t="s">
        <v>66</v>
      </c>
      <c r="Y1298" s="6" t="s">
        <v>4497</v>
      </c>
      <c r="Z1298" s="6" t="s">
        <v>421</v>
      </c>
      <c r="AA1298" s="6" t="s">
        <v>685</v>
      </c>
      <c r="AB1298" s="6" t="s">
        <v>94</v>
      </c>
      <c r="AC1298" s="6" t="s">
        <v>64</v>
      </c>
      <c r="AD1298" s="6" t="s">
        <v>65</v>
      </c>
      <c r="AE1298" s="6" t="s">
        <v>1179</v>
      </c>
      <c r="AF1298" s="6" t="s">
        <v>68</v>
      </c>
      <c r="AG1298" s="6" t="s">
        <v>13454</v>
      </c>
      <c r="AH1298" s="6" t="s">
        <v>13455</v>
      </c>
      <c r="AI1298" s="6" t="s">
        <v>13456</v>
      </c>
      <c r="AJ1298" s="6" t="s">
        <v>99</v>
      </c>
      <c r="AK1298" s="6" t="s">
        <v>100</v>
      </c>
    </row>
    <row r="1299" spans="1:37" ht="15.75" customHeight="1">
      <c r="A1299" s="6" t="s">
        <v>13457</v>
      </c>
      <c r="B1299" s="6" t="s">
        <v>38</v>
      </c>
      <c r="D1299" s="6" t="s">
        <v>189</v>
      </c>
      <c r="E1299" s="6" t="s">
        <v>41</v>
      </c>
      <c r="F1299" s="6" t="s">
        <v>190</v>
      </c>
      <c r="G1299" s="6" t="s">
        <v>191</v>
      </c>
      <c r="H1299" s="6" t="s">
        <v>8746</v>
      </c>
      <c r="I1299" s="6" t="s">
        <v>463</v>
      </c>
      <c r="J1299" s="6" t="s">
        <v>194</v>
      </c>
      <c r="K1299" s="6" t="s">
        <v>110</v>
      </c>
      <c r="L1299" s="6" t="s">
        <v>12075</v>
      </c>
      <c r="M1299" s="6" t="s">
        <v>49</v>
      </c>
      <c r="N1299" s="6" t="s">
        <v>196</v>
      </c>
      <c r="O1299" s="6" t="s">
        <v>13458</v>
      </c>
      <c r="P1299" s="6" t="s">
        <v>13459</v>
      </c>
      <c r="Q1299" s="6" t="s">
        <v>4345</v>
      </c>
      <c r="R1299" s="6" t="s">
        <v>1016</v>
      </c>
      <c r="S1299" s="6" t="s">
        <v>6671</v>
      </c>
      <c r="T1299" s="6" t="s">
        <v>4345</v>
      </c>
      <c r="U1299" s="6" t="s">
        <v>509</v>
      </c>
      <c r="V1299" s="6" t="s">
        <v>13460</v>
      </c>
      <c r="W1299" s="6" t="s">
        <v>3569</v>
      </c>
      <c r="X1299" s="6" t="s">
        <v>792</v>
      </c>
      <c r="Y1299" s="6" t="s">
        <v>476</v>
      </c>
      <c r="Z1299" s="6" t="s">
        <v>678</v>
      </c>
      <c r="AA1299" s="6" t="s">
        <v>576</v>
      </c>
      <c r="AB1299" s="6" t="s">
        <v>64</v>
      </c>
      <c r="AC1299" s="6" t="s">
        <v>64</v>
      </c>
      <c r="AD1299" s="6" t="s">
        <v>208</v>
      </c>
      <c r="AE1299" s="6" t="s">
        <v>66</v>
      </c>
      <c r="AF1299" s="6" t="s">
        <v>13461</v>
      </c>
      <c r="AG1299" s="6" t="s">
        <v>68</v>
      </c>
      <c r="AH1299" s="6" t="s">
        <v>13462</v>
      </c>
      <c r="AI1299" s="6" t="s">
        <v>13463</v>
      </c>
      <c r="AJ1299" s="6" t="s">
        <v>99</v>
      </c>
      <c r="AK1299" s="6" t="s">
        <v>212</v>
      </c>
    </row>
    <row r="1300" spans="1:37" ht="15.75" customHeight="1">
      <c r="A1300" s="6" t="s">
        <v>13464</v>
      </c>
      <c r="B1300" s="6" t="s">
        <v>38</v>
      </c>
      <c r="C1300" s="6" t="s">
        <v>13465</v>
      </c>
      <c r="D1300" s="6" t="s">
        <v>805</v>
      </c>
      <c r="E1300" s="6" t="s">
        <v>104</v>
      </c>
      <c r="F1300" s="6" t="s">
        <v>190</v>
      </c>
      <c r="G1300" s="6" t="s">
        <v>806</v>
      </c>
      <c r="H1300" s="6" t="s">
        <v>13466</v>
      </c>
      <c r="I1300" s="6" t="s">
        <v>1064</v>
      </c>
      <c r="J1300" s="6" t="s">
        <v>168</v>
      </c>
      <c r="K1300" s="6" t="s">
        <v>47</v>
      </c>
      <c r="L1300" s="6" t="s">
        <v>5393</v>
      </c>
      <c r="M1300" s="6" t="s">
        <v>140</v>
      </c>
      <c r="N1300" s="6" t="s">
        <v>12482</v>
      </c>
      <c r="O1300" s="6" t="s">
        <v>13467</v>
      </c>
      <c r="P1300" s="6" t="s">
        <v>13468</v>
      </c>
      <c r="Q1300" s="6" t="s">
        <v>180</v>
      </c>
      <c r="R1300" s="6" t="s">
        <v>1661</v>
      </c>
      <c r="S1300" s="6" t="s">
        <v>1966</v>
      </c>
      <c r="T1300" s="6" t="s">
        <v>180</v>
      </c>
      <c r="U1300" s="6" t="s">
        <v>9616</v>
      </c>
      <c r="V1300" s="6" t="s">
        <v>178</v>
      </c>
      <c r="W1300" s="6" t="s">
        <v>63</v>
      </c>
      <c r="X1300" s="6" t="s">
        <v>66</v>
      </c>
      <c r="Y1300" s="6" t="s">
        <v>1618</v>
      </c>
      <c r="Z1300" s="6" t="s">
        <v>5789</v>
      </c>
      <c r="AA1300" s="6" t="s">
        <v>292</v>
      </c>
      <c r="AB1300" s="6" t="s">
        <v>94</v>
      </c>
      <c r="AC1300" s="6" t="s">
        <v>64</v>
      </c>
      <c r="AD1300" s="6" t="s">
        <v>229</v>
      </c>
      <c r="AE1300" s="6" t="s">
        <v>66</v>
      </c>
      <c r="AF1300" s="6" t="s">
        <v>68</v>
      </c>
      <c r="AG1300" s="6" t="s">
        <v>68</v>
      </c>
      <c r="AH1300" s="6" t="s">
        <v>13469</v>
      </c>
      <c r="AI1300" s="6" t="s">
        <v>13470</v>
      </c>
      <c r="AJ1300" s="6" t="s">
        <v>277</v>
      </c>
      <c r="AK1300" s="6" t="s">
        <v>100</v>
      </c>
    </row>
    <row r="1301" spans="1:37" ht="15.75" customHeight="1">
      <c r="A1301" s="6" t="s">
        <v>13471</v>
      </c>
      <c r="B1301" s="6" t="s">
        <v>38</v>
      </c>
      <c r="C1301" s="6" t="s">
        <v>13472</v>
      </c>
      <c r="D1301" s="6" t="s">
        <v>40</v>
      </c>
      <c r="E1301" s="6" t="s">
        <v>104</v>
      </c>
      <c r="F1301" s="6" t="s">
        <v>42</v>
      </c>
      <c r="G1301" s="6" t="s">
        <v>43</v>
      </c>
      <c r="H1301" s="6" t="s">
        <v>13473</v>
      </c>
      <c r="I1301" s="6" t="s">
        <v>627</v>
      </c>
      <c r="J1301" s="6" t="s">
        <v>284</v>
      </c>
      <c r="K1301" s="6" t="s">
        <v>47</v>
      </c>
      <c r="L1301" s="6" t="s">
        <v>6871</v>
      </c>
      <c r="M1301" s="6" t="s">
        <v>417</v>
      </c>
      <c r="N1301" s="6" t="s">
        <v>262</v>
      </c>
      <c r="O1301" s="6" t="s">
        <v>13474</v>
      </c>
      <c r="P1301" s="6" t="s">
        <v>13475</v>
      </c>
      <c r="Q1301" s="6" t="s">
        <v>1837</v>
      </c>
      <c r="R1301" s="6" t="s">
        <v>546</v>
      </c>
      <c r="S1301" s="6" t="s">
        <v>6804</v>
      </c>
      <c r="T1301" s="6" t="s">
        <v>3807</v>
      </c>
      <c r="U1301" s="6" t="s">
        <v>2972</v>
      </c>
      <c r="V1301" s="6" t="s">
        <v>13476</v>
      </c>
      <c r="W1301" s="6" t="s">
        <v>1088</v>
      </c>
      <c r="X1301" s="6" t="s">
        <v>1219</v>
      </c>
      <c r="Y1301" s="6" t="s">
        <v>1570</v>
      </c>
      <c r="Z1301" s="6" t="s">
        <v>796</v>
      </c>
      <c r="AA1301" s="6" t="s">
        <v>1853</v>
      </c>
      <c r="AB1301" s="6" t="s">
        <v>94</v>
      </c>
      <c r="AC1301" s="6" t="s">
        <v>64</v>
      </c>
      <c r="AD1301" s="6" t="s">
        <v>65</v>
      </c>
      <c r="AE1301" s="6" t="s">
        <v>347</v>
      </c>
      <c r="AF1301" s="6" t="s">
        <v>11116</v>
      </c>
      <c r="AG1301" s="6" t="s">
        <v>1216</v>
      </c>
      <c r="AH1301" s="6" t="s">
        <v>13477</v>
      </c>
      <c r="AI1301" s="6" t="s">
        <v>13478</v>
      </c>
      <c r="AJ1301" s="6" t="s">
        <v>159</v>
      </c>
      <c r="AK1301" s="6" t="s">
        <v>100</v>
      </c>
    </row>
    <row r="1302" spans="1:37" ht="15.75" customHeight="1">
      <c r="A1302" s="6" t="s">
        <v>13479</v>
      </c>
      <c r="B1302" s="6" t="s">
        <v>38</v>
      </c>
      <c r="C1302" s="6" t="s">
        <v>13480</v>
      </c>
      <c r="D1302" s="6" t="s">
        <v>215</v>
      </c>
      <c r="E1302" s="6" t="s">
        <v>104</v>
      </c>
      <c r="F1302" s="6" t="s">
        <v>235</v>
      </c>
      <c r="G1302" s="6" t="s">
        <v>217</v>
      </c>
      <c r="H1302" s="6" t="s">
        <v>13481</v>
      </c>
      <c r="I1302" s="6" t="s">
        <v>45</v>
      </c>
      <c r="J1302" s="6" t="s">
        <v>46</v>
      </c>
      <c r="L1302" s="6" t="s">
        <v>2930</v>
      </c>
      <c r="M1302" s="6" t="s">
        <v>417</v>
      </c>
      <c r="N1302" s="6" t="s">
        <v>262</v>
      </c>
      <c r="O1302" s="6" t="s">
        <v>13482</v>
      </c>
      <c r="P1302" s="6" t="s">
        <v>13483</v>
      </c>
      <c r="Q1302" s="6" t="s">
        <v>3430</v>
      </c>
      <c r="R1302" s="6" t="s">
        <v>424</v>
      </c>
      <c r="S1302" s="6" t="s">
        <v>346</v>
      </c>
      <c r="T1302" s="6" t="s">
        <v>3430</v>
      </c>
      <c r="U1302" s="6" t="s">
        <v>118</v>
      </c>
      <c r="V1302" s="6" t="s">
        <v>8651</v>
      </c>
      <c r="W1302" s="6" t="s">
        <v>2254</v>
      </c>
      <c r="X1302" s="6" t="s">
        <v>4995</v>
      </c>
      <c r="Y1302" s="6" t="s">
        <v>1290</v>
      </c>
      <c r="Z1302" s="6" t="s">
        <v>527</v>
      </c>
      <c r="AA1302" s="6" t="s">
        <v>1853</v>
      </c>
      <c r="AB1302" s="6" t="s">
        <v>64</v>
      </c>
      <c r="AC1302" s="6" t="s">
        <v>64</v>
      </c>
      <c r="AD1302" s="6" t="s">
        <v>208</v>
      </c>
      <c r="AE1302" s="6" t="s">
        <v>66</v>
      </c>
      <c r="AF1302" s="6" t="s">
        <v>13484</v>
      </c>
      <c r="AG1302" s="6" t="s">
        <v>68</v>
      </c>
      <c r="AH1302" s="6" t="s">
        <v>13485</v>
      </c>
      <c r="AI1302" s="6" t="s">
        <v>13486</v>
      </c>
      <c r="AJ1302" s="6" t="s">
        <v>301</v>
      </c>
      <c r="AK1302" s="6" t="s">
        <v>212</v>
      </c>
    </row>
    <row r="1303" spans="1:37" ht="15.75" customHeight="1">
      <c r="A1303" s="6" t="s">
        <v>13487</v>
      </c>
      <c r="B1303" s="6" t="s">
        <v>38</v>
      </c>
      <c r="C1303" s="6" t="s">
        <v>13488</v>
      </c>
      <c r="D1303" s="6" t="s">
        <v>331</v>
      </c>
      <c r="E1303" s="6" t="s">
        <v>104</v>
      </c>
      <c r="F1303" s="6" t="s">
        <v>305</v>
      </c>
      <c r="G1303" s="6" t="s">
        <v>332</v>
      </c>
      <c r="H1303" s="6" t="s">
        <v>3180</v>
      </c>
      <c r="J1303" s="6" t="s">
        <v>398</v>
      </c>
      <c r="L1303" s="6" t="s">
        <v>6369</v>
      </c>
      <c r="M1303" s="6" t="s">
        <v>140</v>
      </c>
      <c r="N1303" s="6" t="s">
        <v>196</v>
      </c>
      <c r="O1303" s="6" t="s">
        <v>2821</v>
      </c>
      <c r="P1303" s="6" t="s">
        <v>13489</v>
      </c>
      <c r="Q1303" s="6" t="s">
        <v>2020</v>
      </c>
      <c r="R1303" s="6" t="s">
        <v>512</v>
      </c>
      <c r="S1303" s="6" t="s">
        <v>2020</v>
      </c>
      <c r="T1303" s="6" t="s">
        <v>2020</v>
      </c>
      <c r="U1303" s="6" t="s">
        <v>66</v>
      </c>
      <c r="V1303" s="6" t="s">
        <v>3419</v>
      </c>
      <c r="W1303" s="6" t="s">
        <v>1314</v>
      </c>
      <c r="X1303" s="6" t="s">
        <v>66</v>
      </c>
      <c r="Y1303" s="6" t="s">
        <v>1850</v>
      </c>
      <c r="Z1303" s="6" t="s">
        <v>1838</v>
      </c>
      <c r="AA1303" s="6" t="s">
        <v>702</v>
      </c>
      <c r="AB1303" s="6" t="s">
        <v>94</v>
      </c>
      <c r="AC1303" s="6" t="s">
        <v>64</v>
      </c>
      <c r="AD1303" s="6" t="s">
        <v>229</v>
      </c>
      <c r="AE1303" s="6" t="s">
        <v>66</v>
      </c>
      <c r="AF1303" s="6" t="s">
        <v>68</v>
      </c>
      <c r="AG1303" s="6" t="s">
        <v>68</v>
      </c>
      <c r="AH1303" s="6" t="s">
        <v>13490</v>
      </c>
      <c r="AI1303" s="6" t="s">
        <v>13491</v>
      </c>
      <c r="AJ1303" s="6" t="s">
        <v>277</v>
      </c>
      <c r="AK1303" s="6" t="s">
        <v>100</v>
      </c>
    </row>
    <row r="1304" spans="1:37" ht="15.75" customHeight="1">
      <c r="A1304" s="6" t="s">
        <v>13492</v>
      </c>
      <c r="B1304" s="6" t="s">
        <v>38</v>
      </c>
      <c r="C1304" s="6" t="s">
        <v>7576</v>
      </c>
      <c r="D1304" s="6" t="s">
        <v>520</v>
      </c>
      <c r="E1304" s="6" t="s">
        <v>104</v>
      </c>
      <c r="F1304" s="6" t="s">
        <v>305</v>
      </c>
      <c r="G1304" s="6" t="s">
        <v>521</v>
      </c>
      <c r="H1304" s="6" t="s">
        <v>13493</v>
      </c>
      <c r="I1304" s="6" t="s">
        <v>259</v>
      </c>
      <c r="J1304" s="6" t="s">
        <v>137</v>
      </c>
      <c r="K1304" s="6" t="s">
        <v>80</v>
      </c>
      <c r="L1304" s="6" t="s">
        <v>7219</v>
      </c>
      <c r="M1304" s="6" t="s">
        <v>261</v>
      </c>
      <c r="N1304" s="6" t="s">
        <v>196</v>
      </c>
      <c r="O1304" s="6" t="s">
        <v>13494</v>
      </c>
      <c r="P1304" s="6" t="s">
        <v>13495</v>
      </c>
      <c r="Q1304" s="6" t="s">
        <v>6558</v>
      </c>
      <c r="R1304" s="6" t="s">
        <v>830</v>
      </c>
      <c r="S1304" s="6" t="s">
        <v>468</v>
      </c>
      <c r="T1304" s="6" t="s">
        <v>6558</v>
      </c>
      <c r="U1304" s="6" t="s">
        <v>1302</v>
      </c>
      <c r="V1304" s="6" t="s">
        <v>13496</v>
      </c>
      <c r="W1304" s="6" t="s">
        <v>13185</v>
      </c>
      <c r="X1304" s="6" t="s">
        <v>1268</v>
      </c>
      <c r="Y1304" s="6" t="s">
        <v>956</v>
      </c>
      <c r="Z1304" s="6" t="s">
        <v>1048</v>
      </c>
      <c r="AA1304" s="6" t="s">
        <v>347</v>
      </c>
      <c r="AB1304" s="6" t="s">
        <v>64</v>
      </c>
      <c r="AC1304" s="6" t="s">
        <v>64</v>
      </c>
      <c r="AD1304" s="6" t="s">
        <v>208</v>
      </c>
      <c r="AE1304" s="6" t="s">
        <v>66</v>
      </c>
      <c r="AF1304" s="6" t="s">
        <v>13497</v>
      </c>
      <c r="AG1304" s="6" t="s">
        <v>68</v>
      </c>
      <c r="AH1304" s="6" t="s">
        <v>13498</v>
      </c>
      <c r="AI1304" s="6" t="s">
        <v>13499</v>
      </c>
      <c r="AJ1304" s="6" t="s">
        <v>99</v>
      </c>
      <c r="AK1304" s="6" t="s">
        <v>212</v>
      </c>
    </row>
    <row r="1305" spans="1:37" ht="15.75" customHeight="1">
      <c r="A1305" s="6" t="s">
        <v>13500</v>
      </c>
      <c r="B1305" s="6" t="s">
        <v>38</v>
      </c>
      <c r="C1305" s="6" t="s">
        <v>13501</v>
      </c>
      <c r="D1305" s="6" t="s">
        <v>560</v>
      </c>
      <c r="E1305" s="6" t="s">
        <v>76</v>
      </c>
      <c r="F1305" s="6" t="s">
        <v>539</v>
      </c>
      <c r="G1305" s="6" t="s">
        <v>561</v>
      </c>
      <c r="H1305" s="6" t="s">
        <v>13502</v>
      </c>
      <c r="I1305" s="6" t="s">
        <v>13503</v>
      </c>
      <c r="J1305" s="6" t="s">
        <v>564</v>
      </c>
      <c r="K1305" s="6" t="s">
        <v>628</v>
      </c>
      <c r="L1305" s="6" t="s">
        <v>1973</v>
      </c>
      <c r="M1305" s="6" t="s">
        <v>261</v>
      </c>
      <c r="N1305" s="6" t="s">
        <v>196</v>
      </c>
      <c r="O1305" s="6" t="s">
        <v>13504</v>
      </c>
      <c r="P1305" s="6" t="s">
        <v>13505</v>
      </c>
      <c r="Q1305" s="6" t="s">
        <v>756</v>
      </c>
      <c r="R1305" s="6" t="s">
        <v>2339</v>
      </c>
      <c r="S1305" s="6" t="s">
        <v>1109</v>
      </c>
      <c r="T1305" s="6" t="s">
        <v>5176</v>
      </c>
      <c r="U1305" s="6" t="s">
        <v>9929</v>
      </c>
      <c r="V1305" s="6" t="s">
        <v>13506</v>
      </c>
      <c r="W1305" s="6" t="s">
        <v>874</v>
      </c>
      <c r="X1305" s="6" t="s">
        <v>1140</v>
      </c>
      <c r="Y1305" s="6" t="s">
        <v>573</v>
      </c>
      <c r="Z1305" s="6" t="s">
        <v>66</v>
      </c>
      <c r="AA1305" s="6" t="s">
        <v>63</v>
      </c>
      <c r="AB1305" s="6" t="s">
        <v>94</v>
      </c>
      <c r="AC1305" s="6" t="s">
        <v>64</v>
      </c>
      <c r="AD1305" s="6" t="s">
        <v>65</v>
      </c>
      <c r="AE1305" s="6" t="s">
        <v>180</v>
      </c>
      <c r="AF1305" s="6" t="s">
        <v>13507</v>
      </c>
      <c r="AG1305" s="6" t="s">
        <v>13508</v>
      </c>
      <c r="AH1305" s="6" t="s">
        <v>13509</v>
      </c>
      <c r="AI1305" s="6" t="s">
        <v>13510</v>
      </c>
      <c r="AJ1305" s="6" t="s">
        <v>159</v>
      </c>
      <c r="AK1305" s="6" t="s">
        <v>100</v>
      </c>
    </row>
    <row r="1306" spans="1:37" ht="15.75" customHeight="1">
      <c r="A1306" s="6" t="s">
        <v>13511</v>
      </c>
      <c r="B1306" s="6" t="s">
        <v>38</v>
      </c>
      <c r="C1306" s="6" t="s">
        <v>12171</v>
      </c>
      <c r="D1306" s="6" t="s">
        <v>624</v>
      </c>
      <c r="E1306" s="6" t="s">
        <v>104</v>
      </c>
      <c r="F1306" s="6" t="s">
        <v>133</v>
      </c>
      <c r="G1306" s="6" t="s">
        <v>625</v>
      </c>
      <c r="H1306" s="6" t="s">
        <v>13512</v>
      </c>
      <c r="I1306" s="6" t="s">
        <v>1064</v>
      </c>
      <c r="J1306" s="6" t="s">
        <v>168</v>
      </c>
      <c r="K1306" s="6" t="s">
        <v>47</v>
      </c>
      <c r="L1306" s="6" t="s">
        <v>13513</v>
      </c>
      <c r="M1306" s="6" t="s">
        <v>417</v>
      </c>
      <c r="N1306" s="6" t="s">
        <v>50</v>
      </c>
      <c r="O1306" s="6" t="s">
        <v>13514</v>
      </c>
      <c r="P1306" s="6" t="s">
        <v>13515</v>
      </c>
      <c r="Q1306" s="6" t="s">
        <v>1557</v>
      </c>
      <c r="R1306" s="6" t="s">
        <v>4780</v>
      </c>
      <c r="S1306" s="6" t="s">
        <v>13516</v>
      </c>
      <c r="T1306" s="6" t="s">
        <v>13517</v>
      </c>
      <c r="U1306" s="6" t="s">
        <v>13518</v>
      </c>
      <c r="V1306" s="6" t="s">
        <v>13519</v>
      </c>
      <c r="W1306" s="6" t="s">
        <v>13520</v>
      </c>
      <c r="X1306" s="6" t="s">
        <v>9459</v>
      </c>
      <c r="Y1306" s="6" t="s">
        <v>2113</v>
      </c>
      <c r="Z1306" s="6" t="s">
        <v>4345</v>
      </c>
      <c r="AA1306" s="6" t="s">
        <v>702</v>
      </c>
      <c r="AB1306" s="6" t="s">
        <v>94</v>
      </c>
      <c r="AC1306" s="6" t="s">
        <v>64</v>
      </c>
      <c r="AD1306" s="6" t="s">
        <v>65</v>
      </c>
      <c r="AE1306" s="6" t="s">
        <v>11340</v>
      </c>
      <c r="AF1306" s="6" t="s">
        <v>13521</v>
      </c>
      <c r="AG1306" s="6" t="s">
        <v>13522</v>
      </c>
      <c r="AH1306" s="6" t="s">
        <v>13523</v>
      </c>
      <c r="AI1306" s="6" t="s">
        <v>13524</v>
      </c>
      <c r="AJ1306" s="6" t="s">
        <v>71</v>
      </c>
      <c r="AK1306" s="6" t="s">
        <v>100</v>
      </c>
    </row>
    <row r="1307" spans="1:37" ht="15.75" customHeight="1">
      <c r="A1307" s="6" t="s">
        <v>13525</v>
      </c>
      <c r="B1307" s="6" t="s">
        <v>38</v>
      </c>
      <c r="C1307" s="6" t="s">
        <v>1042</v>
      </c>
      <c r="D1307" s="6" t="s">
        <v>189</v>
      </c>
      <c r="E1307" s="6" t="s">
        <v>41</v>
      </c>
      <c r="F1307" s="6" t="s">
        <v>190</v>
      </c>
      <c r="G1307" s="6" t="s">
        <v>191</v>
      </c>
      <c r="H1307" s="6" t="s">
        <v>13526</v>
      </c>
      <c r="I1307" s="6" t="s">
        <v>136</v>
      </c>
      <c r="J1307" s="6" t="s">
        <v>137</v>
      </c>
      <c r="K1307" s="6" t="s">
        <v>628</v>
      </c>
      <c r="L1307" s="6" t="s">
        <v>7219</v>
      </c>
      <c r="M1307" s="6" t="s">
        <v>140</v>
      </c>
      <c r="N1307" s="6" t="s">
        <v>141</v>
      </c>
      <c r="O1307" s="6" t="s">
        <v>13527</v>
      </c>
      <c r="P1307" s="6" t="s">
        <v>13528</v>
      </c>
      <c r="Q1307" s="6" t="s">
        <v>7071</v>
      </c>
      <c r="R1307" s="6" t="s">
        <v>1269</v>
      </c>
      <c r="S1307" s="6" t="s">
        <v>2841</v>
      </c>
      <c r="T1307" s="6" t="s">
        <v>7071</v>
      </c>
      <c r="U1307" s="6" t="s">
        <v>653</v>
      </c>
      <c r="V1307" s="6" t="s">
        <v>13529</v>
      </c>
      <c r="W1307" s="6" t="s">
        <v>445</v>
      </c>
      <c r="X1307" s="6" t="s">
        <v>66</v>
      </c>
      <c r="Y1307" s="6" t="s">
        <v>4509</v>
      </c>
      <c r="Z1307" s="6" t="s">
        <v>3091</v>
      </c>
      <c r="AA1307" s="6" t="s">
        <v>1257</v>
      </c>
      <c r="AB1307" s="6" t="s">
        <v>94</v>
      </c>
      <c r="AC1307" s="6" t="s">
        <v>64</v>
      </c>
      <c r="AD1307" s="6" t="s">
        <v>229</v>
      </c>
      <c r="AE1307" s="6" t="s">
        <v>66</v>
      </c>
      <c r="AF1307" s="6" t="s">
        <v>68</v>
      </c>
      <c r="AG1307" s="6" t="s">
        <v>68</v>
      </c>
      <c r="AH1307" s="6" t="s">
        <v>13530</v>
      </c>
      <c r="AI1307" s="6" t="s">
        <v>13531</v>
      </c>
      <c r="AJ1307" s="6" t="s">
        <v>71</v>
      </c>
      <c r="AK1307" s="6" t="s">
        <v>100</v>
      </c>
    </row>
    <row r="1308" spans="1:37" ht="15.75" customHeight="1">
      <c r="A1308" s="6" t="s">
        <v>13532</v>
      </c>
      <c r="B1308" s="6" t="s">
        <v>38</v>
      </c>
      <c r="C1308" s="6" t="s">
        <v>6234</v>
      </c>
      <c r="D1308" s="6" t="s">
        <v>355</v>
      </c>
      <c r="E1308" s="6" t="s">
        <v>76</v>
      </c>
      <c r="F1308" s="6" t="s">
        <v>305</v>
      </c>
      <c r="G1308" s="6" t="s">
        <v>356</v>
      </c>
      <c r="H1308" s="6" t="s">
        <v>13533</v>
      </c>
      <c r="I1308" s="6" t="s">
        <v>674</v>
      </c>
      <c r="J1308" s="6" t="s">
        <v>137</v>
      </c>
      <c r="K1308" s="6" t="s">
        <v>80</v>
      </c>
      <c r="L1308" s="6" t="s">
        <v>6457</v>
      </c>
      <c r="M1308" s="6" t="s">
        <v>417</v>
      </c>
      <c r="N1308" s="6" t="s">
        <v>50</v>
      </c>
      <c r="O1308" s="6" t="s">
        <v>13534</v>
      </c>
      <c r="P1308" s="6" t="s">
        <v>13535</v>
      </c>
      <c r="Q1308" s="6" t="s">
        <v>13536</v>
      </c>
      <c r="R1308" s="6" t="s">
        <v>4347</v>
      </c>
      <c r="S1308" s="6" t="s">
        <v>13537</v>
      </c>
      <c r="T1308" s="6" t="s">
        <v>13536</v>
      </c>
      <c r="U1308" s="6" t="s">
        <v>1162</v>
      </c>
      <c r="V1308" s="6" t="s">
        <v>13538</v>
      </c>
      <c r="W1308" s="6" t="s">
        <v>13539</v>
      </c>
      <c r="X1308" s="6" t="s">
        <v>13540</v>
      </c>
      <c r="Y1308" s="6" t="s">
        <v>251</v>
      </c>
      <c r="Z1308" s="6" t="s">
        <v>717</v>
      </c>
      <c r="AA1308" s="6" t="s">
        <v>63</v>
      </c>
      <c r="AB1308" s="6" t="s">
        <v>64</v>
      </c>
      <c r="AC1308" s="6" t="s">
        <v>64</v>
      </c>
      <c r="AD1308" s="6" t="s">
        <v>208</v>
      </c>
      <c r="AE1308" s="6" t="s">
        <v>66</v>
      </c>
      <c r="AF1308" s="6" t="s">
        <v>13541</v>
      </c>
      <c r="AG1308" s="6" t="s">
        <v>68</v>
      </c>
      <c r="AH1308" s="6" t="s">
        <v>13542</v>
      </c>
      <c r="AI1308" s="6" t="s">
        <v>13543</v>
      </c>
      <c r="AJ1308" s="6" t="s">
        <v>99</v>
      </c>
      <c r="AK1308" s="6" t="s">
        <v>1040</v>
      </c>
    </row>
    <row r="1309" spans="1:37" ht="15.75" customHeight="1">
      <c r="A1309" s="6" t="s">
        <v>13544</v>
      </c>
      <c r="B1309" s="6" t="s">
        <v>38</v>
      </c>
      <c r="C1309" s="6" t="s">
        <v>3735</v>
      </c>
      <c r="D1309" s="6" t="s">
        <v>355</v>
      </c>
      <c r="E1309" s="6" t="s">
        <v>163</v>
      </c>
      <c r="F1309" s="6" t="s">
        <v>305</v>
      </c>
      <c r="G1309" s="6" t="s">
        <v>356</v>
      </c>
      <c r="H1309" s="6" t="s">
        <v>13545</v>
      </c>
      <c r="I1309" s="6" t="s">
        <v>1154</v>
      </c>
      <c r="J1309" s="6" t="s">
        <v>168</v>
      </c>
      <c r="K1309" s="6" t="s">
        <v>628</v>
      </c>
      <c r="L1309" s="6" t="s">
        <v>169</v>
      </c>
      <c r="M1309" s="6" t="s">
        <v>465</v>
      </c>
      <c r="N1309" s="6" t="s">
        <v>141</v>
      </c>
      <c r="O1309" s="6" t="s">
        <v>13546</v>
      </c>
      <c r="P1309" s="6" t="s">
        <v>13547</v>
      </c>
      <c r="Q1309" s="6" t="s">
        <v>2061</v>
      </c>
      <c r="R1309" s="6" t="s">
        <v>1911</v>
      </c>
      <c r="S1309" s="6" t="s">
        <v>3091</v>
      </c>
      <c r="T1309" s="6" t="s">
        <v>2077</v>
      </c>
      <c r="U1309" s="6" t="s">
        <v>3974</v>
      </c>
      <c r="V1309" s="6" t="s">
        <v>13548</v>
      </c>
      <c r="W1309" s="6" t="s">
        <v>5841</v>
      </c>
      <c r="X1309" s="6" t="s">
        <v>3356</v>
      </c>
      <c r="Y1309" s="6" t="s">
        <v>408</v>
      </c>
      <c r="Z1309" s="6" t="s">
        <v>812</v>
      </c>
      <c r="AA1309" s="6" t="s">
        <v>250</v>
      </c>
      <c r="AB1309" s="6" t="s">
        <v>94</v>
      </c>
      <c r="AC1309" s="6" t="s">
        <v>64</v>
      </c>
      <c r="AD1309" s="6" t="s">
        <v>65</v>
      </c>
      <c r="AE1309" s="6" t="s">
        <v>781</v>
      </c>
      <c r="AF1309" s="6" t="s">
        <v>13549</v>
      </c>
      <c r="AG1309" s="6" t="s">
        <v>13550</v>
      </c>
      <c r="AH1309" s="6" t="s">
        <v>13551</v>
      </c>
      <c r="AI1309" s="6" t="s">
        <v>9542</v>
      </c>
      <c r="AJ1309" s="6" t="s">
        <v>99</v>
      </c>
      <c r="AK1309" s="6" t="s">
        <v>100</v>
      </c>
    </row>
    <row r="1310" spans="1:37" ht="15.75" customHeight="1">
      <c r="A1310" s="6" t="s">
        <v>13552</v>
      </c>
      <c r="B1310" s="6" t="s">
        <v>38</v>
      </c>
      <c r="C1310" s="6" t="s">
        <v>13553</v>
      </c>
      <c r="D1310" s="6" t="s">
        <v>1340</v>
      </c>
      <c r="E1310" s="6" t="s">
        <v>41</v>
      </c>
      <c r="F1310" s="6" t="s">
        <v>190</v>
      </c>
      <c r="G1310" s="6" t="s">
        <v>1341</v>
      </c>
      <c r="H1310" s="6" t="s">
        <v>13554</v>
      </c>
      <c r="I1310" s="6" t="s">
        <v>378</v>
      </c>
      <c r="J1310" s="6" t="s">
        <v>194</v>
      </c>
      <c r="K1310" s="6" t="s">
        <v>138</v>
      </c>
      <c r="L1310" s="6" t="s">
        <v>10519</v>
      </c>
      <c r="M1310" s="6" t="s">
        <v>140</v>
      </c>
      <c r="N1310" s="6" t="s">
        <v>196</v>
      </c>
      <c r="O1310" s="6" t="s">
        <v>13555</v>
      </c>
      <c r="P1310" s="6" t="s">
        <v>13556</v>
      </c>
      <c r="Q1310" s="6" t="s">
        <v>124</v>
      </c>
      <c r="R1310" s="6" t="s">
        <v>1224</v>
      </c>
      <c r="S1310" s="6" t="s">
        <v>1218</v>
      </c>
      <c r="T1310" s="6" t="s">
        <v>1734</v>
      </c>
      <c r="U1310" s="6" t="s">
        <v>757</v>
      </c>
      <c r="V1310" s="6" t="s">
        <v>9757</v>
      </c>
      <c r="W1310" s="6" t="s">
        <v>1689</v>
      </c>
      <c r="X1310" s="6" t="s">
        <v>66</v>
      </c>
      <c r="Y1310" s="6" t="s">
        <v>2464</v>
      </c>
      <c r="Z1310" s="6" t="s">
        <v>956</v>
      </c>
      <c r="AA1310" s="6" t="s">
        <v>702</v>
      </c>
      <c r="AB1310" s="6" t="s">
        <v>94</v>
      </c>
      <c r="AC1310" s="6" t="s">
        <v>64</v>
      </c>
      <c r="AD1310" s="6" t="s">
        <v>65</v>
      </c>
      <c r="AE1310" s="6" t="s">
        <v>508</v>
      </c>
      <c r="AF1310" s="6" t="s">
        <v>68</v>
      </c>
      <c r="AG1310" s="6" t="s">
        <v>13557</v>
      </c>
      <c r="AH1310" s="6" t="s">
        <v>13558</v>
      </c>
      <c r="AI1310" s="6" t="s">
        <v>13559</v>
      </c>
      <c r="AJ1310" s="6" t="s">
        <v>71</v>
      </c>
      <c r="AK1310" s="6" t="s">
        <v>100</v>
      </c>
    </row>
    <row r="1311" spans="1:37" ht="15.75" customHeight="1">
      <c r="A1311" s="6" t="s">
        <v>13560</v>
      </c>
      <c r="B1311" s="6" t="s">
        <v>38</v>
      </c>
      <c r="C1311" s="6" t="s">
        <v>9277</v>
      </c>
      <c r="D1311" s="6" t="s">
        <v>883</v>
      </c>
      <c r="E1311" s="6" t="s">
        <v>104</v>
      </c>
      <c r="F1311" s="6" t="s">
        <v>105</v>
      </c>
      <c r="G1311" s="6" t="s">
        <v>884</v>
      </c>
      <c r="H1311" s="6" t="s">
        <v>13561</v>
      </c>
      <c r="I1311" s="6" t="s">
        <v>108</v>
      </c>
      <c r="J1311" s="6" t="s">
        <v>109</v>
      </c>
      <c r="K1311" s="6" t="s">
        <v>80</v>
      </c>
      <c r="L1311" s="6" t="s">
        <v>309</v>
      </c>
      <c r="M1311" s="6" t="s">
        <v>140</v>
      </c>
      <c r="N1311" s="6" t="s">
        <v>335</v>
      </c>
      <c r="O1311" s="6" t="s">
        <v>13562</v>
      </c>
      <c r="P1311" s="6" t="s">
        <v>13563</v>
      </c>
      <c r="Q1311" s="6" t="s">
        <v>614</v>
      </c>
      <c r="R1311" s="6" t="s">
        <v>266</v>
      </c>
      <c r="S1311" s="6" t="s">
        <v>2093</v>
      </c>
      <c r="T1311" s="6" t="s">
        <v>614</v>
      </c>
      <c r="U1311" s="6" t="s">
        <v>548</v>
      </c>
      <c r="V1311" s="6"/>
      <c r="W1311" s="6" t="s">
        <v>2546</v>
      </c>
      <c r="X1311" s="6" t="s">
        <v>527</v>
      </c>
      <c r="Y1311" s="6" t="s">
        <v>121</v>
      </c>
      <c r="Z1311" s="6" t="s">
        <v>4550</v>
      </c>
      <c r="AA1311" s="6" t="s">
        <v>576</v>
      </c>
      <c r="AB1311" s="6" t="s">
        <v>94</v>
      </c>
      <c r="AC1311" s="6" t="s">
        <v>64</v>
      </c>
      <c r="AD1311" s="6" t="s">
        <v>229</v>
      </c>
      <c r="AE1311" s="6" t="s">
        <v>66</v>
      </c>
      <c r="AF1311" s="6" t="s">
        <v>13564</v>
      </c>
      <c r="AG1311" s="6" t="s">
        <v>68</v>
      </c>
      <c r="AH1311" s="6" t="s">
        <v>13565</v>
      </c>
      <c r="AI1311" s="6" t="s">
        <v>13566</v>
      </c>
      <c r="AJ1311" s="6" t="s">
        <v>159</v>
      </c>
      <c r="AK1311" s="6" t="s">
        <v>100</v>
      </c>
    </row>
    <row r="1312" spans="1:37" ht="15.75" customHeight="1">
      <c r="A1312" s="6" t="s">
        <v>13567</v>
      </c>
      <c r="B1312" s="6" t="s">
        <v>38</v>
      </c>
      <c r="C1312" s="6" t="s">
        <v>7427</v>
      </c>
      <c r="D1312" s="6" t="s">
        <v>40</v>
      </c>
      <c r="E1312" s="6" t="s">
        <v>76</v>
      </c>
      <c r="F1312" s="6" t="s">
        <v>42</v>
      </c>
      <c r="G1312" s="6" t="s">
        <v>43</v>
      </c>
      <c r="H1312" s="6" t="s">
        <v>5136</v>
      </c>
      <c r="I1312" s="6" t="s">
        <v>259</v>
      </c>
      <c r="J1312" s="6" t="s">
        <v>137</v>
      </c>
      <c r="K1312" s="6" t="s">
        <v>628</v>
      </c>
      <c r="L1312" s="6" t="s">
        <v>1641</v>
      </c>
      <c r="M1312" s="6" t="s">
        <v>465</v>
      </c>
      <c r="N1312" s="6" t="s">
        <v>310</v>
      </c>
      <c r="O1312" s="6" t="s">
        <v>13568</v>
      </c>
      <c r="P1312" s="6" t="s">
        <v>13569</v>
      </c>
      <c r="Q1312" s="6" t="s">
        <v>13570</v>
      </c>
      <c r="R1312" s="6" t="s">
        <v>1609</v>
      </c>
      <c r="S1312" s="6" t="s">
        <v>3810</v>
      </c>
      <c r="T1312" s="6" t="s">
        <v>13570</v>
      </c>
      <c r="U1312" s="6" t="s">
        <v>13571</v>
      </c>
      <c r="V1312" s="6" t="s">
        <v>2592</v>
      </c>
      <c r="W1312" s="6" t="s">
        <v>13185</v>
      </c>
      <c r="X1312" s="6" t="s">
        <v>1926</v>
      </c>
      <c r="Y1312" s="6" t="s">
        <v>316</v>
      </c>
      <c r="Z1312" s="6" t="s">
        <v>2128</v>
      </c>
      <c r="AA1312" s="6" t="s">
        <v>118</v>
      </c>
      <c r="AB1312" s="6" t="s">
        <v>64</v>
      </c>
      <c r="AC1312" s="6" t="s">
        <v>64</v>
      </c>
      <c r="AD1312" s="6" t="s">
        <v>208</v>
      </c>
      <c r="AE1312" s="6" t="s">
        <v>66</v>
      </c>
      <c r="AF1312" s="6" t="s">
        <v>13572</v>
      </c>
      <c r="AG1312" s="6" t="s">
        <v>68</v>
      </c>
      <c r="AH1312" s="6" t="s">
        <v>13573</v>
      </c>
      <c r="AI1312" s="6" t="s">
        <v>13574</v>
      </c>
      <c r="AJ1312" s="6" t="s">
        <v>99</v>
      </c>
      <c r="AK1312" s="6" t="s">
        <v>212</v>
      </c>
    </row>
    <row r="1313" spans="1:37" ht="15.75" customHeight="1">
      <c r="A1313" s="6" t="s">
        <v>13575</v>
      </c>
      <c r="B1313" s="6" t="s">
        <v>38</v>
      </c>
      <c r="C1313" s="6" t="s">
        <v>559</v>
      </c>
      <c r="D1313" s="6" t="s">
        <v>75</v>
      </c>
      <c r="E1313" s="6" t="s">
        <v>104</v>
      </c>
      <c r="F1313" s="6" t="s">
        <v>42</v>
      </c>
      <c r="G1313" s="6" t="s">
        <v>77</v>
      </c>
      <c r="H1313" s="6" t="s">
        <v>13576</v>
      </c>
      <c r="I1313" s="6" t="s">
        <v>730</v>
      </c>
      <c r="J1313" s="6" t="s">
        <v>13577</v>
      </c>
      <c r="L1313" s="6" t="s">
        <v>3664</v>
      </c>
      <c r="M1313" s="6" t="s">
        <v>140</v>
      </c>
      <c r="N1313" s="6" t="s">
        <v>262</v>
      </c>
      <c r="O1313" s="6" t="s">
        <v>13578</v>
      </c>
      <c r="P1313" s="6" t="s">
        <v>13579</v>
      </c>
      <c r="Q1313" s="6" t="s">
        <v>289</v>
      </c>
      <c r="R1313" s="6" t="s">
        <v>1121</v>
      </c>
      <c r="T1313" s="6" t="s">
        <v>1055</v>
      </c>
      <c r="U1313" s="6" t="s">
        <v>3253</v>
      </c>
      <c r="V1313" s="6" t="s">
        <v>6608</v>
      </c>
      <c r="W1313" s="6" t="s">
        <v>1559</v>
      </c>
      <c r="X1313" s="6" t="s">
        <v>66</v>
      </c>
      <c r="Y1313" s="6" t="s">
        <v>955</v>
      </c>
      <c r="Z1313" s="6" t="s">
        <v>3901</v>
      </c>
      <c r="AA1313" s="6" t="s">
        <v>702</v>
      </c>
      <c r="AB1313" s="6" t="s">
        <v>94</v>
      </c>
      <c r="AC1313" s="6" t="s">
        <v>64</v>
      </c>
      <c r="AD1313" s="6" t="s">
        <v>65</v>
      </c>
      <c r="AE1313" s="6" t="s">
        <v>1927</v>
      </c>
      <c r="AF1313" s="6" t="s">
        <v>68</v>
      </c>
      <c r="AG1313" s="6" t="s">
        <v>13580</v>
      </c>
      <c r="AH1313" s="6" t="s">
        <v>13581</v>
      </c>
      <c r="AI1313" s="6" t="s">
        <v>13582</v>
      </c>
      <c r="AJ1313" s="6" t="s">
        <v>301</v>
      </c>
      <c r="AK1313" s="6" t="s">
        <v>100</v>
      </c>
    </row>
    <row r="1314" spans="1:37" ht="15.75" customHeight="1">
      <c r="A1314" s="6" t="s">
        <v>13583</v>
      </c>
      <c r="B1314" s="6" t="s">
        <v>38</v>
      </c>
      <c r="C1314" s="6" t="s">
        <v>6835</v>
      </c>
      <c r="D1314" s="6" t="s">
        <v>132</v>
      </c>
      <c r="E1314" s="6" t="s">
        <v>41</v>
      </c>
      <c r="F1314" s="6" t="s">
        <v>133</v>
      </c>
      <c r="G1314" s="6" t="s">
        <v>134</v>
      </c>
      <c r="H1314" s="6" t="s">
        <v>13584</v>
      </c>
      <c r="I1314" s="6" t="s">
        <v>108</v>
      </c>
      <c r="J1314" s="6" t="s">
        <v>109</v>
      </c>
      <c r="K1314" s="6" t="s">
        <v>285</v>
      </c>
      <c r="L1314" s="6" t="s">
        <v>1065</v>
      </c>
      <c r="M1314" s="6" t="s">
        <v>417</v>
      </c>
      <c r="N1314" s="6" t="s">
        <v>196</v>
      </c>
      <c r="O1314" s="6" t="s">
        <v>13585</v>
      </c>
      <c r="P1314" s="6" t="s">
        <v>13586</v>
      </c>
      <c r="Q1314" s="6" t="s">
        <v>115</v>
      </c>
      <c r="R1314" s="6" t="s">
        <v>3523</v>
      </c>
      <c r="S1314" s="6" t="s">
        <v>574</v>
      </c>
      <c r="T1314" s="6" t="s">
        <v>1950</v>
      </c>
      <c r="U1314" s="6" t="s">
        <v>11206</v>
      </c>
      <c r="V1314" s="6" t="s">
        <v>13587</v>
      </c>
      <c r="W1314" s="6" t="s">
        <v>1644</v>
      </c>
      <c r="X1314" s="6" t="s">
        <v>66</v>
      </c>
      <c r="Y1314" s="6" t="s">
        <v>206</v>
      </c>
      <c r="Z1314" s="6" t="s">
        <v>553</v>
      </c>
      <c r="AA1314" s="6" t="s">
        <v>763</v>
      </c>
      <c r="AB1314" s="6" t="s">
        <v>94</v>
      </c>
      <c r="AC1314" s="6" t="s">
        <v>64</v>
      </c>
      <c r="AD1314" s="6" t="s">
        <v>65</v>
      </c>
      <c r="AE1314" s="6" t="s">
        <v>420</v>
      </c>
      <c r="AF1314" s="6" t="s">
        <v>68</v>
      </c>
      <c r="AG1314" s="6" t="s">
        <v>13588</v>
      </c>
      <c r="AH1314" s="6" t="s">
        <v>13589</v>
      </c>
      <c r="AI1314" s="6" t="s">
        <v>13590</v>
      </c>
      <c r="AJ1314" s="6" t="s">
        <v>71</v>
      </c>
      <c r="AK1314" s="6" t="s">
        <v>100</v>
      </c>
    </row>
    <row r="1315" spans="1:37" ht="15.75" customHeight="1">
      <c r="A1315" s="6" t="s">
        <v>13591</v>
      </c>
      <c r="B1315" s="6" t="s">
        <v>38</v>
      </c>
      <c r="C1315" s="6" t="s">
        <v>11868</v>
      </c>
      <c r="D1315" s="6" t="s">
        <v>985</v>
      </c>
      <c r="E1315" s="6" t="s">
        <v>163</v>
      </c>
      <c r="F1315" s="6" t="s">
        <v>190</v>
      </c>
      <c r="G1315" s="6" t="s">
        <v>986</v>
      </c>
      <c r="H1315" s="6" t="s">
        <v>3307</v>
      </c>
      <c r="I1315" s="6" t="s">
        <v>3349</v>
      </c>
      <c r="J1315" s="6" t="s">
        <v>398</v>
      </c>
      <c r="K1315" s="6" t="s">
        <v>138</v>
      </c>
      <c r="L1315" s="6" t="s">
        <v>8669</v>
      </c>
      <c r="M1315" s="6" t="s">
        <v>140</v>
      </c>
      <c r="N1315" s="6" t="s">
        <v>310</v>
      </c>
      <c r="O1315" s="6" t="s">
        <v>13592</v>
      </c>
      <c r="P1315" s="6" t="s">
        <v>13593</v>
      </c>
      <c r="Q1315" s="6" t="s">
        <v>1052</v>
      </c>
      <c r="R1315" s="6" t="s">
        <v>570</v>
      </c>
      <c r="S1315" s="6" t="s">
        <v>2090</v>
      </c>
      <c r="T1315" s="6" t="s">
        <v>908</v>
      </c>
      <c r="U1315" s="6" t="s">
        <v>1838</v>
      </c>
      <c r="V1315" s="6" t="s">
        <v>13594</v>
      </c>
      <c r="W1315" s="6" t="s">
        <v>2395</v>
      </c>
      <c r="X1315" s="6" t="s">
        <v>3636</v>
      </c>
      <c r="Y1315" s="6" t="s">
        <v>6740</v>
      </c>
      <c r="Z1315" s="6" t="s">
        <v>66</v>
      </c>
      <c r="AA1315" s="6" t="s">
        <v>118</v>
      </c>
      <c r="AB1315" s="6" t="s">
        <v>94</v>
      </c>
      <c r="AC1315" s="6" t="s">
        <v>64</v>
      </c>
      <c r="AD1315" s="6" t="s">
        <v>65</v>
      </c>
      <c r="AE1315" s="6" t="s">
        <v>249</v>
      </c>
      <c r="AF1315" s="6" t="s">
        <v>13595</v>
      </c>
      <c r="AG1315" s="6" t="s">
        <v>13596</v>
      </c>
      <c r="AH1315" s="6" t="s">
        <v>13597</v>
      </c>
      <c r="AI1315" s="6" t="s">
        <v>13598</v>
      </c>
      <c r="AJ1315" s="6" t="s">
        <v>99</v>
      </c>
      <c r="AK1315" s="6" t="s">
        <v>100</v>
      </c>
    </row>
    <row r="1316" spans="1:37" ht="15.75" customHeight="1">
      <c r="A1316" s="6" t="s">
        <v>13599</v>
      </c>
      <c r="B1316" s="6" t="s">
        <v>38</v>
      </c>
      <c r="C1316" s="6" t="s">
        <v>12082</v>
      </c>
      <c r="D1316" s="6" t="s">
        <v>1340</v>
      </c>
      <c r="E1316" s="6" t="s">
        <v>41</v>
      </c>
      <c r="F1316" s="6" t="s">
        <v>190</v>
      </c>
      <c r="G1316" s="6" t="s">
        <v>1341</v>
      </c>
      <c r="H1316" s="6" t="s">
        <v>13600</v>
      </c>
      <c r="I1316" s="6" t="s">
        <v>886</v>
      </c>
      <c r="J1316" s="6" t="s">
        <v>398</v>
      </c>
      <c r="K1316" s="6" t="s">
        <v>47</v>
      </c>
      <c r="L1316" s="6" t="s">
        <v>4163</v>
      </c>
      <c r="M1316" s="6" t="s">
        <v>140</v>
      </c>
      <c r="N1316" s="6" t="s">
        <v>310</v>
      </c>
      <c r="O1316" s="6" t="s">
        <v>13601</v>
      </c>
      <c r="P1316" s="6" t="s">
        <v>143</v>
      </c>
      <c r="Q1316" s="6" t="s">
        <v>1526</v>
      </c>
      <c r="R1316" s="6" t="s">
        <v>1287</v>
      </c>
      <c r="S1316" s="6" t="s">
        <v>700</v>
      </c>
      <c r="T1316" s="6" t="s">
        <v>1526</v>
      </c>
      <c r="U1316" s="6" t="s">
        <v>1633</v>
      </c>
      <c r="V1316" s="6" t="s">
        <v>13602</v>
      </c>
      <c r="W1316" s="6" t="s">
        <v>313</v>
      </c>
      <c r="X1316" s="6" t="s">
        <v>1328</v>
      </c>
      <c r="Y1316" s="6" t="s">
        <v>509</v>
      </c>
      <c r="Z1316" s="6" t="s">
        <v>551</v>
      </c>
      <c r="AA1316" s="6" t="s">
        <v>272</v>
      </c>
      <c r="AB1316" s="6" t="s">
        <v>64</v>
      </c>
      <c r="AC1316" s="6" t="s">
        <v>64</v>
      </c>
      <c r="AD1316" s="6" t="s">
        <v>208</v>
      </c>
      <c r="AE1316" s="6" t="s">
        <v>66</v>
      </c>
      <c r="AF1316" s="6" t="s">
        <v>5320</v>
      </c>
      <c r="AG1316" s="6" t="s">
        <v>68</v>
      </c>
      <c r="AH1316" s="6" t="s">
        <v>13603</v>
      </c>
      <c r="AI1316" s="6" t="s">
        <v>13604</v>
      </c>
      <c r="AJ1316" s="6" t="s">
        <v>277</v>
      </c>
      <c r="AK1316" s="6" t="s">
        <v>212</v>
      </c>
    </row>
    <row r="1317" spans="1:37" ht="15.75" customHeight="1">
      <c r="A1317" s="6" t="s">
        <v>13605</v>
      </c>
      <c r="B1317" s="6" t="s">
        <v>38</v>
      </c>
      <c r="C1317" s="6" t="s">
        <v>5990</v>
      </c>
      <c r="D1317" s="6" t="s">
        <v>162</v>
      </c>
      <c r="E1317" s="6" t="s">
        <v>76</v>
      </c>
      <c r="F1317" s="6" t="s">
        <v>164</v>
      </c>
      <c r="G1317" s="6" t="s">
        <v>165</v>
      </c>
      <c r="H1317" s="6" t="s">
        <v>13606</v>
      </c>
      <c r="I1317" s="6" t="s">
        <v>378</v>
      </c>
      <c r="J1317" s="6" t="s">
        <v>194</v>
      </c>
      <c r="K1317" s="6" t="s">
        <v>628</v>
      </c>
      <c r="L1317" s="6" t="s">
        <v>13607</v>
      </c>
      <c r="M1317" s="6" t="s">
        <v>465</v>
      </c>
      <c r="N1317" s="6" t="s">
        <v>335</v>
      </c>
      <c r="O1317" s="6" t="s">
        <v>13608</v>
      </c>
      <c r="P1317" s="6" t="s">
        <v>13609</v>
      </c>
      <c r="Q1317" s="6" t="s">
        <v>1687</v>
      </c>
      <c r="R1317" s="6" t="s">
        <v>62</v>
      </c>
      <c r="S1317" s="6" t="s">
        <v>1207</v>
      </c>
      <c r="T1317" s="6" t="s">
        <v>1838</v>
      </c>
      <c r="U1317" s="6" t="s">
        <v>3465</v>
      </c>
      <c r="V1317" s="6" t="s">
        <v>7899</v>
      </c>
      <c r="W1317" s="6" t="s">
        <v>347</v>
      </c>
      <c r="X1317" s="6" t="s">
        <v>795</v>
      </c>
      <c r="Y1317" s="6" t="s">
        <v>894</v>
      </c>
      <c r="Z1317" s="6" t="s">
        <v>576</v>
      </c>
      <c r="AA1317" s="6" t="s">
        <v>1015</v>
      </c>
      <c r="AB1317" s="6" t="s">
        <v>94</v>
      </c>
      <c r="AC1317" s="6" t="s">
        <v>64</v>
      </c>
      <c r="AD1317" s="6" t="s">
        <v>65</v>
      </c>
      <c r="AE1317" s="6" t="s">
        <v>795</v>
      </c>
      <c r="AF1317" s="6" t="s">
        <v>13610</v>
      </c>
      <c r="AG1317" s="6" t="s">
        <v>13611</v>
      </c>
      <c r="AH1317" s="6" t="s">
        <v>13612</v>
      </c>
      <c r="AI1317" s="6" t="s">
        <v>13613</v>
      </c>
      <c r="AJ1317" s="6" t="s">
        <v>99</v>
      </c>
      <c r="AK1317" s="6" t="s">
        <v>100</v>
      </c>
    </row>
    <row r="1318" spans="1:37" ht="15.75" customHeight="1">
      <c r="A1318" s="6" t="s">
        <v>13614</v>
      </c>
      <c r="B1318" s="6" t="s">
        <v>38</v>
      </c>
      <c r="C1318" s="6" t="s">
        <v>5425</v>
      </c>
      <c r="D1318" s="6" t="s">
        <v>1403</v>
      </c>
      <c r="E1318" s="6" t="s">
        <v>41</v>
      </c>
      <c r="F1318" s="6" t="s">
        <v>133</v>
      </c>
      <c r="G1318" s="6" t="s">
        <v>1404</v>
      </c>
      <c r="H1318" s="6" t="s">
        <v>13615</v>
      </c>
      <c r="I1318" s="6" t="s">
        <v>988</v>
      </c>
      <c r="J1318" s="6" t="s">
        <v>564</v>
      </c>
      <c r="K1318" s="6" t="s">
        <v>47</v>
      </c>
      <c r="L1318" s="6" t="s">
        <v>864</v>
      </c>
      <c r="M1318" s="6" t="s">
        <v>465</v>
      </c>
      <c r="N1318" s="6" t="s">
        <v>50</v>
      </c>
      <c r="O1318" s="6" t="s">
        <v>13616</v>
      </c>
      <c r="P1318" s="6" t="s">
        <v>12129</v>
      </c>
      <c r="Q1318" s="6" t="s">
        <v>1015</v>
      </c>
      <c r="R1318" s="6" t="s">
        <v>207</v>
      </c>
      <c r="S1318" s="6" t="s">
        <v>292</v>
      </c>
      <c r="T1318" s="6" t="s">
        <v>1015</v>
      </c>
      <c r="U1318" s="6" t="s">
        <v>510</v>
      </c>
      <c r="V1318" s="6" t="s">
        <v>9359</v>
      </c>
      <c r="W1318" s="6" t="s">
        <v>529</v>
      </c>
      <c r="X1318" s="6" t="s">
        <v>225</v>
      </c>
      <c r="Y1318" s="6" t="s">
        <v>576</v>
      </c>
      <c r="Z1318" s="6" t="s">
        <v>66</v>
      </c>
      <c r="AA1318" s="6" t="s">
        <v>182</v>
      </c>
      <c r="AB1318" s="6" t="s">
        <v>64</v>
      </c>
      <c r="AC1318" s="6" t="s">
        <v>94</v>
      </c>
      <c r="AD1318" s="6" t="s">
        <v>531</v>
      </c>
      <c r="AE1318" s="6" t="s">
        <v>66</v>
      </c>
      <c r="AF1318" s="6" t="s">
        <v>13617</v>
      </c>
      <c r="AG1318" s="6" t="s">
        <v>68</v>
      </c>
      <c r="AH1318" s="6" t="s">
        <v>13618</v>
      </c>
      <c r="AI1318" s="6" t="s">
        <v>13619</v>
      </c>
      <c r="AJ1318" s="6" t="s">
        <v>71</v>
      </c>
      <c r="AK1318" s="6" t="s">
        <v>535</v>
      </c>
    </row>
    <row r="1319" spans="1:37" ht="15.75" customHeight="1">
      <c r="A1319" s="6" t="s">
        <v>13620</v>
      </c>
      <c r="B1319" s="6" t="s">
        <v>38</v>
      </c>
      <c r="C1319" s="6" t="s">
        <v>13621</v>
      </c>
      <c r="D1319" s="6" t="s">
        <v>75</v>
      </c>
      <c r="E1319" s="6" t="s">
        <v>76</v>
      </c>
      <c r="F1319" s="6" t="s">
        <v>42</v>
      </c>
      <c r="G1319" s="6" t="s">
        <v>77</v>
      </c>
      <c r="H1319" s="6" t="s">
        <v>13622</v>
      </c>
      <c r="I1319" s="6" t="s">
        <v>308</v>
      </c>
      <c r="J1319" s="6" t="s">
        <v>284</v>
      </c>
      <c r="K1319" s="6" t="s">
        <v>285</v>
      </c>
      <c r="L1319" s="6" t="s">
        <v>1187</v>
      </c>
      <c r="M1319" s="6" t="s">
        <v>417</v>
      </c>
      <c r="N1319" s="6" t="s">
        <v>170</v>
      </c>
      <c r="O1319" s="6" t="s">
        <v>13623</v>
      </c>
      <c r="P1319" s="6" t="s">
        <v>13624</v>
      </c>
      <c r="Q1319" s="6" t="s">
        <v>734</v>
      </c>
      <c r="R1319" s="6" t="s">
        <v>3394</v>
      </c>
      <c r="S1319" s="6" t="s">
        <v>3356</v>
      </c>
      <c r="T1319" s="6" t="s">
        <v>2861</v>
      </c>
      <c r="U1319" s="6" t="s">
        <v>2591</v>
      </c>
      <c r="V1319" s="6" t="s">
        <v>149</v>
      </c>
      <c r="W1319" s="6" t="s">
        <v>1329</v>
      </c>
      <c r="X1319" s="6" t="s">
        <v>66</v>
      </c>
      <c r="Y1319" s="6" t="s">
        <v>1621</v>
      </c>
      <c r="Z1319" s="6" t="s">
        <v>6170</v>
      </c>
      <c r="AA1319" s="6" t="s">
        <v>323</v>
      </c>
      <c r="AB1319" s="6" t="s">
        <v>94</v>
      </c>
      <c r="AC1319" s="6" t="s">
        <v>64</v>
      </c>
      <c r="AD1319" s="6" t="s">
        <v>65</v>
      </c>
      <c r="AE1319" s="6" t="s">
        <v>153</v>
      </c>
      <c r="AF1319" s="6" t="s">
        <v>68</v>
      </c>
      <c r="AG1319" s="6" t="s">
        <v>13625</v>
      </c>
      <c r="AH1319" s="6" t="s">
        <v>13626</v>
      </c>
      <c r="AI1319" s="6" t="s">
        <v>13627</v>
      </c>
      <c r="AJ1319" s="6" t="s">
        <v>277</v>
      </c>
      <c r="AK1319" s="6" t="s">
        <v>100</v>
      </c>
    </row>
    <row r="1320" spans="1:37" ht="15.75" customHeight="1">
      <c r="A1320" s="6" t="s">
        <v>13628</v>
      </c>
      <c r="B1320" s="6" t="s">
        <v>38</v>
      </c>
      <c r="C1320" s="6" t="s">
        <v>7635</v>
      </c>
      <c r="D1320" s="6" t="s">
        <v>1340</v>
      </c>
      <c r="E1320" s="6" t="s">
        <v>104</v>
      </c>
      <c r="F1320" s="6" t="s">
        <v>190</v>
      </c>
      <c r="G1320" s="6" t="s">
        <v>1341</v>
      </c>
      <c r="H1320" s="6" t="s">
        <v>13629</v>
      </c>
      <c r="I1320" s="6" t="s">
        <v>283</v>
      </c>
      <c r="J1320" s="6" t="s">
        <v>284</v>
      </c>
      <c r="K1320" s="6" t="s">
        <v>80</v>
      </c>
      <c r="L1320" s="6" t="s">
        <v>3565</v>
      </c>
      <c r="M1320" s="6" t="s">
        <v>465</v>
      </c>
      <c r="N1320" s="6" t="s">
        <v>196</v>
      </c>
      <c r="O1320" s="6" t="s">
        <v>13630</v>
      </c>
      <c r="P1320" s="6" t="s">
        <v>13631</v>
      </c>
      <c r="Q1320" s="6" t="s">
        <v>1837</v>
      </c>
      <c r="R1320" s="6" t="s">
        <v>5100</v>
      </c>
      <c r="S1320" s="6" t="s">
        <v>13632</v>
      </c>
      <c r="T1320" s="6" t="s">
        <v>1367</v>
      </c>
      <c r="U1320" s="6" t="s">
        <v>893</v>
      </c>
      <c r="V1320" s="6" t="s">
        <v>13633</v>
      </c>
      <c r="W1320" s="6" t="s">
        <v>5507</v>
      </c>
      <c r="X1320" s="6" t="s">
        <v>2266</v>
      </c>
      <c r="Y1320" s="6" t="s">
        <v>2707</v>
      </c>
      <c r="Z1320" s="6" t="s">
        <v>3148</v>
      </c>
      <c r="AA1320" s="6" t="s">
        <v>250</v>
      </c>
      <c r="AB1320" s="6" t="s">
        <v>94</v>
      </c>
      <c r="AC1320" s="6" t="s">
        <v>64</v>
      </c>
      <c r="AD1320" s="6" t="s">
        <v>65</v>
      </c>
      <c r="AE1320" s="6" t="s">
        <v>1048</v>
      </c>
      <c r="AF1320" s="6" t="s">
        <v>13634</v>
      </c>
      <c r="AG1320" s="6" t="s">
        <v>13635</v>
      </c>
      <c r="AH1320" s="6" t="s">
        <v>13636</v>
      </c>
      <c r="AI1320" s="6" t="s">
        <v>13637</v>
      </c>
      <c r="AJ1320" s="6" t="s">
        <v>301</v>
      </c>
      <c r="AK1320" s="6" t="s">
        <v>100</v>
      </c>
    </row>
    <row r="1321" spans="1:37" ht="15.75" customHeight="1">
      <c r="A1321" s="6" t="s">
        <v>13638</v>
      </c>
      <c r="B1321" s="6" t="s">
        <v>38</v>
      </c>
      <c r="C1321" s="6" t="s">
        <v>2303</v>
      </c>
      <c r="D1321" s="6" t="s">
        <v>901</v>
      </c>
      <c r="E1321" s="6" t="s">
        <v>76</v>
      </c>
      <c r="F1321" s="6" t="s">
        <v>133</v>
      </c>
      <c r="G1321" s="6" t="s">
        <v>902</v>
      </c>
      <c r="H1321" s="6" t="s">
        <v>13639</v>
      </c>
      <c r="I1321" s="6" t="s">
        <v>283</v>
      </c>
      <c r="J1321" s="6" t="s">
        <v>284</v>
      </c>
      <c r="K1321" s="6" t="s">
        <v>110</v>
      </c>
      <c r="L1321" s="6" t="s">
        <v>6313</v>
      </c>
      <c r="M1321" s="6" t="s">
        <v>49</v>
      </c>
      <c r="N1321" s="6" t="s">
        <v>262</v>
      </c>
      <c r="O1321" s="6" t="s">
        <v>4460</v>
      </c>
      <c r="P1321" s="6" t="s">
        <v>13640</v>
      </c>
      <c r="Q1321" s="6" t="s">
        <v>1209</v>
      </c>
      <c r="R1321" s="6" t="s">
        <v>1204</v>
      </c>
      <c r="S1321" s="6" t="s">
        <v>513</v>
      </c>
      <c r="T1321" s="6" t="s">
        <v>1209</v>
      </c>
      <c r="U1321" s="6" t="s">
        <v>1571</v>
      </c>
      <c r="V1321" s="6" t="s">
        <v>11922</v>
      </c>
      <c r="W1321" s="6" t="s">
        <v>496</v>
      </c>
      <c r="X1321" s="6" t="s">
        <v>1256</v>
      </c>
      <c r="Y1321" s="6" t="s">
        <v>93</v>
      </c>
      <c r="Z1321" s="6" t="s">
        <v>66</v>
      </c>
      <c r="AA1321" s="6" t="s">
        <v>529</v>
      </c>
      <c r="AB1321" s="6" t="s">
        <v>64</v>
      </c>
      <c r="AC1321" s="6" t="s">
        <v>94</v>
      </c>
      <c r="AD1321" s="6" t="s">
        <v>531</v>
      </c>
      <c r="AE1321" s="6" t="s">
        <v>66</v>
      </c>
      <c r="AF1321" s="6" t="s">
        <v>13641</v>
      </c>
      <c r="AG1321" s="6" t="s">
        <v>68</v>
      </c>
      <c r="AH1321" s="6" t="s">
        <v>13642</v>
      </c>
      <c r="AI1321" s="6" t="s">
        <v>13643</v>
      </c>
      <c r="AJ1321" s="6" t="s">
        <v>301</v>
      </c>
      <c r="AK1321" s="6" t="s">
        <v>535</v>
      </c>
    </row>
    <row r="1322" spans="1:37" ht="15.75" customHeight="1">
      <c r="A1322" s="6" t="s">
        <v>13644</v>
      </c>
      <c r="B1322" s="6" t="s">
        <v>38</v>
      </c>
      <c r="C1322" s="6" t="s">
        <v>13480</v>
      </c>
      <c r="D1322" s="6" t="s">
        <v>280</v>
      </c>
      <c r="E1322" s="6" t="s">
        <v>41</v>
      </c>
      <c r="F1322" s="6" t="s">
        <v>164</v>
      </c>
      <c r="G1322" s="6" t="s">
        <v>281</v>
      </c>
      <c r="H1322" s="6" t="s">
        <v>13645</v>
      </c>
      <c r="I1322" s="6" t="s">
        <v>3776</v>
      </c>
      <c r="J1322" s="6" t="s">
        <v>564</v>
      </c>
      <c r="K1322" s="6" t="s">
        <v>47</v>
      </c>
      <c r="L1322" s="6" t="s">
        <v>3113</v>
      </c>
      <c r="M1322" s="6" t="s">
        <v>140</v>
      </c>
      <c r="N1322" s="6" t="s">
        <v>335</v>
      </c>
      <c r="O1322" s="6" t="s">
        <v>13646</v>
      </c>
      <c r="P1322" s="6" t="s">
        <v>11825</v>
      </c>
      <c r="Q1322" s="6" t="s">
        <v>1054</v>
      </c>
      <c r="R1322" s="6" t="s">
        <v>792</v>
      </c>
      <c r="S1322" s="6" t="s">
        <v>2618</v>
      </c>
      <c r="T1322" s="6" t="s">
        <v>1054</v>
      </c>
      <c r="U1322" s="6" t="s">
        <v>2737</v>
      </c>
      <c r="V1322" s="6" t="s">
        <v>13647</v>
      </c>
      <c r="W1322" s="6" t="s">
        <v>491</v>
      </c>
      <c r="X1322" s="6" t="s">
        <v>66</v>
      </c>
      <c r="Y1322" s="6" t="s">
        <v>2020</v>
      </c>
      <c r="Z1322" s="6" t="s">
        <v>226</v>
      </c>
      <c r="AA1322" s="6" t="s">
        <v>496</v>
      </c>
      <c r="AB1322" s="6" t="s">
        <v>94</v>
      </c>
      <c r="AC1322" s="6" t="s">
        <v>64</v>
      </c>
      <c r="AD1322" s="6" t="s">
        <v>229</v>
      </c>
      <c r="AE1322" s="6" t="s">
        <v>66</v>
      </c>
      <c r="AF1322" s="6" t="s">
        <v>68</v>
      </c>
      <c r="AG1322" s="6" t="s">
        <v>68</v>
      </c>
      <c r="AH1322" s="6" t="s">
        <v>13648</v>
      </c>
      <c r="AI1322" s="6" t="s">
        <v>13649</v>
      </c>
      <c r="AJ1322" s="6" t="s">
        <v>159</v>
      </c>
      <c r="AK1322" s="6" t="s">
        <v>100</v>
      </c>
    </row>
    <row r="1323" spans="1:37" ht="15.75" customHeight="1">
      <c r="A1323" s="6" t="s">
        <v>13650</v>
      </c>
      <c r="B1323" s="6" t="s">
        <v>38</v>
      </c>
      <c r="C1323" s="6" t="s">
        <v>4393</v>
      </c>
      <c r="D1323" s="6" t="s">
        <v>805</v>
      </c>
      <c r="E1323" s="6" t="s">
        <v>104</v>
      </c>
      <c r="F1323" s="6" t="s">
        <v>190</v>
      </c>
      <c r="G1323" s="6" t="s">
        <v>806</v>
      </c>
      <c r="H1323" s="6" t="s">
        <v>4280</v>
      </c>
      <c r="I1323" s="6" t="s">
        <v>863</v>
      </c>
      <c r="J1323" s="6" t="s">
        <v>109</v>
      </c>
      <c r="K1323" s="6" t="s">
        <v>138</v>
      </c>
      <c r="L1323" s="6" t="s">
        <v>565</v>
      </c>
      <c r="M1323" s="6" t="s">
        <v>140</v>
      </c>
      <c r="N1323" s="6" t="s">
        <v>170</v>
      </c>
      <c r="O1323" s="6" t="s">
        <v>13651</v>
      </c>
      <c r="P1323" s="6" t="s">
        <v>11798</v>
      </c>
      <c r="Q1323" s="6" t="s">
        <v>1734</v>
      </c>
      <c r="R1323" s="6" t="s">
        <v>3131</v>
      </c>
      <c r="S1323" s="6" t="s">
        <v>383</v>
      </c>
      <c r="T1323" s="6" t="s">
        <v>1569</v>
      </c>
      <c r="U1323" s="6" t="s">
        <v>53</v>
      </c>
      <c r="V1323" s="6" t="s">
        <v>13652</v>
      </c>
      <c r="W1323" s="6" t="s">
        <v>2342</v>
      </c>
      <c r="X1323" s="6" t="s">
        <v>781</v>
      </c>
      <c r="Y1323" s="6" t="s">
        <v>1926</v>
      </c>
      <c r="Z1323" s="6" t="s">
        <v>636</v>
      </c>
      <c r="AA1323" s="6" t="s">
        <v>323</v>
      </c>
      <c r="AB1323" s="6" t="s">
        <v>94</v>
      </c>
      <c r="AC1323" s="6" t="s">
        <v>64</v>
      </c>
      <c r="AD1323" s="6" t="s">
        <v>65</v>
      </c>
      <c r="AE1323" s="6" t="s">
        <v>3464</v>
      </c>
      <c r="AF1323" s="6" t="s">
        <v>13653</v>
      </c>
      <c r="AG1323" s="6" t="s">
        <v>13654</v>
      </c>
      <c r="AH1323" s="6" t="s">
        <v>13382</v>
      </c>
      <c r="AI1323" s="6" t="s">
        <v>13655</v>
      </c>
      <c r="AJ1323" s="6" t="s">
        <v>159</v>
      </c>
      <c r="AK1323" s="6" t="s">
        <v>100</v>
      </c>
    </row>
    <row r="1324" spans="1:37" ht="15.75" customHeight="1">
      <c r="A1324" s="6" t="s">
        <v>13656</v>
      </c>
      <c r="B1324" s="6" t="s">
        <v>38</v>
      </c>
      <c r="C1324" s="6" t="s">
        <v>13657</v>
      </c>
      <c r="D1324" s="6" t="s">
        <v>189</v>
      </c>
      <c r="E1324" s="6" t="s">
        <v>41</v>
      </c>
      <c r="F1324" s="6" t="s">
        <v>190</v>
      </c>
      <c r="G1324" s="6" t="s">
        <v>191</v>
      </c>
      <c r="H1324" s="6" t="s">
        <v>13658</v>
      </c>
      <c r="I1324" s="6" t="s">
        <v>674</v>
      </c>
      <c r="J1324" s="6" t="s">
        <v>137</v>
      </c>
      <c r="K1324" s="6" t="s">
        <v>285</v>
      </c>
      <c r="L1324" s="6" t="s">
        <v>9329</v>
      </c>
      <c r="M1324" s="6" t="s">
        <v>49</v>
      </c>
      <c r="N1324" s="6" t="s">
        <v>310</v>
      </c>
      <c r="O1324" s="6" t="s">
        <v>13659</v>
      </c>
      <c r="P1324" s="6" t="s">
        <v>13660</v>
      </c>
      <c r="Q1324" s="6" t="s">
        <v>95</v>
      </c>
      <c r="R1324" s="6" t="s">
        <v>2617</v>
      </c>
      <c r="S1324" s="6" t="s">
        <v>2224</v>
      </c>
      <c r="T1324" s="6" t="s">
        <v>468</v>
      </c>
      <c r="U1324" s="6" t="s">
        <v>3987</v>
      </c>
      <c r="V1324" s="6" t="s">
        <v>13661</v>
      </c>
      <c r="W1324" s="6" t="s">
        <v>12111</v>
      </c>
      <c r="X1324" s="6" t="s">
        <v>1476</v>
      </c>
      <c r="Y1324" s="6" t="s">
        <v>1704</v>
      </c>
      <c r="Z1324" s="6" t="s">
        <v>66</v>
      </c>
      <c r="AA1324" s="6" t="s">
        <v>1687</v>
      </c>
      <c r="AB1324" s="6" t="s">
        <v>94</v>
      </c>
      <c r="AC1324" s="6" t="s">
        <v>64</v>
      </c>
      <c r="AD1324" s="6" t="s">
        <v>65</v>
      </c>
      <c r="AE1324" s="6" t="s">
        <v>249</v>
      </c>
      <c r="AF1324" s="6" t="s">
        <v>13662</v>
      </c>
      <c r="AG1324" s="6" t="s">
        <v>13663</v>
      </c>
      <c r="AH1324" s="6" t="s">
        <v>13664</v>
      </c>
      <c r="AI1324" s="6" t="s">
        <v>13665</v>
      </c>
      <c r="AJ1324" s="6" t="s">
        <v>99</v>
      </c>
      <c r="AK1324" s="6" t="s">
        <v>100</v>
      </c>
    </row>
    <row r="1325" spans="1:37" ht="15.75" customHeight="1">
      <c r="A1325" s="6" t="s">
        <v>13666</v>
      </c>
      <c r="B1325" s="6" t="s">
        <v>38</v>
      </c>
      <c r="C1325" s="6" t="s">
        <v>9779</v>
      </c>
      <c r="D1325" s="6" t="s">
        <v>438</v>
      </c>
      <c r="E1325" s="6" t="s">
        <v>163</v>
      </c>
      <c r="F1325" s="6" t="s">
        <v>235</v>
      </c>
      <c r="G1325" s="6" t="s">
        <v>439</v>
      </c>
      <c r="H1325" s="6" t="s">
        <v>6520</v>
      </c>
      <c r="I1325" s="6" t="s">
        <v>662</v>
      </c>
      <c r="J1325" s="6" t="s">
        <v>168</v>
      </c>
      <c r="K1325" s="6" t="s">
        <v>80</v>
      </c>
      <c r="L1325" s="6" t="s">
        <v>523</v>
      </c>
      <c r="M1325" s="6" t="s">
        <v>140</v>
      </c>
      <c r="N1325" s="6" t="s">
        <v>141</v>
      </c>
      <c r="O1325" s="6" t="s">
        <v>13667</v>
      </c>
      <c r="P1325" s="6" t="s">
        <v>13668</v>
      </c>
      <c r="Q1325" s="6" t="s">
        <v>2368</v>
      </c>
      <c r="R1325" s="6" t="s">
        <v>7582</v>
      </c>
      <c r="S1325" s="6" t="s">
        <v>3014</v>
      </c>
      <c r="T1325" s="6" t="s">
        <v>243</v>
      </c>
      <c r="U1325" s="6" t="s">
        <v>5289</v>
      </c>
      <c r="V1325" s="6" t="s">
        <v>13669</v>
      </c>
      <c r="W1325" s="6" t="s">
        <v>13288</v>
      </c>
      <c r="X1325" s="6" t="s">
        <v>13670</v>
      </c>
      <c r="Y1325" s="6" t="s">
        <v>2891</v>
      </c>
      <c r="Z1325" s="6" t="s">
        <v>794</v>
      </c>
      <c r="AA1325" s="6" t="s">
        <v>93</v>
      </c>
      <c r="AB1325" s="6" t="s">
        <v>94</v>
      </c>
      <c r="AC1325" s="6" t="s">
        <v>64</v>
      </c>
      <c r="AD1325" s="6" t="s">
        <v>65</v>
      </c>
      <c r="AE1325" s="6" t="s">
        <v>2971</v>
      </c>
      <c r="AF1325" s="6" t="s">
        <v>13671</v>
      </c>
      <c r="AG1325" s="6" t="s">
        <v>13672</v>
      </c>
      <c r="AH1325" s="6" t="s">
        <v>13673</v>
      </c>
      <c r="AI1325" s="6" t="s">
        <v>13674</v>
      </c>
      <c r="AJ1325" s="6" t="s">
        <v>129</v>
      </c>
      <c r="AK1325" s="6" t="s">
        <v>100</v>
      </c>
    </row>
    <row r="1326" spans="1:37" ht="15.75" customHeight="1">
      <c r="A1326" s="6" t="s">
        <v>13675</v>
      </c>
      <c r="B1326" s="6" t="s">
        <v>38</v>
      </c>
      <c r="C1326" s="6" t="s">
        <v>12736</v>
      </c>
      <c r="D1326" s="6" t="s">
        <v>1340</v>
      </c>
      <c r="E1326" s="6" t="s">
        <v>163</v>
      </c>
      <c r="F1326" s="6" t="s">
        <v>4374</v>
      </c>
      <c r="G1326" s="6" t="s">
        <v>1341</v>
      </c>
      <c r="H1326" s="6" t="s">
        <v>987</v>
      </c>
      <c r="I1326" s="6" t="s">
        <v>1083</v>
      </c>
      <c r="J1326" s="6" t="s">
        <v>46</v>
      </c>
      <c r="K1326" s="6" t="s">
        <v>80</v>
      </c>
      <c r="L1326" s="6" t="s">
        <v>7058</v>
      </c>
      <c r="M1326" s="6" t="s">
        <v>261</v>
      </c>
      <c r="N1326" s="6" t="s">
        <v>141</v>
      </c>
      <c r="O1326" s="6" t="s">
        <v>13676</v>
      </c>
      <c r="P1326" s="6" t="s">
        <v>13677</v>
      </c>
      <c r="Q1326" s="6" t="s">
        <v>2326</v>
      </c>
      <c r="R1326" s="6" t="s">
        <v>5176</v>
      </c>
      <c r="S1326" s="6" t="s">
        <v>6170</v>
      </c>
      <c r="T1326" s="6" t="s">
        <v>5186</v>
      </c>
      <c r="U1326" s="6" t="s">
        <v>5798</v>
      </c>
      <c r="V1326" s="6" t="s">
        <v>889</v>
      </c>
      <c r="W1326" s="6" t="s">
        <v>919</v>
      </c>
      <c r="X1326" s="6" t="s">
        <v>66</v>
      </c>
      <c r="Y1326" s="6" t="s">
        <v>553</v>
      </c>
      <c r="Z1326" s="6" t="s">
        <v>2789</v>
      </c>
      <c r="AA1326" s="6" t="s">
        <v>1015</v>
      </c>
      <c r="AB1326" s="6" t="s">
        <v>94</v>
      </c>
      <c r="AC1326" s="6" t="s">
        <v>64</v>
      </c>
      <c r="AD1326" s="6" t="s">
        <v>65</v>
      </c>
      <c r="AE1326" s="6" t="s">
        <v>4057</v>
      </c>
      <c r="AF1326" s="6" t="s">
        <v>68</v>
      </c>
      <c r="AG1326" s="6" t="s">
        <v>2093</v>
      </c>
      <c r="AH1326" s="6" t="s">
        <v>13678</v>
      </c>
      <c r="AI1326" s="6" t="s">
        <v>13679</v>
      </c>
      <c r="AJ1326" s="6" t="s">
        <v>129</v>
      </c>
      <c r="AK1326" s="6" t="s">
        <v>100</v>
      </c>
    </row>
    <row r="1327" spans="1:37" ht="15.75" customHeight="1">
      <c r="A1327" s="6" t="s">
        <v>13680</v>
      </c>
      <c r="B1327" s="6" t="s">
        <v>38</v>
      </c>
      <c r="C1327" s="6" t="s">
        <v>7209</v>
      </c>
      <c r="D1327" s="6" t="s">
        <v>215</v>
      </c>
      <c r="E1327" s="6" t="s">
        <v>41</v>
      </c>
      <c r="F1327" s="6" t="s">
        <v>235</v>
      </c>
      <c r="G1327" s="6" t="s">
        <v>217</v>
      </c>
      <c r="H1327" s="6" t="s">
        <v>13681</v>
      </c>
      <c r="I1327" s="6" t="s">
        <v>863</v>
      </c>
      <c r="J1327" s="6" t="s">
        <v>109</v>
      </c>
      <c r="K1327" s="6" t="s">
        <v>47</v>
      </c>
      <c r="L1327" s="6" t="s">
        <v>1084</v>
      </c>
      <c r="M1327" s="6" t="s">
        <v>49</v>
      </c>
      <c r="N1327" s="6" t="s">
        <v>50</v>
      </c>
      <c r="O1327" s="6" t="s">
        <v>13682</v>
      </c>
      <c r="P1327" s="6" t="s">
        <v>13683</v>
      </c>
      <c r="Q1327" s="6" t="s">
        <v>545</v>
      </c>
      <c r="R1327" s="6" t="s">
        <v>3476</v>
      </c>
      <c r="S1327" s="6" t="s">
        <v>144</v>
      </c>
      <c r="T1327" s="6" t="s">
        <v>545</v>
      </c>
      <c r="U1327" s="6" t="s">
        <v>409</v>
      </c>
      <c r="V1327" s="6" t="s">
        <v>13684</v>
      </c>
      <c r="W1327" s="6" t="s">
        <v>779</v>
      </c>
      <c r="X1327" s="6" t="s">
        <v>420</v>
      </c>
      <c r="Y1327" s="6" t="s">
        <v>1319</v>
      </c>
      <c r="Z1327" s="6" t="s">
        <v>3253</v>
      </c>
      <c r="AA1327" s="6" t="s">
        <v>409</v>
      </c>
      <c r="AB1327" s="6" t="s">
        <v>64</v>
      </c>
      <c r="AC1327" s="6" t="s">
        <v>64</v>
      </c>
      <c r="AD1327" s="6" t="s">
        <v>208</v>
      </c>
      <c r="AE1327" s="6" t="s">
        <v>66</v>
      </c>
      <c r="AF1327" s="6" t="s">
        <v>13685</v>
      </c>
      <c r="AG1327" s="6" t="s">
        <v>1088</v>
      </c>
      <c r="AH1327" s="6" t="s">
        <v>13686</v>
      </c>
      <c r="AI1327" s="6" t="s">
        <v>13687</v>
      </c>
      <c r="AJ1327" s="6" t="s">
        <v>71</v>
      </c>
      <c r="AK1327" s="6" t="s">
        <v>212</v>
      </c>
    </row>
    <row r="1328" spans="1:37" ht="15.75" customHeight="1">
      <c r="A1328" s="6" t="s">
        <v>13688</v>
      </c>
      <c r="B1328" s="6" t="s">
        <v>38</v>
      </c>
      <c r="C1328" s="6" t="s">
        <v>2274</v>
      </c>
      <c r="D1328" s="6" t="s">
        <v>1231</v>
      </c>
      <c r="E1328" s="6" t="s">
        <v>163</v>
      </c>
      <c r="F1328" s="6" t="s">
        <v>539</v>
      </c>
      <c r="G1328" s="6" t="s">
        <v>1232</v>
      </c>
      <c r="H1328" s="6" t="s">
        <v>13689</v>
      </c>
      <c r="I1328" s="6" t="s">
        <v>662</v>
      </c>
      <c r="J1328" s="6" t="s">
        <v>168</v>
      </c>
      <c r="K1328" s="6" t="s">
        <v>47</v>
      </c>
      <c r="L1328" s="6" t="s">
        <v>2220</v>
      </c>
      <c r="M1328" s="6" t="s">
        <v>417</v>
      </c>
      <c r="N1328" s="6" t="s">
        <v>310</v>
      </c>
      <c r="O1328" s="6" t="s">
        <v>5341</v>
      </c>
      <c r="P1328" s="6" t="s">
        <v>13690</v>
      </c>
      <c r="Q1328" s="6" t="s">
        <v>8428</v>
      </c>
      <c r="R1328" s="6" t="s">
        <v>652</v>
      </c>
      <c r="S1328" s="6" t="s">
        <v>777</v>
      </c>
      <c r="T1328" s="6" t="s">
        <v>8428</v>
      </c>
      <c r="U1328" s="6" t="s">
        <v>1769</v>
      </c>
      <c r="V1328" s="6"/>
      <c r="W1328" s="6" t="s">
        <v>744</v>
      </c>
      <c r="X1328" s="6" t="s">
        <v>66</v>
      </c>
      <c r="Y1328" s="6" t="s">
        <v>2102</v>
      </c>
      <c r="Z1328" s="6" t="s">
        <v>11047</v>
      </c>
      <c r="AA1328" s="6" t="s">
        <v>1015</v>
      </c>
      <c r="AB1328" s="6" t="s">
        <v>94</v>
      </c>
      <c r="AC1328" s="6" t="s">
        <v>64</v>
      </c>
      <c r="AD1328" s="6" t="s">
        <v>229</v>
      </c>
      <c r="AE1328" s="6" t="s">
        <v>66</v>
      </c>
      <c r="AF1328" s="6" t="s">
        <v>68</v>
      </c>
      <c r="AG1328" s="6" t="s">
        <v>68</v>
      </c>
      <c r="AH1328" s="6" t="s">
        <v>13691</v>
      </c>
      <c r="AI1328" s="6" t="s">
        <v>13692</v>
      </c>
      <c r="AJ1328" s="6" t="s">
        <v>277</v>
      </c>
      <c r="AK1328" s="6" t="s">
        <v>100</v>
      </c>
    </row>
    <row r="1329" spans="1:37" ht="15.75" customHeight="1">
      <c r="A1329" s="6" t="s">
        <v>13693</v>
      </c>
      <c r="B1329" s="6" t="s">
        <v>38</v>
      </c>
      <c r="C1329" s="6" t="s">
        <v>13657</v>
      </c>
      <c r="D1329" s="6" t="s">
        <v>75</v>
      </c>
      <c r="E1329" s="6" t="s">
        <v>163</v>
      </c>
      <c r="F1329" s="6" t="s">
        <v>42</v>
      </c>
      <c r="G1329" s="6" t="s">
        <v>77</v>
      </c>
      <c r="H1329" s="6" t="s">
        <v>13694</v>
      </c>
      <c r="I1329" s="6" t="s">
        <v>1083</v>
      </c>
      <c r="J1329" s="6" t="s">
        <v>46</v>
      </c>
      <c r="K1329" s="6" t="s">
        <v>47</v>
      </c>
      <c r="L1329" s="6" t="s">
        <v>3286</v>
      </c>
      <c r="M1329" s="6" t="s">
        <v>417</v>
      </c>
      <c r="N1329" s="6" t="s">
        <v>141</v>
      </c>
      <c r="O1329" s="6" t="s">
        <v>13695</v>
      </c>
      <c r="P1329" s="6" t="s">
        <v>13696</v>
      </c>
      <c r="Q1329" s="6" t="s">
        <v>1937</v>
      </c>
      <c r="R1329" s="6" t="s">
        <v>570</v>
      </c>
      <c r="S1329" s="6" t="s">
        <v>597</v>
      </c>
      <c r="T1329" s="6" t="s">
        <v>4462</v>
      </c>
      <c r="U1329" s="6" t="s">
        <v>5960</v>
      </c>
      <c r="V1329" s="6" t="s">
        <v>13697</v>
      </c>
      <c r="W1329" s="6" t="s">
        <v>1305</v>
      </c>
      <c r="X1329" s="6" t="s">
        <v>53</v>
      </c>
      <c r="Y1329" s="6" t="s">
        <v>151</v>
      </c>
      <c r="Z1329" s="6" t="s">
        <v>866</v>
      </c>
      <c r="AA1329" s="6" t="s">
        <v>1687</v>
      </c>
      <c r="AB1329" s="6" t="s">
        <v>94</v>
      </c>
      <c r="AC1329" s="6" t="s">
        <v>64</v>
      </c>
      <c r="AD1329" s="6" t="s">
        <v>65</v>
      </c>
      <c r="AE1329" s="6" t="s">
        <v>2112</v>
      </c>
      <c r="AF1329" s="6" t="s">
        <v>68</v>
      </c>
      <c r="AG1329" s="6" t="s">
        <v>13698</v>
      </c>
      <c r="AH1329" s="6" t="s">
        <v>13699</v>
      </c>
      <c r="AI1329" s="6" t="s">
        <v>13700</v>
      </c>
      <c r="AJ1329" s="6" t="s">
        <v>277</v>
      </c>
      <c r="AK1329" s="6" t="s">
        <v>1040</v>
      </c>
    </row>
    <row r="1330" spans="1:37" ht="15.75" customHeight="1">
      <c r="A1330" s="6" t="s">
        <v>13701</v>
      </c>
      <c r="B1330" s="6" t="s">
        <v>38</v>
      </c>
      <c r="C1330" s="6" t="s">
        <v>6826</v>
      </c>
      <c r="D1330" s="6" t="s">
        <v>985</v>
      </c>
      <c r="E1330" s="6" t="s">
        <v>163</v>
      </c>
      <c r="F1330" s="6" t="s">
        <v>190</v>
      </c>
      <c r="G1330" s="6" t="s">
        <v>986</v>
      </c>
      <c r="H1330" s="6" t="s">
        <v>13702</v>
      </c>
      <c r="I1330" s="6" t="s">
        <v>826</v>
      </c>
      <c r="J1330" s="6" t="s">
        <v>109</v>
      </c>
      <c r="K1330" s="6" t="s">
        <v>628</v>
      </c>
      <c r="L1330" s="6" t="s">
        <v>4819</v>
      </c>
      <c r="M1330" s="6" t="s">
        <v>465</v>
      </c>
      <c r="N1330" s="6" t="s">
        <v>50</v>
      </c>
      <c r="O1330" s="6"/>
      <c r="P1330" s="6" t="s">
        <v>13703</v>
      </c>
      <c r="Q1330" s="6" t="s">
        <v>3356</v>
      </c>
      <c r="R1330" s="6" t="s">
        <v>6170</v>
      </c>
      <c r="S1330" s="6" t="s">
        <v>3133</v>
      </c>
      <c r="T1330" s="6"/>
      <c r="U1330" s="6" t="s">
        <v>12523</v>
      </c>
      <c r="V1330" s="6" t="s">
        <v>13704</v>
      </c>
      <c r="W1330" s="6" t="s">
        <v>200</v>
      </c>
      <c r="X1330" s="6" t="s">
        <v>66</v>
      </c>
      <c r="Y1330" s="6" t="s">
        <v>976</v>
      </c>
      <c r="Z1330" s="6" t="s">
        <v>2395</v>
      </c>
      <c r="AA1330" s="6" t="s">
        <v>510</v>
      </c>
      <c r="AB1330" s="6" t="s">
        <v>94</v>
      </c>
      <c r="AC1330" s="6" t="s">
        <v>64</v>
      </c>
      <c r="AD1330" s="6" t="s">
        <v>65</v>
      </c>
      <c r="AE1330" s="6" t="s">
        <v>2265</v>
      </c>
      <c r="AF1330" s="6" t="s">
        <v>68</v>
      </c>
      <c r="AG1330" s="6" t="s">
        <v>13705</v>
      </c>
      <c r="AH1330" s="6" t="s">
        <v>13706</v>
      </c>
      <c r="AI1330" s="6" t="s">
        <v>13707</v>
      </c>
      <c r="AJ1330" s="6" t="s">
        <v>159</v>
      </c>
      <c r="AK1330" s="6" t="s">
        <v>100</v>
      </c>
    </row>
    <row r="1331" spans="1:37" ht="15.75" customHeight="1">
      <c r="A1331" s="6" t="s">
        <v>13708</v>
      </c>
      <c r="B1331" s="6" t="s">
        <v>38</v>
      </c>
      <c r="C1331" s="6" t="s">
        <v>6176</v>
      </c>
      <c r="D1331" s="6" t="s">
        <v>1132</v>
      </c>
      <c r="E1331" s="6" t="s">
        <v>76</v>
      </c>
      <c r="F1331" s="6" t="s">
        <v>42</v>
      </c>
      <c r="G1331" s="6" t="s">
        <v>1133</v>
      </c>
      <c r="H1331" s="6" t="s">
        <v>6605</v>
      </c>
      <c r="I1331" s="6" t="s">
        <v>1440</v>
      </c>
      <c r="J1331" s="6" t="s">
        <v>398</v>
      </c>
      <c r="K1331" s="6" t="s">
        <v>138</v>
      </c>
      <c r="L1331" s="6" t="s">
        <v>8778</v>
      </c>
      <c r="M1331" s="6" t="s">
        <v>140</v>
      </c>
      <c r="N1331" s="6" t="s">
        <v>262</v>
      </c>
      <c r="O1331" s="6" t="s">
        <v>13709</v>
      </c>
      <c r="P1331" s="6" t="s">
        <v>13710</v>
      </c>
      <c r="Q1331" s="6" t="s">
        <v>816</v>
      </c>
      <c r="R1331" s="6" t="s">
        <v>1121</v>
      </c>
      <c r="S1331" s="6" t="s">
        <v>1030</v>
      </c>
      <c r="T1331" s="6" t="s">
        <v>3143</v>
      </c>
      <c r="U1331" s="6" t="s">
        <v>148</v>
      </c>
      <c r="V1331" s="6" t="s">
        <v>13711</v>
      </c>
      <c r="W1331" s="6" t="s">
        <v>510</v>
      </c>
      <c r="X1331" s="6" t="s">
        <v>66</v>
      </c>
      <c r="Y1331" s="6" t="s">
        <v>649</v>
      </c>
      <c r="Z1331" s="6" t="s">
        <v>615</v>
      </c>
      <c r="AA1331" s="6" t="s">
        <v>250</v>
      </c>
      <c r="AB1331" s="6" t="s">
        <v>780</v>
      </c>
      <c r="AC1331" s="6" t="s">
        <v>64</v>
      </c>
      <c r="AD1331" s="6" t="s">
        <v>65</v>
      </c>
      <c r="AE1331" s="6" t="s">
        <v>2823</v>
      </c>
      <c r="AF1331" s="6" t="s">
        <v>68</v>
      </c>
      <c r="AG1331" s="6" t="s">
        <v>13712</v>
      </c>
      <c r="AH1331" s="6" t="s">
        <v>13713</v>
      </c>
      <c r="AI1331" s="6" t="s">
        <v>13714</v>
      </c>
      <c r="AJ1331" s="6" t="s">
        <v>99</v>
      </c>
      <c r="AK1331" s="6" t="s">
        <v>100</v>
      </c>
    </row>
    <row r="1332" spans="1:37" ht="15.75" customHeight="1">
      <c r="A1332" s="6" t="s">
        <v>13715</v>
      </c>
      <c r="B1332" s="6" t="s">
        <v>38</v>
      </c>
      <c r="C1332" s="6" t="s">
        <v>2503</v>
      </c>
      <c r="D1332" s="6" t="s">
        <v>394</v>
      </c>
      <c r="E1332" s="6" t="s">
        <v>4989</v>
      </c>
      <c r="F1332" s="6" t="s">
        <v>105</v>
      </c>
      <c r="G1332" s="6" t="s">
        <v>395</v>
      </c>
      <c r="H1332" s="6" t="s">
        <v>13716</v>
      </c>
      <c r="I1332" s="6" t="s">
        <v>886</v>
      </c>
      <c r="J1332" s="6" t="s">
        <v>398</v>
      </c>
      <c r="K1332" s="6" t="s">
        <v>80</v>
      </c>
      <c r="L1332" s="6" t="s">
        <v>3520</v>
      </c>
      <c r="M1332" s="6" t="s">
        <v>49</v>
      </c>
      <c r="N1332" s="6" t="s">
        <v>141</v>
      </c>
      <c r="O1332" s="6" t="s">
        <v>13717</v>
      </c>
      <c r="P1332" s="6" t="s">
        <v>13718</v>
      </c>
      <c r="Q1332" s="6" t="s">
        <v>5079</v>
      </c>
      <c r="R1332" s="6" t="s">
        <v>8632</v>
      </c>
      <c r="S1332" s="6" t="s">
        <v>5118</v>
      </c>
      <c r="T1332" s="6" t="s">
        <v>5621</v>
      </c>
      <c r="U1332" s="6" t="s">
        <v>3523</v>
      </c>
      <c r="V1332" s="6" t="s">
        <v>3951</v>
      </c>
      <c r="W1332" s="6" t="s">
        <v>7821</v>
      </c>
      <c r="X1332" s="6" t="s">
        <v>11532</v>
      </c>
      <c r="Y1332" s="6" t="s">
        <v>404</v>
      </c>
      <c r="Z1332" s="6" t="s">
        <v>66</v>
      </c>
      <c r="AA1332" s="6" t="s">
        <v>323</v>
      </c>
      <c r="AB1332" s="6" t="s">
        <v>94</v>
      </c>
      <c r="AC1332" s="6" t="s">
        <v>64</v>
      </c>
      <c r="AD1332" s="6" t="s">
        <v>65</v>
      </c>
      <c r="AE1332" s="6" t="s">
        <v>409</v>
      </c>
      <c r="AF1332" s="6" t="s">
        <v>13719</v>
      </c>
      <c r="AG1332" s="6" t="s">
        <v>13720</v>
      </c>
      <c r="AH1332" s="6" t="s">
        <v>13721</v>
      </c>
      <c r="AI1332" s="6" t="s">
        <v>13722</v>
      </c>
      <c r="AJ1332" s="6" t="s">
        <v>129</v>
      </c>
      <c r="AK1332" s="6" t="s">
        <v>100</v>
      </c>
    </row>
    <row r="1333" spans="1:37" ht="15.75" customHeight="1">
      <c r="A1333" s="6" t="s">
        <v>13723</v>
      </c>
      <c r="B1333" s="6" t="s">
        <v>38</v>
      </c>
      <c r="C1333" s="6" t="s">
        <v>13724</v>
      </c>
      <c r="D1333" s="6" t="s">
        <v>162</v>
      </c>
      <c r="E1333" s="6" t="s">
        <v>76</v>
      </c>
      <c r="F1333" s="6" t="s">
        <v>164</v>
      </c>
      <c r="G1333" s="6" t="s">
        <v>165</v>
      </c>
      <c r="H1333" s="6" t="s">
        <v>13725</v>
      </c>
      <c r="I1333" s="6" t="s">
        <v>1791</v>
      </c>
      <c r="J1333" s="6" t="s">
        <v>168</v>
      </c>
      <c r="K1333" s="6" t="s">
        <v>80</v>
      </c>
      <c r="L1333" s="6" t="s">
        <v>2099</v>
      </c>
      <c r="M1333" s="6" t="s">
        <v>261</v>
      </c>
      <c r="N1333" s="6" t="s">
        <v>262</v>
      </c>
      <c r="O1333" s="6" t="s">
        <v>5480</v>
      </c>
      <c r="P1333" s="6" t="s">
        <v>13726</v>
      </c>
      <c r="Q1333" s="6" t="s">
        <v>1303</v>
      </c>
      <c r="R1333" s="6" t="s">
        <v>1606</v>
      </c>
      <c r="S1333" s="6" t="s">
        <v>972</v>
      </c>
      <c r="T1333" s="6" t="s">
        <v>2559</v>
      </c>
      <c r="U1333" s="6" t="s">
        <v>685</v>
      </c>
      <c r="V1333" s="6" t="s">
        <v>13727</v>
      </c>
      <c r="W1333" s="6" t="s">
        <v>2922</v>
      </c>
      <c r="X1333" s="6" t="s">
        <v>8428</v>
      </c>
      <c r="Y1333" s="6" t="s">
        <v>55</v>
      </c>
      <c r="Z1333" s="6" t="s">
        <v>66</v>
      </c>
      <c r="AA1333" s="6" t="s">
        <v>228</v>
      </c>
      <c r="AB1333" s="6" t="s">
        <v>94</v>
      </c>
      <c r="AC1333" s="6" t="s">
        <v>64</v>
      </c>
      <c r="AD1333" s="6" t="s">
        <v>65</v>
      </c>
      <c r="AE1333" s="6" t="s">
        <v>7395</v>
      </c>
      <c r="AF1333" s="6" t="s">
        <v>13728</v>
      </c>
      <c r="AG1333" s="6" t="s">
        <v>13729</v>
      </c>
      <c r="AH1333" s="6" t="s">
        <v>13730</v>
      </c>
      <c r="AI1333" s="6" t="s">
        <v>13731</v>
      </c>
      <c r="AJ1333" s="6" t="s">
        <v>159</v>
      </c>
      <c r="AK1333" s="6" t="s">
        <v>100</v>
      </c>
    </row>
    <row r="1334" spans="1:37" ht="15.75" customHeight="1">
      <c r="A1334" s="6" t="s">
        <v>13732</v>
      </c>
      <c r="B1334" s="6" t="s">
        <v>38</v>
      </c>
      <c r="C1334" s="6" t="s">
        <v>2473</v>
      </c>
      <c r="D1334" s="6" t="s">
        <v>2014</v>
      </c>
      <c r="E1334" s="6" t="s">
        <v>163</v>
      </c>
      <c r="F1334" s="6" t="s">
        <v>539</v>
      </c>
      <c r="G1334" s="6" t="s">
        <v>2015</v>
      </c>
      <c r="H1334" s="6" t="s">
        <v>13733</v>
      </c>
      <c r="I1334" s="6" t="s">
        <v>1154</v>
      </c>
      <c r="J1334" s="6" t="s">
        <v>168</v>
      </c>
      <c r="K1334" s="6" t="s">
        <v>138</v>
      </c>
      <c r="L1334" s="6" t="s">
        <v>13734</v>
      </c>
      <c r="M1334" s="6" t="s">
        <v>465</v>
      </c>
      <c r="N1334" s="6" t="s">
        <v>141</v>
      </c>
      <c r="O1334" s="6" t="s">
        <v>13735</v>
      </c>
      <c r="P1334" s="6" t="s">
        <v>13736</v>
      </c>
      <c r="Q1334" s="6" t="s">
        <v>1351</v>
      </c>
      <c r="R1334" s="6" t="s">
        <v>290</v>
      </c>
      <c r="S1334" s="6" t="s">
        <v>8510</v>
      </c>
      <c r="T1334" s="6" t="s">
        <v>1351</v>
      </c>
      <c r="U1334" s="6" t="s">
        <v>3079</v>
      </c>
      <c r="V1334" s="6" t="s">
        <v>11825</v>
      </c>
      <c r="W1334" s="6" t="s">
        <v>13737</v>
      </c>
      <c r="X1334" s="6" t="s">
        <v>1556</v>
      </c>
      <c r="Y1334" s="6" t="s">
        <v>2986</v>
      </c>
      <c r="Z1334" s="6" t="s">
        <v>4461</v>
      </c>
      <c r="AA1334" s="6" t="s">
        <v>182</v>
      </c>
      <c r="AB1334" s="6" t="s">
        <v>64</v>
      </c>
      <c r="AC1334" s="6" t="s">
        <v>64</v>
      </c>
      <c r="AD1334" s="6" t="s">
        <v>208</v>
      </c>
      <c r="AE1334" s="6" t="s">
        <v>66</v>
      </c>
      <c r="AF1334" s="6" t="s">
        <v>13738</v>
      </c>
      <c r="AG1334" s="6" t="s">
        <v>68</v>
      </c>
      <c r="AH1334" s="6" t="s">
        <v>13739</v>
      </c>
      <c r="AI1334" s="6" t="s">
        <v>13740</v>
      </c>
      <c r="AJ1334" s="6" t="s">
        <v>1758</v>
      </c>
      <c r="AK1334" s="6" t="s">
        <v>212</v>
      </c>
    </row>
    <row r="1335" spans="1:37" ht="15.75" customHeight="1">
      <c r="A1335" s="6" t="s">
        <v>13741</v>
      </c>
      <c r="B1335" s="6" t="s">
        <v>38</v>
      </c>
      <c r="C1335" s="6" t="s">
        <v>2884</v>
      </c>
      <c r="D1335" s="6" t="s">
        <v>538</v>
      </c>
      <c r="E1335" s="6" t="s">
        <v>104</v>
      </c>
      <c r="F1335" s="6" t="s">
        <v>539</v>
      </c>
      <c r="G1335" s="6" t="s">
        <v>540</v>
      </c>
      <c r="H1335" s="6" t="s">
        <v>13742</v>
      </c>
      <c r="I1335" s="6" t="s">
        <v>167</v>
      </c>
      <c r="J1335" s="6" t="s">
        <v>168</v>
      </c>
      <c r="K1335" s="6" t="s">
        <v>138</v>
      </c>
      <c r="L1335" s="6" t="s">
        <v>3236</v>
      </c>
      <c r="M1335" s="6" t="s">
        <v>417</v>
      </c>
      <c r="N1335" s="6" t="s">
        <v>335</v>
      </c>
      <c r="O1335" s="6" t="s">
        <v>13743</v>
      </c>
      <c r="P1335" s="6" t="s">
        <v>13744</v>
      </c>
      <c r="Q1335" s="6" t="s">
        <v>3749</v>
      </c>
      <c r="R1335" s="6" t="s">
        <v>1271</v>
      </c>
      <c r="S1335" s="6" t="s">
        <v>204</v>
      </c>
      <c r="T1335" s="6" t="s">
        <v>7395</v>
      </c>
      <c r="U1335" s="6" t="s">
        <v>1220</v>
      </c>
      <c r="V1335" s="6" t="s">
        <v>13745</v>
      </c>
      <c r="W1335" s="6" t="s">
        <v>3223</v>
      </c>
      <c r="X1335" s="6" t="s">
        <v>1663</v>
      </c>
      <c r="Y1335" s="6" t="s">
        <v>818</v>
      </c>
      <c r="Z1335" s="6" t="s">
        <v>1158</v>
      </c>
      <c r="AA1335" s="6" t="s">
        <v>347</v>
      </c>
      <c r="AB1335" s="6" t="s">
        <v>94</v>
      </c>
      <c r="AC1335" s="6" t="s">
        <v>64</v>
      </c>
      <c r="AD1335" s="6" t="s">
        <v>65</v>
      </c>
      <c r="AE1335" s="6" t="s">
        <v>762</v>
      </c>
      <c r="AF1335" s="6" t="s">
        <v>13746</v>
      </c>
      <c r="AG1335" s="6" t="s">
        <v>13747</v>
      </c>
      <c r="AH1335" s="6" t="s">
        <v>13748</v>
      </c>
      <c r="AI1335" s="6" t="s">
        <v>13749</v>
      </c>
      <c r="AJ1335" s="6" t="s">
        <v>159</v>
      </c>
      <c r="AK1335" s="6" t="s">
        <v>100</v>
      </c>
    </row>
    <row r="1336" spans="1:37" ht="15.75" customHeight="1">
      <c r="A1336" s="6" t="s">
        <v>13750</v>
      </c>
      <c r="B1336" s="6" t="s">
        <v>38</v>
      </c>
      <c r="C1336" s="6" t="s">
        <v>9647</v>
      </c>
      <c r="D1336" s="6" t="s">
        <v>560</v>
      </c>
      <c r="E1336" s="6" t="s">
        <v>41</v>
      </c>
      <c r="F1336" s="6" t="s">
        <v>7568</v>
      </c>
      <c r="G1336" s="6" t="s">
        <v>561</v>
      </c>
      <c r="H1336" s="6" t="s">
        <v>12083</v>
      </c>
      <c r="I1336" s="6" t="s">
        <v>826</v>
      </c>
      <c r="J1336" s="6" t="s">
        <v>109</v>
      </c>
      <c r="K1336" s="6" t="s">
        <v>80</v>
      </c>
      <c r="L1336" s="6" t="s">
        <v>989</v>
      </c>
      <c r="M1336" s="6" t="s">
        <v>261</v>
      </c>
      <c r="N1336" s="6" t="s">
        <v>141</v>
      </c>
      <c r="O1336" s="6" t="s">
        <v>13751</v>
      </c>
      <c r="P1336" s="6" t="s">
        <v>5016</v>
      </c>
      <c r="Q1336" s="6" t="s">
        <v>289</v>
      </c>
      <c r="R1336" s="6" t="s">
        <v>1674</v>
      </c>
      <c r="S1336" s="6" t="s">
        <v>2169</v>
      </c>
      <c r="T1336" s="6" t="s">
        <v>5574</v>
      </c>
      <c r="U1336" s="6" t="s">
        <v>270</v>
      </c>
      <c r="V1336" s="6" t="s">
        <v>9640</v>
      </c>
      <c r="W1336" s="6" t="s">
        <v>86</v>
      </c>
      <c r="X1336" s="6" t="s">
        <v>1192</v>
      </c>
      <c r="Y1336" s="6" t="s">
        <v>4114</v>
      </c>
      <c r="Z1336" s="6" t="s">
        <v>3040</v>
      </c>
      <c r="AA1336" s="6" t="s">
        <v>576</v>
      </c>
      <c r="AB1336" s="6" t="s">
        <v>94</v>
      </c>
      <c r="AC1336" s="6" t="s">
        <v>64</v>
      </c>
      <c r="AD1336" s="6" t="s">
        <v>65</v>
      </c>
      <c r="AE1336" s="6" t="s">
        <v>634</v>
      </c>
      <c r="AF1336" s="6" t="s">
        <v>13752</v>
      </c>
      <c r="AG1336" s="6" t="s">
        <v>13753</v>
      </c>
      <c r="AH1336" s="6" t="s">
        <v>13754</v>
      </c>
      <c r="AI1336" s="6" t="s">
        <v>13755</v>
      </c>
      <c r="AJ1336" s="6" t="s">
        <v>129</v>
      </c>
      <c r="AK1336" s="6" t="s">
        <v>100</v>
      </c>
    </row>
    <row r="1337" spans="1:37" ht="15.75" customHeight="1">
      <c r="A1337" s="6" t="s">
        <v>13756</v>
      </c>
      <c r="B1337" s="6" t="s">
        <v>38</v>
      </c>
      <c r="C1337" s="6" t="s">
        <v>6466</v>
      </c>
      <c r="D1337" s="6" t="s">
        <v>280</v>
      </c>
      <c r="E1337" s="6" t="s">
        <v>104</v>
      </c>
      <c r="F1337" s="6" t="s">
        <v>164</v>
      </c>
      <c r="G1337" s="6" t="s">
        <v>281</v>
      </c>
      <c r="H1337" s="6" t="s">
        <v>13757</v>
      </c>
      <c r="I1337" s="6" t="s">
        <v>3349</v>
      </c>
      <c r="J1337" s="6" t="s">
        <v>398</v>
      </c>
      <c r="K1337" s="6" t="s">
        <v>285</v>
      </c>
      <c r="L1337" s="6" t="s">
        <v>2086</v>
      </c>
      <c r="M1337" s="6" t="s">
        <v>261</v>
      </c>
      <c r="N1337" s="6" t="s">
        <v>170</v>
      </c>
      <c r="O1337" s="6" t="s">
        <v>13758</v>
      </c>
      <c r="P1337" s="6" t="s">
        <v>13759</v>
      </c>
      <c r="Q1337" s="6" t="s">
        <v>653</v>
      </c>
      <c r="R1337" s="6" t="s">
        <v>1319</v>
      </c>
      <c r="S1337" s="6" t="s">
        <v>1194</v>
      </c>
      <c r="T1337" s="6" t="s">
        <v>653</v>
      </c>
      <c r="U1337" s="6" t="s">
        <v>347</v>
      </c>
      <c r="V1337" s="6" t="s">
        <v>1767</v>
      </c>
      <c r="W1337" s="6" t="s">
        <v>1937</v>
      </c>
      <c r="X1337" s="6" t="s">
        <v>1689</v>
      </c>
      <c r="Y1337" s="6" t="s">
        <v>1850</v>
      </c>
      <c r="Z1337" s="6" t="s">
        <v>1316</v>
      </c>
      <c r="AA1337" s="6" t="s">
        <v>250</v>
      </c>
      <c r="AB1337" s="6" t="s">
        <v>64</v>
      </c>
      <c r="AC1337" s="6" t="s">
        <v>64</v>
      </c>
      <c r="AD1337" s="6" t="s">
        <v>208</v>
      </c>
      <c r="AE1337" s="6" t="s">
        <v>66</v>
      </c>
      <c r="AF1337" s="6" t="s">
        <v>13760</v>
      </c>
      <c r="AG1337" s="6" t="s">
        <v>68</v>
      </c>
      <c r="AH1337" s="6" t="s">
        <v>13761</v>
      </c>
      <c r="AI1337" s="6" t="s">
        <v>13762</v>
      </c>
      <c r="AJ1337" s="6" t="s">
        <v>159</v>
      </c>
      <c r="AK1337" s="6" t="s">
        <v>212</v>
      </c>
    </row>
    <row r="1338" spans="1:37" ht="15.75" customHeight="1">
      <c r="A1338" s="6" t="s">
        <v>13763</v>
      </c>
      <c r="B1338" s="6" t="s">
        <v>38</v>
      </c>
      <c r="C1338" s="6" t="s">
        <v>7645</v>
      </c>
      <c r="D1338" s="6" t="s">
        <v>215</v>
      </c>
      <c r="E1338" s="6" t="s">
        <v>76</v>
      </c>
      <c r="F1338" s="6" t="s">
        <v>235</v>
      </c>
      <c r="G1338" s="6" t="s">
        <v>217</v>
      </c>
      <c r="H1338" s="6" t="s">
        <v>13764</v>
      </c>
      <c r="I1338" s="6" t="s">
        <v>1154</v>
      </c>
      <c r="J1338" s="6" t="s">
        <v>168</v>
      </c>
      <c r="K1338" s="6" t="s">
        <v>285</v>
      </c>
      <c r="L1338" s="6" t="s">
        <v>2220</v>
      </c>
      <c r="M1338" s="6" t="s">
        <v>261</v>
      </c>
      <c r="N1338" s="6" t="s">
        <v>310</v>
      </c>
      <c r="O1338" s="6" t="s">
        <v>13765</v>
      </c>
      <c r="P1338" s="6" t="s">
        <v>13766</v>
      </c>
      <c r="Q1338" s="6" t="s">
        <v>200</v>
      </c>
      <c r="R1338" s="6" t="s">
        <v>4608</v>
      </c>
      <c r="S1338" s="6" t="s">
        <v>3380</v>
      </c>
      <c r="T1338" s="6" t="s">
        <v>1823</v>
      </c>
      <c r="U1338" s="6" t="s">
        <v>3465</v>
      </c>
      <c r="V1338" s="6" t="s">
        <v>13767</v>
      </c>
      <c r="W1338" s="6" t="s">
        <v>1731</v>
      </c>
      <c r="X1338" s="6" t="s">
        <v>696</v>
      </c>
      <c r="Y1338" s="6" t="s">
        <v>2535</v>
      </c>
      <c r="Z1338" s="6" t="s">
        <v>3250</v>
      </c>
      <c r="AA1338" s="6" t="s">
        <v>743</v>
      </c>
      <c r="AB1338" s="6" t="s">
        <v>94</v>
      </c>
      <c r="AC1338" s="6" t="s">
        <v>64</v>
      </c>
      <c r="AD1338" s="6" t="s">
        <v>65</v>
      </c>
      <c r="AE1338" s="6" t="s">
        <v>2947</v>
      </c>
      <c r="AF1338" s="6" t="s">
        <v>13768</v>
      </c>
      <c r="AG1338" s="6" t="s">
        <v>13769</v>
      </c>
      <c r="AH1338" s="6" t="s">
        <v>13770</v>
      </c>
      <c r="AI1338" s="6" t="s">
        <v>13771</v>
      </c>
      <c r="AJ1338" s="6" t="s">
        <v>71</v>
      </c>
      <c r="AK1338" s="6" t="s">
        <v>100</v>
      </c>
    </row>
    <row r="1339" spans="1:37" ht="15.75" customHeight="1">
      <c r="A1339" s="6" t="s">
        <v>13772</v>
      </c>
      <c r="B1339" s="6" t="s">
        <v>38</v>
      </c>
      <c r="C1339" s="6" t="s">
        <v>6915</v>
      </c>
      <c r="D1339" s="6" t="s">
        <v>520</v>
      </c>
      <c r="E1339" s="6" t="s">
        <v>163</v>
      </c>
      <c r="F1339" s="6" t="s">
        <v>305</v>
      </c>
      <c r="G1339" s="6" t="s">
        <v>521</v>
      </c>
      <c r="H1339" s="6" t="s">
        <v>13773</v>
      </c>
      <c r="I1339" s="6" t="s">
        <v>167</v>
      </c>
      <c r="J1339" s="6" t="s">
        <v>168</v>
      </c>
      <c r="K1339" s="6" t="s">
        <v>110</v>
      </c>
      <c r="L1339" s="6" t="s">
        <v>10503</v>
      </c>
      <c r="M1339" s="6" t="s">
        <v>261</v>
      </c>
      <c r="N1339" s="6" t="s">
        <v>335</v>
      </c>
      <c r="O1339" s="6" t="s">
        <v>13774</v>
      </c>
      <c r="P1339" s="6" t="s">
        <v>13775</v>
      </c>
      <c r="Q1339" s="6" t="s">
        <v>10881</v>
      </c>
      <c r="R1339" s="6" t="s">
        <v>2008</v>
      </c>
      <c r="S1339" s="6" t="s">
        <v>12458</v>
      </c>
      <c r="T1339" s="6" t="s">
        <v>10881</v>
      </c>
      <c r="U1339" s="6" t="s">
        <v>1621</v>
      </c>
      <c r="V1339" s="6" t="s">
        <v>13776</v>
      </c>
      <c r="W1339" s="6" t="s">
        <v>4509</v>
      </c>
      <c r="X1339" s="6" t="s">
        <v>66</v>
      </c>
      <c r="Y1339" s="6" t="s">
        <v>1798</v>
      </c>
      <c r="Z1339" s="6" t="s">
        <v>2201</v>
      </c>
      <c r="AA1339" s="6" t="s">
        <v>123</v>
      </c>
      <c r="AB1339" s="6" t="s">
        <v>94</v>
      </c>
      <c r="AC1339" s="6" t="s">
        <v>64</v>
      </c>
      <c r="AD1339" s="6" t="s">
        <v>229</v>
      </c>
      <c r="AE1339" s="6" t="s">
        <v>66</v>
      </c>
      <c r="AF1339" s="6" t="s">
        <v>68</v>
      </c>
      <c r="AG1339" s="6" t="s">
        <v>68</v>
      </c>
      <c r="AH1339" s="6" t="s">
        <v>13777</v>
      </c>
      <c r="AI1339" s="6" t="s">
        <v>13778</v>
      </c>
      <c r="AJ1339" s="6" t="s">
        <v>129</v>
      </c>
      <c r="AK1339" s="6" t="s">
        <v>100</v>
      </c>
    </row>
    <row r="1340" spans="1:37" ht="15.75" customHeight="1">
      <c r="A1340" s="6" t="s">
        <v>13779</v>
      </c>
      <c r="B1340" s="6" t="s">
        <v>38</v>
      </c>
      <c r="C1340" s="6" t="s">
        <v>6053</v>
      </c>
      <c r="D1340" s="6" t="s">
        <v>1231</v>
      </c>
      <c r="E1340" s="6" t="s">
        <v>76</v>
      </c>
      <c r="F1340" s="6" t="s">
        <v>539</v>
      </c>
      <c r="G1340" s="6" t="s">
        <v>1232</v>
      </c>
      <c r="H1340" s="6" t="s">
        <v>13780</v>
      </c>
      <c r="I1340" s="6" t="s">
        <v>397</v>
      </c>
      <c r="J1340" s="6" t="s">
        <v>398</v>
      </c>
      <c r="K1340" s="6" t="s">
        <v>138</v>
      </c>
      <c r="L1340" s="6" t="s">
        <v>565</v>
      </c>
      <c r="M1340" s="6" t="s">
        <v>140</v>
      </c>
      <c r="N1340" s="6" t="s">
        <v>196</v>
      </c>
      <c r="O1340" s="6" t="s">
        <v>13781</v>
      </c>
      <c r="P1340" s="6" t="s">
        <v>13782</v>
      </c>
      <c r="Q1340" s="6" t="s">
        <v>9209</v>
      </c>
      <c r="R1340" s="6" t="s">
        <v>226</v>
      </c>
      <c r="S1340" s="6" t="s">
        <v>4871</v>
      </c>
      <c r="T1340" s="6" t="s">
        <v>1583</v>
      </c>
      <c r="U1340" s="6" t="s">
        <v>1571</v>
      </c>
      <c r="V1340" s="6" t="s">
        <v>13783</v>
      </c>
      <c r="W1340" s="6" t="s">
        <v>13784</v>
      </c>
      <c r="X1340" s="6" t="s">
        <v>550</v>
      </c>
      <c r="Y1340" s="6" t="s">
        <v>2823</v>
      </c>
      <c r="Z1340" s="6" t="s">
        <v>12926</v>
      </c>
      <c r="AA1340" s="6" t="s">
        <v>272</v>
      </c>
      <c r="AB1340" s="6" t="s">
        <v>94</v>
      </c>
      <c r="AC1340" s="6" t="s">
        <v>64</v>
      </c>
      <c r="AD1340" s="6" t="s">
        <v>65</v>
      </c>
      <c r="AE1340" s="6" t="s">
        <v>426</v>
      </c>
      <c r="AF1340" s="6" t="s">
        <v>13785</v>
      </c>
      <c r="AG1340" s="6" t="s">
        <v>13786</v>
      </c>
      <c r="AH1340" s="6" t="s">
        <v>13787</v>
      </c>
      <c r="AI1340" s="6" t="s">
        <v>13788</v>
      </c>
      <c r="AJ1340" s="6" t="s">
        <v>99</v>
      </c>
      <c r="AK1340" s="6" t="s">
        <v>100</v>
      </c>
    </row>
    <row r="1341" spans="1:37" ht="15.75" customHeight="1">
      <c r="A1341" s="6" t="s">
        <v>13789</v>
      </c>
      <c r="B1341" s="6" t="s">
        <v>38</v>
      </c>
      <c r="C1341" s="6" t="s">
        <v>13790</v>
      </c>
      <c r="D1341" s="6" t="s">
        <v>103</v>
      </c>
      <c r="E1341" s="6" t="s">
        <v>76</v>
      </c>
      <c r="F1341" s="6" t="s">
        <v>105</v>
      </c>
      <c r="G1341" s="6" t="s">
        <v>106</v>
      </c>
      <c r="H1341" s="6" t="s">
        <v>13791</v>
      </c>
      <c r="I1341" s="6" t="s">
        <v>563</v>
      </c>
      <c r="J1341" s="6" t="s">
        <v>564</v>
      </c>
      <c r="K1341" s="6" t="s">
        <v>285</v>
      </c>
      <c r="L1341" s="6" t="s">
        <v>7219</v>
      </c>
      <c r="M1341" s="6" t="s">
        <v>49</v>
      </c>
      <c r="N1341" s="6" t="s">
        <v>310</v>
      </c>
      <c r="O1341" s="6" t="s">
        <v>13792</v>
      </c>
      <c r="P1341" s="6" t="s">
        <v>143</v>
      </c>
      <c r="Q1341" s="6" t="s">
        <v>1075</v>
      </c>
      <c r="R1341" s="6" t="s">
        <v>3464</v>
      </c>
      <c r="S1341" s="6" t="s">
        <v>850</v>
      </c>
      <c r="T1341" s="6" t="s">
        <v>1466</v>
      </c>
      <c r="U1341" s="6" t="s">
        <v>509</v>
      </c>
      <c r="V1341" s="6" t="s">
        <v>9307</v>
      </c>
      <c r="W1341" s="6" t="s">
        <v>848</v>
      </c>
      <c r="X1341" s="6" t="s">
        <v>493</v>
      </c>
      <c r="Y1341" s="6" t="s">
        <v>420</v>
      </c>
      <c r="Z1341" s="6" t="s">
        <v>152</v>
      </c>
      <c r="AA1341" s="6" t="s">
        <v>272</v>
      </c>
      <c r="AB1341" s="6" t="s">
        <v>94</v>
      </c>
      <c r="AC1341" s="6" t="s">
        <v>64</v>
      </c>
      <c r="AD1341" s="6" t="s">
        <v>65</v>
      </c>
      <c r="AE1341" s="6" t="s">
        <v>2250</v>
      </c>
      <c r="AF1341" s="6" t="s">
        <v>13793</v>
      </c>
      <c r="AG1341" s="6" t="s">
        <v>13794</v>
      </c>
      <c r="AH1341" s="6" t="s">
        <v>13795</v>
      </c>
      <c r="AI1341" s="6" t="s">
        <v>13796</v>
      </c>
      <c r="AJ1341" s="6" t="s">
        <v>71</v>
      </c>
      <c r="AK1341" s="6" t="s">
        <v>100</v>
      </c>
    </row>
    <row r="1342" spans="1:37" ht="15.75" customHeight="1">
      <c r="A1342" s="6" t="s">
        <v>13797</v>
      </c>
      <c r="B1342" s="6" t="s">
        <v>38</v>
      </c>
      <c r="C1342" s="6" t="s">
        <v>5453</v>
      </c>
      <c r="D1342" s="6" t="s">
        <v>75</v>
      </c>
      <c r="E1342" s="6" t="s">
        <v>76</v>
      </c>
      <c r="F1342" s="6" t="s">
        <v>42</v>
      </c>
      <c r="G1342" s="6" t="s">
        <v>77</v>
      </c>
      <c r="H1342" s="6" t="s">
        <v>13798</v>
      </c>
      <c r="I1342" s="6" t="s">
        <v>193</v>
      </c>
      <c r="J1342" s="6" t="s">
        <v>194</v>
      </c>
      <c r="L1342" s="6" t="s">
        <v>3703</v>
      </c>
      <c r="M1342" s="6" t="s">
        <v>140</v>
      </c>
      <c r="N1342" s="6" t="s">
        <v>310</v>
      </c>
      <c r="O1342" s="6" t="s">
        <v>13799</v>
      </c>
      <c r="P1342" s="6" t="s">
        <v>13800</v>
      </c>
      <c r="Q1342" s="6" t="s">
        <v>3253</v>
      </c>
      <c r="R1342" s="6" t="s">
        <v>650</v>
      </c>
      <c r="S1342" s="6" t="s">
        <v>1207</v>
      </c>
      <c r="T1342" s="6" t="s">
        <v>3253</v>
      </c>
      <c r="U1342" s="6" t="s">
        <v>182</v>
      </c>
      <c r="V1342" s="6" t="s">
        <v>549</v>
      </c>
      <c r="W1342" s="6" t="s">
        <v>250</v>
      </c>
      <c r="X1342" s="6" t="s">
        <v>3598</v>
      </c>
      <c r="Y1342" s="6" t="s">
        <v>1287</v>
      </c>
      <c r="Z1342" s="6" t="s">
        <v>894</v>
      </c>
      <c r="AA1342" s="6" t="s">
        <v>763</v>
      </c>
      <c r="AB1342" s="6" t="s">
        <v>64</v>
      </c>
      <c r="AC1342" s="6" t="s">
        <v>64</v>
      </c>
      <c r="AD1342" s="6" t="s">
        <v>208</v>
      </c>
      <c r="AE1342" s="6" t="s">
        <v>66</v>
      </c>
      <c r="AF1342" s="6" t="s">
        <v>13801</v>
      </c>
      <c r="AG1342" s="6" t="s">
        <v>68</v>
      </c>
      <c r="AH1342" s="6" t="s">
        <v>13802</v>
      </c>
      <c r="AI1342" s="6" t="s">
        <v>13803</v>
      </c>
      <c r="AJ1342" s="6" t="s">
        <v>277</v>
      </c>
      <c r="AK1342" s="6" t="s">
        <v>212</v>
      </c>
    </row>
    <row r="1343" spans="1:37" ht="15.75" customHeight="1">
      <c r="A1343" s="6" t="s">
        <v>13804</v>
      </c>
      <c r="B1343" s="6" t="s">
        <v>38</v>
      </c>
      <c r="C1343" s="6" t="s">
        <v>13805</v>
      </c>
      <c r="D1343" s="6" t="s">
        <v>1761</v>
      </c>
      <c r="E1343" s="6" t="s">
        <v>41</v>
      </c>
      <c r="F1343" s="6" t="s">
        <v>42</v>
      </c>
      <c r="G1343" s="6" t="s">
        <v>1763</v>
      </c>
      <c r="H1343" s="6" t="s">
        <v>13806</v>
      </c>
      <c r="I1343" s="6" t="s">
        <v>463</v>
      </c>
      <c r="J1343" s="6" t="s">
        <v>194</v>
      </c>
      <c r="K1343" s="6" t="s">
        <v>285</v>
      </c>
      <c r="L1343" s="6" t="s">
        <v>3895</v>
      </c>
      <c r="M1343" s="6" t="s">
        <v>140</v>
      </c>
      <c r="N1343" s="6" t="s">
        <v>141</v>
      </c>
      <c r="O1343" s="6" t="s">
        <v>13807</v>
      </c>
      <c r="P1343" s="6" t="s">
        <v>7156</v>
      </c>
      <c r="Q1343" s="6" t="s">
        <v>3107</v>
      </c>
      <c r="R1343" s="6" t="s">
        <v>8311</v>
      </c>
      <c r="S1343" s="6" t="s">
        <v>876</v>
      </c>
      <c r="T1343" s="6" t="s">
        <v>3090</v>
      </c>
      <c r="U1343" s="6" t="s">
        <v>2280</v>
      </c>
      <c r="V1343" s="6" t="s">
        <v>13808</v>
      </c>
      <c r="W1343" s="6" t="s">
        <v>1784</v>
      </c>
      <c r="X1343" s="6" t="s">
        <v>66</v>
      </c>
      <c r="Y1343" s="6" t="s">
        <v>2307</v>
      </c>
      <c r="Z1343" s="6" t="s">
        <v>3861</v>
      </c>
      <c r="AA1343" s="6" t="s">
        <v>514</v>
      </c>
      <c r="AB1343" s="6" t="s">
        <v>94</v>
      </c>
      <c r="AC1343" s="6" t="s">
        <v>64</v>
      </c>
      <c r="AD1343" s="6" t="s">
        <v>65</v>
      </c>
      <c r="AE1343" s="6" t="s">
        <v>3343</v>
      </c>
      <c r="AF1343" s="6" t="s">
        <v>68</v>
      </c>
      <c r="AG1343" s="6" t="s">
        <v>13809</v>
      </c>
      <c r="AH1343" s="6" t="s">
        <v>13810</v>
      </c>
      <c r="AI1343" s="6" t="s">
        <v>13811</v>
      </c>
      <c r="AJ1343" s="6" t="s">
        <v>159</v>
      </c>
      <c r="AK1343" s="6" t="s">
        <v>100</v>
      </c>
    </row>
    <row r="1344" spans="1:37" ht="15.75" customHeight="1">
      <c r="A1344" s="6" t="s">
        <v>13812</v>
      </c>
      <c r="B1344" s="6" t="s">
        <v>38</v>
      </c>
      <c r="C1344" s="6" t="s">
        <v>7150</v>
      </c>
      <c r="D1344" s="6" t="s">
        <v>438</v>
      </c>
      <c r="E1344" s="6" t="s">
        <v>104</v>
      </c>
      <c r="F1344" s="6" t="s">
        <v>235</v>
      </c>
      <c r="G1344" s="6" t="s">
        <v>439</v>
      </c>
      <c r="H1344" s="6" t="s">
        <v>13813</v>
      </c>
      <c r="I1344" s="6" t="s">
        <v>1154</v>
      </c>
      <c r="J1344" s="6" t="s">
        <v>168</v>
      </c>
      <c r="K1344" s="6" t="s">
        <v>110</v>
      </c>
      <c r="L1344" s="6" t="s">
        <v>4657</v>
      </c>
      <c r="M1344" s="6" t="s">
        <v>465</v>
      </c>
      <c r="N1344" s="6" t="s">
        <v>141</v>
      </c>
      <c r="O1344" s="6" t="s">
        <v>13814</v>
      </c>
      <c r="P1344" s="6" t="s">
        <v>13815</v>
      </c>
      <c r="Q1344" s="6" t="s">
        <v>1689</v>
      </c>
      <c r="R1344" s="6" t="s">
        <v>4995</v>
      </c>
      <c r="S1344" s="6" t="s">
        <v>4057</v>
      </c>
      <c r="T1344" s="6" t="s">
        <v>1689</v>
      </c>
      <c r="U1344" s="6" t="s">
        <v>118</v>
      </c>
      <c r="V1344" s="6" t="s">
        <v>13112</v>
      </c>
      <c r="W1344" s="6" t="s">
        <v>2557</v>
      </c>
      <c r="X1344" s="6" t="s">
        <v>1328</v>
      </c>
      <c r="Y1344" s="6" t="s">
        <v>2655</v>
      </c>
      <c r="Z1344" s="6" t="s">
        <v>528</v>
      </c>
      <c r="AA1344" s="6" t="s">
        <v>743</v>
      </c>
      <c r="AB1344" s="6" t="s">
        <v>64</v>
      </c>
      <c r="AC1344" s="6" t="s">
        <v>64</v>
      </c>
      <c r="AD1344" s="6" t="s">
        <v>208</v>
      </c>
      <c r="AE1344" s="6" t="s">
        <v>66</v>
      </c>
      <c r="AF1344" s="6" t="s">
        <v>13816</v>
      </c>
      <c r="AG1344" s="6" t="s">
        <v>68</v>
      </c>
      <c r="AH1344" s="6" t="s">
        <v>13817</v>
      </c>
      <c r="AI1344" s="6" t="s">
        <v>13818</v>
      </c>
      <c r="AJ1344" s="6" t="s">
        <v>802</v>
      </c>
      <c r="AK1344" s="6" t="s">
        <v>212</v>
      </c>
    </row>
    <row r="1345" spans="1:37" ht="15.75" customHeight="1">
      <c r="A1345" s="6" t="s">
        <v>13819</v>
      </c>
      <c r="B1345" s="6" t="s">
        <v>38</v>
      </c>
      <c r="C1345" s="6" t="s">
        <v>1262</v>
      </c>
      <c r="D1345" s="6" t="s">
        <v>40</v>
      </c>
      <c r="E1345" s="6" t="s">
        <v>41</v>
      </c>
      <c r="F1345" s="6" t="s">
        <v>42</v>
      </c>
      <c r="G1345" s="6" t="s">
        <v>43</v>
      </c>
      <c r="H1345" s="6" t="s">
        <v>13820</v>
      </c>
      <c r="I1345" s="6" t="s">
        <v>1459</v>
      </c>
      <c r="J1345" s="6" t="s">
        <v>284</v>
      </c>
      <c r="K1345" s="6" t="s">
        <v>285</v>
      </c>
      <c r="L1345" s="6" t="s">
        <v>5689</v>
      </c>
      <c r="M1345" s="6" t="s">
        <v>465</v>
      </c>
      <c r="N1345" s="6" t="s">
        <v>141</v>
      </c>
      <c r="O1345" s="6" t="s">
        <v>13821</v>
      </c>
      <c r="P1345" s="6" t="s">
        <v>13822</v>
      </c>
      <c r="Q1345" s="6" t="s">
        <v>679</v>
      </c>
      <c r="R1345" s="6" t="s">
        <v>3148</v>
      </c>
      <c r="S1345" s="6" t="s">
        <v>876</v>
      </c>
      <c r="T1345" s="6" t="s">
        <v>679</v>
      </c>
      <c r="U1345" s="6" t="s">
        <v>4607</v>
      </c>
      <c r="V1345" s="6" t="s">
        <v>13823</v>
      </c>
      <c r="W1345" s="6" t="s">
        <v>2892</v>
      </c>
      <c r="X1345" s="6" t="s">
        <v>7395</v>
      </c>
      <c r="Y1345" s="6" t="s">
        <v>3839</v>
      </c>
      <c r="Z1345" s="6" t="s">
        <v>634</v>
      </c>
      <c r="AA1345" s="6" t="s">
        <v>1853</v>
      </c>
      <c r="AB1345" s="6" t="s">
        <v>64</v>
      </c>
      <c r="AC1345" s="6" t="s">
        <v>64</v>
      </c>
      <c r="AD1345" s="6" t="s">
        <v>208</v>
      </c>
      <c r="AE1345" s="6" t="s">
        <v>66</v>
      </c>
      <c r="AF1345" s="6" t="s">
        <v>13824</v>
      </c>
      <c r="AG1345" s="6" t="s">
        <v>68</v>
      </c>
      <c r="AH1345" s="6" t="s">
        <v>13825</v>
      </c>
      <c r="AI1345" s="6" t="s">
        <v>13826</v>
      </c>
      <c r="AJ1345" s="6" t="s">
        <v>301</v>
      </c>
      <c r="AK1345" s="6" t="s">
        <v>212</v>
      </c>
    </row>
    <row r="1346" spans="1:37" ht="15.75" customHeight="1">
      <c r="A1346" s="6" t="s">
        <v>13827</v>
      </c>
      <c r="B1346" s="6" t="s">
        <v>38</v>
      </c>
      <c r="C1346" s="6" t="s">
        <v>9277</v>
      </c>
      <c r="D1346" s="6" t="s">
        <v>1340</v>
      </c>
      <c r="E1346" s="6" t="s">
        <v>41</v>
      </c>
      <c r="F1346" s="6" t="s">
        <v>190</v>
      </c>
      <c r="G1346" s="6" t="s">
        <v>1341</v>
      </c>
      <c r="H1346" s="6" t="s">
        <v>13828</v>
      </c>
      <c r="I1346" s="6" t="s">
        <v>730</v>
      </c>
      <c r="J1346" s="6" t="s">
        <v>284</v>
      </c>
      <c r="K1346" s="6" t="s">
        <v>47</v>
      </c>
      <c r="L1346" s="6" t="s">
        <v>3049</v>
      </c>
      <c r="M1346" s="6" t="s">
        <v>465</v>
      </c>
      <c r="N1346" s="6" t="s">
        <v>262</v>
      </c>
      <c r="O1346" s="6" t="s">
        <v>13829</v>
      </c>
      <c r="P1346" s="6" t="s">
        <v>13830</v>
      </c>
      <c r="Q1346" s="6" t="s">
        <v>3409</v>
      </c>
      <c r="R1346" s="6" t="s">
        <v>2312</v>
      </c>
      <c r="S1346" s="6" t="s">
        <v>1068</v>
      </c>
      <c r="T1346" s="6" t="s">
        <v>226</v>
      </c>
      <c r="U1346" s="6" t="s">
        <v>3145</v>
      </c>
      <c r="V1346" s="6" t="s">
        <v>13831</v>
      </c>
      <c r="W1346" s="6" t="s">
        <v>6523</v>
      </c>
      <c r="X1346" s="6" t="s">
        <v>206</v>
      </c>
      <c r="Y1346" s="6" t="s">
        <v>116</v>
      </c>
      <c r="Z1346" s="6" t="s">
        <v>369</v>
      </c>
      <c r="AA1346" s="6" t="s">
        <v>323</v>
      </c>
      <c r="AB1346" s="6" t="s">
        <v>94</v>
      </c>
      <c r="AC1346" s="6" t="s">
        <v>64</v>
      </c>
      <c r="AD1346" s="6" t="s">
        <v>65</v>
      </c>
      <c r="AE1346" s="6" t="s">
        <v>5117</v>
      </c>
      <c r="AF1346" s="6" t="s">
        <v>13832</v>
      </c>
      <c r="AG1346" s="6" t="s">
        <v>13833</v>
      </c>
      <c r="AH1346" s="6" t="s">
        <v>13834</v>
      </c>
      <c r="AI1346" s="6" t="s">
        <v>13835</v>
      </c>
      <c r="AJ1346" s="6" t="s">
        <v>99</v>
      </c>
      <c r="AK1346" s="6" t="s">
        <v>100</v>
      </c>
    </row>
    <row r="1347" spans="1:37" ht="15.75" customHeight="1">
      <c r="A1347" s="6" t="s">
        <v>13836</v>
      </c>
      <c r="B1347" s="6" t="s">
        <v>38</v>
      </c>
      <c r="C1347" s="6" t="s">
        <v>9131</v>
      </c>
      <c r="D1347" s="6" t="s">
        <v>624</v>
      </c>
      <c r="E1347" s="6" t="s">
        <v>104</v>
      </c>
      <c r="F1347" s="6" t="s">
        <v>133</v>
      </c>
      <c r="G1347" s="6" t="s">
        <v>625</v>
      </c>
      <c r="H1347" s="6" t="s">
        <v>13837</v>
      </c>
      <c r="I1347" s="6" t="s">
        <v>1154</v>
      </c>
      <c r="J1347" s="6" t="s">
        <v>168</v>
      </c>
      <c r="K1347" s="6" t="s">
        <v>80</v>
      </c>
      <c r="L1347" s="6" t="s">
        <v>6156</v>
      </c>
      <c r="M1347" s="6" t="s">
        <v>465</v>
      </c>
      <c r="N1347" s="6" t="s">
        <v>262</v>
      </c>
      <c r="O1347" s="6" t="s">
        <v>13838</v>
      </c>
      <c r="P1347" s="6" t="s">
        <v>13839</v>
      </c>
      <c r="Q1347" s="6" t="s">
        <v>1238</v>
      </c>
      <c r="R1347" s="6" t="s">
        <v>382</v>
      </c>
      <c r="S1347" s="6" t="s">
        <v>615</v>
      </c>
      <c r="T1347" s="6" t="s">
        <v>2674</v>
      </c>
      <c r="U1347" s="6" t="s">
        <v>514</v>
      </c>
      <c r="V1347" s="6" t="s">
        <v>13840</v>
      </c>
      <c r="W1347" s="6" t="s">
        <v>596</v>
      </c>
      <c r="X1347" s="6" t="s">
        <v>183</v>
      </c>
      <c r="Y1347" s="6" t="s">
        <v>1794</v>
      </c>
      <c r="Z1347" s="6" t="s">
        <v>772</v>
      </c>
      <c r="AA1347" s="6" t="s">
        <v>323</v>
      </c>
      <c r="AB1347" s="6" t="s">
        <v>94</v>
      </c>
      <c r="AC1347" s="6" t="s">
        <v>64</v>
      </c>
      <c r="AD1347" s="6" t="s">
        <v>65</v>
      </c>
      <c r="AE1347" s="6" t="s">
        <v>2812</v>
      </c>
      <c r="AF1347" s="6" t="s">
        <v>13841</v>
      </c>
      <c r="AG1347" s="6" t="s">
        <v>13842</v>
      </c>
      <c r="AH1347" s="6" t="s">
        <v>13843</v>
      </c>
      <c r="AI1347" s="6" t="s">
        <v>13844</v>
      </c>
      <c r="AJ1347" s="6" t="s">
        <v>129</v>
      </c>
      <c r="AK1347" s="6" t="s">
        <v>100</v>
      </c>
    </row>
    <row r="1348" spans="1:37" ht="15.75" customHeight="1">
      <c r="A1348" s="6" t="s">
        <v>13845</v>
      </c>
      <c r="B1348" s="6" t="s">
        <v>38</v>
      </c>
      <c r="C1348" s="6" t="s">
        <v>1213</v>
      </c>
      <c r="D1348" s="6" t="s">
        <v>883</v>
      </c>
      <c r="E1348" s="6" t="s">
        <v>41</v>
      </c>
      <c r="F1348" s="6" t="s">
        <v>105</v>
      </c>
      <c r="G1348" s="6" t="s">
        <v>884</v>
      </c>
      <c r="H1348" s="6" t="s">
        <v>13846</v>
      </c>
      <c r="I1348" s="6" t="s">
        <v>358</v>
      </c>
      <c r="J1348" s="6" t="s">
        <v>137</v>
      </c>
      <c r="K1348" s="6" t="s">
        <v>285</v>
      </c>
      <c r="L1348" s="6" t="s">
        <v>6628</v>
      </c>
      <c r="M1348" s="6" t="s">
        <v>140</v>
      </c>
      <c r="N1348" s="6" t="s">
        <v>262</v>
      </c>
      <c r="O1348" s="6" t="s">
        <v>13847</v>
      </c>
      <c r="P1348" s="6" t="s">
        <v>3882</v>
      </c>
      <c r="Q1348" s="6" t="s">
        <v>200</v>
      </c>
      <c r="R1348" s="6" t="s">
        <v>296</v>
      </c>
      <c r="S1348" s="6" t="s">
        <v>1048</v>
      </c>
      <c r="T1348" s="6" t="s">
        <v>200</v>
      </c>
      <c r="U1348" s="6" t="s">
        <v>5902</v>
      </c>
      <c r="V1348" s="6" t="s">
        <v>9487</v>
      </c>
      <c r="W1348" s="6" t="s">
        <v>2974</v>
      </c>
      <c r="X1348" s="6" t="s">
        <v>66</v>
      </c>
      <c r="Y1348" s="6" t="s">
        <v>1719</v>
      </c>
      <c r="Z1348" s="6" t="s">
        <v>1218</v>
      </c>
      <c r="AA1348" s="6" t="s">
        <v>250</v>
      </c>
      <c r="AB1348" s="6" t="s">
        <v>94</v>
      </c>
      <c r="AC1348" s="6" t="s">
        <v>64</v>
      </c>
      <c r="AD1348" s="6" t="s">
        <v>1225</v>
      </c>
      <c r="AE1348" s="6" t="s">
        <v>66</v>
      </c>
      <c r="AF1348" s="6" t="s">
        <v>68</v>
      </c>
      <c r="AG1348" s="6" t="s">
        <v>68</v>
      </c>
      <c r="AH1348" s="6" t="s">
        <v>13848</v>
      </c>
      <c r="AI1348" s="6" t="s">
        <v>13849</v>
      </c>
      <c r="AJ1348" s="6" t="s">
        <v>802</v>
      </c>
      <c r="AK1348" s="6" t="s">
        <v>100</v>
      </c>
    </row>
    <row r="1349" spans="1:37" ht="15.75" customHeight="1">
      <c r="A1349" s="6" t="s">
        <v>13850</v>
      </c>
      <c r="B1349" s="6" t="s">
        <v>38</v>
      </c>
      <c r="C1349" s="6" t="s">
        <v>4714</v>
      </c>
      <c r="D1349" s="6" t="s">
        <v>901</v>
      </c>
      <c r="E1349" s="6" t="s">
        <v>41</v>
      </c>
      <c r="F1349" s="6" t="s">
        <v>133</v>
      </c>
      <c r="G1349" s="6" t="s">
        <v>902</v>
      </c>
      <c r="H1349" s="6" t="s">
        <v>13851</v>
      </c>
      <c r="I1349" s="6" t="s">
        <v>167</v>
      </c>
      <c r="J1349" s="6" t="s">
        <v>168</v>
      </c>
      <c r="K1349" s="6" t="s">
        <v>285</v>
      </c>
      <c r="L1349" s="6" t="s">
        <v>2662</v>
      </c>
      <c r="M1349" s="6" t="s">
        <v>261</v>
      </c>
      <c r="N1349" s="6" t="s">
        <v>335</v>
      </c>
      <c r="O1349" s="6" t="s">
        <v>13852</v>
      </c>
      <c r="P1349" s="6" t="s">
        <v>13853</v>
      </c>
      <c r="Q1349" s="6" t="s">
        <v>508</v>
      </c>
      <c r="R1349" s="6" t="s">
        <v>1303</v>
      </c>
      <c r="S1349" s="6" t="s">
        <v>508</v>
      </c>
      <c r="T1349" s="6" t="s">
        <v>508</v>
      </c>
      <c r="U1349" s="6" t="s">
        <v>66</v>
      </c>
      <c r="V1349" s="6" t="s">
        <v>3419</v>
      </c>
      <c r="W1349" s="6" t="s">
        <v>228</v>
      </c>
      <c r="X1349" s="6" t="s">
        <v>1302</v>
      </c>
      <c r="Y1349" s="6" t="s">
        <v>1315</v>
      </c>
      <c r="Z1349" s="6" t="s">
        <v>66</v>
      </c>
      <c r="AA1349" s="6" t="s">
        <v>292</v>
      </c>
      <c r="AB1349" s="6" t="s">
        <v>64</v>
      </c>
      <c r="AC1349" s="6" t="s">
        <v>94</v>
      </c>
      <c r="AD1349" s="6" t="s">
        <v>531</v>
      </c>
      <c r="AE1349" s="6" t="s">
        <v>66</v>
      </c>
      <c r="AF1349" s="6" t="s">
        <v>13854</v>
      </c>
      <c r="AG1349" s="6" t="s">
        <v>68</v>
      </c>
      <c r="AH1349" s="6" t="s">
        <v>13855</v>
      </c>
      <c r="AI1349" s="6" t="s">
        <v>13856</v>
      </c>
      <c r="AJ1349" s="6" t="s">
        <v>99</v>
      </c>
      <c r="AK1349" s="6" t="s">
        <v>535</v>
      </c>
    </row>
    <row r="1350" spans="1:37" ht="15.75" customHeight="1">
      <c r="A1350" s="6" t="s">
        <v>13857</v>
      </c>
      <c r="B1350" s="6" t="s">
        <v>38</v>
      </c>
      <c r="D1350" s="6" t="s">
        <v>901</v>
      </c>
      <c r="E1350" s="6" t="s">
        <v>104</v>
      </c>
      <c r="F1350" s="6" t="s">
        <v>133</v>
      </c>
      <c r="G1350" s="6" t="s">
        <v>902</v>
      </c>
      <c r="H1350" s="6" t="s">
        <v>13858</v>
      </c>
      <c r="I1350" s="6" t="s">
        <v>283</v>
      </c>
      <c r="J1350" s="6" t="s">
        <v>284</v>
      </c>
      <c r="K1350" s="6" t="s">
        <v>110</v>
      </c>
      <c r="L1350" s="6" t="s">
        <v>13859</v>
      </c>
      <c r="M1350" s="6" t="s">
        <v>140</v>
      </c>
      <c r="N1350" s="6" t="s">
        <v>170</v>
      </c>
      <c r="O1350" s="6" t="s">
        <v>13860</v>
      </c>
      <c r="P1350" s="6" t="s">
        <v>13861</v>
      </c>
      <c r="Q1350" s="6" t="s">
        <v>144</v>
      </c>
      <c r="R1350" s="6" t="s">
        <v>3420</v>
      </c>
      <c r="S1350" s="6" t="s">
        <v>420</v>
      </c>
      <c r="T1350" s="6" t="s">
        <v>144</v>
      </c>
      <c r="U1350" s="6" t="s">
        <v>2037</v>
      </c>
      <c r="V1350" s="6" t="s">
        <v>9712</v>
      </c>
      <c r="W1350" s="6" t="s">
        <v>1432</v>
      </c>
      <c r="X1350" s="6" t="s">
        <v>66</v>
      </c>
      <c r="Y1350" s="6" t="s">
        <v>2546</v>
      </c>
      <c r="Z1350" s="6" t="s">
        <v>1237</v>
      </c>
      <c r="AA1350" s="6" t="s">
        <v>297</v>
      </c>
      <c r="AB1350" s="6" t="s">
        <v>94</v>
      </c>
      <c r="AC1350" s="6" t="s">
        <v>64</v>
      </c>
      <c r="AD1350" s="6" t="s">
        <v>229</v>
      </c>
      <c r="AE1350" s="6" t="s">
        <v>66</v>
      </c>
      <c r="AF1350" s="6" t="s">
        <v>68</v>
      </c>
      <c r="AG1350" s="6" t="s">
        <v>68</v>
      </c>
      <c r="AH1350" s="6" t="s">
        <v>13862</v>
      </c>
      <c r="AI1350" s="6" t="s">
        <v>13863</v>
      </c>
      <c r="AJ1350" s="6" t="s">
        <v>129</v>
      </c>
      <c r="AK1350" s="6" t="s">
        <v>100</v>
      </c>
    </row>
    <row r="1351" spans="1:37" ht="15.75" customHeight="1">
      <c r="A1351" s="6" t="s">
        <v>13864</v>
      </c>
      <c r="B1351" s="6" t="s">
        <v>38</v>
      </c>
      <c r="C1351" s="6" t="s">
        <v>214</v>
      </c>
      <c r="D1351" s="6" t="s">
        <v>1231</v>
      </c>
      <c r="E1351" s="6" t="s">
        <v>104</v>
      </c>
      <c r="F1351" s="6" t="s">
        <v>539</v>
      </c>
      <c r="G1351" s="6" t="s">
        <v>1232</v>
      </c>
      <c r="H1351" s="6" t="s">
        <v>13865</v>
      </c>
      <c r="I1351" s="6" t="s">
        <v>1083</v>
      </c>
      <c r="J1351" s="6" t="s">
        <v>46</v>
      </c>
      <c r="K1351" s="6" t="s">
        <v>80</v>
      </c>
      <c r="L1351" s="6" t="s">
        <v>2476</v>
      </c>
      <c r="M1351" s="6" t="s">
        <v>49</v>
      </c>
      <c r="N1351" s="6" t="s">
        <v>310</v>
      </c>
      <c r="O1351" s="6" t="s">
        <v>13866</v>
      </c>
      <c r="P1351" s="6" t="s">
        <v>13867</v>
      </c>
      <c r="Q1351" s="6" t="s">
        <v>4145</v>
      </c>
      <c r="R1351" s="6" t="s">
        <v>1734</v>
      </c>
      <c r="S1351" s="6" t="s">
        <v>55</v>
      </c>
      <c r="T1351" s="6" t="s">
        <v>122</v>
      </c>
      <c r="U1351" s="6" t="s">
        <v>1634</v>
      </c>
      <c r="V1351" s="6" t="s">
        <v>13868</v>
      </c>
      <c r="W1351" s="6" t="s">
        <v>527</v>
      </c>
      <c r="X1351" s="6" t="s">
        <v>66</v>
      </c>
      <c r="Y1351" s="6" t="s">
        <v>2020</v>
      </c>
      <c r="Z1351" s="6" t="s">
        <v>1733</v>
      </c>
      <c r="AA1351" s="6" t="s">
        <v>228</v>
      </c>
      <c r="AB1351" s="6" t="s">
        <v>94</v>
      </c>
      <c r="AC1351" s="6" t="s">
        <v>64</v>
      </c>
      <c r="AD1351" s="6" t="s">
        <v>65</v>
      </c>
      <c r="AE1351" s="6" t="s">
        <v>1981</v>
      </c>
      <c r="AF1351" s="6" t="s">
        <v>68</v>
      </c>
      <c r="AG1351" s="6" t="s">
        <v>13869</v>
      </c>
      <c r="AH1351" s="6" t="s">
        <v>13870</v>
      </c>
      <c r="AI1351" s="6" t="s">
        <v>13871</v>
      </c>
      <c r="AJ1351" s="6" t="s">
        <v>129</v>
      </c>
      <c r="AK1351" s="6" t="s">
        <v>100</v>
      </c>
    </row>
    <row r="1352" spans="1:37" ht="15.75" customHeight="1">
      <c r="A1352" s="6" t="s">
        <v>13872</v>
      </c>
      <c r="B1352" s="6" t="s">
        <v>38</v>
      </c>
      <c r="C1352" s="6" t="s">
        <v>5114</v>
      </c>
      <c r="D1352" s="6" t="s">
        <v>75</v>
      </c>
      <c r="E1352" s="6" t="s">
        <v>104</v>
      </c>
      <c r="F1352" s="6" t="s">
        <v>42</v>
      </c>
      <c r="G1352" s="6" t="s">
        <v>77</v>
      </c>
      <c r="H1352" s="6" t="s">
        <v>13873</v>
      </c>
      <c r="I1352" s="6" t="s">
        <v>915</v>
      </c>
      <c r="J1352" s="6" t="s">
        <v>46</v>
      </c>
      <c r="K1352" s="6" t="s">
        <v>138</v>
      </c>
      <c r="L1352" s="6" t="s">
        <v>6871</v>
      </c>
      <c r="M1352" s="6" t="s">
        <v>140</v>
      </c>
      <c r="N1352" s="6" t="s">
        <v>170</v>
      </c>
      <c r="O1352" s="6" t="s">
        <v>13874</v>
      </c>
      <c r="P1352" s="6" t="s">
        <v>13875</v>
      </c>
      <c r="Q1352" s="6" t="s">
        <v>2727</v>
      </c>
      <c r="R1352" s="6" t="s">
        <v>4922</v>
      </c>
      <c r="T1352" s="6" t="s">
        <v>2727</v>
      </c>
      <c r="U1352" s="6" t="s">
        <v>551</v>
      </c>
      <c r="V1352" s="6" t="s">
        <v>6873</v>
      </c>
      <c r="W1352" s="6" t="s">
        <v>5278</v>
      </c>
      <c r="X1352" s="6" t="s">
        <v>1302</v>
      </c>
      <c r="Y1352" s="6" t="s">
        <v>999</v>
      </c>
      <c r="Z1352" s="6" t="s">
        <v>1794</v>
      </c>
      <c r="AA1352" s="6" t="s">
        <v>63</v>
      </c>
      <c r="AB1352" s="6" t="s">
        <v>94</v>
      </c>
      <c r="AC1352" s="6" t="s">
        <v>64</v>
      </c>
      <c r="AD1352" s="6" t="s">
        <v>229</v>
      </c>
      <c r="AE1352" s="6" t="s">
        <v>66</v>
      </c>
      <c r="AF1352" s="6" t="s">
        <v>13876</v>
      </c>
      <c r="AG1352" s="6" t="s">
        <v>68</v>
      </c>
      <c r="AH1352" s="6" t="s">
        <v>13877</v>
      </c>
      <c r="AI1352" s="6" t="s">
        <v>13878</v>
      </c>
      <c r="AJ1352" s="6" t="s">
        <v>129</v>
      </c>
      <c r="AK1352" s="6" t="s">
        <v>100</v>
      </c>
    </row>
    <row r="1353" spans="1:37" ht="15.75" customHeight="1">
      <c r="A1353" s="6" t="s">
        <v>13879</v>
      </c>
      <c r="B1353" s="6" t="s">
        <v>38</v>
      </c>
      <c r="C1353" s="6" t="s">
        <v>102</v>
      </c>
      <c r="D1353" s="6" t="s">
        <v>132</v>
      </c>
      <c r="E1353" s="6" t="s">
        <v>163</v>
      </c>
      <c r="F1353" s="6" t="s">
        <v>133</v>
      </c>
      <c r="G1353" s="6" t="s">
        <v>134</v>
      </c>
      <c r="H1353" s="6" t="s">
        <v>13880</v>
      </c>
      <c r="I1353" s="6" t="s">
        <v>358</v>
      </c>
      <c r="J1353" s="6" t="s">
        <v>137</v>
      </c>
      <c r="K1353" s="6" t="s">
        <v>110</v>
      </c>
      <c r="L1353" s="6" t="s">
        <v>4625</v>
      </c>
      <c r="M1353" s="6" t="s">
        <v>465</v>
      </c>
      <c r="N1353" s="6" t="s">
        <v>310</v>
      </c>
      <c r="O1353" s="6" t="s">
        <v>13881</v>
      </c>
      <c r="P1353" s="6" t="s">
        <v>3042</v>
      </c>
      <c r="Q1353" s="6" t="s">
        <v>3250</v>
      </c>
      <c r="R1353" s="6" t="s">
        <v>1290</v>
      </c>
      <c r="S1353" s="6" t="s">
        <v>153</v>
      </c>
      <c r="T1353" s="6" t="s">
        <v>3250</v>
      </c>
      <c r="U1353" s="6" t="s">
        <v>514</v>
      </c>
      <c r="V1353" s="6" t="s">
        <v>13882</v>
      </c>
      <c r="W1353" s="6" t="s">
        <v>385</v>
      </c>
      <c r="X1353" s="6" t="s">
        <v>1010</v>
      </c>
      <c r="Y1353" s="6" t="s">
        <v>424</v>
      </c>
      <c r="Z1353" s="6" t="s">
        <v>66</v>
      </c>
      <c r="AA1353" s="6" t="s">
        <v>510</v>
      </c>
      <c r="AB1353" s="6" t="s">
        <v>64</v>
      </c>
      <c r="AC1353" s="6" t="s">
        <v>94</v>
      </c>
      <c r="AD1353" s="6" t="s">
        <v>531</v>
      </c>
      <c r="AE1353" s="6" t="s">
        <v>66</v>
      </c>
      <c r="AF1353" s="6" t="s">
        <v>13883</v>
      </c>
      <c r="AG1353" s="6" t="s">
        <v>68</v>
      </c>
      <c r="AH1353" s="6" t="s">
        <v>13884</v>
      </c>
      <c r="AI1353" s="6" t="s">
        <v>13885</v>
      </c>
      <c r="AJ1353" s="6" t="s">
        <v>277</v>
      </c>
      <c r="AK1353" s="6" t="s">
        <v>535</v>
      </c>
    </row>
    <row r="1354" spans="1:37" ht="15.75" customHeight="1">
      <c r="A1354" s="6" t="s">
        <v>13886</v>
      </c>
      <c r="B1354" s="6" t="s">
        <v>38</v>
      </c>
      <c r="C1354" s="6" t="s">
        <v>10185</v>
      </c>
      <c r="D1354" s="6" t="s">
        <v>901</v>
      </c>
      <c r="E1354" s="6" t="s">
        <v>41</v>
      </c>
      <c r="F1354" s="6" t="s">
        <v>133</v>
      </c>
      <c r="G1354" s="6" t="s">
        <v>902</v>
      </c>
      <c r="H1354" s="6" t="s">
        <v>13887</v>
      </c>
      <c r="I1354" s="6" t="s">
        <v>136</v>
      </c>
      <c r="J1354" s="6" t="s">
        <v>137</v>
      </c>
      <c r="K1354" s="6" t="s">
        <v>47</v>
      </c>
      <c r="L1354" s="6" t="s">
        <v>753</v>
      </c>
      <c r="M1354" s="6" t="s">
        <v>465</v>
      </c>
      <c r="N1354" s="6" t="s">
        <v>141</v>
      </c>
      <c r="O1354" s="6" t="s">
        <v>13888</v>
      </c>
      <c r="P1354" s="6" t="s">
        <v>13889</v>
      </c>
      <c r="Q1354" s="6" t="s">
        <v>251</v>
      </c>
      <c r="R1354" s="6" t="s">
        <v>2617</v>
      </c>
      <c r="S1354" s="6" t="s">
        <v>2059</v>
      </c>
      <c r="T1354" s="6" t="s">
        <v>5507</v>
      </c>
      <c r="U1354" s="6" t="s">
        <v>13890</v>
      </c>
      <c r="V1354" s="6" t="s">
        <v>13891</v>
      </c>
      <c r="W1354" s="6" t="s">
        <v>1301</v>
      </c>
      <c r="X1354" s="6" t="s">
        <v>66</v>
      </c>
      <c r="Y1354" s="6" t="s">
        <v>1798</v>
      </c>
      <c r="Z1354" s="6" t="s">
        <v>3107</v>
      </c>
      <c r="AA1354" s="6" t="s">
        <v>702</v>
      </c>
      <c r="AB1354" s="6" t="s">
        <v>94</v>
      </c>
      <c r="AC1354" s="6" t="s">
        <v>64</v>
      </c>
      <c r="AD1354" s="6" t="s">
        <v>65</v>
      </c>
      <c r="AE1354" s="6" t="s">
        <v>365</v>
      </c>
      <c r="AF1354" s="6" t="s">
        <v>68</v>
      </c>
      <c r="AG1354" s="6" t="s">
        <v>13892</v>
      </c>
      <c r="AH1354" s="6" t="s">
        <v>13893</v>
      </c>
      <c r="AI1354" s="6" t="s">
        <v>13894</v>
      </c>
      <c r="AJ1354" s="6" t="s">
        <v>277</v>
      </c>
      <c r="AK1354" s="6" t="s">
        <v>100</v>
      </c>
    </row>
    <row r="1355" spans="1:37" ht="15.75" customHeight="1">
      <c r="A1355" s="6" t="s">
        <v>13895</v>
      </c>
      <c r="B1355" s="6" t="s">
        <v>38</v>
      </c>
      <c r="C1355" s="6" t="s">
        <v>13896</v>
      </c>
      <c r="D1355" s="6" t="s">
        <v>162</v>
      </c>
      <c r="E1355" s="6" t="s">
        <v>104</v>
      </c>
      <c r="F1355" s="6" t="s">
        <v>164</v>
      </c>
      <c r="G1355" s="6" t="s">
        <v>165</v>
      </c>
      <c r="H1355" s="6" t="s">
        <v>13897</v>
      </c>
      <c r="I1355" s="6" t="s">
        <v>79</v>
      </c>
      <c r="J1355" s="6" t="s">
        <v>46</v>
      </c>
      <c r="K1355" s="6" t="s">
        <v>285</v>
      </c>
      <c r="L1355" s="6" t="s">
        <v>2900</v>
      </c>
      <c r="M1355" s="6" t="s">
        <v>140</v>
      </c>
      <c r="N1355" s="6" t="s">
        <v>170</v>
      </c>
      <c r="O1355" s="6" t="s">
        <v>13898</v>
      </c>
      <c r="P1355" s="6" t="s">
        <v>13899</v>
      </c>
      <c r="Q1355" s="6" t="s">
        <v>1976</v>
      </c>
      <c r="R1355" s="6" t="s">
        <v>11242</v>
      </c>
      <c r="S1355" s="6" t="s">
        <v>13900</v>
      </c>
      <c r="T1355" s="6"/>
      <c r="U1355" s="6" t="s">
        <v>2280</v>
      </c>
      <c r="V1355" s="6" t="s">
        <v>13847</v>
      </c>
      <c r="W1355" s="6" t="s">
        <v>13901</v>
      </c>
      <c r="X1355" s="6" t="s">
        <v>13902</v>
      </c>
      <c r="Y1355" s="6" t="s">
        <v>2412</v>
      </c>
      <c r="Z1355" s="6" t="s">
        <v>66</v>
      </c>
      <c r="AA1355" s="6" t="s">
        <v>875</v>
      </c>
      <c r="AB1355" s="6" t="s">
        <v>94</v>
      </c>
      <c r="AC1355" s="6" t="s">
        <v>64</v>
      </c>
      <c r="AD1355" s="6" t="s">
        <v>65</v>
      </c>
      <c r="AE1355" s="6" t="s">
        <v>6986</v>
      </c>
      <c r="AF1355" s="6" t="s">
        <v>13903</v>
      </c>
      <c r="AG1355" s="6" t="s">
        <v>13904</v>
      </c>
      <c r="AH1355" s="6" t="s">
        <v>13905</v>
      </c>
      <c r="AI1355" s="6" t="s">
        <v>13906</v>
      </c>
      <c r="AJ1355" s="6" t="s">
        <v>129</v>
      </c>
      <c r="AK1355" s="6" t="s">
        <v>100</v>
      </c>
    </row>
    <row r="1356" spans="1:37" ht="15.75" customHeight="1">
      <c r="A1356" s="6" t="s">
        <v>13907</v>
      </c>
      <c r="B1356" s="6" t="s">
        <v>38</v>
      </c>
      <c r="C1356" s="6" t="s">
        <v>11360</v>
      </c>
      <c r="D1356" s="6" t="s">
        <v>582</v>
      </c>
      <c r="E1356" s="6" t="s">
        <v>76</v>
      </c>
      <c r="F1356" s="6" t="s">
        <v>164</v>
      </c>
      <c r="G1356" s="6" t="s">
        <v>583</v>
      </c>
      <c r="H1356" s="6" t="s">
        <v>13908</v>
      </c>
      <c r="J1356" s="6" t="s">
        <v>3316</v>
      </c>
      <c r="K1356" s="6" t="s">
        <v>110</v>
      </c>
      <c r="L1356" s="6" t="s">
        <v>6737</v>
      </c>
      <c r="M1356" s="6" t="s">
        <v>140</v>
      </c>
      <c r="N1356" s="6" t="s">
        <v>141</v>
      </c>
      <c r="O1356" s="6" t="s">
        <v>13909</v>
      </c>
      <c r="P1356" s="6" t="s">
        <v>13910</v>
      </c>
      <c r="Q1356" s="6" t="s">
        <v>850</v>
      </c>
      <c r="R1356" s="6" t="s">
        <v>1331</v>
      </c>
      <c r="S1356" s="6" t="s">
        <v>654</v>
      </c>
      <c r="T1356" s="6" t="s">
        <v>850</v>
      </c>
      <c r="U1356" s="6" t="s">
        <v>702</v>
      </c>
      <c r="V1356" s="6" t="s">
        <v>13911</v>
      </c>
      <c r="W1356" s="6" t="s">
        <v>346</v>
      </c>
      <c r="X1356" s="6" t="s">
        <v>347</v>
      </c>
      <c r="Y1356" s="6" t="s">
        <v>3409</v>
      </c>
      <c r="Z1356" s="6" t="s">
        <v>147</v>
      </c>
      <c r="AA1356" s="6" t="s">
        <v>702</v>
      </c>
      <c r="AB1356" s="6" t="s">
        <v>94</v>
      </c>
      <c r="AC1356" s="6" t="s">
        <v>64</v>
      </c>
      <c r="AD1356" s="6" t="s">
        <v>229</v>
      </c>
      <c r="AE1356" s="6" t="s">
        <v>66</v>
      </c>
      <c r="AF1356" s="6" t="s">
        <v>10582</v>
      </c>
      <c r="AG1356" s="6" t="s">
        <v>68</v>
      </c>
      <c r="AH1356" s="6" t="s">
        <v>13912</v>
      </c>
      <c r="AI1356" s="6" t="s">
        <v>13913</v>
      </c>
      <c r="AJ1356" s="6" t="s">
        <v>71</v>
      </c>
      <c r="AK1356" s="6" t="s">
        <v>100</v>
      </c>
    </row>
    <row r="1357" spans="1:37" ht="15.75" customHeight="1">
      <c r="A1357" s="6" t="s">
        <v>13914</v>
      </c>
      <c r="B1357" s="6" t="s">
        <v>38</v>
      </c>
      <c r="C1357" s="6" t="s">
        <v>2473</v>
      </c>
      <c r="D1357" s="6" t="s">
        <v>331</v>
      </c>
      <c r="E1357" s="6" t="s">
        <v>41</v>
      </c>
      <c r="F1357" s="6" t="s">
        <v>305</v>
      </c>
      <c r="G1357" s="6" t="s">
        <v>332</v>
      </c>
      <c r="H1357" s="6" t="s">
        <v>13791</v>
      </c>
      <c r="I1357" s="6" t="s">
        <v>283</v>
      </c>
      <c r="J1357" s="6" t="s">
        <v>284</v>
      </c>
      <c r="K1357" s="6" t="s">
        <v>110</v>
      </c>
      <c r="L1357" s="6" t="s">
        <v>712</v>
      </c>
      <c r="M1357" s="6" t="s">
        <v>140</v>
      </c>
      <c r="N1357" s="6" t="s">
        <v>310</v>
      </c>
      <c r="O1357" s="6" t="s">
        <v>13915</v>
      </c>
      <c r="P1357" s="6" t="s">
        <v>13916</v>
      </c>
      <c r="Q1357" s="6" t="s">
        <v>4043</v>
      </c>
      <c r="R1357" s="6" t="s">
        <v>6170</v>
      </c>
      <c r="S1357" s="6" t="s">
        <v>6840</v>
      </c>
      <c r="T1357" s="6" t="s">
        <v>7370</v>
      </c>
      <c r="U1357" s="6" t="s">
        <v>1622</v>
      </c>
      <c r="V1357" s="6" t="s">
        <v>13917</v>
      </c>
      <c r="W1357" s="6" t="s">
        <v>13632</v>
      </c>
      <c r="X1357" s="6" t="s">
        <v>2593</v>
      </c>
      <c r="Y1357" s="6" t="s">
        <v>1729</v>
      </c>
      <c r="Z1357" s="6" t="s">
        <v>424</v>
      </c>
      <c r="AA1357" s="6" t="s">
        <v>93</v>
      </c>
      <c r="AB1357" s="6" t="s">
        <v>94</v>
      </c>
      <c r="AC1357" s="6" t="s">
        <v>64</v>
      </c>
      <c r="AD1357" s="6" t="s">
        <v>65</v>
      </c>
      <c r="AE1357" s="6" t="s">
        <v>550</v>
      </c>
      <c r="AF1357" s="6" t="s">
        <v>13918</v>
      </c>
      <c r="AG1357" s="6" t="s">
        <v>13919</v>
      </c>
      <c r="AH1357" s="6" t="s">
        <v>13920</v>
      </c>
      <c r="AI1357" s="6" t="s">
        <v>13921</v>
      </c>
      <c r="AJ1357" s="6" t="s">
        <v>277</v>
      </c>
      <c r="AK1357" s="6" t="s">
        <v>100</v>
      </c>
    </row>
    <row r="1358" spans="1:37" ht="15.75" customHeight="1">
      <c r="A1358" s="6" t="s">
        <v>13922</v>
      </c>
      <c r="B1358" s="6" t="s">
        <v>38</v>
      </c>
      <c r="C1358" s="6" t="s">
        <v>1230</v>
      </c>
      <c r="D1358" s="6" t="s">
        <v>40</v>
      </c>
      <c r="E1358" s="6" t="s">
        <v>163</v>
      </c>
      <c r="F1358" s="6" t="s">
        <v>42</v>
      </c>
      <c r="G1358" s="6" t="s">
        <v>43</v>
      </c>
      <c r="H1358" s="6" t="s">
        <v>13923</v>
      </c>
      <c r="I1358" s="6" t="s">
        <v>3776</v>
      </c>
      <c r="J1358" s="6" t="s">
        <v>564</v>
      </c>
      <c r="K1358" s="6" t="s">
        <v>138</v>
      </c>
      <c r="L1358" s="6" t="s">
        <v>2530</v>
      </c>
      <c r="M1358" s="6" t="s">
        <v>140</v>
      </c>
      <c r="N1358" s="6" t="s">
        <v>196</v>
      </c>
      <c r="O1358" s="6" t="s">
        <v>13924</v>
      </c>
      <c r="P1358" s="6" t="s">
        <v>13925</v>
      </c>
      <c r="Q1358" s="6" t="s">
        <v>1797</v>
      </c>
      <c r="R1358" s="6" t="s">
        <v>609</v>
      </c>
      <c r="S1358" s="6" t="s">
        <v>13926</v>
      </c>
      <c r="T1358" s="6" t="s">
        <v>13927</v>
      </c>
      <c r="U1358" s="6" t="s">
        <v>1511</v>
      </c>
      <c r="V1358" s="6" t="s">
        <v>400</v>
      </c>
      <c r="W1358" s="6" t="s">
        <v>3487</v>
      </c>
      <c r="X1358" s="6" t="s">
        <v>66</v>
      </c>
      <c r="Y1358" s="6" t="s">
        <v>3861</v>
      </c>
      <c r="Z1358" s="6" t="s">
        <v>3595</v>
      </c>
      <c r="AA1358" s="6" t="s">
        <v>1257</v>
      </c>
      <c r="AB1358" s="6" t="s">
        <v>94</v>
      </c>
      <c r="AC1358" s="6" t="s">
        <v>64</v>
      </c>
      <c r="AD1358" s="6" t="s">
        <v>65</v>
      </c>
      <c r="AE1358" s="6" t="s">
        <v>1415</v>
      </c>
      <c r="AF1358" s="6" t="s">
        <v>68</v>
      </c>
      <c r="AG1358" s="6" t="s">
        <v>13928</v>
      </c>
      <c r="AH1358" s="6" t="s">
        <v>13929</v>
      </c>
      <c r="AI1358" s="6" t="s">
        <v>13930</v>
      </c>
      <c r="AJ1358" s="6" t="s">
        <v>159</v>
      </c>
      <c r="AK1358" s="6" t="s">
        <v>100</v>
      </c>
    </row>
    <row r="1359" spans="1:37" ht="15.75" customHeight="1">
      <c r="A1359" s="6" t="s">
        <v>13931</v>
      </c>
      <c r="B1359" s="6" t="s">
        <v>38</v>
      </c>
      <c r="C1359" s="6" t="s">
        <v>10717</v>
      </c>
      <c r="D1359" s="6" t="s">
        <v>624</v>
      </c>
      <c r="E1359" s="6" t="s">
        <v>76</v>
      </c>
      <c r="F1359" s="6" t="s">
        <v>133</v>
      </c>
      <c r="G1359" s="6" t="s">
        <v>625</v>
      </c>
      <c r="H1359" s="6" t="s">
        <v>2835</v>
      </c>
      <c r="I1359" s="6" t="s">
        <v>843</v>
      </c>
      <c r="J1359" s="6" t="s">
        <v>109</v>
      </c>
      <c r="K1359" s="6" t="s">
        <v>138</v>
      </c>
      <c r="L1359" s="6" t="s">
        <v>10251</v>
      </c>
      <c r="M1359" s="6" t="s">
        <v>49</v>
      </c>
      <c r="N1359" s="6" t="s">
        <v>335</v>
      </c>
      <c r="O1359" s="6" t="s">
        <v>13932</v>
      </c>
      <c r="P1359" s="6" t="s">
        <v>13933</v>
      </c>
      <c r="Q1359" s="6" t="s">
        <v>2576</v>
      </c>
      <c r="R1359" s="6" t="s">
        <v>715</v>
      </c>
      <c r="S1359" s="6" t="s">
        <v>735</v>
      </c>
      <c r="T1359" s="6" t="s">
        <v>2576</v>
      </c>
      <c r="U1359" s="6" t="s">
        <v>854</v>
      </c>
      <c r="V1359" s="6" t="s">
        <v>5739</v>
      </c>
      <c r="W1359" s="6"/>
      <c r="X1359" s="6" t="s">
        <v>2655</v>
      </c>
      <c r="Y1359" s="6" t="s">
        <v>205</v>
      </c>
      <c r="Z1359" s="6" t="s">
        <v>2480</v>
      </c>
      <c r="AA1359" s="6" t="s">
        <v>702</v>
      </c>
      <c r="AB1359" s="6" t="s">
        <v>94</v>
      </c>
      <c r="AC1359" s="6" t="s">
        <v>64</v>
      </c>
      <c r="AD1359" s="6" t="s">
        <v>229</v>
      </c>
      <c r="AE1359" s="6" t="s">
        <v>66</v>
      </c>
      <c r="AF1359" s="6" t="s">
        <v>13934</v>
      </c>
      <c r="AG1359" s="6" t="s">
        <v>68</v>
      </c>
      <c r="AH1359" s="6" t="s">
        <v>13935</v>
      </c>
      <c r="AI1359" s="6" t="s">
        <v>13936</v>
      </c>
      <c r="AJ1359" s="6" t="s">
        <v>99</v>
      </c>
      <c r="AK1359" s="6" t="s">
        <v>100</v>
      </c>
    </row>
    <row r="1360" spans="1:37" ht="15.75" customHeight="1">
      <c r="A1360" s="6" t="s">
        <v>13937</v>
      </c>
      <c r="B1360" s="6" t="s">
        <v>38</v>
      </c>
      <c r="C1360" s="6" t="s">
        <v>7869</v>
      </c>
      <c r="D1360" s="6" t="s">
        <v>304</v>
      </c>
      <c r="E1360" s="6" t="s">
        <v>41</v>
      </c>
      <c r="F1360" s="6" t="s">
        <v>305</v>
      </c>
      <c r="G1360" s="6" t="s">
        <v>306</v>
      </c>
      <c r="H1360" s="6" t="s">
        <v>13938</v>
      </c>
      <c r="I1360" s="6" t="s">
        <v>730</v>
      </c>
      <c r="J1360" s="6" t="s">
        <v>284</v>
      </c>
      <c r="K1360" s="6" t="s">
        <v>138</v>
      </c>
      <c r="L1360" s="6" t="s">
        <v>6882</v>
      </c>
      <c r="M1360" s="6" t="s">
        <v>49</v>
      </c>
      <c r="N1360" s="6" t="s">
        <v>262</v>
      </c>
      <c r="O1360" s="6" t="s">
        <v>13939</v>
      </c>
      <c r="P1360" s="6" t="s">
        <v>13940</v>
      </c>
      <c r="Q1360" s="6" t="s">
        <v>492</v>
      </c>
      <c r="R1360" s="6" t="s">
        <v>3343</v>
      </c>
      <c r="S1360" s="6" t="s">
        <v>3253</v>
      </c>
      <c r="T1360" s="6" t="s">
        <v>760</v>
      </c>
      <c r="U1360" s="6" t="s">
        <v>10223</v>
      </c>
      <c r="V1360" s="6" t="s">
        <v>4757</v>
      </c>
      <c r="W1360" s="6" t="s">
        <v>2790</v>
      </c>
      <c r="X1360" s="6" t="s">
        <v>449</v>
      </c>
      <c r="Y1360" s="6" t="s">
        <v>1994</v>
      </c>
      <c r="Z1360" s="6" t="s">
        <v>1316</v>
      </c>
      <c r="AA1360" s="6" t="s">
        <v>529</v>
      </c>
      <c r="AB1360" s="6" t="s">
        <v>94</v>
      </c>
      <c r="AC1360" s="6" t="s">
        <v>94</v>
      </c>
      <c r="AD1360" s="6" t="s">
        <v>65</v>
      </c>
      <c r="AE1360" s="6" t="s">
        <v>62</v>
      </c>
      <c r="AF1360" s="6" t="s">
        <v>13941</v>
      </c>
      <c r="AG1360" s="6" t="s">
        <v>13942</v>
      </c>
      <c r="AH1360" s="6" t="s">
        <v>13943</v>
      </c>
      <c r="AI1360" s="6" t="s">
        <v>13944</v>
      </c>
      <c r="AJ1360" s="6" t="s">
        <v>99</v>
      </c>
      <c r="AK1360" s="6" t="s">
        <v>100</v>
      </c>
    </row>
    <row r="1361" spans="1:37" ht="15.75" customHeight="1">
      <c r="A1361" s="6" t="s">
        <v>13945</v>
      </c>
      <c r="B1361" s="6" t="s">
        <v>38</v>
      </c>
      <c r="C1361" s="6" t="s">
        <v>13946</v>
      </c>
      <c r="D1361" s="6" t="s">
        <v>304</v>
      </c>
      <c r="E1361" s="6" t="s">
        <v>163</v>
      </c>
      <c r="F1361" s="6" t="s">
        <v>305</v>
      </c>
      <c r="G1361" s="6" t="s">
        <v>306</v>
      </c>
      <c r="H1361" s="6" t="s">
        <v>13947</v>
      </c>
      <c r="I1361" s="6" t="s">
        <v>3349</v>
      </c>
      <c r="J1361" s="6" t="s">
        <v>398</v>
      </c>
      <c r="K1361" s="6" t="s">
        <v>47</v>
      </c>
      <c r="L1361" s="6" t="s">
        <v>5297</v>
      </c>
      <c r="M1361" s="6" t="s">
        <v>49</v>
      </c>
      <c r="N1361" s="6" t="s">
        <v>262</v>
      </c>
      <c r="O1361" s="6" t="s">
        <v>13948</v>
      </c>
      <c r="P1361" s="6" t="s">
        <v>13949</v>
      </c>
      <c r="Q1361" s="6" t="s">
        <v>3514</v>
      </c>
      <c r="R1361" s="6" t="s">
        <v>742</v>
      </c>
      <c r="S1361" s="6" t="s">
        <v>2578</v>
      </c>
      <c r="T1361" s="6" t="s">
        <v>84</v>
      </c>
      <c r="U1361" s="6" t="s">
        <v>93</v>
      </c>
      <c r="V1361" s="6" t="s">
        <v>12680</v>
      </c>
      <c r="W1361" s="6" t="s">
        <v>1768</v>
      </c>
      <c r="X1361" s="6" t="s">
        <v>2008</v>
      </c>
      <c r="Y1361" s="6" t="s">
        <v>1730</v>
      </c>
      <c r="Z1361" s="6" t="s">
        <v>1271</v>
      </c>
      <c r="AA1361" s="6" t="s">
        <v>685</v>
      </c>
      <c r="AB1361" s="6" t="s">
        <v>94</v>
      </c>
      <c r="AC1361" s="6" t="s">
        <v>64</v>
      </c>
      <c r="AD1361" s="6" t="s">
        <v>65</v>
      </c>
      <c r="AE1361" s="6" t="s">
        <v>1609</v>
      </c>
      <c r="AF1361" s="6" t="s">
        <v>13950</v>
      </c>
      <c r="AG1361" s="6" t="s">
        <v>13951</v>
      </c>
      <c r="AH1361" s="6" t="s">
        <v>13952</v>
      </c>
      <c r="AI1361" s="6" t="s">
        <v>13953</v>
      </c>
      <c r="AJ1361" s="6" t="s">
        <v>277</v>
      </c>
      <c r="AK1361" s="6" t="s">
        <v>100</v>
      </c>
    </row>
    <row r="1362" spans="1:37" ht="15.75" customHeight="1">
      <c r="A1362" s="6" t="s">
        <v>13954</v>
      </c>
      <c r="B1362" s="6" t="s">
        <v>38</v>
      </c>
      <c r="C1362" s="6" t="s">
        <v>13955</v>
      </c>
      <c r="D1362" s="6" t="s">
        <v>901</v>
      </c>
      <c r="E1362" s="6" t="s">
        <v>104</v>
      </c>
      <c r="F1362" s="6" t="s">
        <v>133</v>
      </c>
      <c r="G1362" s="6" t="s">
        <v>902</v>
      </c>
      <c r="H1362" s="6" t="s">
        <v>13956</v>
      </c>
      <c r="I1362" s="6" t="s">
        <v>167</v>
      </c>
      <c r="J1362" s="6" t="s">
        <v>168</v>
      </c>
      <c r="K1362" s="6" t="s">
        <v>628</v>
      </c>
      <c r="L1362" s="6" t="s">
        <v>4459</v>
      </c>
      <c r="M1362" s="6" t="s">
        <v>417</v>
      </c>
      <c r="N1362" s="6" t="s">
        <v>262</v>
      </c>
      <c r="O1362" s="6" t="s">
        <v>13957</v>
      </c>
      <c r="P1362" s="6" t="s">
        <v>1847</v>
      </c>
      <c r="Q1362" s="6" t="s">
        <v>7489</v>
      </c>
      <c r="R1362" s="6" t="s">
        <v>9674</v>
      </c>
      <c r="S1362" s="6" t="s">
        <v>12277</v>
      </c>
      <c r="T1362" s="6" t="s">
        <v>2757</v>
      </c>
      <c r="U1362" s="6" t="s">
        <v>2024</v>
      </c>
      <c r="V1362" s="6" t="s">
        <v>13958</v>
      </c>
      <c r="W1362" s="6" t="s">
        <v>4570</v>
      </c>
      <c r="X1362" s="6" t="s">
        <v>1595</v>
      </c>
      <c r="Y1362" s="6" t="s">
        <v>1050</v>
      </c>
      <c r="Z1362" s="6" t="s">
        <v>10810</v>
      </c>
      <c r="AA1362" s="6" t="s">
        <v>297</v>
      </c>
      <c r="AB1362" s="6" t="s">
        <v>94</v>
      </c>
      <c r="AC1362" s="6" t="s">
        <v>64</v>
      </c>
      <c r="AD1362" s="6" t="s">
        <v>65</v>
      </c>
      <c r="AE1362" s="6" t="s">
        <v>703</v>
      </c>
      <c r="AF1362" s="6" t="s">
        <v>1088</v>
      </c>
      <c r="AG1362" s="6" t="s">
        <v>13959</v>
      </c>
      <c r="AH1362" s="6" t="s">
        <v>13960</v>
      </c>
      <c r="AI1362" s="6" t="s">
        <v>13961</v>
      </c>
      <c r="AJ1362" s="6" t="s">
        <v>129</v>
      </c>
      <c r="AK1362" s="6" t="s">
        <v>100</v>
      </c>
    </row>
    <row r="1363" spans="1:37" ht="15.75" customHeight="1">
      <c r="A1363" s="6" t="s">
        <v>13962</v>
      </c>
      <c r="B1363" s="6" t="s">
        <v>38</v>
      </c>
      <c r="C1363" s="6" t="s">
        <v>6690</v>
      </c>
      <c r="D1363" s="6" t="s">
        <v>883</v>
      </c>
      <c r="E1363" s="6" t="s">
        <v>76</v>
      </c>
      <c r="F1363" s="6" t="s">
        <v>105</v>
      </c>
      <c r="G1363" s="6" t="s">
        <v>884</v>
      </c>
      <c r="H1363" s="6" t="s">
        <v>13963</v>
      </c>
      <c r="I1363" s="6" t="s">
        <v>1459</v>
      </c>
      <c r="J1363" s="6" t="s">
        <v>284</v>
      </c>
      <c r="K1363" s="6" t="s">
        <v>628</v>
      </c>
      <c r="L1363" s="6" t="s">
        <v>10563</v>
      </c>
      <c r="M1363" s="6" t="s">
        <v>417</v>
      </c>
      <c r="N1363" s="6" t="s">
        <v>50</v>
      </c>
      <c r="O1363" s="6" t="s">
        <v>13964</v>
      </c>
      <c r="P1363" s="6" t="s">
        <v>13965</v>
      </c>
      <c r="Q1363" s="6" t="s">
        <v>13966</v>
      </c>
      <c r="R1363" s="6" t="s">
        <v>2800</v>
      </c>
      <c r="S1363" s="6" t="s">
        <v>13967</v>
      </c>
      <c r="T1363" s="6" t="s">
        <v>13966</v>
      </c>
      <c r="U1363" s="6" t="s">
        <v>3787</v>
      </c>
      <c r="V1363" s="6" t="s">
        <v>4123</v>
      </c>
      <c r="W1363" s="6" t="s">
        <v>13968</v>
      </c>
      <c r="X1363" s="6" t="s">
        <v>4427</v>
      </c>
      <c r="Y1363" s="6" t="s">
        <v>1892</v>
      </c>
      <c r="Z1363" s="6" t="s">
        <v>2078</v>
      </c>
      <c r="AA1363" s="6" t="s">
        <v>576</v>
      </c>
      <c r="AB1363" s="6" t="s">
        <v>64</v>
      </c>
      <c r="AC1363" s="6" t="s">
        <v>64</v>
      </c>
      <c r="AD1363" s="6" t="s">
        <v>208</v>
      </c>
      <c r="AE1363" s="6" t="s">
        <v>66</v>
      </c>
      <c r="AF1363" s="6" t="s">
        <v>13969</v>
      </c>
      <c r="AG1363" s="6" t="s">
        <v>68</v>
      </c>
      <c r="AH1363" s="6" t="s">
        <v>13970</v>
      </c>
      <c r="AI1363" s="6" t="s">
        <v>13971</v>
      </c>
      <c r="AJ1363" s="6" t="s">
        <v>129</v>
      </c>
      <c r="AK1363" s="6" t="s">
        <v>212</v>
      </c>
    </row>
    <row r="1364" spans="1:37" ht="15.75" customHeight="1">
      <c r="A1364" s="6" t="s">
        <v>13972</v>
      </c>
      <c r="B1364" s="6" t="s">
        <v>38</v>
      </c>
      <c r="C1364" s="6" t="s">
        <v>6272</v>
      </c>
      <c r="D1364" s="6" t="s">
        <v>538</v>
      </c>
      <c r="E1364" s="6" t="s">
        <v>41</v>
      </c>
      <c r="F1364" s="6" t="s">
        <v>539</v>
      </c>
      <c r="G1364" s="6" t="s">
        <v>540</v>
      </c>
      <c r="H1364" s="6" t="s">
        <v>13973</v>
      </c>
      <c r="I1364" s="6" t="s">
        <v>1154</v>
      </c>
      <c r="J1364" s="6" t="s">
        <v>168</v>
      </c>
      <c r="K1364" s="6" t="s">
        <v>285</v>
      </c>
      <c r="L1364" s="6" t="s">
        <v>3520</v>
      </c>
      <c r="M1364" s="6" t="s">
        <v>465</v>
      </c>
      <c r="N1364" s="6" t="s">
        <v>141</v>
      </c>
      <c r="O1364" s="6" t="s">
        <v>13974</v>
      </c>
      <c r="P1364" s="6" t="s">
        <v>13975</v>
      </c>
      <c r="Q1364" s="6" t="s">
        <v>1516</v>
      </c>
      <c r="R1364" s="6" t="s">
        <v>348</v>
      </c>
      <c r="S1364" s="6" t="s">
        <v>13976</v>
      </c>
      <c r="T1364" s="6"/>
      <c r="U1364" s="6" t="s">
        <v>570</v>
      </c>
      <c r="V1364" s="6" t="s">
        <v>13977</v>
      </c>
      <c r="W1364" s="6" t="s">
        <v>1689</v>
      </c>
      <c r="X1364" s="6" t="s">
        <v>66</v>
      </c>
      <c r="Y1364" s="6" t="s">
        <v>7394</v>
      </c>
      <c r="Z1364" s="6" t="s">
        <v>13978</v>
      </c>
      <c r="AA1364" s="6" t="s">
        <v>272</v>
      </c>
      <c r="AB1364" s="6" t="s">
        <v>94</v>
      </c>
      <c r="AC1364" s="6" t="s">
        <v>64</v>
      </c>
      <c r="AD1364" s="6" t="s">
        <v>65</v>
      </c>
      <c r="AE1364" s="6" t="s">
        <v>576</v>
      </c>
      <c r="AF1364" s="6" t="s">
        <v>68</v>
      </c>
      <c r="AG1364" s="6" t="s">
        <v>1088</v>
      </c>
      <c r="AH1364" s="6" t="s">
        <v>13979</v>
      </c>
      <c r="AI1364" s="6" t="s">
        <v>13980</v>
      </c>
      <c r="AJ1364" s="6" t="s">
        <v>129</v>
      </c>
      <c r="AK1364" s="6" t="s">
        <v>100</v>
      </c>
    </row>
    <row r="1365" spans="1:37" ht="15.75" customHeight="1">
      <c r="A1365" s="6" t="s">
        <v>13981</v>
      </c>
      <c r="B1365" s="6" t="s">
        <v>38</v>
      </c>
      <c r="C1365" s="6" t="s">
        <v>9860</v>
      </c>
      <c r="D1365" s="6" t="s">
        <v>103</v>
      </c>
      <c r="E1365" s="6" t="s">
        <v>41</v>
      </c>
      <c r="F1365" s="6" t="s">
        <v>105</v>
      </c>
      <c r="G1365" s="6" t="s">
        <v>106</v>
      </c>
      <c r="H1365" s="6" t="s">
        <v>13982</v>
      </c>
      <c r="I1365" s="6" t="s">
        <v>627</v>
      </c>
      <c r="J1365" s="6" t="s">
        <v>284</v>
      </c>
      <c r="L1365" s="6" t="s">
        <v>2781</v>
      </c>
      <c r="M1365" s="6" t="s">
        <v>465</v>
      </c>
      <c r="N1365" s="6" t="s">
        <v>141</v>
      </c>
      <c r="O1365" s="6" t="s">
        <v>1428</v>
      </c>
      <c r="P1365" s="6" t="s">
        <v>13983</v>
      </c>
      <c r="Q1365" s="6" t="s">
        <v>1178</v>
      </c>
      <c r="R1365" s="6" t="s">
        <v>1109</v>
      </c>
      <c r="S1365" s="6" t="s">
        <v>3839</v>
      </c>
      <c r="T1365" s="6" t="s">
        <v>1178</v>
      </c>
      <c r="U1365" s="6" t="s">
        <v>1865</v>
      </c>
      <c r="V1365" s="6" t="s">
        <v>13984</v>
      </c>
      <c r="W1365" s="6" t="s">
        <v>1532</v>
      </c>
      <c r="X1365" s="6" t="s">
        <v>66</v>
      </c>
      <c r="Y1365" s="6" t="s">
        <v>144</v>
      </c>
      <c r="Z1365" s="6" t="s">
        <v>8311</v>
      </c>
      <c r="AA1365" s="6" t="s">
        <v>510</v>
      </c>
      <c r="AB1365" s="6" t="s">
        <v>94</v>
      </c>
      <c r="AC1365" s="6" t="s">
        <v>64</v>
      </c>
      <c r="AD1365" s="6" t="s">
        <v>229</v>
      </c>
      <c r="AE1365" s="6" t="s">
        <v>66</v>
      </c>
      <c r="AF1365" s="6" t="s">
        <v>68</v>
      </c>
      <c r="AG1365" s="6" t="s">
        <v>68</v>
      </c>
      <c r="AH1365" s="6" t="s">
        <v>13985</v>
      </c>
      <c r="AI1365" s="6" t="s">
        <v>13986</v>
      </c>
      <c r="AJ1365" s="6" t="s">
        <v>159</v>
      </c>
      <c r="AK1365" s="6" t="s">
        <v>100</v>
      </c>
    </row>
    <row r="1366" spans="1:37" ht="15.75" customHeight="1">
      <c r="A1366" s="6" t="s">
        <v>13987</v>
      </c>
      <c r="B1366" s="6" t="s">
        <v>38</v>
      </c>
      <c r="C1366" s="6" t="s">
        <v>8823</v>
      </c>
      <c r="D1366" s="6" t="s">
        <v>132</v>
      </c>
      <c r="E1366" s="6" t="s">
        <v>76</v>
      </c>
      <c r="F1366" s="6" t="s">
        <v>133</v>
      </c>
      <c r="G1366" s="6" t="s">
        <v>134</v>
      </c>
      <c r="H1366" s="6" t="s">
        <v>13988</v>
      </c>
      <c r="I1366" s="6" t="s">
        <v>1044</v>
      </c>
      <c r="J1366" s="6" t="s">
        <v>194</v>
      </c>
      <c r="L1366" s="6" t="s">
        <v>6770</v>
      </c>
      <c r="M1366" s="6" t="s">
        <v>140</v>
      </c>
      <c r="N1366" s="6" t="s">
        <v>4743</v>
      </c>
      <c r="O1366" s="6" t="s">
        <v>13989</v>
      </c>
      <c r="P1366" s="6" t="s">
        <v>13990</v>
      </c>
      <c r="Q1366" s="6" t="s">
        <v>1364</v>
      </c>
      <c r="R1366" s="6" t="s">
        <v>569</v>
      </c>
      <c r="S1366" s="6" t="s">
        <v>403</v>
      </c>
      <c r="T1366" s="6" t="s">
        <v>1364</v>
      </c>
      <c r="U1366" s="6" t="s">
        <v>4607</v>
      </c>
      <c r="V1366" s="6" t="s">
        <v>13991</v>
      </c>
      <c r="W1366" s="6"/>
      <c r="X1366" s="6" t="s">
        <v>2493</v>
      </c>
      <c r="Y1366" s="6" t="s">
        <v>270</v>
      </c>
      <c r="Z1366" s="6" t="s">
        <v>66</v>
      </c>
      <c r="AA1366" s="6" t="s">
        <v>228</v>
      </c>
      <c r="AB1366" s="6" t="s">
        <v>64</v>
      </c>
      <c r="AC1366" s="6" t="s">
        <v>64</v>
      </c>
      <c r="AD1366" s="6" t="s">
        <v>208</v>
      </c>
      <c r="AE1366" s="6" t="s">
        <v>66</v>
      </c>
      <c r="AF1366" s="6" t="s">
        <v>13992</v>
      </c>
      <c r="AG1366" s="6" t="s">
        <v>68</v>
      </c>
      <c r="AH1366" s="6" t="s">
        <v>13993</v>
      </c>
      <c r="AI1366" s="6" t="s">
        <v>13994</v>
      </c>
      <c r="AJ1366" s="6" t="s">
        <v>301</v>
      </c>
      <c r="AK1366" s="6" t="s">
        <v>212</v>
      </c>
    </row>
    <row r="1367" spans="1:37" ht="15.75" customHeight="1">
      <c r="A1367" s="6" t="s">
        <v>13995</v>
      </c>
      <c r="B1367" s="6" t="s">
        <v>38</v>
      </c>
      <c r="C1367" s="6" t="s">
        <v>2806</v>
      </c>
      <c r="D1367" s="6" t="s">
        <v>280</v>
      </c>
      <c r="E1367" s="6" t="s">
        <v>163</v>
      </c>
      <c r="F1367" s="6" t="s">
        <v>164</v>
      </c>
      <c r="G1367" s="6" t="s">
        <v>281</v>
      </c>
      <c r="H1367" s="6" t="s">
        <v>13996</v>
      </c>
      <c r="I1367" s="6" t="s">
        <v>2109</v>
      </c>
      <c r="J1367" s="6" t="s">
        <v>398</v>
      </c>
      <c r="K1367" s="6" t="s">
        <v>110</v>
      </c>
      <c r="L1367" s="6" t="s">
        <v>6850</v>
      </c>
      <c r="M1367" s="6" t="s">
        <v>465</v>
      </c>
      <c r="N1367" s="6" t="s">
        <v>310</v>
      </c>
      <c r="O1367" s="6" t="s">
        <v>13997</v>
      </c>
      <c r="P1367" s="6" t="s">
        <v>13998</v>
      </c>
      <c r="Q1367" s="6" t="s">
        <v>2947</v>
      </c>
      <c r="R1367" s="6" t="s">
        <v>1075</v>
      </c>
      <c r="S1367" s="6" t="s">
        <v>1849</v>
      </c>
      <c r="T1367" s="6" t="s">
        <v>2947</v>
      </c>
      <c r="U1367" s="6" t="s">
        <v>273</v>
      </c>
      <c r="V1367" s="6" t="s">
        <v>8835</v>
      </c>
      <c r="W1367" s="6" t="s">
        <v>1865</v>
      </c>
      <c r="X1367" s="6" t="s">
        <v>488</v>
      </c>
      <c r="Y1367" s="6" t="s">
        <v>509</v>
      </c>
      <c r="Z1367" s="6" t="s">
        <v>66</v>
      </c>
      <c r="AA1367" s="6"/>
      <c r="AB1367" s="6" t="s">
        <v>64</v>
      </c>
      <c r="AC1367" s="6" t="s">
        <v>94</v>
      </c>
      <c r="AD1367" s="6" t="s">
        <v>531</v>
      </c>
      <c r="AE1367" s="6" t="s">
        <v>66</v>
      </c>
      <c r="AF1367" s="6" t="s">
        <v>13999</v>
      </c>
      <c r="AG1367" s="6" t="s">
        <v>68</v>
      </c>
      <c r="AH1367" s="6" t="s">
        <v>14000</v>
      </c>
      <c r="AI1367" s="6" t="s">
        <v>14001</v>
      </c>
      <c r="AJ1367" s="6" t="s">
        <v>277</v>
      </c>
      <c r="AK1367" s="6" t="s">
        <v>535</v>
      </c>
    </row>
    <row r="1368" spans="1:37" ht="15.75" customHeight="1">
      <c r="A1368" s="6" t="s">
        <v>14002</v>
      </c>
      <c r="B1368" s="6" t="s">
        <v>38</v>
      </c>
      <c r="C1368" s="6" t="s">
        <v>102</v>
      </c>
      <c r="D1368" s="6" t="s">
        <v>331</v>
      </c>
      <c r="E1368" s="6" t="s">
        <v>163</v>
      </c>
      <c r="F1368" s="6" t="s">
        <v>305</v>
      </c>
      <c r="G1368" s="6" t="s">
        <v>332</v>
      </c>
      <c r="H1368" s="6" t="s">
        <v>14003</v>
      </c>
      <c r="I1368" s="6" t="s">
        <v>1064</v>
      </c>
      <c r="J1368" s="6" t="s">
        <v>168</v>
      </c>
      <c r="K1368" s="6" t="s">
        <v>80</v>
      </c>
      <c r="L1368" s="6" t="s">
        <v>14004</v>
      </c>
      <c r="M1368" s="6" t="s">
        <v>465</v>
      </c>
      <c r="N1368" s="6" t="s">
        <v>170</v>
      </c>
      <c r="O1368" s="6" t="s">
        <v>14005</v>
      </c>
      <c r="P1368" s="6" t="s">
        <v>14006</v>
      </c>
      <c r="Q1368" s="6" t="s">
        <v>1431</v>
      </c>
      <c r="R1368" s="6" t="s">
        <v>3120</v>
      </c>
      <c r="S1368" s="6" t="s">
        <v>6170</v>
      </c>
      <c r="T1368" s="6" t="s">
        <v>1178</v>
      </c>
      <c r="U1368" s="6" t="s">
        <v>762</v>
      </c>
      <c r="V1368" s="6" t="s">
        <v>10653</v>
      </c>
      <c r="W1368" s="6" t="s">
        <v>5915</v>
      </c>
      <c r="X1368" s="6" t="s">
        <v>1673</v>
      </c>
      <c r="Y1368" s="6" t="s">
        <v>553</v>
      </c>
      <c r="Z1368" s="6" t="s">
        <v>66</v>
      </c>
      <c r="AA1368" s="6" t="s">
        <v>323</v>
      </c>
      <c r="AC1368" s="6" t="s">
        <v>64</v>
      </c>
      <c r="AD1368" s="6" t="s">
        <v>65</v>
      </c>
      <c r="AE1368" s="6" t="s">
        <v>6740</v>
      </c>
      <c r="AF1368" s="6" t="s">
        <v>14007</v>
      </c>
      <c r="AG1368" s="6" t="s">
        <v>14008</v>
      </c>
      <c r="AH1368" s="6" t="s">
        <v>14009</v>
      </c>
      <c r="AI1368" s="6" t="s">
        <v>14010</v>
      </c>
      <c r="AJ1368" s="6" t="s">
        <v>129</v>
      </c>
      <c r="AK1368" s="6" t="s">
        <v>100</v>
      </c>
    </row>
    <row r="1369" spans="1:37" ht="15.75" customHeight="1">
      <c r="A1369" s="6" t="s">
        <v>14011</v>
      </c>
      <c r="B1369" s="6" t="s">
        <v>38</v>
      </c>
      <c r="C1369" s="6" t="s">
        <v>11971</v>
      </c>
      <c r="D1369" s="6" t="s">
        <v>1761</v>
      </c>
      <c r="E1369" s="6" t="s">
        <v>104</v>
      </c>
      <c r="F1369" s="6" t="s">
        <v>42</v>
      </c>
      <c r="G1369" s="6" t="s">
        <v>1763</v>
      </c>
      <c r="H1369" s="6" t="s">
        <v>6947</v>
      </c>
      <c r="I1369" s="6" t="s">
        <v>563</v>
      </c>
      <c r="J1369" s="6" t="s">
        <v>564</v>
      </c>
      <c r="K1369" s="6" t="s">
        <v>47</v>
      </c>
      <c r="L1369" s="6" t="s">
        <v>14012</v>
      </c>
      <c r="M1369" s="6" t="s">
        <v>465</v>
      </c>
      <c r="N1369" s="6" t="s">
        <v>50</v>
      </c>
      <c r="O1369" s="6" t="s">
        <v>3352</v>
      </c>
      <c r="P1369" s="6" t="s">
        <v>14013</v>
      </c>
      <c r="Q1369" s="6" t="s">
        <v>3598</v>
      </c>
      <c r="R1369" s="6" t="s">
        <v>1526</v>
      </c>
      <c r="S1369" s="6" t="s">
        <v>1430</v>
      </c>
      <c r="T1369" s="6" t="s">
        <v>1193</v>
      </c>
      <c r="U1369" s="6" t="s">
        <v>529</v>
      </c>
      <c r="V1369" s="6" t="s">
        <v>14014</v>
      </c>
      <c r="W1369" s="6" t="s">
        <v>6317</v>
      </c>
      <c r="X1369" s="6" t="s">
        <v>6362</v>
      </c>
      <c r="Y1369" s="6" t="s">
        <v>1966</v>
      </c>
      <c r="Z1369" s="6" t="s">
        <v>66</v>
      </c>
      <c r="AA1369" s="6" t="s">
        <v>529</v>
      </c>
      <c r="AB1369" s="6" t="s">
        <v>94</v>
      </c>
      <c r="AC1369" s="6" t="s">
        <v>94</v>
      </c>
      <c r="AD1369" s="6" t="s">
        <v>65</v>
      </c>
      <c r="AE1369" s="6" t="s">
        <v>2269</v>
      </c>
      <c r="AF1369" s="6" t="s">
        <v>14015</v>
      </c>
      <c r="AG1369" s="6" t="s">
        <v>14016</v>
      </c>
      <c r="AH1369" s="6" t="s">
        <v>14017</v>
      </c>
      <c r="AI1369" s="6" t="s">
        <v>14018</v>
      </c>
      <c r="AJ1369" s="6" t="s">
        <v>159</v>
      </c>
      <c r="AK1369" s="6" t="s">
        <v>100</v>
      </c>
    </row>
    <row r="1370" spans="1:37" ht="15.75" customHeight="1">
      <c r="A1370" s="6" t="s">
        <v>14019</v>
      </c>
      <c r="B1370" s="6" t="s">
        <v>38</v>
      </c>
      <c r="C1370" s="6" t="s">
        <v>12054</v>
      </c>
      <c r="D1370" s="6" t="s">
        <v>132</v>
      </c>
      <c r="E1370" s="6" t="s">
        <v>41</v>
      </c>
      <c r="F1370" s="6" t="s">
        <v>133</v>
      </c>
      <c r="G1370" s="6" t="s">
        <v>134</v>
      </c>
      <c r="H1370" s="6" t="s">
        <v>14020</v>
      </c>
      <c r="I1370" s="6" t="s">
        <v>886</v>
      </c>
      <c r="J1370" s="6" t="s">
        <v>398</v>
      </c>
      <c r="K1370" s="6" t="s">
        <v>110</v>
      </c>
      <c r="L1370" s="6" t="s">
        <v>14021</v>
      </c>
      <c r="M1370" s="6" t="s">
        <v>465</v>
      </c>
      <c r="N1370" s="6" t="s">
        <v>310</v>
      </c>
      <c r="O1370" s="6" t="s">
        <v>14022</v>
      </c>
      <c r="P1370" s="6" t="s">
        <v>14023</v>
      </c>
      <c r="Q1370" s="6" t="s">
        <v>206</v>
      </c>
      <c r="R1370" s="6" t="s">
        <v>634</v>
      </c>
      <c r="S1370" s="6" t="s">
        <v>271</v>
      </c>
      <c r="T1370" s="6" t="s">
        <v>206</v>
      </c>
      <c r="U1370" s="6" t="s">
        <v>1257</v>
      </c>
      <c r="V1370" s="6" t="s">
        <v>7175</v>
      </c>
      <c r="W1370" s="6" t="s">
        <v>228</v>
      </c>
      <c r="X1370" s="6" t="s">
        <v>66</v>
      </c>
      <c r="Y1370" s="6" t="s">
        <v>5520</v>
      </c>
      <c r="Z1370" s="6" t="s">
        <v>5789</v>
      </c>
      <c r="AA1370" s="6" t="s">
        <v>123</v>
      </c>
      <c r="AB1370" s="6" t="s">
        <v>94</v>
      </c>
      <c r="AC1370" s="6" t="s">
        <v>64</v>
      </c>
      <c r="AD1370" s="6" t="s">
        <v>229</v>
      </c>
      <c r="AE1370" s="6" t="s">
        <v>66</v>
      </c>
      <c r="AF1370" s="6" t="s">
        <v>68</v>
      </c>
      <c r="AG1370" s="6" t="s">
        <v>68</v>
      </c>
      <c r="AH1370" s="6" t="s">
        <v>14024</v>
      </c>
      <c r="AI1370" s="6" t="s">
        <v>14025</v>
      </c>
      <c r="AJ1370" s="6" t="s">
        <v>71</v>
      </c>
      <c r="AK1370" s="6" t="s">
        <v>100</v>
      </c>
    </row>
    <row r="1371" spans="1:37" ht="15.75" customHeight="1">
      <c r="A1371" s="6" t="s">
        <v>14026</v>
      </c>
      <c r="B1371" s="6" t="s">
        <v>38</v>
      </c>
      <c r="C1371" s="6" t="s">
        <v>4633</v>
      </c>
      <c r="D1371" s="6" t="s">
        <v>162</v>
      </c>
      <c r="E1371" s="6" t="s">
        <v>41</v>
      </c>
      <c r="F1371" s="6" t="s">
        <v>164</v>
      </c>
      <c r="G1371" s="6" t="s">
        <v>165</v>
      </c>
      <c r="H1371" s="6" t="s">
        <v>14027</v>
      </c>
      <c r="I1371" s="6" t="s">
        <v>1459</v>
      </c>
      <c r="J1371" s="6" t="s">
        <v>284</v>
      </c>
      <c r="K1371" s="6" t="s">
        <v>285</v>
      </c>
      <c r="L1371" s="6" t="s">
        <v>195</v>
      </c>
      <c r="M1371" s="6" t="s">
        <v>417</v>
      </c>
      <c r="N1371" s="6" t="s">
        <v>196</v>
      </c>
      <c r="O1371" s="6" t="s">
        <v>14028</v>
      </c>
      <c r="P1371" s="6" t="s">
        <v>14029</v>
      </c>
      <c r="Q1371" s="6" t="s">
        <v>9022</v>
      </c>
      <c r="R1371" s="6" t="s">
        <v>742</v>
      </c>
      <c r="S1371" s="6" t="s">
        <v>8380</v>
      </c>
      <c r="T1371" s="6" t="s">
        <v>248</v>
      </c>
      <c r="U1371" s="6" t="s">
        <v>14030</v>
      </c>
      <c r="V1371" s="6" t="s">
        <v>14031</v>
      </c>
      <c r="W1371" s="6" t="s">
        <v>118</v>
      </c>
      <c r="X1371" s="6" t="s">
        <v>66</v>
      </c>
      <c r="Y1371" s="6" t="s">
        <v>2092</v>
      </c>
      <c r="Z1371" s="6" t="s">
        <v>969</v>
      </c>
      <c r="AA1371" s="6" t="s">
        <v>297</v>
      </c>
      <c r="AB1371" s="6" t="s">
        <v>94</v>
      </c>
      <c r="AC1371" s="6" t="s">
        <v>64</v>
      </c>
      <c r="AD1371" s="6" t="s">
        <v>65</v>
      </c>
      <c r="AE1371" s="6" t="s">
        <v>2008</v>
      </c>
      <c r="AF1371" s="6" t="s">
        <v>68</v>
      </c>
      <c r="AG1371" s="6" t="s">
        <v>14032</v>
      </c>
      <c r="AH1371" s="6" t="s">
        <v>14033</v>
      </c>
      <c r="AI1371" s="6" t="s">
        <v>14034</v>
      </c>
      <c r="AJ1371" s="6" t="s">
        <v>99</v>
      </c>
      <c r="AK1371" s="6" t="s">
        <v>100</v>
      </c>
    </row>
    <row r="1372" spans="1:37" ht="15.75" customHeight="1">
      <c r="A1372" s="6" t="s">
        <v>14035</v>
      </c>
      <c r="B1372" s="6" t="s">
        <v>38</v>
      </c>
      <c r="C1372" s="6" t="s">
        <v>3416</v>
      </c>
      <c r="D1372" s="6" t="s">
        <v>624</v>
      </c>
      <c r="E1372" s="6" t="s">
        <v>5648</v>
      </c>
      <c r="F1372" s="6" t="s">
        <v>133</v>
      </c>
      <c r="G1372" s="6" t="s">
        <v>625</v>
      </c>
      <c r="H1372" s="6" t="s">
        <v>14036</v>
      </c>
      <c r="I1372" s="6" t="s">
        <v>3349</v>
      </c>
      <c r="J1372" s="6" t="s">
        <v>398</v>
      </c>
      <c r="K1372" s="6" t="s">
        <v>80</v>
      </c>
      <c r="L1372" s="6" t="s">
        <v>2135</v>
      </c>
      <c r="M1372" s="6" t="s">
        <v>465</v>
      </c>
      <c r="N1372" s="6" t="s">
        <v>170</v>
      </c>
      <c r="O1372" s="6" t="s">
        <v>14037</v>
      </c>
      <c r="P1372" s="6" t="s">
        <v>14038</v>
      </c>
      <c r="Q1372" s="6" t="s">
        <v>1632</v>
      </c>
      <c r="R1372" s="6" t="s">
        <v>269</v>
      </c>
      <c r="S1372" s="6" t="s">
        <v>1556</v>
      </c>
      <c r="T1372" s="6" t="s">
        <v>1559</v>
      </c>
      <c r="U1372" s="6" t="s">
        <v>4449</v>
      </c>
      <c r="V1372" s="6" t="s">
        <v>5937</v>
      </c>
      <c r="W1372" s="6" t="s">
        <v>816</v>
      </c>
      <c r="X1372" s="6" t="s">
        <v>3380</v>
      </c>
      <c r="Y1372" s="6" t="s">
        <v>1302</v>
      </c>
      <c r="Z1372" s="6" t="s">
        <v>1927</v>
      </c>
      <c r="AA1372" s="6" t="s">
        <v>272</v>
      </c>
      <c r="AB1372" s="6" t="s">
        <v>94</v>
      </c>
      <c r="AC1372" s="6" t="s">
        <v>1056</v>
      </c>
      <c r="AD1372" s="6" t="s">
        <v>65</v>
      </c>
      <c r="AE1372" s="6" t="s">
        <v>550</v>
      </c>
      <c r="AF1372" s="6" t="s">
        <v>14039</v>
      </c>
      <c r="AG1372" s="6" t="s">
        <v>14040</v>
      </c>
      <c r="AH1372" s="6" t="s">
        <v>14041</v>
      </c>
      <c r="AI1372" s="6" t="s">
        <v>14042</v>
      </c>
      <c r="AJ1372" s="6" t="s">
        <v>129</v>
      </c>
      <c r="AK1372" s="6" t="s">
        <v>100</v>
      </c>
    </row>
    <row r="1373" spans="1:37" ht="15.75" customHeight="1">
      <c r="A1373" s="6" t="s">
        <v>14043</v>
      </c>
      <c r="B1373" s="6" t="s">
        <v>38</v>
      </c>
      <c r="C1373" s="6" t="s">
        <v>8542</v>
      </c>
      <c r="D1373" s="6" t="s">
        <v>1539</v>
      </c>
      <c r="E1373" s="6" t="s">
        <v>76</v>
      </c>
      <c r="F1373" s="6" t="s">
        <v>235</v>
      </c>
      <c r="G1373" s="6" t="s">
        <v>1540</v>
      </c>
      <c r="H1373" s="6" t="s">
        <v>7967</v>
      </c>
      <c r="I1373" s="6" t="s">
        <v>752</v>
      </c>
      <c r="J1373" s="6" t="s">
        <v>46</v>
      </c>
      <c r="K1373" s="6" t="s">
        <v>80</v>
      </c>
      <c r="L1373" s="6" t="s">
        <v>1215</v>
      </c>
      <c r="M1373" s="6" t="s">
        <v>140</v>
      </c>
      <c r="N1373" s="6" t="s">
        <v>196</v>
      </c>
      <c r="O1373" s="6" t="s">
        <v>14044</v>
      </c>
      <c r="P1373" s="6" t="s">
        <v>14045</v>
      </c>
      <c r="Q1373" s="6" t="s">
        <v>3394</v>
      </c>
      <c r="R1373" s="6" t="s">
        <v>269</v>
      </c>
      <c r="S1373" s="6" t="s">
        <v>920</v>
      </c>
      <c r="T1373" s="6" t="s">
        <v>3394</v>
      </c>
      <c r="U1373" s="6" t="s">
        <v>2037</v>
      </c>
      <c r="V1373" s="6" t="s">
        <v>2281</v>
      </c>
      <c r="W1373" s="6" t="s">
        <v>491</v>
      </c>
      <c r="X1373" s="6" t="s">
        <v>2790</v>
      </c>
      <c r="Y1373" s="6" t="s">
        <v>1570</v>
      </c>
      <c r="Z1373" s="6" t="s">
        <v>550</v>
      </c>
      <c r="AA1373" s="6" t="s">
        <v>228</v>
      </c>
      <c r="AB1373" s="6" t="s">
        <v>64</v>
      </c>
      <c r="AC1373" s="6" t="s">
        <v>64</v>
      </c>
      <c r="AD1373" s="6" t="s">
        <v>208</v>
      </c>
      <c r="AE1373" s="6" t="s">
        <v>66</v>
      </c>
      <c r="AF1373" s="6" t="s">
        <v>14046</v>
      </c>
      <c r="AG1373" s="6" t="s">
        <v>68</v>
      </c>
      <c r="AH1373" s="6" t="s">
        <v>14047</v>
      </c>
      <c r="AI1373" s="6" t="s">
        <v>14048</v>
      </c>
      <c r="AJ1373" s="6" t="s">
        <v>99</v>
      </c>
      <c r="AK1373" s="6" t="s">
        <v>212</v>
      </c>
    </row>
    <row r="1374" spans="1:37" ht="15.75" customHeight="1">
      <c r="A1374" s="6" t="s">
        <v>14049</v>
      </c>
      <c r="B1374" s="6" t="s">
        <v>38</v>
      </c>
      <c r="C1374" s="6" t="s">
        <v>5045</v>
      </c>
      <c r="D1374" s="6" t="s">
        <v>502</v>
      </c>
      <c r="E1374" s="6" t="s">
        <v>104</v>
      </c>
      <c r="F1374" s="6" t="s">
        <v>105</v>
      </c>
      <c r="G1374" s="6" t="s">
        <v>503</v>
      </c>
      <c r="H1374" s="6" t="s">
        <v>14050</v>
      </c>
      <c r="I1374" s="6" t="s">
        <v>563</v>
      </c>
      <c r="J1374" s="6" t="s">
        <v>564</v>
      </c>
      <c r="K1374" s="6" t="s">
        <v>285</v>
      </c>
      <c r="L1374" s="6" t="s">
        <v>7448</v>
      </c>
      <c r="M1374" s="6" t="s">
        <v>417</v>
      </c>
      <c r="N1374" s="6" t="s">
        <v>196</v>
      </c>
      <c r="O1374" s="6" t="s">
        <v>14051</v>
      </c>
      <c r="P1374" s="6" t="s">
        <v>14052</v>
      </c>
      <c r="Q1374" s="6" t="s">
        <v>6035</v>
      </c>
      <c r="R1374" s="6" t="s">
        <v>4461</v>
      </c>
      <c r="S1374" s="6" t="s">
        <v>4247</v>
      </c>
      <c r="T1374" s="6" t="s">
        <v>14053</v>
      </c>
      <c r="U1374" s="6" t="s">
        <v>1702</v>
      </c>
      <c r="V1374" s="6" t="s">
        <v>14054</v>
      </c>
      <c r="W1374" s="6" t="s">
        <v>446</v>
      </c>
      <c r="X1374" s="6" t="s">
        <v>66</v>
      </c>
      <c r="Y1374" s="6" t="s">
        <v>1174</v>
      </c>
      <c r="Z1374" s="6" t="s">
        <v>11314</v>
      </c>
      <c r="AA1374" s="6" t="s">
        <v>272</v>
      </c>
      <c r="AB1374" s="6" t="s">
        <v>94</v>
      </c>
      <c r="AC1374" s="6" t="s">
        <v>64</v>
      </c>
      <c r="AD1374" s="6" t="s">
        <v>65</v>
      </c>
      <c r="AE1374" s="6" t="s">
        <v>1937</v>
      </c>
      <c r="AF1374" s="6" t="s">
        <v>68</v>
      </c>
      <c r="AG1374" s="6" t="s">
        <v>14055</v>
      </c>
      <c r="AH1374" s="6" t="s">
        <v>14056</v>
      </c>
      <c r="AI1374" s="6" t="s">
        <v>14057</v>
      </c>
      <c r="AJ1374" s="6" t="s">
        <v>99</v>
      </c>
      <c r="AK1374" s="6" t="s">
        <v>100</v>
      </c>
    </row>
    <row r="1375" spans="1:37" ht="15.75" customHeight="1">
      <c r="A1375" s="6" t="s">
        <v>14058</v>
      </c>
      <c r="B1375" s="6" t="s">
        <v>38</v>
      </c>
      <c r="C1375" s="6" t="s">
        <v>5033</v>
      </c>
      <c r="D1375" s="6" t="s">
        <v>355</v>
      </c>
      <c r="E1375" s="6" t="s">
        <v>41</v>
      </c>
      <c r="F1375" s="6" t="s">
        <v>305</v>
      </c>
      <c r="G1375" s="6" t="s">
        <v>356</v>
      </c>
      <c r="H1375" s="6" t="s">
        <v>14059</v>
      </c>
      <c r="I1375" s="6" t="s">
        <v>563</v>
      </c>
      <c r="J1375" s="6" t="s">
        <v>564</v>
      </c>
      <c r="K1375" s="6" t="s">
        <v>138</v>
      </c>
      <c r="L1375" s="6" t="s">
        <v>14060</v>
      </c>
      <c r="M1375" s="6" t="s">
        <v>465</v>
      </c>
      <c r="N1375" s="6" t="s">
        <v>170</v>
      </c>
      <c r="O1375" s="6" t="s">
        <v>4532</v>
      </c>
      <c r="P1375" s="6" t="s">
        <v>14061</v>
      </c>
      <c r="Q1375" s="6" t="s">
        <v>3535</v>
      </c>
      <c r="R1375" s="6" t="s">
        <v>1794</v>
      </c>
      <c r="S1375" s="6" t="s">
        <v>10346</v>
      </c>
      <c r="T1375" s="6" t="s">
        <v>6926</v>
      </c>
      <c r="U1375" s="6" t="s">
        <v>1333</v>
      </c>
      <c r="V1375" s="6" t="s">
        <v>14062</v>
      </c>
      <c r="W1375" s="6" t="s">
        <v>250</v>
      </c>
      <c r="X1375" s="6" t="s">
        <v>66</v>
      </c>
      <c r="Y1375" s="6" t="s">
        <v>1350</v>
      </c>
      <c r="Z1375" s="6" t="s">
        <v>9136</v>
      </c>
      <c r="AA1375" s="6" t="s">
        <v>1015</v>
      </c>
      <c r="AB1375" s="6" t="s">
        <v>94</v>
      </c>
      <c r="AC1375" s="6" t="s">
        <v>64</v>
      </c>
      <c r="AD1375" s="6" t="s">
        <v>65</v>
      </c>
      <c r="AE1375" s="6" t="s">
        <v>2268</v>
      </c>
      <c r="AF1375" s="6" t="s">
        <v>68</v>
      </c>
      <c r="AG1375" s="6" t="s">
        <v>14063</v>
      </c>
      <c r="AH1375" s="6" t="s">
        <v>14064</v>
      </c>
      <c r="AI1375" s="6" t="s">
        <v>14065</v>
      </c>
      <c r="AJ1375" s="6" t="s">
        <v>129</v>
      </c>
    </row>
    <row r="1376" spans="1:37" ht="15.75" customHeight="1">
      <c r="A1376" s="6" t="s">
        <v>14066</v>
      </c>
      <c r="B1376" s="6" t="s">
        <v>38</v>
      </c>
      <c r="C1376" s="6" t="s">
        <v>14067</v>
      </c>
      <c r="D1376" s="6" t="s">
        <v>560</v>
      </c>
      <c r="E1376" s="6" t="s">
        <v>163</v>
      </c>
      <c r="F1376" s="6" t="s">
        <v>539</v>
      </c>
      <c r="G1376" s="6" t="s">
        <v>561</v>
      </c>
      <c r="H1376" s="6" t="s">
        <v>14068</v>
      </c>
      <c r="I1376" s="6" t="s">
        <v>563</v>
      </c>
      <c r="J1376" s="6" t="s">
        <v>564</v>
      </c>
      <c r="K1376" s="6" t="s">
        <v>80</v>
      </c>
      <c r="L1376" s="6" t="s">
        <v>9122</v>
      </c>
      <c r="M1376" s="6" t="s">
        <v>261</v>
      </c>
      <c r="N1376" s="6" t="s">
        <v>196</v>
      </c>
      <c r="O1376" s="6" t="s">
        <v>14028</v>
      </c>
      <c r="P1376" s="6" t="s">
        <v>14069</v>
      </c>
      <c r="Q1376" s="6" t="s">
        <v>1121</v>
      </c>
      <c r="R1376" s="6" t="s">
        <v>2727</v>
      </c>
      <c r="S1376" s="6" t="s">
        <v>2618</v>
      </c>
      <c r="T1376" s="6" t="s">
        <v>1609</v>
      </c>
      <c r="U1376" s="6" t="s">
        <v>514</v>
      </c>
      <c r="V1376" s="6" t="s">
        <v>8963</v>
      </c>
      <c r="W1376" s="6" t="s">
        <v>2618</v>
      </c>
      <c r="X1376" s="6" t="s">
        <v>553</v>
      </c>
      <c r="Y1376" s="6" t="s">
        <v>1383</v>
      </c>
      <c r="Z1376" s="6" t="s">
        <v>426</v>
      </c>
      <c r="AA1376" s="6" t="s">
        <v>529</v>
      </c>
      <c r="AB1376" s="6" t="s">
        <v>94</v>
      </c>
      <c r="AC1376" s="6" t="s">
        <v>64</v>
      </c>
      <c r="AD1376" s="6" t="s">
        <v>65</v>
      </c>
      <c r="AE1376" s="6" t="s">
        <v>1621</v>
      </c>
      <c r="AF1376" s="6" t="s">
        <v>14070</v>
      </c>
      <c r="AG1376" s="6" t="s">
        <v>14071</v>
      </c>
      <c r="AH1376" s="6" t="s">
        <v>14072</v>
      </c>
      <c r="AI1376" s="6" t="s">
        <v>14073</v>
      </c>
      <c r="AJ1376" s="6" t="s">
        <v>99</v>
      </c>
      <c r="AK1376" s="6" t="s">
        <v>2191</v>
      </c>
    </row>
    <row r="1377" spans="1:37" ht="15.75" customHeight="1">
      <c r="A1377" s="6" t="s">
        <v>14074</v>
      </c>
      <c r="B1377" s="6" t="s">
        <v>38</v>
      </c>
      <c r="C1377" s="6" t="s">
        <v>2716</v>
      </c>
      <c r="D1377" s="6" t="s">
        <v>624</v>
      </c>
      <c r="E1377" s="6" t="s">
        <v>104</v>
      </c>
      <c r="F1377" s="6" t="s">
        <v>133</v>
      </c>
      <c r="G1377" s="6" t="s">
        <v>625</v>
      </c>
      <c r="H1377" s="6" t="s">
        <v>14075</v>
      </c>
      <c r="I1377" s="6" t="s">
        <v>79</v>
      </c>
      <c r="J1377" s="6" t="s">
        <v>46</v>
      </c>
      <c r="K1377" s="6" t="s">
        <v>138</v>
      </c>
      <c r="L1377" s="6" t="s">
        <v>1100</v>
      </c>
      <c r="M1377" s="6" t="s">
        <v>465</v>
      </c>
      <c r="N1377" s="6" t="s">
        <v>310</v>
      </c>
      <c r="O1377" s="6" t="s">
        <v>14076</v>
      </c>
      <c r="P1377" s="6" t="s">
        <v>14077</v>
      </c>
      <c r="Q1377" s="6" t="s">
        <v>2523</v>
      </c>
      <c r="R1377" s="6" t="s">
        <v>8211</v>
      </c>
      <c r="S1377" s="6" t="s">
        <v>4584</v>
      </c>
      <c r="T1377" s="6" t="s">
        <v>14078</v>
      </c>
      <c r="U1377" s="6" t="s">
        <v>2773</v>
      </c>
      <c r="V1377" s="6" t="s">
        <v>549</v>
      </c>
      <c r="W1377" s="6" t="s">
        <v>10808</v>
      </c>
      <c r="X1377" s="6" t="s">
        <v>1238</v>
      </c>
      <c r="Y1377" s="6" t="s">
        <v>423</v>
      </c>
      <c r="Z1377" s="6" t="s">
        <v>590</v>
      </c>
      <c r="AA1377" s="6" t="s">
        <v>510</v>
      </c>
      <c r="AB1377" s="6" t="s">
        <v>94</v>
      </c>
      <c r="AC1377" s="6" t="s">
        <v>64</v>
      </c>
      <c r="AD1377" s="6" t="s">
        <v>65</v>
      </c>
      <c r="AE1377" s="6" t="s">
        <v>470</v>
      </c>
      <c r="AF1377" s="6" t="s">
        <v>14079</v>
      </c>
      <c r="AG1377" s="6" t="s">
        <v>14080</v>
      </c>
      <c r="AH1377" s="6" t="s">
        <v>14081</v>
      </c>
      <c r="AI1377" s="6" t="s">
        <v>14082</v>
      </c>
      <c r="AJ1377" s="6" t="s">
        <v>99</v>
      </c>
      <c r="AK1377" s="6" t="s">
        <v>100</v>
      </c>
    </row>
    <row r="1378" spans="1:37" ht="15.75" customHeight="1">
      <c r="A1378" s="6" t="s">
        <v>14083</v>
      </c>
      <c r="B1378" s="6" t="s">
        <v>38</v>
      </c>
      <c r="C1378" s="6" t="s">
        <v>3629</v>
      </c>
      <c r="D1378" s="6" t="s">
        <v>280</v>
      </c>
      <c r="E1378" s="6" t="s">
        <v>76</v>
      </c>
      <c r="F1378" s="6" t="s">
        <v>164</v>
      </c>
      <c r="G1378" s="6" t="s">
        <v>281</v>
      </c>
      <c r="H1378" s="6" t="s">
        <v>14084</v>
      </c>
      <c r="I1378" s="6" t="s">
        <v>1044</v>
      </c>
      <c r="J1378" s="6" t="s">
        <v>194</v>
      </c>
      <c r="K1378" s="6" t="s">
        <v>110</v>
      </c>
      <c r="L1378" s="6" t="s">
        <v>14085</v>
      </c>
      <c r="M1378" s="6" t="s">
        <v>49</v>
      </c>
      <c r="N1378" s="6" t="s">
        <v>335</v>
      </c>
      <c r="O1378" s="6" t="s">
        <v>14086</v>
      </c>
      <c r="P1378" s="6" t="s">
        <v>14087</v>
      </c>
      <c r="Q1378" s="6" t="s">
        <v>684</v>
      </c>
      <c r="R1378" s="6" t="s">
        <v>547</v>
      </c>
      <c r="S1378" s="6" t="s">
        <v>546</v>
      </c>
      <c r="T1378" s="6" t="s">
        <v>3107</v>
      </c>
      <c r="U1378" s="6" t="s">
        <v>6781</v>
      </c>
      <c r="V1378" s="6" t="s">
        <v>4447</v>
      </c>
      <c r="W1378" s="6" t="s">
        <v>4484</v>
      </c>
      <c r="X1378" s="6" t="s">
        <v>66</v>
      </c>
      <c r="Y1378" s="6" t="s">
        <v>56</v>
      </c>
      <c r="Z1378" s="6" t="s">
        <v>5117</v>
      </c>
      <c r="AA1378" s="6" t="s">
        <v>685</v>
      </c>
      <c r="AB1378" s="6" t="s">
        <v>94</v>
      </c>
      <c r="AC1378" s="6" t="s">
        <v>64</v>
      </c>
      <c r="AD1378" s="6" t="s">
        <v>65</v>
      </c>
      <c r="AE1378" s="6" t="s">
        <v>3476</v>
      </c>
      <c r="AF1378" s="6" t="s">
        <v>68</v>
      </c>
      <c r="AG1378" s="6" t="s">
        <v>14088</v>
      </c>
      <c r="AH1378" s="6" t="s">
        <v>14089</v>
      </c>
      <c r="AI1378" s="6" t="s">
        <v>14090</v>
      </c>
      <c r="AJ1378" s="6" t="s">
        <v>159</v>
      </c>
      <c r="AK1378" s="6" t="s">
        <v>100</v>
      </c>
    </row>
    <row r="1379" spans="1:37" ht="15.75" customHeight="1">
      <c r="A1379" s="6" t="s">
        <v>14091</v>
      </c>
      <c r="B1379" s="6" t="s">
        <v>38</v>
      </c>
      <c r="C1379" s="6" t="s">
        <v>14092</v>
      </c>
      <c r="D1379" s="6" t="s">
        <v>2014</v>
      </c>
      <c r="E1379" s="6" t="s">
        <v>41</v>
      </c>
      <c r="F1379" s="6" t="s">
        <v>539</v>
      </c>
      <c r="G1379" s="6" t="s">
        <v>2015</v>
      </c>
      <c r="H1379" s="6" t="s">
        <v>14093</v>
      </c>
      <c r="I1379" s="6" t="s">
        <v>463</v>
      </c>
      <c r="J1379" s="6" t="s">
        <v>194</v>
      </c>
      <c r="K1379" s="6" t="s">
        <v>80</v>
      </c>
      <c r="L1379" s="6" t="s">
        <v>7618</v>
      </c>
      <c r="M1379" s="6" t="s">
        <v>140</v>
      </c>
      <c r="N1379" s="6" t="s">
        <v>170</v>
      </c>
      <c r="O1379" s="6" t="s">
        <v>14094</v>
      </c>
      <c r="P1379" s="6" t="s">
        <v>8280</v>
      </c>
      <c r="Q1379" s="6" t="s">
        <v>3584</v>
      </c>
      <c r="R1379" s="6" t="s">
        <v>1051</v>
      </c>
      <c r="S1379" s="6" t="s">
        <v>4758</v>
      </c>
      <c r="T1379" s="6" t="s">
        <v>3535</v>
      </c>
      <c r="U1379" s="6" t="s">
        <v>14095</v>
      </c>
      <c r="V1379" s="6" t="s">
        <v>14096</v>
      </c>
      <c r="W1379" s="6" t="s">
        <v>8768</v>
      </c>
      <c r="X1379" s="6" t="s">
        <v>291</v>
      </c>
      <c r="Y1379" s="6" t="s">
        <v>3356</v>
      </c>
      <c r="Z1379" s="6" t="s">
        <v>528</v>
      </c>
      <c r="AA1379" s="6" t="s">
        <v>1687</v>
      </c>
      <c r="AB1379" s="6" t="s">
        <v>94</v>
      </c>
      <c r="AC1379" s="6" t="s">
        <v>64</v>
      </c>
      <c r="AD1379" s="6" t="s">
        <v>65</v>
      </c>
      <c r="AE1379" s="6" t="s">
        <v>2297</v>
      </c>
      <c r="AF1379" s="6" t="s">
        <v>14097</v>
      </c>
      <c r="AG1379" s="6" t="s">
        <v>14098</v>
      </c>
      <c r="AH1379" s="6" t="s">
        <v>14099</v>
      </c>
      <c r="AI1379" s="6" t="s">
        <v>14100</v>
      </c>
      <c r="AJ1379" s="6" t="s">
        <v>129</v>
      </c>
      <c r="AK1379" s="6" t="s">
        <v>100</v>
      </c>
    </row>
    <row r="1380" spans="1:37" ht="15.75" customHeight="1">
      <c r="A1380" s="6" t="s">
        <v>14101</v>
      </c>
      <c r="B1380" s="6" t="s">
        <v>38</v>
      </c>
      <c r="C1380" s="6" t="s">
        <v>4238</v>
      </c>
      <c r="D1380" s="6" t="s">
        <v>355</v>
      </c>
      <c r="E1380" s="6" t="s">
        <v>104</v>
      </c>
      <c r="F1380" s="6" t="s">
        <v>305</v>
      </c>
      <c r="G1380" s="6" t="s">
        <v>356</v>
      </c>
      <c r="H1380" s="6" t="s">
        <v>14102</v>
      </c>
      <c r="I1380" s="6" t="s">
        <v>1064</v>
      </c>
      <c r="J1380" s="6" t="s">
        <v>168</v>
      </c>
      <c r="K1380" s="6" t="s">
        <v>628</v>
      </c>
      <c r="L1380" s="6" t="s">
        <v>11054</v>
      </c>
      <c r="M1380" s="6" t="s">
        <v>261</v>
      </c>
      <c r="N1380" s="6" t="s">
        <v>262</v>
      </c>
      <c r="O1380" s="6" t="s">
        <v>14103</v>
      </c>
      <c r="P1380" s="6" t="s">
        <v>14104</v>
      </c>
      <c r="Q1380" s="6" t="s">
        <v>794</v>
      </c>
      <c r="R1380" s="6" t="s">
        <v>2022</v>
      </c>
      <c r="S1380" s="6" t="s">
        <v>1289</v>
      </c>
      <c r="T1380" s="6" t="s">
        <v>794</v>
      </c>
      <c r="U1380" s="6" t="s">
        <v>875</v>
      </c>
      <c r="V1380" s="6" t="s">
        <v>14105</v>
      </c>
      <c r="W1380" s="6" t="s">
        <v>2238</v>
      </c>
      <c r="X1380" s="6" t="s">
        <v>608</v>
      </c>
      <c r="Y1380" s="6" t="s">
        <v>2790</v>
      </c>
      <c r="Z1380" s="6" t="s">
        <v>66</v>
      </c>
      <c r="AA1380" s="6" t="s">
        <v>1015</v>
      </c>
      <c r="AB1380" s="6" t="s">
        <v>64</v>
      </c>
      <c r="AC1380" s="6" t="s">
        <v>94</v>
      </c>
      <c r="AD1380" s="6" t="s">
        <v>531</v>
      </c>
      <c r="AE1380" s="6" t="s">
        <v>66</v>
      </c>
      <c r="AF1380" s="6" t="s">
        <v>14106</v>
      </c>
      <c r="AG1380" s="6" t="s">
        <v>68</v>
      </c>
      <c r="AH1380" s="6" t="s">
        <v>14107</v>
      </c>
      <c r="AI1380" s="6" t="s">
        <v>14108</v>
      </c>
      <c r="AJ1380" s="6" t="s">
        <v>159</v>
      </c>
      <c r="AK1380" s="6" t="s">
        <v>535</v>
      </c>
    </row>
    <row r="1381" spans="1:37" ht="15.75" customHeight="1">
      <c r="A1381" s="6" t="s">
        <v>14109</v>
      </c>
      <c r="B1381" s="6" t="s">
        <v>38</v>
      </c>
      <c r="C1381" s="6" t="s">
        <v>6225</v>
      </c>
      <c r="D1381" s="6" t="s">
        <v>280</v>
      </c>
      <c r="E1381" s="6" t="s">
        <v>76</v>
      </c>
      <c r="F1381" s="6" t="s">
        <v>164</v>
      </c>
      <c r="G1381" s="6" t="s">
        <v>281</v>
      </c>
      <c r="H1381" s="6" t="s">
        <v>14110</v>
      </c>
      <c r="I1381" s="6" t="s">
        <v>358</v>
      </c>
      <c r="J1381" s="6" t="s">
        <v>137</v>
      </c>
      <c r="K1381" s="6" t="s">
        <v>285</v>
      </c>
      <c r="L1381" s="6" t="s">
        <v>2662</v>
      </c>
      <c r="M1381" s="6" t="s">
        <v>417</v>
      </c>
      <c r="N1381" s="6" t="s">
        <v>170</v>
      </c>
      <c r="O1381" s="6" t="s">
        <v>14111</v>
      </c>
      <c r="P1381" s="6" t="s">
        <v>14112</v>
      </c>
      <c r="Q1381" s="6" t="s">
        <v>1966</v>
      </c>
      <c r="R1381" s="6" t="s">
        <v>493</v>
      </c>
      <c r="S1381" s="6" t="s">
        <v>2268</v>
      </c>
      <c r="T1381" s="6" t="s">
        <v>648</v>
      </c>
      <c r="U1381" s="6" t="s">
        <v>1319</v>
      </c>
      <c r="V1381" s="6" t="s">
        <v>14113</v>
      </c>
      <c r="W1381" s="6" t="s">
        <v>6362</v>
      </c>
      <c r="X1381" s="6" t="s">
        <v>761</v>
      </c>
      <c r="Y1381" s="6" t="s">
        <v>545</v>
      </c>
      <c r="Z1381" s="6" t="s">
        <v>1824</v>
      </c>
      <c r="AA1381" s="6" t="s">
        <v>514</v>
      </c>
      <c r="AB1381" s="6" t="s">
        <v>94</v>
      </c>
      <c r="AC1381" s="6" t="s">
        <v>64</v>
      </c>
      <c r="AD1381" s="6" t="s">
        <v>65</v>
      </c>
      <c r="AE1381" s="6" t="s">
        <v>266</v>
      </c>
      <c r="AF1381" s="6" t="s">
        <v>14114</v>
      </c>
      <c r="AG1381" s="6" t="s">
        <v>14115</v>
      </c>
      <c r="AH1381" s="6" t="s">
        <v>14116</v>
      </c>
      <c r="AI1381" s="6" t="s">
        <v>14117</v>
      </c>
      <c r="AJ1381" s="6" t="s">
        <v>435</v>
      </c>
      <c r="AK1381" s="6" t="s">
        <v>100</v>
      </c>
    </row>
    <row r="1382" spans="1:37" ht="15.75" customHeight="1">
      <c r="A1382" s="6" t="s">
        <v>14118</v>
      </c>
      <c r="B1382" s="6" t="s">
        <v>38</v>
      </c>
      <c r="C1382" s="6" t="s">
        <v>14119</v>
      </c>
      <c r="D1382" s="6" t="s">
        <v>538</v>
      </c>
      <c r="E1382" s="6" t="s">
        <v>41</v>
      </c>
      <c r="F1382" s="6" t="s">
        <v>539</v>
      </c>
      <c r="G1382" s="6" t="s">
        <v>540</v>
      </c>
      <c r="H1382" s="6" t="s">
        <v>14120</v>
      </c>
      <c r="I1382" s="6" t="s">
        <v>167</v>
      </c>
      <c r="J1382" s="6" t="s">
        <v>168</v>
      </c>
      <c r="K1382" s="6" t="s">
        <v>80</v>
      </c>
      <c r="L1382" s="6" t="s">
        <v>9671</v>
      </c>
      <c r="M1382" s="6" t="s">
        <v>49</v>
      </c>
      <c r="N1382" s="6" t="s">
        <v>310</v>
      </c>
      <c r="O1382" s="6" t="s">
        <v>2398</v>
      </c>
      <c r="P1382" s="6" t="s">
        <v>14121</v>
      </c>
      <c r="Q1382" s="6" t="s">
        <v>574</v>
      </c>
      <c r="R1382" s="6" t="s">
        <v>3353</v>
      </c>
      <c r="T1382" s="6" t="s">
        <v>574</v>
      </c>
      <c r="U1382" s="6" t="s">
        <v>1633</v>
      </c>
      <c r="V1382" s="6" t="s">
        <v>8909</v>
      </c>
      <c r="W1382" s="6" t="s">
        <v>1193</v>
      </c>
      <c r="X1382" s="6" t="s">
        <v>66</v>
      </c>
      <c r="Y1382" s="6" t="s">
        <v>2707</v>
      </c>
      <c r="Z1382" s="6" t="s">
        <v>4941</v>
      </c>
      <c r="AA1382" s="6" t="s">
        <v>323</v>
      </c>
      <c r="AB1382" s="6" t="s">
        <v>94</v>
      </c>
      <c r="AC1382" s="6" t="s">
        <v>64</v>
      </c>
      <c r="AD1382" s="6" t="s">
        <v>229</v>
      </c>
      <c r="AE1382" s="6" t="s">
        <v>66</v>
      </c>
      <c r="AF1382" s="6" t="s">
        <v>68</v>
      </c>
      <c r="AG1382" s="6" t="s">
        <v>68</v>
      </c>
      <c r="AH1382" s="6" t="s">
        <v>14122</v>
      </c>
      <c r="AI1382" s="6" t="s">
        <v>14123</v>
      </c>
      <c r="AJ1382" s="6" t="s">
        <v>71</v>
      </c>
      <c r="AK1382" s="6" t="s">
        <v>100</v>
      </c>
    </row>
    <row r="1383" spans="1:37" ht="15.75" customHeight="1">
      <c r="A1383" s="6" t="s">
        <v>14124</v>
      </c>
      <c r="B1383" s="6" t="s">
        <v>38</v>
      </c>
      <c r="C1383" s="6" t="s">
        <v>8507</v>
      </c>
      <c r="D1383" s="6" t="s">
        <v>215</v>
      </c>
      <c r="E1383" s="6" t="s">
        <v>41</v>
      </c>
      <c r="F1383" s="6" t="s">
        <v>235</v>
      </c>
      <c r="G1383" s="6" t="s">
        <v>217</v>
      </c>
      <c r="H1383" s="6" t="s">
        <v>14125</v>
      </c>
      <c r="I1383" s="6" t="s">
        <v>1459</v>
      </c>
      <c r="J1383" s="6" t="s">
        <v>284</v>
      </c>
      <c r="K1383" s="6" t="s">
        <v>628</v>
      </c>
      <c r="L1383" s="6" t="s">
        <v>7359</v>
      </c>
      <c r="M1383" s="6" t="s">
        <v>261</v>
      </c>
      <c r="N1383" s="6" t="s">
        <v>141</v>
      </c>
      <c r="O1383" s="6"/>
      <c r="P1383" s="6" t="s">
        <v>14126</v>
      </c>
      <c r="Q1383" s="6" t="s">
        <v>3490</v>
      </c>
      <c r="R1383" s="6" t="s">
        <v>2619</v>
      </c>
      <c r="S1383" s="6" t="s">
        <v>742</v>
      </c>
      <c r="T1383" s="6" t="s">
        <v>3490</v>
      </c>
      <c r="U1383" s="6" t="s">
        <v>795</v>
      </c>
      <c r="V1383" s="6" t="s">
        <v>14127</v>
      </c>
      <c r="W1383" s="6" t="s">
        <v>1837</v>
      </c>
      <c r="X1383" s="6" t="s">
        <v>1194</v>
      </c>
      <c r="Y1383" s="6" t="s">
        <v>1606</v>
      </c>
      <c r="Z1383" s="6" t="s">
        <v>2534</v>
      </c>
      <c r="AA1383" s="6" t="s">
        <v>273</v>
      </c>
      <c r="AB1383" s="6" t="s">
        <v>94</v>
      </c>
      <c r="AC1383" s="6" t="s">
        <v>64</v>
      </c>
      <c r="AD1383" s="6" t="s">
        <v>229</v>
      </c>
      <c r="AE1383" s="6" t="s">
        <v>66</v>
      </c>
      <c r="AF1383" s="6" t="s">
        <v>14128</v>
      </c>
      <c r="AG1383" s="6" t="s">
        <v>68</v>
      </c>
      <c r="AH1383" s="6" t="s">
        <v>14129</v>
      </c>
      <c r="AI1383" s="6" t="s">
        <v>14130</v>
      </c>
      <c r="AJ1383" s="6" t="s">
        <v>129</v>
      </c>
      <c r="AK1383" s="6" t="s">
        <v>100</v>
      </c>
    </row>
    <row r="1384" spans="1:37" ht="15.75" customHeight="1">
      <c r="A1384" s="6" t="s">
        <v>14131</v>
      </c>
      <c r="B1384" s="6" t="s">
        <v>38</v>
      </c>
      <c r="C1384" s="6" t="s">
        <v>11294</v>
      </c>
      <c r="D1384" s="6" t="s">
        <v>280</v>
      </c>
      <c r="E1384" s="6" t="s">
        <v>104</v>
      </c>
      <c r="F1384" s="6" t="s">
        <v>164</v>
      </c>
      <c r="G1384" s="6" t="s">
        <v>281</v>
      </c>
      <c r="H1384" s="6" t="s">
        <v>14132</v>
      </c>
      <c r="I1384" s="6" t="s">
        <v>136</v>
      </c>
      <c r="J1384" s="6" t="s">
        <v>8358</v>
      </c>
      <c r="K1384" s="6" t="s">
        <v>285</v>
      </c>
      <c r="L1384" s="6" t="s">
        <v>11626</v>
      </c>
      <c r="M1384" s="6" t="s">
        <v>465</v>
      </c>
      <c r="N1384" s="6" t="s">
        <v>141</v>
      </c>
      <c r="O1384" s="6" t="s">
        <v>14133</v>
      </c>
      <c r="P1384" s="6" t="s">
        <v>4629</v>
      </c>
      <c r="Q1384" s="6" t="s">
        <v>250</v>
      </c>
      <c r="R1384" s="6" t="s">
        <v>1316</v>
      </c>
      <c r="S1384" s="6" t="s">
        <v>508</v>
      </c>
      <c r="T1384" s="6" t="s">
        <v>250</v>
      </c>
      <c r="U1384" s="6" t="s">
        <v>1257</v>
      </c>
      <c r="V1384" s="6" t="s">
        <v>1851</v>
      </c>
      <c r="W1384" s="6" t="s">
        <v>1316</v>
      </c>
      <c r="X1384" s="6" t="s">
        <v>207</v>
      </c>
      <c r="Y1384" s="6" t="s">
        <v>297</v>
      </c>
      <c r="Z1384" s="6" t="s">
        <v>5520</v>
      </c>
      <c r="AA1384" s="6" t="s">
        <v>273</v>
      </c>
      <c r="AB1384" s="6" t="s">
        <v>64</v>
      </c>
      <c r="AC1384" s="6" t="s">
        <v>64</v>
      </c>
      <c r="AD1384" s="6" t="s">
        <v>208</v>
      </c>
      <c r="AE1384" s="6" t="s">
        <v>66</v>
      </c>
      <c r="AF1384" s="6" t="s">
        <v>14134</v>
      </c>
      <c r="AG1384" s="6" t="s">
        <v>68</v>
      </c>
      <c r="AH1384" s="6" t="s">
        <v>14135</v>
      </c>
      <c r="AI1384" s="6" t="s">
        <v>14136</v>
      </c>
      <c r="AJ1384" s="6" t="s">
        <v>277</v>
      </c>
      <c r="AK1384" s="6" t="s">
        <v>212</v>
      </c>
    </row>
    <row r="1385" spans="1:37" ht="15.75" customHeight="1">
      <c r="A1385" s="6" t="s">
        <v>14137</v>
      </c>
      <c r="B1385" s="6" t="s">
        <v>38</v>
      </c>
      <c r="C1385" s="6" t="s">
        <v>4723</v>
      </c>
      <c r="D1385" s="6" t="s">
        <v>1340</v>
      </c>
      <c r="E1385" s="6" t="s">
        <v>163</v>
      </c>
      <c r="F1385" s="6" t="s">
        <v>190</v>
      </c>
      <c r="G1385" s="6" t="s">
        <v>1341</v>
      </c>
      <c r="H1385" s="6" t="s">
        <v>14138</v>
      </c>
      <c r="I1385" s="6" t="s">
        <v>463</v>
      </c>
      <c r="J1385" s="6" t="s">
        <v>194</v>
      </c>
      <c r="K1385" s="6" t="s">
        <v>628</v>
      </c>
      <c r="L1385" s="6" t="s">
        <v>731</v>
      </c>
      <c r="M1385" s="6" t="s">
        <v>261</v>
      </c>
      <c r="N1385" s="6" t="s">
        <v>310</v>
      </c>
      <c r="O1385" s="6" t="s">
        <v>14139</v>
      </c>
      <c r="P1385" s="6" t="s">
        <v>4558</v>
      </c>
      <c r="Q1385" s="6" t="s">
        <v>512</v>
      </c>
      <c r="R1385" s="6" t="s">
        <v>1125</v>
      </c>
      <c r="S1385" s="6" t="s">
        <v>1010</v>
      </c>
      <c r="T1385" s="6" t="s">
        <v>3172</v>
      </c>
      <c r="U1385" s="6" t="s">
        <v>2251</v>
      </c>
      <c r="V1385" s="6" t="s">
        <v>14140</v>
      </c>
      <c r="W1385" s="6" t="s">
        <v>816</v>
      </c>
      <c r="X1385" s="6" t="s">
        <v>1332</v>
      </c>
      <c r="Y1385" s="6" t="s">
        <v>2036</v>
      </c>
      <c r="Z1385" s="6" t="s">
        <v>66</v>
      </c>
      <c r="AA1385" s="6" t="s">
        <v>273</v>
      </c>
      <c r="AB1385" s="6" t="s">
        <v>94</v>
      </c>
      <c r="AC1385" s="6" t="s">
        <v>64</v>
      </c>
      <c r="AD1385" s="6" t="s">
        <v>65</v>
      </c>
      <c r="AE1385" s="6" t="s">
        <v>245</v>
      </c>
      <c r="AF1385" s="6" t="s">
        <v>14141</v>
      </c>
      <c r="AG1385" s="6" t="s">
        <v>14142</v>
      </c>
      <c r="AH1385" s="6" t="s">
        <v>14143</v>
      </c>
      <c r="AI1385" s="6" t="s">
        <v>14144</v>
      </c>
      <c r="AJ1385" s="6" t="s">
        <v>159</v>
      </c>
    </row>
    <row r="1386" spans="1:37" ht="15.75" customHeight="1">
      <c r="A1386" s="6" t="s">
        <v>14145</v>
      </c>
      <c r="B1386" s="6" t="s">
        <v>38</v>
      </c>
      <c r="C1386" s="6" t="s">
        <v>2941</v>
      </c>
      <c r="D1386" s="6" t="s">
        <v>460</v>
      </c>
      <c r="E1386" s="6" t="s">
        <v>163</v>
      </c>
      <c r="F1386" s="6" t="s">
        <v>235</v>
      </c>
      <c r="G1386" s="6" t="s">
        <v>461</v>
      </c>
      <c r="H1386" s="6" t="s">
        <v>14146</v>
      </c>
      <c r="I1386" s="6" t="s">
        <v>863</v>
      </c>
      <c r="J1386" s="6" t="s">
        <v>109</v>
      </c>
      <c r="K1386" s="6" t="s">
        <v>138</v>
      </c>
      <c r="L1386" s="6" t="s">
        <v>4186</v>
      </c>
      <c r="M1386" s="6" t="s">
        <v>140</v>
      </c>
      <c r="N1386" s="6" t="s">
        <v>50</v>
      </c>
      <c r="O1386" s="6" t="s">
        <v>14147</v>
      </c>
      <c r="P1386" s="6" t="s">
        <v>14148</v>
      </c>
      <c r="Q1386" s="6" t="s">
        <v>1865</v>
      </c>
      <c r="R1386" s="6" t="s">
        <v>1091</v>
      </c>
      <c r="S1386" s="6" t="s">
        <v>908</v>
      </c>
      <c r="T1386" s="6" t="s">
        <v>1812</v>
      </c>
      <c r="U1386" s="6" t="s">
        <v>512</v>
      </c>
      <c r="V1386" s="6" t="s">
        <v>14149</v>
      </c>
      <c r="W1386" s="6" t="s">
        <v>697</v>
      </c>
      <c r="X1386" s="6" t="s">
        <v>1088</v>
      </c>
      <c r="Y1386" s="6" t="s">
        <v>890</v>
      </c>
      <c r="Z1386" s="6" t="s">
        <v>1619</v>
      </c>
      <c r="AA1386" s="6" t="s">
        <v>743</v>
      </c>
      <c r="AB1386" s="6" t="s">
        <v>94</v>
      </c>
      <c r="AC1386" s="6" t="s">
        <v>64</v>
      </c>
      <c r="AD1386" s="6" t="s">
        <v>65</v>
      </c>
      <c r="AE1386" s="6" t="s">
        <v>6986</v>
      </c>
      <c r="AF1386" s="6" t="s">
        <v>14150</v>
      </c>
      <c r="AG1386" s="6" t="s">
        <v>14151</v>
      </c>
      <c r="AH1386" s="6" t="s">
        <v>14152</v>
      </c>
      <c r="AI1386" s="6" t="s">
        <v>14153</v>
      </c>
      <c r="AJ1386" s="6" t="s">
        <v>99</v>
      </c>
      <c r="AK1386" s="6" t="s">
        <v>100</v>
      </c>
    </row>
    <row r="1387" spans="1:37" ht="15.75" customHeight="1">
      <c r="A1387" s="6" t="s">
        <v>14154</v>
      </c>
      <c r="B1387" s="6" t="s">
        <v>38</v>
      </c>
      <c r="C1387" s="6" t="s">
        <v>2716</v>
      </c>
      <c r="D1387" s="6" t="s">
        <v>502</v>
      </c>
      <c r="E1387" s="6" t="s">
        <v>163</v>
      </c>
      <c r="F1387" s="6" t="s">
        <v>105</v>
      </c>
      <c r="G1387" s="6" t="s">
        <v>503</v>
      </c>
      <c r="H1387" s="6" t="s">
        <v>14155</v>
      </c>
      <c r="I1387" s="6" t="s">
        <v>3776</v>
      </c>
      <c r="J1387" s="6" t="s">
        <v>564</v>
      </c>
      <c r="K1387" s="6" t="s">
        <v>110</v>
      </c>
      <c r="L1387" s="6" t="s">
        <v>14156</v>
      </c>
      <c r="M1387" s="6" t="s">
        <v>465</v>
      </c>
      <c r="N1387" s="6" t="s">
        <v>262</v>
      </c>
      <c r="O1387" s="6" t="s">
        <v>14157</v>
      </c>
      <c r="P1387" s="6" t="s">
        <v>14158</v>
      </c>
      <c r="Q1387" s="6" t="s">
        <v>547</v>
      </c>
      <c r="R1387" s="6" t="s">
        <v>4407</v>
      </c>
      <c r="S1387" s="6" t="s">
        <v>14159</v>
      </c>
      <c r="T1387" s="6" t="s">
        <v>3569</v>
      </c>
      <c r="U1387" s="6" t="s">
        <v>608</v>
      </c>
      <c r="V1387" s="6" t="s">
        <v>12441</v>
      </c>
      <c r="W1387" s="6" t="s">
        <v>4366</v>
      </c>
      <c r="X1387" s="6" t="s">
        <v>13902</v>
      </c>
      <c r="Y1387" s="6" t="s">
        <v>2279</v>
      </c>
      <c r="Z1387" s="6" t="s">
        <v>66</v>
      </c>
      <c r="AA1387" s="6" t="s">
        <v>409</v>
      </c>
      <c r="AB1387" s="6" t="s">
        <v>94</v>
      </c>
      <c r="AC1387" s="6" t="s">
        <v>64</v>
      </c>
      <c r="AD1387" s="6" t="s">
        <v>65</v>
      </c>
      <c r="AE1387" s="6" t="s">
        <v>633</v>
      </c>
      <c r="AF1387" s="6" t="s">
        <v>14160</v>
      </c>
      <c r="AG1387" s="6" t="s">
        <v>14161</v>
      </c>
      <c r="AH1387" s="6" t="s">
        <v>14162</v>
      </c>
      <c r="AI1387" s="6" t="s">
        <v>14163</v>
      </c>
      <c r="AJ1387" s="6" t="s">
        <v>277</v>
      </c>
      <c r="AK1387" s="6" t="s">
        <v>100</v>
      </c>
    </row>
    <row r="1388" spans="1:37" ht="15.75" customHeight="1">
      <c r="A1388" s="6" t="s">
        <v>14164</v>
      </c>
      <c r="B1388" s="6" t="s">
        <v>38</v>
      </c>
      <c r="C1388" s="6" t="s">
        <v>14165</v>
      </c>
      <c r="D1388" s="6" t="s">
        <v>1132</v>
      </c>
      <c r="E1388" s="6" t="s">
        <v>104</v>
      </c>
      <c r="F1388" s="6" t="s">
        <v>42</v>
      </c>
      <c r="G1388" s="6" t="s">
        <v>1133</v>
      </c>
      <c r="H1388" s="6" t="s">
        <v>14166</v>
      </c>
      <c r="I1388" s="6" t="s">
        <v>1154</v>
      </c>
      <c r="J1388" s="6" t="s">
        <v>168</v>
      </c>
      <c r="K1388" s="6" t="s">
        <v>80</v>
      </c>
      <c r="L1388" s="6" t="s">
        <v>5899</v>
      </c>
      <c r="M1388" s="6" t="s">
        <v>49</v>
      </c>
      <c r="N1388" s="6" t="s">
        <v>310</v>
      </c>
      <c r="O1388" s="6" t="s">
        <v>14167</v>
      </c>
      <c r="P1388" s="6" t="s">
        <v>9199</v>
      </c>
      <c r="Q1388" s="6" t="s">
        <v>1256</v>
      </c>
      <c r="R1388" s="6" t="s">
        <v>2737</v>
      </c>
      <c r="S1388" s="6" t="s">
        <v>756</v>
      </c>
      <c r="T1388" s="6" t="s">
        <v>1256</v>
      </c>
      <c r="U1388" s="6" t="s">
        <v>444</v>
      </c>
      <c r="V1388" s="6" t="s">
        <v>2047</v>
      </c>
      <c r="W1388" s="6" t="s">
        <v>3476</v>
      </c>
      <c r="X1388" s="6" t="s">
        <v>66</v>
      </c>
      <c r="Y1388" s="6" t="s">
        <v>1328</v>
      </c>
      <c r="Z1388" s="6" t="s">
        <v>4034</v>
      </c>
      <c r="AA1388" s="6" t="s">
        <v>228</v>
      </c>
      <c r="AB1388" s="6" t="s">
        <v>94</v>
      </c>
      <c r="AC1388" s="6" t="s">
        <v>64</v>
      </c>
      <c r="AD1388" s="6" t="s">
        <v>229</v>
      </c>
      <c r="AE1388" s="6" t="s">
        <v>66</v>
      </c>
      <c r="AF1388" s="6" t="s">
        <v>68</v>
      </c>
      <c r="AG1388" s="6" t="s">
        <v>68</v>
      </c>
      <c r="AH1388" s="6" t="s">
        <v>14168</v>
      </c>
      <c r="AI1388" s="6" t="s">
        <v>14169</v>
      </c>
      <c r="AJ1388" s="6" t="s">
        <v>277</v>
      </c>
      <c r="AK1388" s="6" t="s">
        <v>100</v>
      </c>
    </row>
    <row r="1389" spans="1:37" ht="15.75" customHeight="1">
      <c r="A1389" s="6" t="s">
        <v>14170</v>
      </c>
      <c r="B1389" s="6" t="s">
        <v>38</v>
      </c>
      <c r="C1389" s="6" t="s">
        <v>8889</v>
      </c>
      <c r="D1389" s="6" t="s">
        <v>582</v>
      </c>
      <c r="E1389" s="6" t="s">
        <v>104</v>
      </c>
      <c r="F1389" s="6" t="s">
        <v>164</v>
      </c>
      <c r="G1389" s="6" t="s">
        <v>583</v>
      </c>
      <c r="H1389" s="6" t="s">
        <v>6312</v>
      </c>
      <c r="I1389" s="6" t="s">
        <v>259</v>
      </c>
      <c r="J1389" s="6" t="s">
        <v>137</v>
      </c>
      <c r="K1389" s="6" t="s">
        <v>285</v>
      </c>
      <c r="L1389" s="6" t="s">
        <v>3804</v>
      </c>
      <c r="M1389" s="6" t="s">
        <v>417</v>
      </c>
      <c r="N1389" s="6" t="s">
        <v>335</v>
      </c>
      <c r="O1389" s="6" t="s">
        <v>7266</v>
      </c>
      <c r="P1389" s="6" t="s">
        <v>14171</v>
      </c>
      <c r="Q1389" s="6" t="s">
        <v>909</v>
      </c>
      <c r="R1389" s="6" t="s">
        <v>1927</v>
      </c>
      <c r="S1389" s="6" t="s">
        <v>2947</v>
      </c>
      <c r="T1389" s="6" t="s">
        <v>909</v>
      </c>
      <c r="U1389" s="6" t="s">
        <v>7553</v>
      </c>
      <c r="V1389" s="6" t="s">
        <v>9230</v>
      </c>
      <c r="W1389" s="6" t="s">
        <v>1204</v>
      </c>
      <c r="X1389" s="6" t="s">
        <v>152</v>
      </c>
      <c r="Y1389" s="6" t="s">
        <v>894</v>
      </c>
      <c r="Z1389" s="6" t="s">
        <v>66</v>
      </c>
      <c r="AA1389" s="6" t="s">
        <v>1853</v>
      </c>
      <c r="AB1389" s="6" t="s">
        <v>64</v>
      </c>
      <c r="AC1389" s="6" t="s">
        <v>94</v>
      </c>
      <c r="AD1389" s="6" t="s">
        <v>531</v>
      </c>
      <c r="AE1389" s="6" t="s">
        <v>66</v>
      </c>
      <c r="AF1389" s="6" t="s">
        <v>3329</v>
      </c>
      <c r="AG1389" s="6" t="s">
        <v>68</v>
      </c>
      <c r="AH1389" s="6" t="s">
        <v>14172</v>
      </c>
      <c r="AI1389" s="6" t="s">
        <v>14173</v>
      </c>
      <c r="AJ1389" s="6" t="s">
        <v>129</v>
      </c>
      <c r="AK1389" s="6" t="s">
        <v>535</v>
      </c>
    </row>
    <row r="1390" spans="1:37" ht="15.75" customHeight="1">
      <c r="A1390" s="6" t="s">
        <v>14174</v>
      </c>
      <c r="B1390" s="6" t="s">
        <v>38</v>
      </c>
      <c r="C1390" s="6" t="s">
        <v>14175</v>
      </c>
      <c r="D1390" s="6" t="s">
        <v>1761</v>
      </c>
      <c r="E1390" s="6" t="s">
        <v>163</v>
      </c>
      <c r="F1390" s="6" t="s">
        <v>42</v>
      </c>
      <c r="G1390" s="6" t="s">
        <v>1763</v>
      </c>
      <c r="H1390" s="6" t="s">
        <v>14176</v>
      </c>
      <c r="I1390" s="6" t="s">
        <v>843</v>
      </c>
      <c r="J1390" s="6" t="s">
        <v>109</v>
      </c>
      <c r="K1390" s="6" t="s">
        <v>47</v>
      </c>
      <c r="L1390" s="6" t="s">
        <v>8199</v>
      </c>
      <c r="M1390" s="6" t="s">
        <v>261</v>
      </c>
      <c r="N1390" s="6" t="s">
        <v>50</v>
      </c>
      <c r="O1390" s="6" t="s">
        <v>2821</v>
      </c>
      <c r="P1390" s="6" t="s">
        <v>14177</v>
      </c>
      <c r="Q1390" s="6" t="s">
        <v>6120</v>
      </c>
      <c r="R1390" s="6" t="s">
        <v>7370</v>
      </c>
      <c r="S1390" s="6" t="s">
        <v>14178</v>
      </c>
      <c r="T1390" s="6" t="s">
        <v>3553</v>
      </c>
      <c r="U1390" s="6" t="s">
        <v>492</v>
      </c>
      <c r="V1390" s="6" t="s">
        <v>14179</v>
      </c>
      <c r="W1390" s="6" t="s">
        <v>2092</v>
      </c>
      <c r="X1390" s="6" t="s">
        <v>66</v>
      </c>
      <c r="Y1390" s="6" t="s">
        <v>180</v>
      </c>
      <c r="Z1390" s="6" t="s">
        <v>6927</v>
      </c>
      <c r="AA1390" s="6" t="s">
        <v>514</v>
      </c>
      <c r="AB1390" s="6" t="s">
        <v>94</v>
      </c>
      <c r="AC1390" s="6" t="s">
        <v>64</v>
      </c>
      <c r="AD1390" s="6" t="s">
        <v>65</v>
      </c>
      <c r="AE1390" s="6" t="s">
        <v>4995</v>
      </c>
      <c r="AF1390" s="6" t="s">
        <v>68</v>
      </c>
      <c r="AG1390" s="6" t="s">
        <v>14180</v>
      </c>
      <c r="AH1390" s="6" t="s">
        <v>14181</v>
      </c>
      <c r="AI1390" s="6" t="s">
        <v>14182</v>
      </c>
      <c r="AJ1390" s="6" t="s">
        <v>129</v>
      </c>
      <c r="AK1390" s="6" t="s">
        <v>100</v>
      </c>
    </row>
    <row r="1391" spans="1:37" ht="15.75" customHeight="1">
      <c r="A1391" s="6" t="s">
        <v>14183</v>
      </c>
      <c r="B1391" s="6" t="s">
        <v>38</v>
      </c>
      <c r="C1391" s="6" t="s">
        <v>7437</v>
      </c>
      <c r="D1391" s="6" t="s">
        <v>1132</v>
      </c>
      <c r="E1391" s="6" t="s">
        <v>41</v>
      </c>
      <c r="F1391" s="6" t="s">
        <v>2474</v>
      </c>
      <c r="G1391" s="6" t="s">
        <v>1133</v>
      </c>
      <c r="H1391" s="6" t="s">
        <v>14184</v>
      </c>
      <c r="I1391" s="6" t="s">
        <v>730</v>
      </c>
      <c r="J1391" s="6" t="s">
        <v>284</v>
      </c>
      <c r="K1391" s="6" t="s">
        <v>628</v>
      </c>
      <c r="L1391" s="6" t="s">
        <v>6416</v>
      </c>
      <c r="M1391" s="6" t="s">
        <v>49</v>
      </c>
      <c r="N1391" s="6" t="s">
        <v>262</v>
      </c>
      <c r="O1391" s="6" t="s">
        <v>14185</v>
      </c>
      <c r="P1391" s="6" t="s">
        <v>14186</v>
      </c>
      <c r="Q1391" s="6" t="s">
        <v>2102</v>
      </c>
      <c r="R1391" s="6" t="s">
        <v>4780</v>
      </c>
      <c r="S1391" s="6" t="s">
        <v>1071</v>
      </c>
      <c r="T1391" s="6" t="s">
        <v>7071</v>
      </c>
      <c r="U1391" s="6" t="s">
        <v>1126</v>
      </c>
      <c r="V1391" s="6" t="s">
        <v>14187</v>
      </c>
      <c r="W1391" s="6" t="s">
        <v>91</v>
      </c>
      <c r="X1391" s="6" t="s">
        <v>6804</v>
      </c>
      <c r="Y1391" s="6" t="s">
        <v>4768</v>
      </c>
      <c r="Z1391" s="6" t="s">
        <v>5176</v>
      </c>
      <c r="AA1391" s="6" t="s">
        <v>347</v>
      </c>
      <c r="AC1391" s="6" t="s">
        <v>64</v>
      </c>
      <c r="AD1391" s="6" t="s">
        <v>65</v>
      </c>
      <c r="AE1391" s="6" t="s">
        <v>1840</v>
      </c>
      <c r="AF1391" s="6" t="s">
        <v>14188</v>
      </c>
      <c r="AG1391" s="6" t="s">
        <v>14189</v>
      </c>
      <c r="AH1391" s="6" t="s">
        <v>14190</v>
      </c>
      <c r="AI1391" s="6" t="s">
        <v>14191</v>
      </c>
      <c r="AJ1391" s="6" t="s">
        <v>277</v>
      </c>
      <c r="AK1391" s="6" t="s">
        <v>100</v>
      </c>
    </row>
    <row r="1392" spans="1:37" ht="15.75" customHeight="1">
      <c r="A1392" s="6" t="s">
        <v>14192</v>
      </c>
      <c r="B1392" s="6" t="s">
        <v>38</v>
      </c>
      <c r="C1392" s="6" t="s">
        <v>14193</v>
      </c>
      <c r="D1392" s="6" t="s">
        <v>103</v>
      </c>
      <c r="E1392" s="6" t="s">
        <v>104</v>
      </c>
      <c r="F1392" s="6" t="s">
        <v>105</v>
      </c>
      <c r="G1392" s="6" t="s">
        <v>106</v>
      </c>
      <c r="H1392" s="6" t="s">
        <v>14194</v>
      </c>
      <c r="I1392" s="6" t="s">
        <v>965</v>
      </c>
      <c r="J1392" s="6" t="s">
        <v>137</v>
      </c>
      <c r="K1392" s="6" t="s">
        <v>285</v>
      </c>
      <c r="L1392" s="6" t="s">
        <v>4905</v>
      </c>
      <c r="M1392" s="6" t="s">
        <v>465</v>
      </c>
      <c r="N1392" s="6" t="s">
        <v>196</v>
      </c>
      <c r="O1392" s="6" t="s">
        <v>14195</v>
      </c>
      <c r="P1392" s="6" t="s">
        <v>14196</v>
      </c>
      <c r="Q1392" s="6" t="s">
        <v>891</v>
      </c>
      <c r="R1392" s="6" t="s">
        <v>3696</v>
      </c>
      <c r="S1392" s="6" t="s">
        <v>324</v>
      </c>
      <c r="T1392" s="6" t="s">
        <v>4569</v>
      </c>
      <c r="U1392" s="6" t="s">
        <v>14197</v>
      </c>
      <c r="V1392" s="6" t="s">
        <v>14198</v>
      </c>
      <c r="W1392" s="6" t="s">
        <v>4189</v>
      </c>
      <c r="X1392" s="6" t="s">
        <v>1619</v>
      </c>
      <c r="Y1392" s="6" t="s">
        <v>1431</v>
      </c>
      <c r="Z1392" s="6" t="s">
        <v>1532</v>
      </c>
      <c r="AA1392" s="6" t="s">
        <v>702</v>
      </c>
      <c r="AB1392" s="6" t="s">
        <v>94</v>
      </c>
      <c r="AC1392" s="6" t="s">
        <v>64</v>
      </c>
      <c r="AD1392" s="6" t="s">
        <v>65</v>
      </c>
      <c r="AE1392" s="6" t="s">
        <v>1528</v>
      </c>
      <c r="AF1392" s="6" t="s">
        <v>14199</v>
      </c>
      <c r="AG1392" s="6" t="s">
        <v>14200</v>
      </c>
      <c r="AH1392" s="6" t="s">
        <v>14201</v>
      </c>
      <c r="AI1392" s="6" t="s">
        <v>14202</v>
      </c>
      <c r="AJ1392" s="6" t="s">
        <v>71</v>
      </c>
      <c r="AK1392" s="6" t="s">
        <v>100</v>
      </c>
    </row>
    <row r="1393" spans="1:37" ht="15.75" customHeight="1">
      <c r="A1393" s="6" t="s">
        <v>14203</v>
      </c>
      <c r="B1393" s="6" t="s">
        <v>38</v>
      </c>
      <c r="C1393" s="6" t="s">
        <v>14204</v>
      </c>
      <c r="D1393" s="6" t="s">
        <v>103</v>
      </c>
      <c r="E1393" s="6" t="s">
        <v>41</v>
      </c>
      <c r="F1393" s="6" t="s">
        <v>105</v>
      </c>
      <c r="G1393" s="6" t="s">
        <v>106</v>
      </c>
      <c r="H1393" s="6" t="s">
        <v>14205</v>
      </c>
      <c r="I1393" s="6" t="s">
        <v>358</v>
      </c>
      <c r="J1393" s="6" t="s">
        <v>137</v>
      </c>
      <c r="K1393" s="6" t="s">
        <v>110</v>
      </c>
      <c r="L1393" s="6" t="s">
        <v>9764</v>
      </c>
      <c r="M1393" s="6" t="s">
        <v>465</v>
      </c>
      <c r="N1393" s="6" t="s">
        <v>50</v>
      </c>
      <c r="O1393" s="6" t="s">
        <v>14206</v>
      </c>
      <c r="P1393" s="6" t="s">
        <v>14207</v>
      </c>
      <c r="Q1393" s="6" t="s">
        <v>7661</v>
      </c>
      <c r="R1393" s="6" t="s">
        <v>4180</v>
      </c>
      <c r="S1393" s="6" t="s">
        <v>14208</v>
      </c>
      <c r="T1393" s="6" t="s">
        <v>7661</v>
      </c>
      <c r="U1393" s="6" t="s">
        <v>2737</v>
      </c>
      <c r="V1393" s="6" t="s">
        <v>5057</v>
      </c>
      <c r="W1393" s="6" t="s">
        <v>2142</v>
      </c>
      <c r="X1393" s="6" t="s">
        <v>66</v>
      </c>
      <c r="Y1393" s="6" t="s">
        <v>320</v>
      </c>
      <c r="Z1393" s="6" t="s">
        <v>1347</v>
      </c>
      <c r="AA1393" s="6" t="s">
        <v>685</v>
      </c>
      <c r="AB1393" s="6" t="s">
        <v>94</v>
      </c>
      <c r="AC1393" s="6" t="s">
        <v>64</v>
      </c>
      <c r="AD1393" s="6" t="s">
        <v>229</v>
      </c>
      <c r="AE1393" s="6" t="s">
        <v>66</v>
      </c>
      <c r="AF1393" s="6" t="s">
        <v>68</v>
      </c>
      <c r="AG1393" s="6" t="s">
        <v>68</v>
      </c>
      <c r="AH1393" s="6" t="s">
        <v>14209</v>
      </c>
      <c r="AI1393" s="6" t="s">
        <v>14210</v>
      </c>
      <c r="AJ1393" s="6" t="s">
        <v>301</v>
      </c>
      <c r="AK1393" s="6" t="s">
        <v>100</v>
      </c>
    </row>
    <row r="1394" spans="1:37" ht="15.75" customHeight="1">
      <c r="A1394" s="6" t="s">
        <v>14211</v>
      </c>
      <c r="B1394" s="6" t="s">
        <v>38</v>
      </c>
      <c r="C1394" s="6" t="s">
        <v>4269</v>
      </c>
      <c r="D1394" s="6" t="s">
        <v>624</v>
      </c>
      <c r="E1394" s="6" t="s">
        <v>104</v>
      </c>
      <c r="F1394" s="6" t="s">
        <v>133</v>
      </c>
      <c r="G1394" s="6" t="s">
        <v>625</v>
      </c>
      <c r="H1394" s="6" t="s">
        <v>14212</v>
      </c>
      <c r="I1394" s="6" t="s">
        <v>674</v>
      </c>
      <c r="J1394" s="6" t="s">
        <v>137</v>
      </c>
      <c r="K1394" s="6" t="s">
        <v>110</v>
      </c>
      <c r="L1394" s="6" t="s">
        <v>8619</v>
      </c>
      <c r="M1394" s="6" t="s">
        <v>261</v>
      </c>
      <c r="N1394" s="6" t="s">
        <v>196</v>
      </c>
      <c r="O1394" s="6" t="s">
        <v>66</v>
      </c>
      <c r="P1394" s="6" t="s">
        <v>14213</v>
      </c>
      <c r="Q1394" s="6" t="s">
        <v>545</v>
      </c>
      <c r="R1394" s="6" t="s">
        <v>1798</v>
      </c>
      <c r="S1394" s="6" t="s">
        <v>181</v>
      </c>
      <c r="T1394" s="6"/>
      <c r="U1394" s="6" t="s">
        <v>14214</v>
      </c>
      <c r="V1394" s="6" t="s">
        <v>2340</v>
      </c>
      <c r="W1394" s="6" t="s">
        <v>3861</v>
      </c>
      <c r="X1394" s="6" t="s">
        <v>2284</v>
      </c>
      <c r="Y1394" s="6" t="s">
        <v>3395</v>
      </c>
      <c r="Z1394" s="6" t="s">
        <v>66</v>
      </c>
      <c r="AA1394" s="6" t="s">
        <v>1687</v>
      </c>
      <c r="AB1394" s="6" t="s">
        <v>94</v>
      </c>
      <c r="AC1394" s="6" t="s">
        <v>64</v>
      </c>
      <c r="AD1394" s="6" t="s">
        <v>65</v>
      </c>
      <c r="AE1394" s="6" t="s">
        <v>289</v>
      </c>
      <c r="AF1394" s="6" t="s">
        <v>14215</v>
      </c>
      <c r="AG1394" s="6" t="s">
        <v>14216</v>
      </c>
      <c r="AH1394" s="6" t="s">
        <v>14217</v>
      </c>
      <c r="AI1394" s="6" t="s">
        <v>14218</v>
      </c>
      <c r="AJ1394" s="6" t="s">
        <v>71</v>
      </c>
      <c r="AK1394" s="6" t="s">
        <v>100</v>
      </c>
    </row>
    <row r="1395" spans="1:37" ht="15.75" customHeight="1">
      <c r="A1395" s="6" t="s">
        <v>14219</v>
      </c>
      <c r="B1395" s="6" t="s">
        <v>38</v>
      </c>
      <c r="C1395" s="6" t="s">
        <v>9779</v>
      </c>
      <c r="D1395" s="6" t="s">
        <v>2014</v>
      </c>
      <c r="E1395" s="6" t="s">
        <v>163</v>
      </c>
      <c r="F1395" s="6" t="s">
        <v>539</v>
      </c>
      <c r="G1395" s="6" t="s">
        <v>2015</v>
      </c>
      <c r="H1395" s="6" t="s">
        <v>14220</v>
      </c>
      <c r="I1395" s="6" t="s">
        <v>485</v>
      </c>
      <c r="J1395" s="6" t="s">
        <v>194</v>
      </c>
      <c r="K1395" s="6" t="s">
        <v>138</v>
      </c>
      <c r="L1395" s="6" t="s">
        <v>14221</v>
      </c>
      <c r="M1395" s="6" t="s">
        <v>417</v>
      </c>
      <c r="N1395" s="6" t="s">
        <v>50</v>
      </c>
      <c r="O1395" s="6" t="s">
        <v>14222</v>
      </c>
      <c r="P1395" s="6"/>
      <c r="Q1395" s="6" t="s">
        <v>654</v>
      </c>
      <c r="R1395" s="6" t="s">
        <v>3839</v>
      </c>
      <c r="S1395" s="6" t="s">
        <v>4907</v>
      </c>
      <c r="T1395" s="6" t="s">
        <v>5703</v>
      </c>
      <c r="U1395" s="6" t="s">
        <v>14223</v>
      </c>
      <c r="V1395" s="6" t="s">
        <v>14224</v>
      </c>
      <c r="W1395" s="6" t="s">
        <v>2021</v>
      </c>
      <c r="X1395" s="6" t="s">
        <v>66</v>
      </c>
      <c r="Y1395" s="6" t="s">
        <v>2238</v>
      </c>
      <c r="Z1395" s="6" t="s">
        <v>1446</v>
      </c>
      <c r="AA1395" s="6" t="s">
        <v>118</v>
      </c>
      <c r="AB1395" s="6" t="s">
        <v>94</v>
      </c>
      <c r="AC1395" s="6" t="s">
        <v>64</v>
      </c>
      <c r="AD1395" s="6" t="s">
        <v>65</v>
      </c>
      <c r="AE1395" s="6" t="s">
        <v>722</v>
      </c>
      <c r="AF1395" s="6" t="s">
        <v>68</v>
      </c>
      <c r="AH1395" s="6" t="s">
        <v>14225</v>
      </c>
      <c r="AI1395" s="6" t="s">
        <v>14226</v>
      </c>
      <c r="AJ1395" s="6" t="s">
        <v>71</v>
      </c>
      <c r="AK1395" s="6" t="s">
        <v>100</v>
      </c>
    </row>
    <row r="1396" spans="1:37" ht="15.75" customHeight="1">
      <c r="A1396" s="6" t="s">
        <v>14227</v>
      </c>
      <c r="B1396" s="6" t="s">
        <v>38</v>
      </c>
      <c r="C1396" s="6" t="s">
        <v>7455</v>
      </c>
      <c r="D1396" s="6" t="s">
        <v>520</v>
      </c>
      <c r="E1396" s="6" t="s">
        <v>104</v>
      </c>
      <c r="F1396" s="6" t="s">
        <v>305</v>
      </c>
      <c r="G1396" s="6" t="s">
        <v>521</v>
      </c>
      <c r="H1396" s="6" t="s">
        <v>14228</v>
      </c>
      <c r="I1396" s="6" t="s">
        <v>730</v>
      </c>
      <c r="J1396" s="6" t="s">
        <v>13577</v>
      </c>
      <c r="L1396" s="6" t="s">
        <v>169</v>
      </c>
      <c r="M1396" s="6" t="s">
        <v>140</v>
      </c>
      <c r="N1396" s="6" t="s">
        <v>50</v>
      </c>
      <c r="O1396" s="6" t="s">
        <v>12350</v>
      </c>
      <c r="P1396" s="6" t="s">
        <v>14229</v>
      </c>
      <c r="Q1396" s="6" t="s">
        <v>2022</v>
      </c>
      <c r="R1396" s="6" t="s">
        <v>1526</v>
      </c>
      <c r="S1396" s="6" t="s">
        <v>4157</v>
      </c>
      <c r="T1396" s="6" t="s">
        <v>1769</v>
      </c>
      <c r="U1396" s="6" t="s">
        <v>702</v>
      </c>
      <c r="V1396" s="6" t="s">
        <v>5547</v>
      </c>
      <c r="W1396" s="6" t="s">
        <v>62</v>
      </c>
      <c r="X1396" s="6" t="s">
        <v>66</v>
      </c>
      <c r="Y1396" s="6" t="s">
        <v>6740</v>
      </c>
      <c r="Z1396" s="6" t="s">
        <v>851</v>
      </c>
      <c r="AA1396" s="6" t="s">
        <v>529</v>
      </c>
      <c r="AB1396" s="6" t="s">
        <v>94</v>
      </c>
      <c r="AC1396" s="6" t="s">
        <v>64</v>
      </c>
      <c r="AD1396" s="6" t="s">
        <v>65</v>
      </c>
      <c r="AE1396" s="6" t="s">
        <v>5520</v>
      </c>
      <c r="AF1396" s="6" t="s">
        <v>68</v>
      </c>
      <c r="AG1396" s="6" t="s">
        <v>14230</v>
      </c>
      <c r="AH1396" s="6" t="s">
        <v>14231</v>
      </c>
      <c r="AI1396" s="6" t="s">
        <v>14232</v>
      </c>
      <c r="AJ1396" s="6" t="s">
        <v>277</v>
      </c>
      <c r="AK1396" s="6" t="s">
        <v>100</v>
      </c>
    </row>
    <row r="1397" spans="1:37" ht="15.75" customHeight="1">
      <c r="A1397" s="6" t="s">
        <v>14233</v>
      </c>
      <c r="B1397" s="6" t="s">
        <v>38</v>
      </c>
      <c r="C1397" s="6" t="s">
        <v>6735</v>
      </c>
      <c r="D1397" s="6" t="s">
        <v>75</v>
      </c>
      <c r="E1397" s="6" t="s">
        <v>41</v>
      </c>
      <c r="F1397" s="6" t="s">
        <v>42</v>
      </c>
      <c r="G1397" s="6" t="s">
        <v>77</v>
      </c>
      <c r="H1397" s="6" t="s">
        <v>14234</v>
      </c>
      <c r="I1397" s="6" t="s">
        <v>1440</v>
      </c>
      <c r="J1397" s="6" t="s">
        <v>398</v>
      </c>
      <c r="K1397" s="6" t="s">
        <v>110</v>
      </c>
      <c r="L1397" s="6" t="s">
        <v>4666</v>
      </c>
      <c r="M1397" s="6" t="s">
        <v>465</v>
      </c>
      <c r="N1397" s="6" t="s">
        <v>196</v>
      </c>
      <c r="O1397" s="6" t="s">
        <v>14235</v>
      </c>
      <c r="P1397" s="6" t="s">
        <v>13015</v>
      </c>
      <c r="Q1397" s="6" t="s">
        <v>1580</v>
      </c>
      <c r="R1397" s="6" t="s">
        <v>2352</v>
      </c>
      <c r="S1397" s="6" t="s">
        <v>3917</v>
      </c>
      <c r="T1397" s="6" t="s">
        <v>14236</v>
      </c>
      <c r="U1397" s="6" t="s">
        <v>6986</v>
      </c>
      <c r="V1397" s="6" t="s">
        <v>14237</v>
      </c>
      <c r="W1397" s="6" t="s">
        <v>1271</v>
      </c>
      <c r="X1397" s="6" t="s">
        <v>66</v>
      </c>
      <c r="Y1397" s="6" t="s">
        <v>722</v>
      </c>
      <c r="Z1397" s="6" t="s">
        <v>14238</v>
      </c>
      <c r="AA1397" s="6" t="s">
        <v>273</v>
      </c>
      <c r="AB1397" s="6" t="s">
        <v>94</v>
      </c>
      <c r="AC1397" s="6" t="s">
        <v>64</v>
      </c>
      <c r="AD1397" s="6" t="s">
        <v>65</v>
      </c>
      <c r="AE1397" s="6" t="s">
        <v>2153</v>
      </c>
      <c r="AF1397" s="6" t="s">
        <v>68</v>
      </c>
      <c r="AG1397" s="6" t="s">
        <v>14239</v>
      </c>
      <c r="AH1397" s="6" t="s">
        <v>14240</v>
      </c>
      <c r="AI1397" s="6" t="s">
        <v>14241</v>
      </c>
      <c r="AJ1397" s="6" t="s">
        <v>71</v>
      </c>
      <c r="AK1397" s="6" t="s">
        <v>100</v>
      </c>
    </row>
    <row r="1398" spans="1:37" ht="15.75" customHeight="1">
      <c r="A1398" s="6" t="s">
        <v>14242</v>
      </c>
      <c r="B1398" s="6" t="s">
        <v>38</v>
      </c>
      <c r="D1398" s="6" t="s">
        <v>985</v>
      </c>
      <c r="E1398" s="6" t="s">
        <v>76</v>
      </c>
      <c r="F1398" s="6" t="s">
        <v>190</v>
      </c>
      <c r="G1398" s="6" t="s">
        <v>986</v>
      </c>
      <c r="H1398" s="6" t="s">
        <v>14243</v>
      </c>
      <c r="I1398" s="6" t="s">
        <v>843</v>
      </c>
      <c r="J1398" s="6" t="s">
        <v>9031</v>
      </c>
      <c r="K1398" s="6" t="s">
        <v>138</v>
      </c>
      <c r="L1398" s="6" t="s">
        <v>844</v>
      </c>
      <c r="M1398" s="6" t="s">
        <v>140</v>
      </c>
      <c r="N1398" s="6" t="s">
        <v>141</v>
      </c>
      <c r="O1398" s="6" t="s">
        <v>14244</v>
      </c>
      <c r="P1398" s="6" t="s">
        <v>14245</v>
      </c>
      <c r="Q1398" s="6" t="s">
        <v>1048</v>
      </c>
      <c r="R1398" s="6" t="s">
        <v>3514</v>
      </c>
      <c r="S1398" s="6" t="s">
        <v>2974</v>
      </c>
      <c r="T1398" s="6" t="s">
        <v>1048</v>
      </c>
      <c r="U1398" s="6" t="s">
        <v>1825</v>
      </c>
      <c r="V1398" s="6" t="s">
        <v>14246</v>
      </c>
      <c r="W1398" s="6" t="s">
        <v>792</v>
      </c>
      <c r="X1398" s="6" t="s">
        <v>121</v>
      </c>
      <c r="Y1398" s="6" t="s">
        <v>795</v>
      </c>
      <c r="Z1398" s="6" t="s">
        <v>894</v>
      </c>
      <c r="AA1398" s="6" t="s">
        <v>875</v>
      </c>
      <c r="AB1398" s="6" t="s">
        <v>64</v>
      </c>
      <c r="AC1398" s="6" t="s">
        <v>64</v>
      </c>
      <c r="AD1398" s="6" t="s">
        <v>208</v>
      </c>
      <c r="AE1398" s="6" t="s">
        <v>66</v>
      </c>
      <c r="AF1398" s="6" t="s">
        <v>14247</v>
      </c>
      <c r="AG1398" s="6" t="s">
        <v>68</v>
      </c>
      <c r="AH1398" s="6" t="s">
        <v>14248</v>
      </c>
      <c r="AI1398" s="6" t="s">
        <v>14249</v>
      </c>
      <c r="AJ1398" s="6" t="s">
        <v>99</v>
      </c>
      <c r="AK1398" s="6" t="s">
        <v>212</v>
      </c>
    </row>
    <row r="1399" spans="1:37" ht="15.75" customHeight="1">
      <c r="A1399" s="6" t="s">
        <v>14250</v>
      </c>
      <c r="B1399" s="6" t="s">
        <v>38</v>
      </c>
      <c r="C1399" s="6" t="s">
        <v>13424</v>
      </c>
      <c r="D1399" s="6" t="s">
        <v>901</v>
      </c>
      <c r="E1399" s="6" t="s">
        <v>41</v>
      </c>
      <c r="F1399" s="6" t="s">
        <v>133</v>
      </c>
      <c r="G1399" s="6" t="s">
        <v>902</v>
      </c>
      <c r="H1399" s="6" t="s">
        <v>14251</v>
      </c>
      <c r="I1399" s="6" t="s">
        <v>863</v>
      </c>
      <c r="J1399" s="6" t="s">
        <v>109</v>
      </c>
      <c r="K1399" s="6" t="s">
        <v>47</v>
      </c>
      <c r="L1399" s="6" t="s">
        <v>4916</v>
      </c>
      <c r="M1399" s="6" t="s">
        <v>140</v>
      </c>
      <c r="N1399" s="6" t="s">
        <v>170</v>
      </c>
      <c r="O1399" s="6" t="s">
        <v>3008</v>
      </c>
      <c r="P1399" s="6"/>
      <c r="Q1399" s="6" t="s">
        <v>7649</v>
      </c>
      <c r="R1399" s="6" t="s">
        <v>1377</v>
      </c>
      <c r="S1399" s="6" t="s">
        <v>1347</v>
      </c>
      <c r="T1399" s="6"/>
      <c r="U1399" s="6" t="s">
        <v>2608</v>
      </c>
      <c r="V1399" s="6" t="s">
        <v>11230</v>
      </c>
      <c r="W1399" s="6" t="s">
        <v>655</v>
      </c>
      <c r="X1399" s="6" t="s">
        <v>66</v>
      </c>
      <c r="Y1399" s="6" t="s">
        <v>3705</v>
      </c>
      <c r="Z1399" s="6" t="s">
        <v>2354</v>
      </c>
      <c r="AA1399" s="6" t="s">
        <v>743</v>
      </c>
      <c r="AB1399" s="6" t="s">
        <v>94</v>
      </c>
      <c r="AC1399" s="6" t="s">
        <v>64</v>
      </c>
      <c r="AD1399" s="6" t="s">
        <v>229</v>
      </c>
      <c r="AE1399" s="6" t="s">
        <v>66</v>
      </c>
      <c r="AF1399" s="6" t="s">
        <v>2093</v>
      </c>
      <c r="AG1399" s="6" t="s">
        <v>68</v>
      </c>
      <c r="AH1399" s="6" t="s">
        <v>14252</v>
      </c>
      <c r="AI1399" s="6" t="s">
        <v>14253</v>
      </c>
      <c r="AJ1399" s="6" t="s">
        <v>277</v>
      </c>
      <c r="AK1399" s="6" t="s">
        <v>100</v>
      </c>
    </row>
    <row r="1400" spans="1:37" ht="15.75" customHeight="1">
      <c r="A1400" s="6" t="s">
        <v>14254</v>
      </c>
      <c r="B1400" s="6" t="s">
        <v>38</v>
      </c>
      <c r="C1400" s="6" t="s">
        <v>7775</v>
      </c>
      <c r="D1400" s="6" t="s">
        <v>1132</v>
      </c>
      <c r="E1400" s="6" t="s">
        <v>76</v>
      </c>
      <c r="F1400" s="6" t="s">
        <v>42</v>
      </c>
      <c r="G1400" s="6" t="s">
        <v>1133</v>
      </c>
      <c r="H1400" s="6" t="s">
        <v>9986</v>
      </c>
      <c r="I1400" s="6" t="s">
        <v>843</v>
      </c>
      <c r="J1400" s="6" t="s">
        <v>109</v>
      </c>
      <c r="K1400" s="6" t="s">
        <v>628</v>
      </c>
      <c r="L1400" s="6" t="s">
        <v>12178</v>
      </c>
      <c r="M1400" s="6" t="s">
        <v>140</v>
      </c>
      <c r="N1400" s="6" t="s">
        <v>196</v>
      </c>
      <c r="O1400" s="6" t="s">
        <v>9913</v>
      </c>
      <c r="P1400" s="6" t="s">
        <v>12179</v>
      </c>
      <c r="Q1400" s="6" t="s">
        <v>530</v>
      </c>
      <c r="R1400" s="6" t="s">
        <v>183</v>
      </c>
      <c r="S1400" s="6" t="s">
        <v>1432</v>
      </c>
      <c r="T1400" s="6" t="s">
        <v>154</v>
      </c>
      <c r="U1400" s="6" t="s">
        <v>228</v>
      </c>
      <c r="V1400" s="6" t="s">
        <v>12180</v>
      </c>
      <c r="W1400" s="6" t="s">
        <v>1075</v>
      </c>
      <c r="X1400" s="6" t="s">
        <v>496</v>
      </c>
      <c r="Y1400" s="6" t="s">
        <v>1126</v>
      </c>
      <c r="Z1400" s="6" t="s">
        <v>154</v>
      </c>
      <c r="AA1400" s="6" t="s">
        <v>702</v>
      </c>
      <c r="AB1400" s="6" t="s">
        <v>94</v>
      </c>
      <c r="AC1400" s="6" t="s">
        <v>64</v>
      </c>
      <c r="AD1400" s="6" t="s">
        <v>65</v>
      </c>
      <c r="AE1400" s="6" t="s">
        <v>795</v>
      </c>
      <c r="AF1400" s="6" t="s">
        <v>12181</v>
      </c>
      <c r="AG1400" s="6" t="s">
        <v>12182</v>
      </c>
      <c r="AH1400" s="6" t="s">
        <v>12183</v>
      </c>
      <c r="AI1400" s="6" t="s">
        <v>12184</v>
      </c>
      <c r="AJ1400" s="6" t="s">
        <v>129</v>
      </c>
      <c r="AK1400" s="6" t="s">
        <v>2191</v>
      </c>
    </row>
    <row r="1401" spans="1:37" ht="15.75" customHeight="1">
      <c r="A1401" s="6" t="s">
        <v>14255</v>
      </c>
      <c r="B1401" s="6" t="s">
        <v>38</v>
      </c>
      <c r="C1401" s="6" t="s">
        <v>7262</v>
      </c>
      <c r="D1401" s="6" t="s">
        <v>805</v>
      </c>
      <c r="E1401" s="6" t="s">
        <v>163</v>
      </c>
      <c r="F1401" s="6" t="s">
        <v>190</v>
      </c>
      <c r="G1401" s="6" t="s">
        <v>806</v>
      </c>
      <c r="H1401" s="6" t="s">
        <v>14256</v>
      </c>
      <c r="I1401" s="6" t="s">
        <v>752</v>
      </c>
      <c r="J1401" s="6" t="s">
        <v>46</v>
      </c>
      <c r="K1401" s="6" t="s">
        <v>285</v>
      </c>
      <c r="L1401" s="6" t="s">
        <v>139</v>
      </c>
      <c r="M1401" s="6" t="s">
        <v>465</v>
      </c>
      <c r="N1401" s="6" t="s">
        <v>196</v>
      </c>
      <c r="O1401" s="6" t="s">
        <v>14257</v>
      </c>
      <c r="P1401" s="6" t="s">
        <v>9332</v>
      </c>
      <c r="Q1401" s="6" t="s">
        <v>993</v>
      </c>
      <c r="R1401" s="6" t="s">
        <v>120</v>
      </c>
      <c r="S1401" s="6" t="s">
        <v>2861</v>
      </c>
      <c r="T1401" s="6" t="s">
        <v>993</v>
      </c>
      <c r="U1401" s="6" t="s">
        <v>3899</v>
      </c>
      <c r="V1401" s="6" t="s">
        <v>14258</v>
      </c>
      <c r="W1401" s="6" t="s">
        <v>1347</v>
      </c>
      <c r="X1401" s="6" t="s">
        <v>1036</v>
      </c>
      <c r="Y1401" s="6" t="s">
        <v>1125</v>
      </c>
      <c r="Z1401" s="6" t="s">
        <v>66</v>
      </c>
      <c r="AA1401" s="6" t="s">
        <v>510</v>
      </c>
      <c r="AB1401" s="6" t="s">
        <v>64</v>
      </c>
      <c r="AC1401" s="6" t="s">
        <v>64</v>
      </c>
      <c r="AD1401" s="6" t="s">
        <v>208</v>
      </c>
      <c r="AE1401" s="6" t="s">
        <v>66</v>
      </c>
      <c r="AF1401" s="6" t="s">
        <v>14259</v>
      </c>
      <c r="AG1401" s="6" t="s">
        <v>68</v>
      </c>
      <c r="AH1401" s="6" t="s">
        <v>14260</v>
      </c>
      <c r="AI1401" s="6" t="s">
        <v>14261</v>
      </c>
      <c r="AJ1401" s="6" t="s">
        <v>277</v>
      </c>
      <c r="AK1401" s="6" t="s">
        <v>212</v>
      </c>
    </row>
    <row r="1402" spans="1:37" ht="15.75" customHeight="1">
      <c r="A1402" s="6" t="s">
        <v>14262</v>
      </c>
      <c r="B1402" s="6" t="s">
        <v>38</v>
      </c>
      <c r="C1402" s="6" t="s">
        <v>10018</v>
      </c>
      <c r="D1402" s="6" t="s">
        <v>582</v>
      </c>
      <c r="E1402" s="6" t="s">
        <v>76</v>
      </c>
      <c r="F1402" s="6" t="s">
        <v>164</v>
      </c>
      <c r="G1402" s="6" t="s">
        <v>583</v>
      </c>
      <c r="H1402" s="6" t="s">
        <v>14263</v>
      </c>
      <c r="I1402" s="6" t="s">
        <v>826</v>
      </c>
      <c r="J1402" s="6" t="s">
        <v>109</v>
      </c>
      <c r="K1402" s="6" t="s">
        <v>80</v>
      </c>
      <c r="L1402" s="6" t="s">
        <v>6274</v>
      </c>
      <c r="M1402" s="6" t="s">
        <v>140</v>
      </c>
      <c r="N1402" s="6" t="s">
        <v>50</v>
      </c>
      <c r="O1402" s="6" t="s">
        <v>14264</v>
      </c>
      <c r="P1402" s="6" t="s">
        <v>14265</v>
      </c>
      <c r="Q1402" s="6" t="s">
        <v>2279</v>
      </c>
      <c r="R1402" s="6" t="s">
        <v>4043</v>
      </c>
      <c r="S1402" s="6" t="s">
        <v>3540</v>
      </c>
      <c r="T1402" s="6" t="s">
        <v>2279</v>
      </c>
      <c r="U1402" s="6" t="s">
        <v>779</v>
      </c>
      <c r="V1402" s="6"/>
      <c r="W1402" s="6" t="s">
        <v>4145</v>
      </c>
      <c r="X1402" s="6" t="s">
        <v>66</v>
      </c>
      <c r="Y1402" s="6" t="s">
        <v>1331</v>
      </c>
      <c r="Z1402" s="6" t="s">
        <v>8510</v>
      </c>
      <c r="AA1402" s="6" t="s">
        <v>118</v>
      </c>
      <c r="AB1402" s="6" t="s">
        <v>94</v>
      </c>
      <c r="AC1402" s="6" t="s">
        <v>64</v>
      </c>
      <c r="AD1402" s="6" t="s">
        <v>229</v>
      </c>
      <c r="AE1402" s="6" t="s">
        <v>66</v>
      </c>
      <c r="AF1402" s="6" t="s">
        <v>68</v>
      </c>
      <c r="AG1402" s="6" t="s">
        <v>68</v>
      </c>
      <c r="AH1402" s="6" t="s">
        <v>14266</v>
      </c>
      <c r="AI1402" s="6" t="s">
        <v>14267</v>
      </c>
      <c r="AJ1402" s="6" t="s">
        <v>71</v>
      </c>
      <c r="AK1402" s="6" t="s">
        <v>100</v>
      </c>
    </row>
    <row r="1403" spans="1:37" ht="15.75" customHeight="1">
      <c r="A1403" s="6" t="s">
        <v>14268</v>
      </c>
      <c r="B1403" s="6" t="s">
        <v>38</v>
      </c>
      <c r="C1403" s="6" t="s">
        <v>14269</v>
      </c>
      <c r="D1403" s="6" t="s">
        <v>985</v>
      </c>
      <c r="E1403" s="6" t="s">
        <v>41</v>
      </c>
      <c r="F1403" s="6" t="s">
        <v>190</v>
      </c>
      <c r="G1403" s="6" t="s">
        <v>986</v>
      </c>
      <c r="H1403" s="6" t="s">
        <v>14270</v>
      </c>
      <c r="I1403" s="6" t="s">
        <v>397</v>
      </c>
      <c r="J1403" s="6" t="s">
        <v>398</v>
      </c>
      <c r="K1403" s="6" t="s">
        <v>138</v>
      </c>
      <c r="L1403" s="6" t="s">
        <v>4186</v>
      </c>
      <c r="M1403" s="6" t="s">
        <v>261</v>
      </c>
      <c r="N1403" s="6" t="s">
        <v>196</v>
      </c>
      <c r="O1403" s="6" t="s">
        <v>14271</v>
      </c>
      <c r="P1403" s="6" t="s">
        <v>14272</v>
      </c>
      <c r="Q1403" s="6" t="s">
        <v>553</v>
      </c>
      <c r="R1403" s="6" t="s">
        <v>553</v>
      </c>
      <c r="S1403" s="6" t="s">
        <v>956</v>
      </c>
      <c r="T1403" s="6" t="s">
        <v>1926</v>
      </c>
      <c r="U1403" s="6" t="s">
        <v>5960</v>
      </c>
      <c r="V1403" s="6" t="s">
        <v>14273</v>
      </c>
      <c r="W1403" s="6" t="s">
        <v>2466</v>
      </c>
      <c r="X1403" s="6" t="s">
        <v>701</v>
      </c>
      <c r="Y1403" s="6" t="s">
        <v>791</v>
      </c>
      <c r="Z1403" s="6" t="s">
        <v>3476</v>
      </c>
      <c r="AA1403" s="6" t="s">
        <v>273</v>
      </c>
      <c r="AB1403" s="6" t="s">
        <v>94</v>
      </c>
      <c r="AC1403" s="6" t="s">
        <v>64</v>
      </c>
      <c r="AD1403" s="6" t="s">
        <v>65</v>
      </c>
      <c r="AE1403" s="6" t="s">
        <v>1303</v>
      </c>
      <c r="AF1403" s="6" t="s">
        <v>14274</v>
      </c>
      <c r="AG1403" s="6" t="s">
        <v>14275</v>
      </c>
      <c r="AH1403" s="6" t="s">
        <v>14276</v>
      </c>
      <c r="AI1403" s="6" t="s">
        <v>14277</v>
      </c>
      <c r="AJ1403" s="6" t="s">
        <v>301</v>
      </c>
      <c r="AK1403" s="6" t="s">
        <v>100</v>
      </c>
    </row>
    <row r="1404" spans="1:37" ht="15.75" customHeight="1">
      <c r="A1404" s="6" t="s">
        <v>14278</v>
      </c>
      <c r="B1404" s="6" t="s">
        <v>38</v>
      </c>
      <c r="C1404" s="6" t="s">
        <v>14279</v>
      </c>
      <c r="D1404" s="6" t="s">
        <v>538</v>
      </c>
      <c r="E1404" s="6" t="s">
        <v>41</v>
      </c>
      <c r="F1404" s="6" t="s">
        <v>539</v>
      </c>
      <c r="G1404" s="6" t="s">
        <v>540</v>
      </c>
      <c r="H1404" s="6" t="s">
        <v>14280</v>
      </c>
      <c r="I1404" s="6" t="s">
        <v>627</v>
      </c>
      <c r="J1404" s="6" t="s">
        <v>284</v>
      </c>
      <c r="K1404" s="6" t="s">
        <v>285</v>
      </c>
      <c r="L1404" s="6" t="s">
        <v>14281</v>
      </c>
      <c r="M1404" s="6" t="s">
        <v>417</v>
      </c>
      <c r="N1404" s="6" t="s">
        <v>50</v>
      </c>
      <c r="O1404" s="6" t="s">
        <v>14282</v>
      </c>
      <c r="P1404" s="6" t="s">
        <v>11094</v>
      </c>
      <c r="Q1404" s="6" t="s">
        <v>10416</v>
      </c>
      <c r="R1404" s="6" t="s">
        <v>6804</v>
      </c>
      <c r="S1404" s="6" t="s">
        <v>4570</v>
      </c>
      <c r="T1404" s="6" t="s">
        <v>3954</v>
      </c>
      <c r="U1404" s="6" t="s">
        <v>14283</v>
      </c>
      <c r="V1404" s="6" t="s">
        <v>14284</v>
      </c>
      <c r="W1404" s="6" t="s">
        <v>3410</v>
      </c>
      <c r="X1404" s="6" t="s">
        <v>66</v>
      </c>
      <c r="Y1404" s="6" t="s">
        <v>5059</v>
      </c>
      <c r="Z1404" s="6" t="s">
        <v>591</v>
      </c>
      <c r="AA1404" s="6" t="s">
        <v>743</v>
      </c>
      <c r="AB1404" s="6" t="s">
        <v>94</v>
      </c>
      <c r="AC1404" s="6" t="s">
        <v>64</v>
      </c>
      <c r="AD1404" s="6" t="s">
        <v>65</v>
      </c>
      <c r="AE1404" s="6" t="s">
        <v>5520</v>
      </c>
      <c r="AF1404" s="6" t="s">
        <v>68</v>
      </c>
      <c r="AG1404" s="6" t="s">
        <v>14285</v>
      </c>
      <c r="AH1404" s="6" t="s">
        <v>14286</v>
      </c>
      <c r="AI1404" s="6" t="s">
        <v>14287</v>
      </c>
      <c r="AJ1404" s="6" t="s">
        <v>99</v>
      </c>
      <c r="AK1404" s="6" t="s">
        <v>100</v>
      </c>
    </row>
    <row r="1405" spans="1:37" ht="15.75" customHeight="1">
      <c r="A1405" s="6" t="s">
        <v>14288</v>
      </c>
      <c r="B1405" s="6" t="s">
        <v>38</v>
      </c>
      <c r="C1405" s="6" t="s">
        <v>12770</v>
      </c>
      <c r="D1405" s="6" t="s">
        <v>460</v>
      </c>
      <c r="E1405" s="6" t="s">
        <v>104</v>
      </c>
      <c r="F1405" s="6" t="s">
        <v>235</v>
      </c>
      <c r="G1405" s="6" t="s">
        <v>461</v>
      </c>
      <c r="H1405" s="6" t="s">
        <v>8039</v>
      </c>
      <c r="I1405" s="6" t="s">
        <v>6958</v>
      </c>
      <c r="J1405" s="6" t="s">
        <v>46</v>
      </c>
      <c r="K1405" s="6" t="s">
        <v>138</v>
      </c>
      <c r="L1405" s="6" t="s">
        <v>359</v>
      </c>
      <c r="M1405" s="6" t="s">
        <v>465</v>
      </c>
      <c r="N1405" s="6" t="s">
        <v>196</v>
      </c>
      <c r="O1405" s="6" t="s">
        <v>14289</v>
      </c>
      <c r="P1405" s="6" t="s">
        <v>14290</v>
      </c>
      <c r="Q1405" s="6" t="s">
        <v>10881</v>
      </c>
      <c r="R1405" s="6" t="s">
        <v>7582</v>
      </c>
      <c r="S1405" s="6" t="s">
        <v>3330</v>
      </c>
      <c r="T1405" s="6" t="s">
        <v>9533</v>
      </c>
      <c r="U1405" s="6" t="s">
        <v>14291</v>
      </c>
      <c r="V1405" s="6" t="s">
        <v>14292</v>
      </c>
      <c r="W1405" s="6" t="s">
        <v>14293</v>
      </c>
      <c r="X1405" s="6" t="s">
        <v>4055</v>
      </c>
      <c r="Y1405" s="6" t="s">
        <v>340</v>
      </c>
      <c r="Z1405" s="6" t="s">
        <v>7239</v>
      </c>
      <c r="AA1405" s="6" t="s">
        <v>228</v>
      </c>
      <c r="AB1405" s="6" t="s">
        <v>94</v>
      </c>
      <c r="AC1405" s="6" t="s">
        <v>64</v>
      </c>
      <c r="AD1405" s="6" t="s">
        <v>65</v>
      </c>
      <c r="AE1405" s="6" t="s">
        <v>1345</v>
      </c>
      <c r="AF1405" s="6" t="s">
        <v>14294</v>
      </c>
      <c r="AG1405" s="6" t="s">
        <v>14295</v>
      </c>
      <c r="AH1405" s="6" t="s">
        <v>14296</v>
      </c>
      <c r="AI1405" s="6" t="s">
        <v>14297</v>
      </c>
      <c r="AJ1405" s="6" t="s">
        <v>71</v>
      </c>
      <c r="AK1405" s="6" t="s">
        <v>100</v>
      </c>
    </row>
    <row r="1406" spans="1:37" ht="15.75" customHeight="1">
      <c r="A1406" s="6" t="s">
        <v>14298</v>
      </c>
      <c r="B1406" s="6" t="s">
        <v>38</v>
      </c>
      <c r="C1406" s="6" t="s">
        <v>7326</v>
      </c>
      <c r="D1406" s="6" t="s">
        <v>883</v>
      </c>
      <c r="E1406" s="6" t="s">
        <v>76</v>
      </c>
      <c r="F1406" s="6" t="s">
        <v>105</v>
      </c>
      <c r="G1406" s="6" t="s">
        <v>884</v>
      </c>
      <c r="H1406" s="6" t="s">
        <v>14299</v>
      </c>
      <c r="I1406" s="6" t="s">
        <v>259</v>
      </c>
      <c r="J1406" s="6" t="s">
        <v>8358</v>
      </c>
      <c r="K1406" s="6" t="s">
        <v>80</v>
      </c>
      <c r="L1406" s="6" t="s">
        <v>12969</v>
      </c>
      <c r="M1406" s="6" t="s">
        <v>417</v>
      </c>
      <c r="N1406" s="6" t="s">
        <v>50</v>
      </c>
      <c r="O1406" s="6" t="s">
        <v>14300</v>
      </c>
      <c r="P1406" s="6" t="s">
        <v>13751</v>
      </c>
      <c r="Q1406" s="6" t="s">
        <v>1849</v>
      </c>
      <c r="R1406" s="6" t="s">
        <v>526</v>
      </c>
      <c r="S1406" s="6" t="s">
        <v>4995</v>
      </c>
      <c r="T1406" s="6" t="s">
        <v>1849</v>
      </c>
      <c r="U1406" s="6" t="s">
        <v>1317</v>
      </c>
      <c r="V1406" s="6" t="s">
        <v>852</v>
      </c>
      <c r="W1406" s="6" t="s">
        <v>1532</v>
      </c>
      <c r="X1406" s="6" t="s">
        <v>153</v>
      </c>
      <c r="Y1406" s="6" t="s">
        <v>1687</v>
      </c>
      <c r="Z1406" s="6" t="s">
        <v>875</v>
      </c>
      <c r="AA1406" s="6" t="s">
        <v>1687</v>
      </c>
      <c r="AB1406" s="6" t="s">
        <v>64</v>
      </c>
      <c r="AC1406" s="6" t="s">
        <v>94</v>
      </c>
      <c r="AD1406" s="6" t="s">
        <v>531</v>
      </c>
      <c r="AE1406" s="6" t="s">
        <v>66</v>
      </c>
      <c r="AF1406" s="6" t="s">
        <v>14301</v>
      </c>
      <c r="AG1406" s="6" t="s">
        <v>68</v>
      </c>
      <c r="AH1406" s="6" t="s">
        <v>14302</v>
      </c>
      <c r="AI1406" s="6" t="s">
        <v>14303</v>
      </c>
      <c r="AJ1406" s="6" t="s">
        <v>159</v>
      </c>
      <c r="AK1406" s="6" t="s">
        <v>535</v>
      </c>
    </row>
    <row r="1407" spans="1:37" ht="15.75" customHeight="1">
      <c r="A1407" s="6" t="s">
        <v>14304</v>
      </c>
      <c r="B1407" s="6" t="s">
        <v>38</v>
      </c>
      <c r="C1407" s="6" t="s">
        <v>2957</v>
      </c>
      <c r="D1407" s="6" t="s">
        <v>985</v>
      </c>
      <c r="E1407" s="6" t="s">
        <v>41</v>
      </c>
      <c r="F1407" s="6" t="s">
        <v>190</v>
      </c>
      <c r="G1407" s="6" t="s">
        <v>986</v>
      </c>
      <c r="H1407" s="6" t="s">
        <v>14305</v>
      </c>
      <c r="I1407" s="6" t="s">
        <v>1440</v>
      </c>
      <c r="J1407" s="6" t="s">
        <v>398</v>
      </c>
      <c r="K1407" s="6" t="s">
        <v>628</v>
      </c>
      <c r="L1407" s="6" t="s">
        <v>5329</v>
      </c>
      <c r="M1407" s="6" t="s">
        <v>49</v>
      </c>
      <c r="N1407" s="6" t="s">
        <v>50</v>
      </c>
      <c r="O1407" s="6" t="s">
        <v>14306</v>
      </c>
      <c r="P1407" s="6" t="s">
        <v>14307</v>
      </c>
      <c r="Q1407" s="6" t="s">
        <v>7602</v>
      </c>
      <c r="R1407" s="6" t="s">
        <v>3224</v>
      </c>
      <c r="S1407" s="6" t="s">
        <v>14308</v>
      </c>
      <c r="T1407" s="6" t="s">
        <v>12326</v>
      </c>
      <c r="U1407" s="6" t="s">
        <v>2546</v>
      </c>
      <c r="V1407" s="6" t="s">
        <v>4357</v>
      </c>
      <c r="W1407" s="6" t="s">
        <v>14309</v>
      </c>
      <c r="X1407" s="6" t="s">
        <v>14310</v>
      </c>
      <c r="Y1407" s="6" t="s">
        <v>1030</v>
      </c>
      <c r="Z1407" s="6" t="s">
        <v>760</v>
      </c>
      <c r="AA1407" s="6" t="s">
        <v>514</v>
      </c>
      <c r="AB1407" s="6" t="s">
        <v>94</v>
      </c>
      <c r="AC1407" s="6" t="s">
        <v>64</v>
      </c>
      <c r="AD1407" s="6" t="s">
        <v>65</v>
      </c>
      <c r="AE1407" s="6" t="s">
        <v>495</v>
      </c>
      <c r="AF1407" s="6" t="s">
        <v>14311</v>
      </c>
      <c r="AG1407" s="6" t="s">
        <v>14312</v>
      </c>
      <c r="AH1407" s="6" t="s">
        <v>14313</v>
      </c>
      <c r="AI1407" s="6" t="s">
        <v>14314</v>
      </c>
      <c r="AJ1407" s="6" t="s">
        <v>159</v>
      </c>
      <c r="AK1407" s="6" t="s">
        <v>100</v>
      </c>
    </row>
    <row r="1408" spans="1:37" ht="15.75" customHeight="1">
      <c r="A1408" s="6" t="s">
        <v>14315</v>
      </c>
      <c r="B1408" s="6" t="s">
        <v>38</v>
      </c>
      <c r="C1408" s="6" t="s">
        <v>4295</v>
      </c>
      <c r="D1408" s="6" t="s">
        <v>394</v>
      </c>
      <c r="E1408" s="6" t="s">
        <v>41</v>
      </c>
      <c r="F1408" s="6" t="s">
        <v>105</v>
      </c>
      <c r="G1408" s="6" t="s">
        <v>395</v>
      </c>
      <c r="H1408" s="6" t="s">
        <v>14316</v>
      </c>
      <c r="I1408" s="6" t="s">
        <v>193</v>
      </c>
      <c r="J1408" s="6" t="s">
        <v>194</v>
      </c>
      <c r="K1408" s="6" t="s">
        <v>628</v>
      </c>
      <c r="L1408" s="6" t="s">
        <v>2808</v>
      </c>
      <c r="M1408" s="6" t="s">
        <v>465</v>
      </c>
      <c r="N1408" s="6" t="s">
        <v>141</v>
      </c>
      <c r="O1408" s="6" t="s">
        <v>14317</v>
      </c>
      <c r="P1408" s="6" t="s">
        <v>14318</v>
      </c>
      <c r="Q1408" s="6" t="s">
        <v>3371</v>
      </c>
      <c r="R1408" s="6" t="s">
        <v>2183</v>
      </c>
      <c r="S1408" s="6" t="s">
        <v>3263</v>
      </c>
      <c r="T1408" s="6" t="s">
        <v>3953</v>
      </c>
      <c r="U1408" s="6" t="s">
        <v>14319</v>
      </c>
      <c r="V1408" s="6" t="s">
        <v>14320</v>
      </c>
      <c r="W1408" s="6" t="s">
        <v>10031</v>
      </c>
      <c r="X1408" s="6" t="s">
        <v>3381</v>
      </c>
      <c r="Y1408" s="6" t="s">
        <v>55</v>
      </c>
      <c r="Z1408" s="6" t="s">
        <v>66</v>
      </c>
      <c r="AA1408" s="6" t="s">
        <v>118</v>
      </c>
      <c r="AB1408" s="6" t="s">
        <v>94</v>
      </c>
      <c r="AC1408" s="6" t="s">
        <v>64</v>
      </c>
      <c r="AD1408" s="6" t="s">
        <v>65</v>
      </c>
      <c r="AE1408" s="6" t="s">
        <v>289</v>
      </c>
      <c r="AF1408" s="6" t="s">
        <v>14321</v>
      </c>
      <c r="AG1408" s="6" t="s">
        <v>14322</v>
      </c>
      <c r="AH1408" s="6" t="s">
        <v>14323</v>
      </c>
      <c r="AI1408" s="6" t="s">
        <v>14324</v>
      </c>
      <c r="AJ1408" s="6" t="s">
        <v>159</v>
      </c>
      <c r="AK1408" s="6" t="s">
        <v>100</v>
      </c>
    </row>
    <row r="1409" spans="1:37" ht="15.75" customHeight="1">
      <c r="A1409" s="6" t="s">
        <v>14325</v>
      </c>
      <c r="B1409" s="6" t="s">
        <v>38</v>
      </c>
      <c r="D1409" s="6" t="s">
        <v>502</v>
      </c>
      <c r="E1409" s="6" t="s">
        <v>76</v>
      </c>
      <c r="F1409" s="6" t="s">
        <v>105</v>
      </c>
      <c r="G1409" s="6" t="s">
        <v>503</v>
      </c>
      <c r="H1409" s="6" t="s">
        <v>914</v>
      </c>
      <c r="I1409" s="6" t="s">
        <v>915</v>
      </c>
      <c r="J1409" s="6" t="s">
        <v>46</v>
      </c>
      <c r="K1409" s="6" t="s">
        <v>110</v>
      </c>
      <c r="L1409" s="6" t="s">
        <v>916</v>
      </c>
      <c r="M1409" s="6" t="s">
        <v>49</v>
      </c>
      <c r="N1409" s="6" t="s">
        <v>196</v>
      </c>
      <c r="O1409" s="6" t="s">
        <v>917</v>
      </c>
      <c r="P1409" s="6" t="s">
        <v>918</v>
      </c>
      <c r="Q1409" s="6" t="s">
        <v>919</v>
      </c>
      <c r="R1409" s="6" t="s">
        <v>920</v>
      </c>
      <c r="S1409" s="6" t="s">
        <v>921</v>
      </c>
      <c r="T1409" s="6" t="s">
        <v>919</v>
      </c>
      <c r="U1409" s="6" t="s">
        <v>909</v>
      </c>
      <c r="V1409" s="6" t="s">
        <v>922</v>
      </c>
      <c r="W1409" s="6" t="s">
        <v>180</v>
      </c>
      <c r="X1409" s="6" t="s">
        <v>923</v>
      </c>
      <c r="Y1409" s="6" t="s">
        <v>924</v>
      </c>
      <c r="Z1409" s="6" t="s">
        <v>925</v>
      </c>
      <c r="AA1409" s="6" t="s">
        <v>228</v>
      </c>
      <c r="AB1409" s="6" t="s">
        <v>94</v>
      </c>
      <c r="AC1409" s="6" t="s">
        <v>64</v>
      </c>
      <c r="AD1409" s="6" t="s">
        <v>229</v>
      </c>
      <c r="AE1409" s="6" t="s">
        <v>66</v>
      </c>
      <c r="AF1409" s="6" t="s">
        <v>926</v>
      </c>
      <c r="AG1409" s="6" t="s">
        <v>68</v>
      </c>
      <c r="AH1409" s="6" t="s">
        <v>927</v>
      </c>
      <c r="AI1409" s="6" t="s">
        <v>928</v>
      </c>
      <c r="AJ1409" s="6" t="s">
        <v>159</v>
      </c>
      <c r="AK1409" s="6" t="s">
        <v>100</v>
      </c>
    </row>
    <row r="1410" spans="1:37" ht="15.75" customHeight="1">
      <c r="A1410" s="6" t="s">
        <v>14326</v>
      </c>
      <c r="B1410" s="6" t="s">
        <v>38</v>
      </c>
      <c r="C1410" s="6" t="s">
        <v>7775</v>
      </c>
      <c r="D1410" s="6" t="s">
        <v>520</v>
      </c>
      <c r="E1410" s="6" t="s">
        <v>163</v>
      </c>
      <c r="F1410" s="6" t="s">
        <v>305</v>
      </c>
      <c r="G1410" s="6" t="s">
        <v>521</v>
      </c>
      <c r="H1410" s="6" t="s">
        <v>8718</v>
      </c>
      <c r="J1410" s="6" t="s">
        <v>46</v>
      </c>
      <c r="K1410" s="6" t="s">
        <v>285</v>
      </c>
      <c r="L1410" s="6" t="s">
        <v>1424</v>
      </c>
      <c r="M1410" s="6" t="s">
        <v>49</v>
      </c>
      <c r="N1410" s="6" t="s">
        <v>335</v>
      </c>
      <c r="O1410" s="6" t="s">
        <v>14327</v>
      </c>
      <c r="P1410" s="6" t="s">
        <v>14328</v>
      </c>
      <c r="Q1410" s="6" t="s">
        <v>1781</v>
      </c>
      <c r="R1410" s="6" t="s">
        <v>1091</v>
      </c>
      <c r="S1410" s="6" t="s">
        <v>1569</v>
      </c>
      <c r="T1410" s="6" t="s">
        <v>1781</v>
      </c>
      <c r="U1410" s="6" t="s">
        <v>7061</v>
      </c>
      <c r="V1410" s="6" t="s">
        <v>14329</v>
      </c>
      <c r="W1410" s="6" t="s">
        <v>1055</v>
      </c>
      <c r="X1410" s="6" t="s">
        <v>2810</v>
      </c>
      <c r="Y1410" s="6" t="s">
        <v>3788</v>
      </c>
      <c r="Z1410" s="6" t="s">
        <v>721</v>
      </c>
      <c r="AA1410" s="6" t="s">
        <v>763</v>
      </c>
      <c r="AB1410" s="6" t="s">
        <v>64</v>
      </c>
      <c r="AC1410" s="6" t="s">
        <v>64</v>
      </c>
      <c r="AD1410" s="6" t="s">
        <v>208</v>
      </c>
      <c r="AE1410" s="6" t="s">
        <v>66</v>
      </c>
      <c r="AF1410" s="6" t="s">
        <v>14330</v>
      </c>
      <c r="AG1410" s="6" t="s">
        <v>68</v>
      </c>
      <c r="AH1410" s="6" t="s">
        <v>14331</v>
      </c>
      <c r="AI1410" s="6" t="s">
        <v>14332</v>
      </c>
      <c r="AJ1410" s="6" t="s">
        <v>99</v>
      </c>
      <c r="AK1410" s="6" t="s">
        <v>212</v>
      </c>
    </row>
    <row r="1411" spans="1:37" ht="15.75" customHeight="1">
      <c r="A1411" s="6" t="s">
        <v>14333</v>
      </c>
      <c r="B1411" s="6" t="s">
        <v>38</v>
      </c>
      <c r="C1411" s="6" t="s">
        <v>4655</v>
      </c>
      <c r="D1411" s="6" t="s">
        <v>1761</v>
      </c>
      <c r="E1411" s="6" t="s">
        <v>76</v>
      </c>
      <c r="F1411" s="6" t="s">
        <v>42</v>
      </c>
      <c r="G1411" s="6" t="s">
        <v>1763</v>
      </c>
      <c r="H1411" s="6" t="s">
        <v>14334</v>
      </c>
      <c r="I1411" s="6" t="s">
        <v>1901</v>
      </c>
      <c r="J1411" s="6" t="s">
        <v>564</v>
      </c>
      <c r="K1411" s="6" t="s">
        <v>110</v>
      </c>
      <c r="L1411" s="6" t="s">
        <v>11054</v>
      </c>
      <c r="M1411" s="6" t="s">
        <v>140</v>
      </c>
      <c r="N1411" s="6" t="s">
        <v>50</v>
      </c>
      <c r="O1411" s="6" t="s">
        <v>14335</v>
      </c>
      <c r="P1411" s="6" t="s">
        <v>143</v>
      </c>
      <c r="Q1411" s="6" t="s">
        <v>14336</v>
      </c>
      <c r="R1411" s="6" t="s">
        <v>1514</v>
      </c>
      <c r="S1411" s="6" t="s">
        <v>2093</v>
      </c>
      <c r="T1411" s="6" t="s">
        <v>14336</v>
      </c>
      <c r="U1411" s="6" t="s">
        <v>3430</v>
      </c>
      <c r="V1411" s="6" t="s">
        <v>8881</v>
      </c>
      <c r="W1411" s="6" t="s">
        <v>10808</v>
      </c>
      <c r="X1411" s="6" t="s">
        <v>66</v>
      </c>
      <c r="Y1411" s="6" t="s">
        <v>570</v>
      </c>
      <c r="Z1411" s="6" t="s">
        <v>11891</v>
      </c>
      <c r="AA1411" s="6" t="s">
        <v>1257</v>
      </c>
      <c r="AB1411" s="6" t="s">
        <v>94</v>
      </c>
      <c r="AC1411" s="6" t="s">
        <v>64</v>
      </c>
      <c r="AD1411" s="6" t="s">
        <v>229</v>
      </c>
      <c r="AE1411" s="6" t="s">
        <v>66</v>
      </c>
      <c r="AF1411" s="6" t="s">
        <v>68</v>
      </c>
      <c r="AG1411" s="6" t="s">
        <v>68</v>
      </c>
      <c r="AH1411" s="6" t="s">
        <v>14337</v>
      </c>
      <c r="AI1411" s="6" t="s">
        <v>14338</v>
      </c>
      <c r="AJ1411" s="6" t="s">
        <v>159</v>
      </c>
      <c r="AK1411" s="6" t="s">
        <v>100</v>
      </c>
    </row>
    <row r="1412" spans="1:37" ht="15.75" customHeight="1">
      <c r="A1412" s="6" t="s">
        <v>14339</v>
      </c>
      <c r="B1412" s="6" t="s">
        <v>38</v>
      </c>
      <c r="C1412" s="6" t="s">
        <v>14340</v>
      </c>
      <c r="D1412" s="6" t="s">
        <v>883</v>
      </c>
      <c r="E1412" s="6" t="s">
        <v>76</v>
      </c>
      <c r="F1412" s="6" t="s">
        <v>105</v>
      </c>
      <c r="G1412" s="6" t="s">
        <v>884</v>
      </c>
      <c r="H1412" s="6" t="s">
        <v>14341</v>
      </c>
      <c r="I1412" s="6" t="s">
        <v>563</v>
      </c>
      <c r="J1412" s="6" t="s">
        <v>564</v>
      </c>
      <c r="L1412" s="6" t="s">
        <v>6760</v>
      </c>
      <c r="M1412" s="6" t="s">
        <v>49</v>
      </c>
      <c r="N1412" s="6" t="s">
        <v>335</v>
      </c>
      <c r="O1412" s="6" t="s">
        <v>14342</v>
      </c>
      <c r="P1412" s="6" t="s">
        <v>8476</v>
      </c>
      <c r="Q1412" s="6" t="s">
        <v>1689</v>
      </c>
      <c r="R1412" s="6" t="s">
        <v>62</v>
      </c>
      <c r="S1412" s="6" t="s">
        <v>762</v>
      </c>
      <c r="T1412" s="6" t="s">
        <v>1689</v>
      </c>
      <c r="U1412" s="6" t="s">
        <v>273</v>
      </c>
      <c r="V1412" s="6" t="s">
        <v>8902</v>
      </c>
      <c r="W1412" s="6" t="s">
        <v>202</v>
      </c>
      <c r="X1412" s="6" t="s">
        <v>650</v>
      </c>
      <c r="Y1412" s="6" t="s">
        <v>2947</v>
      </c>
      <c r="Z1412" s="6" t="s">
        <v>5520</v>
      </c>
      <c r="AA1412" s="6" t="s">
        <v>510</v>
      </c>
      <c r="AB1412" s="6" t="s">
        <v>64</v>
      </c>
      <c r="AC1412" s="6" t="s">
        <v>64</v>
      </c>
      <c r="AD1412" s="6" t="s">
        <v>208</v>
      </c>
      <c r="AE1412" s="6" t="s">
        <v>66</v>
      </c>
      <c r="AF1412" s="6" t="s">
        <v>14343</v>
      </c>
      <c r="AG1412" s="6" t="s">
        <v>68</v>
      </c>
      <c r="AH1412" s="6" t="s">
        <v>14344</v>
      </c>
      <c r="AI1412" s="6" t="s">
        <v>14345</v>
      </c>
      <c r="AJ1412" s="6" t="s">
        <v>277</v>
      </c>
      <c r="AK1412" s="6" t="s">
        <v>212</v>
      </c>
    </row>
    <row r="1413" spans="1:37" ht="15.75" customHeight="1">
      <c r="A1413" s="6" t="s">
        <v>14346</v>
      </c>
      <c r="B1413" s="6" t="s">
        <v>38</v>
      </c>
      <c r="C1413" s="6" t="s">
        <v>5207</v>
      </c>
      <c r="D1413" s="6" t="s">
        <v>304</v>
      </c>
      <c r="E1413" s="6" t="s">
        <v>76</v>
      </c>
      <c r="F1413" s="6" t="s">
        <v>305</v>
      </c>
      <c r="G1413" s="6" t="s">
        <v>306</v>
      </c>
      <c r="H1413" s="6" t="s">
        <v>14347</v>
      </c>
      <c r="I1413" s="6" t="s">
        <v>45</v>
      </c>
      <c r="J1413" s="6" t="s">
        <v>46</v>
      </c>
      <c r="K1413" s="6" t="s">
        <v>138</v>
      </c>
      <c r="L1413" s="6" t="s">
        <v>8584</v>
      </c>
      <c r="M1413" s="6" t="s">
        <v>261</v>
      </c>
      <c r="N1413" s="6" t="s">
        <v>5756</v>
      </c>
      <c r="O1413" s="6" t="s">
        <v>14348</v>
      </c>
      <c r="P1413" s="6" t="s">
        <v>5958</v>
      </c>
      <c r="Q1413" s="6" t="s">
        <v>5621</v>
      </c>
      <c r="R1413" s="6" t="s">
        <v>1557</v>
      </c>
      <c r="S1413" s="6" t="s">
        <v>2338</v>
      </c>
      <c r="T1413" s="6" t="s">
        <v>1088</v>
      </c>
      <c r="U1413" s="6" t="s">
        <v>3476</v>
      </c>
      <c r="V1413" s="6" t="s">
        <v>10337</v>
      </c>
      <c r="W1413" s="6" t="s">
        <v>702</v>
      </c>
      <c r="X1413" s="6" t="s">
        <v>66</v>
      </c>
      <c r="Y1413" s="6" t="s">
        <v>1835</v>
      </c>
      <c r="Z1413" s="6" t="s">
        <v>4581</v>
      </c>
      <c r="AA1413" s="6" t="s">
        <v>323</v>
      </c>
      <c r="AB1413" s="6" t="s">
        <v>94</v>
      </c>
      <c r="AC1413" s="6" t="s">
        <v>64</v>
      </c>
      <c r="AD1413" s="6" t="s">
        <v>65</v>
      </c>
      <c r="AE1413" s="6" t="s">
        <v>292</v>
      </c>
      <c r="AF1413" s="6" t="s">
        <v>68</v>
      </c>
      <c r="AG1413" s="6" t="s">
        <v>14349</v>
      </c>
      <c r="AH1413" s="6" t="s">
        <v>14350</v>
      </c>
      <c r="AI1413" s="6" t="s">
        <v>14351</v>
      </c>
      <c r="AJ1413" s="6" t="s">
        <v>277</v>
      </c>
      <c r="AK1413" s="6" t="s">
        <v>100</v>
      </c>
    </row>
    <row r="1414" spans="1:37" ht="15.75" customHeight="1">
      <c r="A1414" s="6" t="s">
        <v>14352</v>
      </c>
      <c r="B1414" s="6" t="s">
        <v>38</v>
      </c>
      <c r="C1414" s="6" t="s">
        <v>12833</v>
      </c>
      <c r="D1414" s="6" t="s">
        <v>538</v>
      </c>
      <c r="E1414" s="6" t="s">
        <v>41</v>
      </c>
      <c r="F1414" s="6" t="s">
        <v>539</v>
      </c>
      <c r="G1414" s="6" t="s">
        <v>540</v>
      </c>
      <c r="H1414" s="6" t="s">
        <v>14353</v>
      </c>
      <c r="I1414" s="6" t="s">
        <v>915</v>
      </c>
      <c r="J1414" s="6" t="s">
        <v>46</v>
      </c>
      <c r="K1414" s="6" t="s">
        <v>138</v>
      </c>
      <c r="L1414" s="6" t="s">
        <v>7799</v>
      </c>
      <c r="M1414" s="6" t="s">
        <v>465</v>
      </c>
      <c r="N1414" s="6" t="s">
        <v>262</v>
      </c>
      <c r="O1414" s="6" t="s">
        <v>14354</v>
      </c>
      <c r="P1414" s="6" t="s">
        <v>14355</v>
      </c>
      <c r="Q1414" s="6" t="s">
        <v>1853</v>
      </c>
      <c r="R1414" s="6" t="s">
        <v>3183</v>
      </c>
      <c r="S1414" s="6" t="s">
        <v>1178</v>
      </c>
      <c r="T1414" s="6" t="s">
        <v>1673</v>
      </c>
      <c r="U1414" s="6" t="s">
        <v>14356</v>
      </c>
      <c r="V1414" s="6" t="s">
        <v>12613</v>
      </c>
      <c r="W1414" s="6" t="s">
        <v>685</v>
      </c>
      <c r="X1414" s="6" t="s">
        <v>4145</v>
      </c>
      <c r="Y1414" s="6" t="s">
        <v>655</v>
      </c>
      <c r="Z1414" s="6" t="s">
        <v>269</v>
      </c>
      <c r="AA1414" s="6" t="s">
        <v>273</v>
      </c>
      <c r="AB1414" s="6" t="s">
        <v>94</v>
      </c>
      <c r="AC1414" s="6" t="s">
        <v>64</v>
      </c>
      <c r="AD1414" s="6" t="s">
        <v>65</v>
      </c>
      <c r="AE1414" s="6" t="s">
        <v>6752</v>
      </c>
      <c r="AF1414" s="6" t="s">
        <v>2093</v>
      </c>
      <c r="AG1414" s="6" t="s">
        <v>14357</v>
      </c>
      <c r="AH1414" s="6" t="s">
        <v>14358</v>
      </c>
      <c r="AI1414" s="6" t="s">
        <v>14359</v>
      </c>
      <c r="AJ1414" s="6" t="s">
        <v>301</v>
      </c>
      <c r="AK1414" s="6" t="s">
        <v>100</v>
      </c>
    </row>
    <row r="1415" spans="1:37" ht="15.75" customHeight="1">
      <c r="A1415" s="6" t="s">
        <v>14360</v>
      </c>
      <c r="B1415" s="6" t="s">
        <v>38</v>
      </c>
      <c r="C1415" s="6" t="s">
        <v>8264</v>
      </c>
      <c r="D1415" s="6" t="s">
        <v>40</v>
      </c>
      <c r="E1415" s="6" t="s">
        <v>163</v>
      </c>
      <c r="F1415" s="6" t="s">
        <v>42</v>
      </c>
      <c r="G1415" s="6" t="s">
        <v>43</v>
      </c>
      <c r="H1415" s="6" t="s">
        <v>14361</v>
      </c>
      <c r="I1415" s="6" t="s">
        <v>965</v>
      </c>
      <c r="J1415" s="6" t="s">
        <v>137</v>
      </c>
      <c r="K1415" s="6" t="s">
        <v>138</v>
      </c>
      <c r="L1415" s="6" t="s">
        <v>904</v>
      </c>
      <c r="M1415" s="6" t="s">
        <v>49</v>
      </c>
      <c r="N1415" s="6" t="s">
        <v>170</v>
      </c>
      <c r="O1415" s="6" t="s">
        <v>14362</v>
      </c>
      <c r="P1415" s="6" t="s">
        <v>66</v>
      </c>
      <c r="Q1415" s="6" t="s">
        <v>956</v>
      </c>
      <c r="R1415" s="6" t="s">
        <v>778</v>
      </c>
      <c r="S1415" s="6" t="s">
        <v>4055</v>
      </c>
      <c r="T1415" s="6" t="s">
        <v>853</v>
      </c>
      <c r="U1415" s="6" t="s">
        <v>1992</v>
      </c>
      <c r="V1415" s="6" t="s">
        <v>10545</v>
      </c>
      <c r="W1415" s="6" t="s">
        <v>6170</v>
      </c>
      <c r="X1415" s="6" t="s">
        <v>4055</v>
      </c>
      <c r="Y1415" s="6" t="s">
        <v>890</v>
      </c>
      <c r="Z1415" s="6" t="s">
        <v>409</v>
      </c>
      <c r="AA1415" s="6" t="s">
        <v>347</v>
      </c>
      <c r="AB1415" s="6" t="s">
        <v>94</v>
      </c>
      <c r="AC1415" s="6" t="s">
        <v>64</v>
      </c>
      <c r="AD1415" s="6" t="s">
        <v>65</v>
      </c>
      <c r="AE1415" s="6" t="s">
        <v>1849</v>
      </c>
      <c r="AF1415" s="6" t="s">
        <v>14363</v>
      </c>
      <c r="AG1415" s="6" t="s">
        <v>14364</v>
      </c>
      <c r="AH1415" s="6" t="s">
        <v>14365</v>
      </c>
      <c r="AI1415" s="6" t="s">
        <v>14366</v>
      </c>
      <c r="AJ1415" s="6" t="s">
        <v>277</v>
      </c>
      <c r="AK1415" s="6" t="s">
        <v>100</v>
      </c>
    </row>
    <row r="1416" spans="1:37" ht="15.75" customHeight="1">
      <c r="A1416" s="6" t="s">
        <v>14367</v>
      </c>
      <c r="B1416" s="6" t="s">
        <v>38</v>
      </c>
      <c r="C1416" s="6" t="s">
        <v>2541</v>
      </c>
      <c r="D1416" s="6" t="s">
        <v>805</v>
      </c>
      <c r="E1416" s="6" t="s">
        <v>76</v>
      </c>
      <c r="F1416" s="6" t="s">
        <v>190</v>
      </c>
      <c r="G1416" s="6" t="s">
        <v>806</v>
      </c>
      <c r="H1416" s="6" t="s">
        <v>8094</v>
      </c>
      <c r="I1416" s="6" t="s">
        <v>1083</v>
      </c>
      <c r="J1416" s="6" t="s">
        <v>46</v>
      </c>
      <c r="K1416" s="6" t="s">
        <v>628</v>
      </c>
      <c r="L1416" s="6" t="s">
        <v>1406</v>
      </c>
      <c r="M1416" s="6" t="s">
        <v>261</v>
      </c>
      <c r="N1416" s="6" t="s">
        <v>335</v>
      </c>
      <c r="O1416" s="6" t="s">
        <v>14368</v>
      </c>
      <c r="P1416" s="6" t="s">
        <v>14369</v>
      </c>
      <c r="Q1416" s="6" t="s">
        <v>872</v>
      </c>
      <c r="R1416" s="6" t="s">
        <v>3131</v>
      </c>
      <c r="T1416" s="6" t="s">
        <v>2428</v>
      </c>
      <c r="U1416" s="6" t="s">
        <v>5060</v>
      </c>
      <c r="V1416" s="6" t="s">
        <v>14370</v>
      </c>
      <c r="W1416" s="6" t="s">
        <v>2947</v>
      </c>
      <c r="X1416" s="6" t="s">
        <v>66</v>
      </c>
      <c r="Y1416" s="6" t="s">
        <v>588</v>
      </c>
      <c r="Z1416" s="6" t="s">
        <v>1926</v>
      </c>
      <c r="AA1416" s="6" t="s">
        <v>1015</v>
      </c>
      <c r="AB1416" s="6" t="s">
        <v>94</v>
      </c>
      <c r="AC1416" s="6" t="s">
        <v>64</v>
      </c>
      <c r="AD1416" s="6" t="s">
        <v>65</v>
      </c>
      <c r="AE1416" s="6" t="s">
        <v>1850</v>
      </c>
      <c r="AF1416" s="6" t="s">
        <v>68</v>
      </c>
      <c r="AG1416" s="6" t="s">
        <v>14371</v>
      </c>
      <c r="AH1416" s="6" t="s">
        <v>14372</v>
      </c>
      <c r="AI1416" s="6" t="s">
        <v>14373</v>
      </c>
      <c r="AJ1416" s="6" t="s">
        <v>99</v>
      </c>
      <c r="AK1416" s="6" t="s">
        <v>100</v>
      </c>
    </row>
    <row r="1417" spans="1:37" ht="15.75" customHeight="1">
      <c r="A1417" s="6" t="s">
        <v>14374</v>
      </c>
      <c r="B1417" s="6" t="s">
        <v>38</v>
      </c>
      <c r="C1417" s="6" t="s">
        <v>7983</v>
      </c>
      <c r="D1417" s="6" t="s">
        <v>1761</v>
      </c>
      <c r="E1417" s="6" t="s">
        <v>163</v>
      </c>
      <c r="F1417" s="6" t="s">
        <v>42</v>
      </c>
      <c r="G1417" s="6" t="s">
        <v>1763</v>
      </c>
      <c r="H1417" s="6" t="s">
        <v>11803</v>
      </c>
      <c r="I1417" s="6" t="s">
        <v>358</v>
      </c>
      <c r="J1417" s="6" t="s">
        <v>137</v>
      </c>
      <c r="K1417" s="6" t="s">
        <v>138</v>
      </c>
      <c r="L1417" s="6" t="s">
        <v>81</v>
      </c>
      <c r="M1417" s="6" t="s">
        <v>140</v>
      </c>
      <c r="N1417" s="6" t="s">
        <v>196</v>
      </c>
      <c r="O1417" s="6" t="s">
        <v>14375</v>
      </c>
      <c r="P1417" s="6" t="s">
        <v>14376</v>
      </c>
      <c r="Q1417" s="6" t="s">
        <v>2861</v>
      </c>
      <c r="R1417" s="6" t="s">
        <v>5994</v>
      </c>
      <c r="S1417" s="6" t="s">
        <v>4953</v>
      </c>
      <c r="T1417" s="6" t="s">
        <v>1493</v>
      </c>
      <c r="U1417" s="6" t="s">
        <v>2093</v>
      </c>
      <c r="V1417" s="6" t="s">
        <v>11123</v>
      </c>
      <c r="W1417" s="6" t="s">
        <v>5984</v>
      </c>
      <c r="X1417" s="6" t="s">
        <v>1893</v>
      </c>
      <c r="Y1417" s="6" t="s">
        <v>6362</v>
      </c>
      <c r="Z1417" s="6" t="s">
        <v>1619</v>
      </c>
      <c r="AA1417" s="6" t="s">
        <v>763</v>
      </c>
      <c r="AC1417" s="6" t="s">
        <v>64</v>
      </c>
      <c r="AD1417" s="6" t="s">
        <v>65</v>
      </c>
      <c r="AE1417" s="6" t="s">
        <v>1824</v>
      </c>
      <c r="AF1417" s="6" t="s">
        <v>14377</v>
      </c>
      <c r="AH1417" s="6" t="s">
        <v>14378</v>
      </c>
      <c r="AI1417" s="6" t="s">
        <v>14379</v>
      </c>
      <c r="AJ1417" s="6" t="s">
        <v>301</v>
      </c>
      <c r="AK1417" s="6" t="s">
        <v>100</v>
      </c>
    </row>
    <row r="1418" spans="1:37" ht="15.75" customHeight="1">
      <c r="A1418" s="6" t="s">
        <v>14380</v>
      </c>
      <c r="B1418" s="6" t="s">
        <v>38</v>
      </c>
      <c r="C1418" s="6" t="s">
        <v>9723</v>
      </c>
      <c r="D1418" s="6" t="s">
        <v>624</v>
      </c>
      <c r="E1418" s="6" t="s">
        <v>163</v>
      </c>
      <c r="F1418" s="6" t="s">
        <v>133</v>
      </c>
      <c r="G1418" s="6" t="s">
        <v>625</v>
      </c>
      <c r="H1418" s="6" t="s">
        <v>14381</v>
      </c>
      <c r="I1418" s="6" t="s">
        <v>1044</v>
      </c>
      <c r="J1418" s="6" t="s">
        <v>194</v>
      </c>
      <c r="K1418" s="6" t="s">
        <v>628</v>
      </c>
      <c r="L1418" s="6" t="s">
        <v>4725</v>
      </c>
      <c r="M1418" s="6" t="s">
        <v>140</v>
      </c>
      <c r="N1418" s="6" t="s">
        <v>50</v>
      </c>
      <c r="O1418" s="6" t="s">
        <v>14382</v>
      </c>
      <c r="P1418" s="6" t="s">
        <v>14383</v>
      </c>
      <c r="Q1418" s="6" t="s">
        <v>324</v>
      </c>
      <c r="R1418" s="6" t="s">
        <v>2239</v>
      </c>
      <c r="S1418" s="6" t="s">
        <v>2265</v>
      </c>
      <c r="T1418" s="6" t="s">
        <v>120</v>
      </c>
      <c r="U1418" s="6" t="s">
        <v>509</v>
      </c>
      <c r="V1418" s="6" t="s">
        <v>14384</v>
      </c>
      <c r="W1418" s="6" t="s">
        <v>1926</v>
      </c>
      <c r="X1418" s="6" t="s">
        <v>1633</v>
      </c>
      <c r="Y1418" s="6" t="s">
        <v>3172</v>
      </c>
      <c r="Z1418" s="6" t="s">
        <v>1947</v>
      </c>
      <c r="AA1418" s="6" t="s">
        <v>529</v>
      </c>
      <c r="AB1418" s="6" t="s">
        <v>94</v>
      </c>
      <c r="AC1418" s="6" t="s">
        <v>64</v>
      </c>
      <c r="AD1418" s="6" t="s">
        <v>65</v>
      </c>
      <c r="AE1418" s="6" t="s">
        <v>685</v>
      </c>
      <c r="AF1418" s="6" t="s">
        <v>14385</v>
      </c>
      <c r="AG1418" s="6" t="s">
        <v>14386</v>
      </c>
      <c r="AH1418" s="6" t="s">
        <v>14387</v>
      </c>
      <c r="AI1418" s="6" t="s">
        <v>14388</v>
      </c>
      <c r="AJ1418" s="6" t="s">
        <v>435</v>
      </c>
      <c r="AK1418" s="6" t="s">
        <v>100</v>
      </c>
    </row>
    <row r="1419" spans="1:37" ht="15.75" customHeight="1">
      <c r="A1419" s="6" t="s">
        <v>14389</v>
      </c>
      <c r="B1419" s="6" t="s">
        <v>38</v>
      </c>
      <c r="C1419" s="6" t="s">
        <v>3614</v>
      </c>
      <c r="D1419" s="6" t="s">
        <v>189</v>
      </c>
      <c r="E1419" s="6" t="s">
        <v>104</v>
      </c>
      <c r="F1419" s="6" t="s">
        <v>190</v>
      </c>
      <c r="G1419" s="6" t="s">
        <v>191</v>
      </c>
      <c r="H1419" s="6" t="s">
        <v>14390</v>
      </c>
      <c r="I1419" s="6" t="s">
        <v>308</v>
      </c>
      <c r="J1419" s="6" t="s">
        <v>284</v>
      </c>
      <c r="K1419" s="6" t="s">
        <v>47</v>
      </c>
      <c r="L1419" s="6" t="s">
        <v>9278</v>
      </c>
      <c r="M1419" s="6" t="s">
        <v>417</v>
      </c>
      <c r="N1419" s="6" t="s">
        <v>170</v>
      </c>
      <c r="O1419" s="6" t="s">
        <v>14391</v>
      </c>
      <c r="P1419" s="6" t="s">
        <v>14392</v>
      </c>
      <c r="Q1419" s="6" t="s">
        <v>3405</v>
      </c>
      <c r="R1419" s="6" t="s">
        <v>1836</v>
      </c>
      <c r="S1419" s="6" t="s">
        <v>1138</v>
      </c>
      <c r="T1419" s="6" t="s">
        <v>1514</v>
      </c>
      <c r="U1419" s="6" t="s">
        <v>5300</v>
      </c>
      <c r="V1419" s="6" t="s">
        <v>14393</v>
      </c>
      <c r="W1419" s="6" t="s">
        <v>4709</v>
      </c>
      <c r="X1419" s="6" t="s">
        <v>66</v>
      </c>
      <c r="Y1419" s="6" t="s">
        <v>477</v>
      </c>
      <c r="Z1419" s="6" t="s">
        <v>3263</v>
      </c>
      <c r="AA1419" s="6" t="s">
        <v>496</v>
      </c>
      <c r="AB1419" s="6" t="s">
        <v>94</v>
      </c>
      <c r="AC1419" s="6" t="s">
        <v>64</v>
      </c>
      <c r="AD1419" s="6" t="s">
        <v>65</v>
      </c>
      <c r="AE1419" s="6" t="s">
        <v>1289</v>
      </c>
      <c r="AF1419" s="6" t="s">
        <v>68</v>
      </c>
      <c r="AG1419" s="6" t="s">
        <v>14394</v>
      </c>
      <c r="AH1419" s="6" t="s">
        <v>14395</v>
      </c>
      <c r="AI1419" s="6" t="s">
        <v>14396</v>
      </c>
      <c r="AJ1419" s="6" t="s">
        <v>71</v>
      </c>
      <c r="AK1419" s="6" t="s">
        <v>100</v>
      </c>
    </row>
    <row r="1420" spans="1:37" ht="15.75" customHeight="1">
      <c r="A1420" s="6" t="s">
        <v>14397</v>
      </c>
      <c r="B1420" s="6" t="s">
        <v>38</v>
      </c>
      <c r="C1420" s="6" t="s">
        <v>8701</v>
      </c>
      <c r="D1420" s="6" t="s">
        <v>162</v>
      </c>
      <c r="E1420" s="6" t="s">
        <v>41</v>
      </c>
      <c r="F1420" s="6" t="s">
        <v>164</v>
      </c>
      <c r="G1420" s="6" t="s">
        <v>165</v>
      </c>
      <c r="H1420" s="6" t="s">
        <v>14398</v>
      </c>
      <c r="I1420" s="6" t="s">
        <v>237</v>
      </c>
      <c r="J1420" s="6" t="s">
        <v>109</v>
      </c>
      <c r="K1420" s="6" t="s">
        <v>285</v>
      </c>
      <c r="L1420" s="6" t="s">
        <v>712</v>
      </c>
      <c r="M1420" s="6" t="s">
        <v>49</v>
      </c>
      <c r="N1420" s="6" t="s">
        <v>141</v>
      </c>
      <c r="O1420" s="6" t="s">
        <v>14399</v>
      </c>
      <c r="P1420" s="6" t="s">
        <v>14400</v>
      </c>
      <c r="Q1420" s="6" t="s">
        <v>575</v>
      </c>
      <c r="R1420" s="6" t="s">
        <v>872</v>
      </c>
      <c r="S1420" s="6" t="s">
        <v>383</v>
      </c>
      <c r="T1420" s="6" t="s">
        <v>1088</v>
      </c>
      <c r="U1420" s="6" t="s">
        <v>1825</v>
      </c>
      <c r="V1420" s="6" t="s">
        <v>14401</v>
      </c>
      <c r="W1420" s="6" t="s">
        <v>3356</v>
      </c>
      <c r="X1420" s="6" t="s">
        <v>449</v>
      </c>
      <c r="Y1420" s="6" t="s">
        <v>4497</v>
      </c>
      <c r="Z1420" s="6" t="s">
        <v>2563</v>
      </c>
      <c r="AA1420" s="6" t="s">
        <v>702</v>
      </c>
      <c r="AB1420" s="6" t="s">
        <v>94</v>
      </c>
      <c r="AC1420" s="6" t="s">
        <v>64</v>
      </c>
      <c r="AD1420" s="6" t="s">
        <v>65</v>
      </c>
      <c r="AE1420" s="6" t="s">
        <v>1328</v>
      </c>
      <c r="AF1420" s="6" t="s">
        <v>14402</v>
      </c>
      <c r="AG1420" s="6" t="s">
        <v>14403</v>
      </c>
      <c r="AH1420" s="6" t="s">
        <v>14404</v>
      </c>
      <c r="AI1420" s="6" t="s">
        <v>14405</v>
      </c>
      <c r="AJ1420" s="6" t="s">
        <v>159</v>
      </c>
      <c r="AK1420" s="6" t="s">
        <v>100</v>
      </c>
    </row>
    <row r="1421" spans="1:37" ht="15.75" customHeight="1">
      <c r="A1421" s="6" t="s">
        <v>14406</v>
      </c>
      <c r="B1421" s="6" t="s">
        <v>38</v>
      </c>
      <c r="C1421" s="6" t="s">
        <v>14407</v>
      </c>
      <c r="D1421" s="6" t="s">
        <v>460</v>
      </c>
      <c r="E1421" s="6" t="s">
        <v>76</v>
      </c>
      <c r="F1421" s="6" t="s">
        <v>235</v>
      </c>
      <c r="G1421" s="6" t="s">
        <v>461</v>
      </c>
      <c r="H1421" s="6" t="s">
        <v>14408</v>
      </c>
      <c r="I1421" s="6" t="s">
        <v>1083</v>
      </c>
      <c r="J1421" s="6" t="s">
        <v>46</v>
      </c>
      <c r="K1421" s="6" t="s">
        <v>628</v>
      </c>
      <c r="L1421" s="6" t="s">
        <v>2235</v>
      </c>
      <c r="M1421" s="6" t="s">
        <v>140</v>
      </c>
      <c r="N1421" s="6" t="s">
        <v>262</v>
      </c>
      <c r="O1421" s="6" t="s">
        <v>14409</v>
      </c>
      <c r="P1421" s="6" t="s">
        <v>14410</v>
      </c>
      <c r="Q1421" s="6" t="s">
        <v>1812</v>
      </c>
      <c r="R1421" s="6" t="s">
        <v>343</v>
      </c>
      <c r="S1421" s="6" t="s">
        <v>1700</v>
      </c>
      <c r="T1421" s="6" t="s">
        <v>1011</v>
      </c>
      <c r="U1421" s="6" t="s">
        <v>6168</v>
      </c>
      <c r="V1421" s="6" t="s">
        <v>14411</v>
      </c>
      <c r="W1421" s="6" t="s">
        <v>451</v>
      </c>
      <c r="X1421" s="6" t="s">
        <v>66</v>
      </c>
      <c r="Y1421" s="6" t="s">
        <v>1768</v>
      </c>
      <c r="Z1421" s="6" t="s">
        <v>937</v>
      </c>
      <c r="AA1421" s="6" t="s">
        <v>685</v>
      </c>
      <c r="AB1421" s="6" t="s">
        <v>94</v>
      </c>
      <c r="AC1421" s="6" t="s">
        <v>64</v>
      </c>
      <c r="AD1421" s="6" t="s">
        <v>65</v>
      </c>
      <c r="AE1421" s="6" t="s">
        <v>3727</v>
      </c>
      <c r="AF1421" s="6" t="s">
        <v>68</v>
      </c>
      <c r="AG1421" s="6" t="s">
        <v>14412</v>
      </c>
      <c r="AH1421" s="6" t="s">
        <v>14413</v>
      </c>
      <c r="AI1421" s="6" t="s">
        <v>14414</v>
      </c>
      <c r="AJ1421" s="6" t="s">
        <v>435</v>
      </c>
      <c r="AK1421" s="6" t="s">
        <v>100</v>
      </c>
    </row>
    <row r="1422" spans="1:37" ht="15.75" customHeight="1">
      <c r="A1422" s="6" t="s">
        <v>14415</v>
      </c>
      <c r="B1422" s="6" t="s">
        <v>38</v>
      </c>
      <c r="C1422" s="6" t="s">
        <v>7509</v>
      </c>
      <c r="D1422" s="6" t="s">
        <v>1539</v>
      </c>
      <c r="E1422" s="6" t="s">
        <v>41</v>
      </c>
      <c r="F1422" s="6" t="s">
        <v>216</v>
      </c>
      <c r="G1422" s="6" t="s">
        <v>1540</v>
      </c>
      <c r="H1422" s="6" t="s">
        <v>14416</v>
      </c>
      <c r="I1422" s="6" t="s">
        <v>730</v>
      </c>
      <c r="J1422" s="6" t="s">
        <v>284</v>
      </c>
      <c r="K1422" s="6" t="s">
        <v>80</v>
      </c>
      <c r="L1422" s="6" t="s">
        <v>2099</v>
      </c>
      <c r="M1422" s="6" t="s">
        <v>49</v>
      </c>
      <c r="N1422" s="6" t="s">
        <v>310</v>
      </c>
      <c r="O1422" s="6" t="s">
        <v>14417</v>
      </c>
      <c r="P1422" s="6" t="s">
        <v>14418</v>
      </c>
      <c r="Q1422" s="6" t="s">
        <v>3487</v>
      </c>
      <c r="R1422" s="6" t="s">
        <v>269</v>
      </c>
      <c r="S1422" s="6" t="s">
        <v>1383</v>
      </c>
      <c r="T1422" s="6" t="s">
        <v>3487</v>
      </c>
      <c r="U1422" s="6" t="s">
        <v>5430</v>
      </c>
      <c r="V1422" s="6" t="s">
        <v>1161</v>
      </c>
      <c r="W1422" s="6" t="s">
        <v>93</v>
      </c>
      <c r="X1422" s="6" t="s">
        <v>66</v>
      </c>
      <c r="Y1422" s="6" t="s">
        <v>851</v>
      </c>
      <c r="Z1422" s="6" t="s">
        <v>4081</v>
      </c>
      <c r="AA1422" s="6" t="s">
        <v>1687</v>
      </c>
      <c r="AB1422" s="6" t="s">
        <v>94</v>
      </c>
      <c r="AC1422" s="6" t="s">
        <v>64</v>
      </c>
      <c r="AD1422" s="6" t="s">
        <v>229</v>
      </c>
      <c r="AE1422" s="6" t="s">
        <v>66</v>
      </c>
      <c r="AF1422" s="6" t="s">
        <v>68</v>
      </c>
      <c r="AG1422" s="6" t="s">
        <v>68</v>
      </c>
      <c r="AH1422" s="6" t="s">
        <v>14419</v>
      </c>
      <c r="AI1422" s="6" t="s">
        <v>14420</v>
      </c>
      <c r="AJ1422" s="6" t="s">
        <v>277</v>
      </c>
      <c r="AK1422" s="6" t="s">
        <v>100</v>
      </c>
    </row>
    <row r="1423" spans="1:37" ht="15.75" customHeight="1">
      <c r="A1423" s="6" t="s">
        <v>14421</v>
      </c>
      <c r="B1423" s="6" t="s">
        <v>38</v>
      </c>
      <c r="C1423" s="6" t="s">
        <v>8786</v>
      </c>
      <c r="D1423" s="6" t="s">
        <v>520</v>
      </c>
      <c r="E1423" s="6" t="s">
        <v>104</v>
      </c>
      <c r="F1423" s="6" t="s">
        <v>305</v>
      </c>
      <c r="G1423" s="6" t="s">
        <v>521</v>
      </c>
      <c r="H1423" s="6" t="s">
        <v>14422</v>
      </c>
      <c r="J1423" s="6" t="s">
        <v>398</v>
      </c>
      <c r="K1423" s="6" t="s">
        <v>285</v>
      </c>
      <c r="L1423" s="6" t="s">
        <v>4752</v>
      </c>
      <c r="M1423" s="6" t="s">
        <v>140</v>
      </c>
      <c r="N1423" s="6" t="s">
        <v>50</v>
      </c>
      <c r="O1423" s="6" t="s">
        <v>14423</v>
      </c>
      <c r="P1423" s="6" t="s">
        <v>2180</v>
      </c>
      <c r="Q1423" s="6" t="s">
        <v>797</v>
      </c>
      <c r="R1423" s="6" t="s">
        <v>4484</v>
      </c>
      <c r="S1423" s="6" t="s">
        <v>3040</v>
      </c>
      <c r="T1423" s="6" t="s">
        <v>955</v>
      </c>
      <c r="U1423" s="6" t="s">
        <v>273</v>
      </c>
      <c r="V1423" s="6"/>
      <c r="W1423" s="6" t="s">
        <v>1030</v>
      </c>
      <c r="X1423" s="6" t="s">
        <v>972</v>
      </c>
      <c r="Y1423" s="6" t="s">
        <v>265</v>
      </c>
      <c r="Z1423" s="6" t="s">
        <v>66</v>
      </c>
      <c r="AA1423" s="6" t="s">
        <v>496</v>
      </c>
      <c r="AB1423" s="6" t="s">
        <v>94</v>
      </c>
      <c r="AC1423" s="6" t="s">
        <v>94</v>
      </c>
      <c r="AD1423" s="6" t="s">
        <v>65</v>
      </c>
      <c r="AE1423" s="6" t="s">
        <v>95</v>
      </c>
      <c r="AF1423" s="6" t="s">
        <v>14424</v>
      </c>
      <c r="AG1423" s="6" t="s">
        <v>14425</v>
      </c>
      <c r="AH1423" s="6" t="s">
        <v>14426</v>
      </c>
      <c r="AI1423" s="6" t="s">
        <v>14427</v>
      </c>
      <c r="AJ1423" s="6" t="s">
        <v>301</v>
      </c>
      <c r="AK1423" s="6" t="s">
        <v>100</v>
      </c>
    </row>
    <row r="1424" spans="1:37" ht="15.75" customHeight="1">
      <c r="A1424" s="6" t="s">
        <v>14428</v>
      </c>
      <c r="B1424" s="6" t="s">
        <v>38</v>
      </c>
      <c r="C1424" s="6" t="s">
        <v>14407</v>
      </c>
      <c r="D1424" s="6" t="s">
        <v>985</v>
      </c>
      <c r="E1424" s="6" t="s">
        <v>41</v>
      </c>
      <c r="F1424" s="6" t="s">
        <v>190</v>
      </c>
      <c r="G1424" s="6" t="s">
        <v>986</v>
      </c>
      <c r="H1424" s="6" t="s">
        <v>3086</v>
      </c>
      <c r="I1424" s="6" t="s">
        <v>863</v>
      </c>
      <c r="J1424" s="6" t="s">
        <v>109</v>
      </c>
      <c r="K1424" s="6" t="s">
        <v>110</v>
      </c>
      <c r="L1424" s="6" t="s">
        <v>2408</v>
      </c>
      <c r="M1424" s="6" t="s">
        <v>261</v>
      </c>
      <c r="N1424" s="6" t="s">
        <v>196</v>
      </c>
      <c r="O1424" s="6" t="s">
        <v>14429</v>
      </c>
      <c r="P1424" s="6" t="s">
        <v>14430</v>
      </c>
      <c r="Q1424" s="6" t="s">
        <v>153</v>
      </c>
      <c r="R1424" s="6" t="s">
        <v>849</v>
      </c>
      <c r="S1424" s="6" t="s">
        <v>850</v>
      </c>
      <c r="T1424" s="6" t="s">
        <v>552</v>
      </c>
      <c r="U1424" s="6" t="s">
        <v>3170</v>
      </c>
      <c r="V1424" s="6" t="s">
        <v>11027</v>
      </c>
      <c r="W1424" s="6" t="s">
        <v>1088</v>
      </c>
      <c r="X1424" s="6" t="s">
        <v>1632</v>
      </c>
      <c r="Y1424" s="6" t="s">
        <v>2852</v>
      </c>
      <c r="Z1424" s="6" t="s">
        <v>427</v>
      </c>
      <c r="AA1424" s="6" t="s">
        <v>685</v>
      </c>
      <c r="AB1424" s="6" t="s">
        <v>94</v>
      </c>
      <c r="AC1424" s="6" t="s">
        <v>64</v>
      </c>
      <c r="AD1424" s="6" t="s">
        <v>65</v>
      </c>
      <c r="AE1424" s="6" t="s">
        <v>4550</v>
      </c>
      <c r="AF1424" s="6" t="s">
        <v>14431</v>
      </c>
      <c r="AG1424" s="6" t="s">
        <v>14432</v>
      </c>
      <c r="AH1424" s="6" t="s">
        <v>14433</v>
      </c>
      <c r="AI1424" s="6" t="s">
        <v>14434</v>
      </c>
      <c r="AJ1424" s="6" t="s">
        <v>159</v>
      </c>
      <c r="AK1424" s="6" t="s">
        <v>100</v>
      </c>
    </row>
    <row r="1425" spans="1:37" ht="15.75" customHeight="1">
      <c r="A1425" s="6" t="s">
        <v>14435</v>
      </c>
      <c r="B1425" s="6" t="s">
        <v>38</v>
      </c>
      <c r="C1425" s="6" t="s">
        <v>7625</v>
      </c>
      <c r="D1425" s="6" t="s">
        <v>502</v>
      </c>
      <c r="E1425" s="6" t="s">
        <v>76</v>
      </c>
      <c r="F1425" s="6" t="s">
        <v>105</v>
      </c>
      <c r="G1425" s="6" t="s">
        <v>503</v>
      </c>
      <c r="H1425" s="6" t="s">
        <v>14436</v>
      </c>
      <c r="I1425" s="6" t="s">
        <v>826</v>
      </c>
      <c r="J1425" s="6" t="s">
        <v>109</v>
      </c>
      <c r="K1425" s="6" t="s">
        <v>628</v>
      </c>
      <c r="L1425" s="6" t="s">
        <v>10907</v>
      </c>
      <c r="M1425" s="6" t="s">
        <v>417</v>
      </c>
      <c r="N1425" s="6" t="s">
        <v>12482</v>
      </c>
      <c r="O1425" s="6" t="s">
        <v>14437</v>
      </c>
      <c r="P1425" s="6" t="s">
        <v>3910</v>
      </c>
      <c r="Q1425" s="6" t="s">
        <v>576</v>
      </c>
      <c r="R1425" s="6" t="s">
        <v>1164</v>
      </c>
      <c r="S1425" s="6" t="s">
        <v>4953</v>
      </c>
      <c r="T1425" s="6" t="s">
        <v>7696</v>
      </c>
      <c r="U1425" s="6" t="s">
        <v>2280</v>
      </c>
      <c r="V1425" s="6" t="s">
        <v>14438</v>
      </c>
      <c r="W1425" s="6" t="s">
        <v>13900</v>
      </c>
      <c r="X1425" s="6" t="s">
        <v>14439</v>
      </c>
      <c r="Y1425" s="6" t="s">
        <v>1837</v>
      </c>
      <c r="Z1425" s="6" t="s">
        <v>66</v>
      </c>
      <c r="AA1425" s="6" t="s">
        <v>123</v>
      </c>
      <c r="AB1425" s="6" t="s">
        <v>94</v>
      </c>
      <c r="AC1425" s="6" t="s">
        <v>94</v>
      </c>
      <c r="AD1425" s="6" t="s">
        <v>65</v>
      </c>
      <c r="AE1425" s="6" t="s">
        <v>7071</v>
      </c>
      <c r="AF1425" s="6" t="s">
        <v>14440</v>
      </c>
      <c r="AG1425" s="6" t="s">
        <v>14441</v>
      </c>
      <c r="AH1425" s="6" t="s">
        <v>14442</v>
      </c>
      <c r="AI1425" s="6" t="s">
        <v>14443</v>
      </c>
      <c r="AJ1425" s="6" t="s">
        <v>277</v>
      </c>
      <c r="AK1425" s="6" t="s">
        <v>100</v>
      </c>
    </row>
    <row r="1426" spans="1:37" ht="15.75" customHeight="1">
      <c r="A1426" s="6" t="s">
        <v>14444</v>
      </c>
      <c r="B1426" s="6" t="s">
        <v>38</v>
      </c>
      <c r="C1426" s="6" t="s">
        <v>1803</v>
      </c>
      <c r="D1426" s="6" t="s">
        <v>132</v>
      </c>
      <c r="E1426" s="6" t="s">
        <v>104</v>
      </c>
      <c r="F1426" s="6" t="s">
        <v>133</v>
      </c>
      <c r="G1426" s="6" t="s">
        <v>134</v>
      </c>
      <c r="H1426" s="6" t="s">
        <v>2899</v>
      </c>
      <c r="I1426" s="6" t="s">
        <v>965</v>
      </c>
      <c r="J1426" s="6" t="s">
        <v>137</v>
      </c>
      <c r="K1426" s="6" t="s">
        <v>628</v>
      </c>
      <c r="L1426" s="6" t="s">
        <v>13137</v>
      </c>
      <c r="M1426" s="6" t="s">
        <v>261</v>
      </c>
      <c r="N1426" s="6" t="s">
        <v>310</v>
      </c>
      <c r="O1426" s="6" t="s">
        <v>14445</v>
      </c>
      <c r="P1426" s="6" t="s">
        <v>14446</v>
      </c>
      <c r="Q1426" s="6" t="s">
        <v>1528</v>
      </c>
      <c r="R1426" s="6" t="s">
        <v>1048</v>
      </c>
      <c r="S1426" s="6" t="s">
        <v>701</v>
      </c>
      <c r="T1426" s="6" t="s">
        <v>1528</v>
      </c>
      <c r="U1426" s="6" t="s">
        <v>514</v>
      </c>
      <c r="V1426" s="6" t="s">
        <v>3570</v>
      </c>
      <c r="W1426" s="6" t="s">
        <v>2823</v>
      </c>
      <c r="X1426" s="6" t="s">
        <v>2102</v>
      </c>
      <c r="Y1426" s="6" t="s">
        <v>3937</v>
      </c>
      <c r="Z1426" s="6" t="s">
        <v>1532</v>
      </c>
      <c r="AA1426" s="6" t="s">
        <v>685</v>
      </c>
      <c r="AB1426" s="6" t="s">
        <v>64</v>
      </c>
      <c r="AC1426" s="6" t="s">
        <v>64</v>
      </c>
      <c r="AD1426" s="6" t="s">
        <v>208</v>
      </c>
      <c r="AE1426" s="6" t="s">
        <v>66</v>
      </c>
      <c r="AF1426" s="6" t="s">
        <v>14447</v>
      </c>
      <c r="AG1426" s="6" t="s">
        <v>68</v>
      </c>
      <c r="AH1426" s="6" t="s">
        <v>14448</v>
      </c>
      <c r="AI1426" s="6" t="s">
        <v>14449</v>
      </c>
      <c r="AJ1426" s="6" t="s">
        <v>99</v>
      </c>
      <c r="AK1426" s="6" t="s">
        <v>212</v>
      </c>
    </row>
    <row r="1427" spans="1:37" ht="15.75" customHeight="1">
      <c r="A1427" s="6" t="s">
        <v>14450</v>
      </c>
      <c r="B1427" s="6" t="s">
        <v>38</v>
      </c>
      <c r="C1427" s="6" t="s">
        <v>3506</v>
      </c>
      <c r="D1427" s="6" t="s">
        <v>2014</v>
      </c>
      <c r="E1427" s="6" t="s">
        <v>41</v>
      </c>
      <c r="F1427" s="6" t="s">
        <v>539</v>
      </c>
      <c r="G1427" s="6" t="s">
        <v>2015</v>
      </c>
      <c r="H1427" s="6" t="s">
        <v>14451</v>
      </c>
      <c r="I1427" s="6" t="s">
        <v>45</v>
      </c>
      <c r="J1427" s="6" t="s">
        <v>46</v>
      </c>
      <c r="K1427" s="6" t="s">
        <v>628</v>
      </c>
      <c r="L1427" s="6" t="s">
        <v>4175</v>
      </c>
      <c r="M1427" s="6" t="s">
        <v>465</v>
      </c>
      <c r="N1427" s="6" t="s">
        <v>170</v>
      </c>
      <c r="O1427" s="6" t="s">
        <v>14452</v>
      </c>
      <c r="P1427" s="6" t="s">
        <v>7143</v>
      </c>
      <c r="Q1427" s="6" t="s">
        <v>2484</v>
      </c>
      <c r="R1427" s="6" t="s">
        <v>7649</v>
      </c>
      <c r="S1427" s="6" t="s">
        <v>14453</v>
      </c>
      <c r="T1427" s="6" t="s">
        <v>14454</v>
      </c>
      <c r="U1427" s="6" t="s">
        <v>649</v>
      </c>
      <c r="V1427" s="6" t="s">
        <v>14455</v>
      </c>
      <c r="W1427" s="6" t="s">
        <v>9078</v>
      </c>
      <c r="X1427" s="6" t="s">
        <v>1837</v>
      </c>
      <c r="Y1427" s="6" t="s">
        <v>5289</v>
      </c>
      <c r="Z1427" s="6" t="s">
        <v>14456</v>
      </c>
      <c r="AA1427" s="6" t="s">
        <v>875</v>
      </c>
      <c r="AB1427" s="6" t="s">
        <v>94</v>
      </c>
      <c r="AC1427" s="6" t="s">
        <v>64</v>
      </c>
      <c r="AD1427" s="6" t="s">
        <v>65</v>
      </c>
      <c r="AE1427" s="6" t="s">
        <v>9350</v>
      </c>
      <c r="AF1427" s="6" t="s">
        <v>14457</v>
      </c>
      <c r="AG1427" s="6" t="s">
        <v>14458</v>
      </c>
      <c r="AH1427" s="6" t="s">
        <v>14459</v>
      </c>
      <c r="AI1427" s="6" t="s">
        <v>14460</v>
      </c>
      <c r="AJ1427" s="6" t="s">
        <v>301</v>
      </c>
      <c r="AK1427" s="6" t="s">
        <v>100</v>
      </c>
    </row>
    <row r="1428" spans="1:37" ht="15.75" customHeight="1">
      <c r="A1428" s="6" t="s">
        <v>14461</v>
      </c>
      <c r="B1428" s="6" t="s">
        <v>38</v>
      </c>
      <c r="C1428" s="6" t="s">
        <v>14462</v>
      </c>
      <c r="D1428" s="6" t="s">
        <v>1403</v>
      </c>
      <c r="E1428" s="6" t="s">
        <v>104</v>
      </c>
      <c r="F1428" s="6" t="s">
        <v>133</v>
      </c>
      <c r="G1428" s="6" t="s">
        <v>1404</v>
      </c>
      <c r="H1428" s="6" t="s">
        <v>14463</v>
      </c>
      <c r="I1428" s="6" t="s">
        <v>752</v>
      </c>
      <c r="J1428" s="6" t="s">
        <v>46</v>
      </c>
      <c r="K1428" s="6" t="s">
        <v>80</v>
      </c>
      <c r="L1428" s="6" t="s">
        <v>6100</v>
      </c>
      <c r="M1428" s="6" t="s">
        <v>417</v>
      </c>
      <c r="N1428" s="6" t="s">
        <v>196</v>
      </c>
      <c r="O1428" s="6" t="s">
        <v>6722</v>
      </c>
      <c r="P1428" s="6" t="s">
        <v>14464</v>
      </c>
      <c r="Q1428" s="6" t="s">
        <v>2224</v>
      </c>
      <c r="R1428" s="6" t="s">
        <v>402</v>
      </c>
      <c r="S1428" s="6" t="s">
        <v>14465</v>
      </c>
      <c r="T1428" s="6" t="s">
        <v>7821</v>
      </c>
      <c r="U1428" s="6" t="s">
        <v>4067</v>
      </c>
      <c r="V1428" s="6" t="s">
        <v>1874</v>
      </c>
      <c r="W1428" s="6" t="s">
        <v>14466</v>
      </c>
      <c r="X1428" s="6" t="s">
        <v>14467</v>
      </c>
      <c r="Y1428" s="6" t="s">
        <v>1892</v>
      </c>
      <c r="Z1428" s="6" t="s">
        <v>66</v>
      </c>
      <c r="AA1428" s="6" t="s">
        <v>685</v>
      </c>
      <c r="AB1428" s="6" t="s">
        <v>94</v>
      </c>
      <c r="AC1428" s="6" t="s">
        <v>64</v>
      </c>
      <c r="AD1428" s="6" t="s">
        <v>65</v>
      </c>
      <c r="AE1428" s="6" t="s">
        <v>14468</v>
      </c>
      <c r="AF1428" s="6" t="s">
        <v>14469</v>
      </c>
      <c r="AG1428" s="6" t="s">
        <v>14470</v>
      </c>
      <c r="AH1428" s="6" t="s">
        <v>14471</v>
      </c>
      <c r="AI1428" s="6" t="s">
        <v>14472</v>
      </c>
      <c r="AJ1428" s="6" t="s">
        <v>277</v>
      </c>
      <c r="AK1428" s="6" t="s">
        <v>100</v>
      </c>
    </row>
    <row r="1429" spans="1:37" ht="15.75" customHeight="1">
      <c r="A1429" s="6" t="s">
        <v>14473</v>
      </c>
      <c r="B1429" s="6" t="s">
        <v>38</v>
      </c>
      <c r="D1429" s="6" t="s">
        <v>520</v>
      </c>
      <c r="E1429" s="6" t="s">
        <v>104</v>
      </c>
      <c r="F1429" s="6" t="s">
        <v>305</v>
      </c>
      <c r="G1429" s="6" t="s">
        <v>521</v>
      </c>
      <c r="H1429" s="6" t="s">
        <v>14474</v>
      </c>
      <c r="I1429" s="6" t="s">
        <v>674</v>
      </c>
      <c r="J1429" s="6" t="s">
        <v>137</v>
      </c>
      <c r="K1429" s="6" t="s">
        <v>110</v>
      </c>
      <c r="L1429" s="6" t="s">
        <v>3703</v>
      </c>
      <c r="M1429" s="6" t="s">
        <v>417</v>
      </c>
      <c r="N1429" s="6" t="s">
        <v>196</v>
      </c>
      <c r="O1429" s="6" t="s">
        <v>6265</v>
      </c>
      <c r="P1429" s="6" t="s">
        <v>11523</v>
      </c>
      <c r="Q1429" s="6" t="s">
        <v>2241</v>
      </c>
      <c r="R1429" s="6" t="s">
        <v>3224</v>
      </c>
      <c r="S1429" s="6" t="s">
        <v>9086</v>
      </c>
      <c r="T1429" s="6" t="s">
        <v>3595</v>
      </c>
      <c r="U1429" s="6" t="s">
        <v>14197</v>
      </c>
      <c r="V1429" s="6" t="s">
        <v>6151</v>
      </c>
      <c r="W1429" s="6" t="s">
        <v>5821</v>
      </c>
      <c r="X1429" s="6" t="s">
        <v>11494</v>
      </c>
      <c r="Y1429" s="6" t="s">
        <v>2241</v>
      </c>
      <c r="Z1429" s="6" t="s">
        <v>66</v>
      </c>
      <c r="AA1429" s="6" t="s">
        <v>228</v>
      </c>
      <c r="AB1429" s="6" t="s">
        <v>94</v>
      </c>
      <c r="AC1429" s="6" t="s">
        <v>1449</v>
      </c>
      <c r="AD1429" s="6" t="s">
        <v>65</v>
      </c>
      <c r="AE1429" s="6" t="s">
        <v>3810</v>
      </c>
      <c r="AF1429" s="6" t="s">
        <v>14475</v>
      </c>
      <c r="AG1429" s="6" t="s">
        <v>14476</v>
      </c>
      <c r="AH1429" s="6" t="s">
        <v>14477</v>
      </c>
      <c r="AI1429" s="6" t="s">
        <v>14478</v>
      </c>
      <c r="AJ1429" s="6" t="s">
        <v>159</v>
      </c>
      <c r="AK1429" s="6" t="s">
        <v>100</v>
      </c>
    </row>
    <row r="1430" spans="1:37" ht="15.75" customHeight="1">
      <c r="A1430" s="6" t="s">
        <v>14479</v>
      </c>
      <c r="B1430" s="6" t="s">
        <v>38</v>
      </c>
      <c r="C1430" s="6" t="s">
        <v>2193</v>
      </c>
      <c r="D1430" s="6" t="s">
        <v>460</v>
      </c>
      <c r="E1430" s="6" t="s">
        <v>163</v>
      </c>
      <c r="F1430" s="6" t="s">
        <v>14480</v>
      </c>
      <c r="G1430" s="6" t="s">
        <v>461</v>
      </c>
      <c r="H1430" s="6" t="s">
        <v>14481</v>
      </c>
      <c r="I1430" s="6" t="s">
        <v>662</v>
      </c>
      <c r="J1430" s="6" t="s">
        <v>168</v>
      </c>
      <c r="K1430" s="6" t="s">
        <v>138</v>
      </c>
      <c r="L1430" s="6" t="s">
        <v>4829</v>
      </c>
      <c r="M1430" s="6" t="s">
        <v>49</v>
      </c>
      <c r="N1430" s="6" t="s">
        <v>141</v>
      </c>
      <c r="O1430" s="6" t="s">
        <v>14482</v>
      </c>
      <c r="P1430" s="6" t="s">
        <v>14483</v>
      </c>
      <c r="Q1430" s="6" t="s">
        <v>1528</v>
      </c>
      <c r="R1430" s="6" t="s">
        <v>1528</v>
      </c>
      <c r="S1430" s="6" t="s">
        <v>1965</v>
      </c>
      <c r="T1430" s="6" t="s">
        <v>1528</v>
      </c>
      <c r="U1430" s="6" t="s">
        <v>250</v>
      </c>
      <c r="V1430" s="6" t="s">
        <v>12485</v>
      </c>
      <c r="W1430" s="6" t="s">
        <v>1622</v>
      </c>
      <c r="X1430" s="6" t="s">
        <v>66</v>
      </c>
      <c r="Y1430" s="6" t="s">
        <v>1981</v>
      </c>
      <c r="Z1430" s="6" t="s">
        <v>269</v>
      </c>
      <c r="AA1430" s="6" t="s">
        <v>323</v>
      </c>
      <c r="AB1430" s="6" t="s">
        <v>94</v>
      </c>
      <c r="AC1430" s="6" t="s">
        <v>64</v>
      </c>
      <c r="AD1430" s="6" t="s">
        <v>229</v>
      </c>
      <c r="AE1430" s="6" t="s">
        <v>66</v>
      </c>
      <c r="AF1430" s="6" t="s">
        <v>68</v>
      </c>
      <c r="AG1430" s="6" t="s">
        <v>68</v>
      </c>
      <c r="AH1430" s="6" t="s">
        <v>14484</v>
      </c>
      <c r="AI1430" s="6" t="s">
        <v>14485</v>
      </c>
      <c r="AJ1430" s="6" t="s">
        <v>301</v>
      </c>
      <c r="AK1430" s="6" t="s">
        <v>100</v>
      </c>
    </row>
    <row r="1431" spans="1:37" ht="15.75" customHeight="1">
      <c r="A1431" s="6" t="s">
        <v>14486</v>
      </c>
      <c r="B1431" s="6" t="s">
        <v>38</v>
      </c>
      <c r="C1431" s="6" t="s">
        <v>9696</v>
      </c>
      <c r="D1431" s="6" t="s">
        <v>215</v>
      </c>
      <c r="E1431" s="6" t="s">
        <v>104</v>
      </c>
      <c r="F1431" s="6" t="s">
        <v>235</v>
      </c>
      <c r="G1431" s="6" t="s">
        <v>217</v>
      </c>
      <c r="H1431" s="6" t="s">
        <v>14487</v>
      </c>
      <c r="I1431" s="6" t="s">
        <v>283</v>
      </c>
      <c r="J1431" s="6" t="s">
        <v>284</v>
      </c>
      <c r="L1431" s="6" t="s">
        <v>4971</v>
      </c>
      <c r="M1431" s="6" t="s">
        <v>417</v>
      </c>
      <c r="N1431" s="6" t="s">
        <v>196</v>
      </c>
      <c r="O1431" s="6" t="s">
        <v>14488</v>
      </c>
      <c r="P1431" s="6" t="s">
        <v>14489</v>
      </c>
      <c r="Q1431" s="6" t="s">
        <v>1849</v>
      </c>
      <c r="R1431" s="6" t="s">
        <v>1644</v>
      </c>
      <c r="S1431" s="6" t="s">
        <v>1700</v>
      </c>
      <c r="T1431" s="6" t="s">
        <v>1223</v>
      </c>
      <c r="U1431" s="6" t="s">
        <v>3041</v>
      </c>
      <c r="V1431" s="6" t="s">
        <v>14490</v>
      </c>
      <c r="W1431" s="6" t="s">
        <v>2142</v>
      </c>
      <c r="X1431" s="6" t="s">
        <v>655</v>
      </c>
      <c r="Y1431" s="6" t="s">
        <v>2608</v>
      </c>
      <c r="Z1431" s="6" t="s">
        <v>6057</v>
      </c>
      <c r="AA1431" s="6" t="s">
        <v>496</v>
      </c>
      <c r="AB1431" s="6" t="s">
        <v>94</v>
      </c>
      <c r="AC1431" s="6" t="s">
        <v>64</v>
      </c>
      <c r="AD1431" s="6" t="s">
        <v>65</v>
      </c>
      <c r="AE1431" s="6" t="s">
        <v>1812</v>
      </c>
      <c r="AF1431" s="6" t="s">
        <v>14491</v>
      </c>
      <c r="AG1431" s="6" t="s">
        <v>14492</v>
      </c>
      <c r="AH1431" s="6" t="s">
        <v>14493</v>
      </c>
      <c r="AI1431" s="6" t="s">
        <v>14494</v>
      </c>
      <c r="AJ1431" s="6" t="s">
        <v>159</v>
      </c>
      <c r="AK1431" s="6" t="s">
        <v>100</v>
      </c>
    </row>
    <row r="1432" spans="1:37" ht="15.75" customHeight="1">
      <c r="A1432" s="6" t="s">
        <v>14495</v>
      </c>
      <c r="B1432" s="6" t="s">
        <v>38</v>
      </c>
      <c r="C1432" s="6" t="s">
        <v>3996</v>
      </c>
      <c r="D1432" s="6" t="s">
        <v>1456</v>
      </c>
      <c r="E1432" s="6" t="s">
        <v>104</v>
      </c>
      <c r="F1432" s="6" t="s">
        <v>164</v>
      </c>
      <c r="G1432" s="6" t="s">
        <v>1457</v>
      </c>
      <c r="H1432" s="6" t="s">
        <v>14496</v>
      </c>
      <c r="I1432" s="6" t="s">
        <v>915</v>
      </c>
      <c r="J1432" s="6" t="s">
        <v>46</v>
      </c>
      <c r="K1432" s="6" t="s">
        <v>628</v>
      </c>
      <c r="L1432" s="6" t="s">
        <v>5699</v>
      </c>
      <c r="M1432" s="6" t="s">
        <v>140</v>
      </c>
      <c r="N1432" s="6" t="s">
        <v>170</v>
      </c>
      <c r="O1432" s="6" t="s">
        <v>14497</v>
      </c>
      <c r="P1432" s="6" t="s">
        <v>14498</v>
      </c>
      <c r="Q1432" s="6" t="s">
        <v>2523</v>
      </c>
      <c r="R1432" s="6" t="s">
        <v>3133</v>
      </c>
      <c r="S1432" s="6" t="s">
        <v>2227</v>
      </c>
      <c r="T1432" s="6" t="s">
        <v>3540</v>
      </c>
      <c r="U1432" s="6" t="s">
        <v>3264</v>
      </c>
      <c r="V1432" s="6" t="s">
        <v>12747</v>
      </c>
      <c r="W1432" s="6" t="s">
        <v>5319</v>
      </c>
      <c r="X1432" s="6" t="s">
        <v>652</v>
      </c>
      <c r="Y1432" s="6" t="s">
        <v>5458</v>
      </c>
      <c r="Z1432" s="6" t="s">
        <v>895</v>
      </c>
      <c r="AA1432" s="6" t="s">
        <v>1687</v>
      </c>
      <c r="AB1432" s="6" t="s">
        <v>94</v>
      </c>
      <c r="AC1432" s="6" t="s">
        <v>64</v>
      </c>
      <c r="AD1432" s="6" t="s">
        <v>65</v>
      </c>
      <c r="AE1432" s="6" t="s">
        <v>2269</v>
      </c>
      <c r="AF1432" s="6" t="s">
        <v>14499</v>
      </c>
      <c r="AG1432" s="6" t="s">
        <v>14500</v>
      </c>
      <c r="AH1432" s="6" t="s">
        <v>14501</v>
      </c>
      <c r="AI1432" s="6" t="s">
        <v>14502</v>
      </c>
      <c r="AJ1432" s="6" t="s">
        <v>129</v>
      </c>
      <c r="AK1432" s="6" t="s">
        <v>100</v>
      </c>
    </row>
    <row r="1433" spans="1:37" ht="15.75" customHeight="1">
      <c r="A1433" s="6" t="s">
        <v>14503</v>
      </c>
      <c r="B1433" s="6" t="s">
        <v>38</v>
      </c>
      <c r="C1433" s="6" t="s">
        <v>3563</v>
      </c>
      <c r="D1433" s="6" t="s">
        <v>1340</v>
      </c>
      <c r="E1433" s="6" t="s">
        <v>41</v>
      </c>
      <c r="F1433" s="6" t="s">
        <v>190</v>
      </c>
      <c r="G1433" s="6" t="s">
        <v>1341</v>
      </c>
      <c r="H1433" s="6" t="s">
        <v>14504</v>
      </c>
      <c r="I1433" s="6" t="s">
        <v>1901</v>
      </c>
      <c r="J1433" s="6" t="s">
        <v>564</v>
      </c>
      <c r="K1433" s="6" t="s">
        <v>47</v>
      </c>
      <c r="L1433" s="6" t="s">
        <v>4435</v>
      </c>
      <c r="M1433" s="6" t="s">
        <v>465</v>
      </c>
      <c r="N1433" s="6" t="s">
        <v>50</v>
      </c>
      <c r="O1433" s="6" t="s">
        <v>6140</v>
      </c>
      <c r="P1433" s="6" t="s">
        <v>14505</v>
      </c>
      <c r="Q1433" s="6" t="s">
        <v>53</v>
      </c>
      <c r="R1433" s="6" t="s">
        <v>936</v>
      </c>
      <c r="S1433" s="6" t="s">
        <v>1528</v>
      </c>
      <c r="T1433" s="6" t="s">
        <v>1195</v>
      </c>
      <c r="U1433" s="6" t="s">
        <v>1015</v>
      </c>
      <c r="V1433" s="6" t="s">
        <v>4167</v>
      </c>
      <c r="W1433" s="6" t="s">
        <v>1528</v>
      </c>
      <c r="X1433" s="6" t="s">
        <v>1239</v>
      </c>
      <c r="Y1433" s="6" t="s">
        <v>152</v>
      </c>
      <c r="Z1433" s="6" t="s">
        <v>144</v>
      </c>
      <c r="AA1433" s="6" t="s">
        <v>207</v>
      </c>
      <c r="AB1433" s="6" t="s">
        <v>64</v>
      </c>
      <c r="AC1433" s="6" t="s">
        <v>64</v>
      </c>
      <c r="AD1433" s="6" t="s">
        <v>208</v>
      </c>
      <c r="AE1433" s="6" t="s">
        <v>66</v>
      </c>
      <c r="AF1433" s="6" t="s">
        <v>14506</v>
      </c>
      <c r="AG1433" s="6" t="s">
        <v>68</v>
      </c>
      <c r="AH1433" s="6" t="s">
        <v>14507</v>
      </c>
      <c r="AI1433" s="6" t="s">
        <v>14508</v>
      </c>
      <c r="AJ1433" s="6" t="s">
        <v>301</v>
      </c>
      <c r="AK1433" s="6" t="s">
        <v>212</v>
      </c>
    </row>
    <row r="1434" spans="1:37" ht="15.75" customHeight="1">
      <c r="A1434" s="6" t="s">
        <v>14509</v>
      </c>
      <c r="B1434" s="6" t="s">
        <v>38</v>
      </c>
      <c r="C1434" s="6" t="s">
        <v>3005</v>
      </c>
      <c r="D1434" s="6" t="s">
        <v>883</v>
      </c>
      <c r="E1434" s="6" t="s">
        <v>163</v>
      </c>
      <c r="F1434" s="6" t="s">
        <v>105</v>
      </c>
      <c r="G1434" s="6" t="s">
        <v>884</v>
      </c>
      <c r="H1434" s="6" t="s">
        <v>14510</v>
      </c>
      <c r="I1434" s="6" t="s">
        <v>79</v>
      </c>
      <c r="J1434" s="6" t="s">
        <v>46</v>
      </c>
      <c r="K1434" s="6" t="s">
        <v>628</v>
      </c>
      <c r="L1434" s="6" t="s">
        <v>5699</v>
      </c>
      <c r="M1434" s="6" t="s">
        <v>261</v>
      </c>
      <c r="N1434" s="6" t="s">
        <v>170</v>
      </c>
      <c r="O1434" s="6" t="s">
        <v>14511</v>
      </c>
      <c r="P1434" s="6" t="s">
        <v>14512</v>
      </c>
      <c r="Q1434" s="6" t="s">
        <v>721</v>
      </c>
      <c r="R1434" s="6" t="s">
        <v>2665</v>
      </c>
      <c r="S1434" s="6" t="s">
        <v>1704</v>
      </c>
      <c r="T1434" s="6" t="s">
        <v>721</v>
      </c>
      <c r="U1434" s="6" t="s">
        <v>202</v>
      </c>
      <c r="V1434" s="6" t="s">
        <v>14513</v>
      </c>
      <c r="W1434" s="6" t="s">
        <v>1301</v>
      </c>
      <c r="X1434" s="6" t="s">
        <v>66</v>
      </c>
      <c r="Y1434" s="6" t="s">
        <v>1734</v>
      </c>
      <c r="Z1434" s="6" t="s">
        <v>1072</v>
      </c>
      <c r="AA1434" s="6" t="s">
        <v>273</v>
      </c>
      <c r="AB1434" s="6" t="s">
        <v>94</v>
      </c>
      <c r="AC1434" s="6" t="s">
        <v>64</v>
      </c>
      <c r="AD1434" s="6" t="s">
        <v>229</v>
      </c>
      <c r="AE1434" s="6" t="s">
        <v>66</v>
      </c>
      <c r="AF1434" s="6" t="s">
        <v>68</v>
      </c>
      <c r="AG1434" s="6" t="s">
        <v>68</v>
      </c>
      <c r="AH1434" s="6" t="s">
        <v>14514</v>
      </c>
      <c r="AI1434" s="6" t="s">
        <v>14515</v>
      </c>
      <c r="AJ1434" s="6" t="s">
        <v>71</v>
      </c>
      <c r="AK1434" s="6" t="s">
        <v>100</v>
      </c>
    </row>
    <row r="1435" spans="1:37" ht="15.75" customHeight="1">
      <c r="A1435" s="6" t="s">
        <v>14516</v>
      </c>
      <c r="B1435" s="6" t="s">
        <v>38</v>
      </c>
      <c r="C1435" s="6" t="s">
        <v>6758</v>
      </c>
      <c r="D1435" s="6" t="s">
        <v>538</v>
      </c>
      <c r="E1435" s="6" t="s">
        <v>76</v>
      </c>
      <c r="F1435" s="6" t="s">
        <v>539</v>
      </c>
      <c r="G1435" s="6" t="s">
        <v>540</v>
      </c>
      <c r="H1435" s="6" t="s">
        <v>14517</v>
      </c>
      <c r="I1435" s="6" t="s">
        <v>662</v>
      </c>
      <c r="J1435" s="6" t="s">
        <v>168</v>
      </c>
      <c r="K1435" s="6" t="s">
        <v>80</v>
      </c>
      <c r="L1435" s="6" t="s">
        <v>5316</v>
      </c>
      <c r="M1435" s="6" t="s">
        <v>261</v>
      </c>
      <c r="N1435" s="6" t="s">
        <v>50</v>
      </c>
      <c r="O1435" s="6" t="s">
        <v>14518</v>
      </c>
      <c r="P1435" s="6" t="s">
        <v>14519</v>
      </c>
      <c r="Q1435" s="6" t="s">
        <v>3406</v>
      </c>
      <c r="R1435" s="6" t="s">
        <v>1414</v>
      </c>
      <c r="S1435" s="6" t="s">
        <v>836</v>
      </c>
      <c r="T1435" s="6" t="s">
        <v>8768</v>
      </c>
      <c r="U1435" s="6" t="s">
        <v>2852</v>
      </c>
      <c r="V1435" s="6" t="s">
        <v>10471</v>
      </c>
      <c r="W1435" s="6" t="s">
        <v>14520</v>
      </c>
      <c r="X1435" s="6" t="s">
        <v>3383</v>
      </c>
      <c r="Y1435" s="6" t="s">
        <v>573</v>
      </c>
      <c r="Z1435" s="6" t="s">
        <v>115</v>
      </c>
      <c r="AA1435" s="6" t="s">
        <v>496</v>
      </c>
      <c r="AB1435" s="6" t="s">
        <v>94</v>
      </c>
      <c r="AC1435" s="6" t="s">
        <v>64</v>
      </c>
      <c r="AD1435" s="6" t="s">
        <v>65</v>
      </c>
      <c r="AE1435" s="6" t="s">
        <v>854</v>
      </c>
      <c r="AF1435" s="6" t="s">
        <v>14521</v>
      </c>
      <c r="AG1435" s="6" t="s">
        <v>14522</v>
      </c>
      <c r="AH1435" s="6" t="s">
        <v>14523</v>
      </c>
      <c r="AI1435" s="6" t="s">
        <v>14524</v>
      </c>
      <c r="AJ1435" s="6" t="s">
        <v>301</v>
      </c>
      <c r="AK1435" s="6" t="s">
        <v>100</v>
      </c>
    </row>
    <row r="1436" spans="1:37" ht="15.75" customHeight="1">
      <c r="A1436" s="6" t="s">
        <v>14525</v>
      </c>
      <c r="B1436" s="6" t="s">
        <v>38</v>
      </c>
      <c r="C1436" s="6" t="s">
        <v>14526</v>
      </c>
      <c r="D1436" s="6" t="s">
        <v>132</v>
      </c>
      <c r="E1436" s="6" t="s">
        <v>163</v>
      </c>
      <c r="F1436" s="6" t="s">
        <v>133</v>
      </c>
      <c r="G1436" s="6" t="s">
        <v>134</v>
      </c>
      <c r="H1436" s="6" t="s">
        <v>14527</v>
      </c>
      <c r="I1436" s="6" t="s">
        <v>308</v>
      </c>
      <c r="J1436" s="6" t="s">
        <v>284</v>
      </c>
      <c r="K1436" s="6" t="s">
        <v>138</v>
      </c>
      <c r="L1436" s="6" t="s">
        <v>5766</v>
      </c>
      <c r="M1436" s="6" t="s">
        <v>417</v>
      </c>
      <c r="N1436" s="6" t="s">
        <v>50</v>
      </c>
      <c r="O1436" s="6" t="s">
        <v>14528</v>
      </c>
      <c r="P1436" s="6" t="s">
        <v>14529</v>
      </c>
      <c r="Q1436" s="6" t="s">
        <v>2452</v>
      </c>
      <c r="R1436" s="6" t="s">
        <v>791</v>
      </c>
      <c r="S1436" s="6" t="s">
        <v>2971</v>
      </c>
      <c r="T1436" s="6" t="s">
        <v>408</v>
      </c>
      <c r="U1436" s="6" t="s">
        <v>1689</v>
      </c>
      <c r="V1436" s="6" t="s">
        <v>6469</v>
      </c>
      <c r="W1436" s="6" t="s">
        <v>1981</v>
      </c>
      <c r="X1436" s="6" t="s">
        <v>4034</v>
      </c>
      <c r="Y1436" s="6" t="s">
        <v>114</v>
      </c>
      <c r="Z1436" s="6" t="s">
        <v>3760</v>
      </c>
      <c r="AA1436" s="6" t="s">
        <v>118</v>
      </c>
      <c r="AB1436" s="6" t="s">
        <v>94</v>
      </c>
      <c r="AC1436" s="6" t="s">
        <v>64</v>
      </c>
      <c r="AD1436" s="6" t="s">
        <v>65</v>
      </c>
      <c r="AE1436" s="6" t="s">
        <v>853</v>
      </c>
      <c r="AF1436" s="6" t="s">
        <v>14530</v>
      </c>
      <c r="AG1436" s="6" t="s">
        <v>14531</v>
      </c>
      <c r="AH1436" s="6" t="s">
        <v>14532</v>
      </c>
      <c r="AI1436" s="6" t="s">
        <v>14533</v>
      </c>
      <c r="AJ1436" s="6" t="s">
        <v>71</v>
      </c>
      <c r="AK1436" s="6" t="s">
        <v>100</v>
      </c>
    </row>
    <row r="1437" spans="1:37" ht="15.75" customHeight="1">
      <c r="A1437" s="6" t="s">
        <v>14534</v>
      </c>
      <c r="B1437" s="6" t="s">
        <v>38</v>
      </c>
      <c r="C1437" s="6" t="s">
        <v>5437</v>
      </c>
      <c r="D1437" s="6" t="s">
        <v>1456</v>
      </c>
      <c r="E1437" s="6" t="s">
        <v>41</v>
      </c>
      <c r="F1437" s="6" t="s">
        <v>164</v>
      </c>
      <c r="G1437" s="6" t="s">
        <v>1457</v>
      </c>
      <c r="H1437" s="6" t="s">
        <v>14535</v>
      </c>
      <c r="I1437" s="6" t="s">
        <v>627</v>
      </c>
      <c r="J1437" s="6" t="s">
        <v>284</v>
      </c>
      <c r="K1437" s="6" t="s">
        <v>110</v>
      </c>
      <c r="L1437" s="6" t="s">
        <v>464</v>
      </c>
      <c r="M1437" s="6" t="s">
        <v>465</v>
      </c>
      <c r="N1437" s="6" t="s">
        <v>310</v>
      </c>
      <c r="O1437" s="6" t="s">
        <v>14536</v>
      </c>
      <c r="P1437" s="6" t="s">
        <v>9049</v>
      </c>
      <c r="Q1437" s="6" t="s">
        <v>7072</v>
      </c>
      <c r="R1437" s="6" t="s">
        <v>1016</v>
      </c>
      <c r="S1437" s="6" t="s">
        <v>3263</v>
      </c>
      <c r="T1437" s="6" t="s">
        <v>8428</v>
      </c>
      <c r="U1437" s="6" t="s">
        <v>12067</v>
      </c>
      <c r="V1437" s="6" t="s">
        <v>10087</v>
      </c>
      <c r="W1437" s="6" t="s">
        <v>2396</v>
      </c>
      <c r="X1437" s="6" t="s">
        <v>1823</v>
      </c>
      <c r="Y1437" s="6" t="s">
        <v>3144</v>
      </c>
      <c r="Z1437" s="6" t="s">
        <v>1823</v>
      </c>
      <c r="AA1437" s="6" t="s">
        <v>272</v>
      </c>
      <c r="AB1437" s="6" t="s">
        <v>94</v>
      </c>
      <c r="AC1437" s="6" t="s">
        <v>64</v>
      </c>
      <c r="AD1437" s="6" t="s">
        <v>65</v>
      </c>
      <c r="AE1437" s="6" t="s">
        <v>1314</v>
      </c>
      <c r="AF1437" s="6" t="s">
        <v>14537</v>
      </c>
      <c r="AG1437" s="6" t="s">
        <v>14538</v>
      </c>
      <c r="AH1437" s="6" t="s">
        <v>14539</v>
      </c>
      <c r="AI1437" s="6" t="s">
        <v>14540</v>
      </c>
      <c r="AJ1437" s="6" t="s">
        <v>301</v>
      </c>
      <c r="AK1437" s="6" t="s">
        <v>1040</v>
      </c>
    </row>
    <row r="1438" spans="1:37" ht="15.75" customHeight="1">
      <c r="A1438" s="6" t="s">
        <v>14541</v>
      </c>
      <c r="B1438" s="6" t="s">
        <v>38</v>
      </c>
      <c r="C1438" s="6" t="s">
        <v>5733</v>
      </c>
      <c r="D1438" s="6" t="s">
        <v>460</v>
      </c>
      <c r="E1438" s="6" t="s">
        <v>41</v>
      </c>
      <c r="F1438" s="6" t="s">
        <v>235</v>
      </c>
      <c r="G1438" s="6" t="s">
        <v>461</v>
      </c>
      <c r="H1438" s="6" t="s">
        <v>14542</v>
      </c>
      <c r="I1438" s="6" t="s">
        <v>1064</v>
      </c>
      <c r="J1438" s="6" t="s">
        <v>168</v>
      </c>
      <c r="K1438" s="6" t="s">
        <v>138</v>
      </c>
      <c r="L1438" s="6" t="s">
        <v>5899</v>
      </c>
      <c r="M1438" s="6" t="s">
        <v>417</v>
      </c>
      <c r="N1438" s="6" t="s">
        <v>170</v>
      </c>
      <c r="O1438" s="6" t="s">
        <v>14543</v>
      </c>
      <c r="P1438" s="6" t="s">
        <v>14544</v>
      </c>
      <c r="Q1438" s="6" t="s">
        <v>4092</v>
      </c>
      <c r="R1438" s="6" t="s">
        <v>2183</v>
      </c>
      <c r="S1438" s="6" t="s">
        <v>1494</v>
      </c>
      <c r="T1438" s="6" t="s">
        <v>4092</v>
      </c>
      <c r="U1438" s="6" t="s">
        <v>3250</v>
      </c>
      <c r="V1438" s="6" t="s">
        <v>178</v>
      </c>
      <c r="W1438" s="6" t="s">
        <v>14545</v>
      </c>
      <c r="X1438" s="6" t="s">
        <v>1840</v>
      </c>
      <c r="Y1438" s="6" t="s">
        <v>7382</v>
      </c>
      <c r="Z1438" s="6" t="s">
        <v>573</v>
      </c>
      <c r="AA1438" s="6" t="s">
        <v>297</v>
      </c>
      <c r="AB1438" s="6" t="s">
        <v>1449</v>
      </c>
      <c r="AC1438" s="6" t="s">
        <v>64</v>
      </c>
      <c r="AD1438" s="6" t="s">
        <v>208</v>
      </c>
      <c r="AE1438" s="6" t="s">
        <v>66</v>
      </c>
      <c r="AF1438" s="6" t="s">
        <v>14546</v>
      </c>
      <c r="AG1438" s="6" t="s">
        <v>68</v>
      </c>
      <c r="AH1438" s="6" t="s">
        <v>14547</v>
      </c>
      <c r="AI1438" s="6" t="s">
        <v>14548</v>
      </c>
      <c r="AJ1438" s="6" t="s">
        <v>159</v>
      </c>
      <c r="AK1438" s="6" t="s">
        <v>212</v>
      </c>
    </row>
    <row r="1439" spans="1:37" ht="15.75" customHeight="1">
      <c r="A1439" s="6" t="s">
        <v>14549</v>
      </c>
      <c r="B1439" s="6" t="s">
        <v>38</v>
      </c>
      <c r="C1439" s="6" t="s">
        <v>14550</v>
      </c>
      <c r="D1439" s="6" t="s">
        <v>1761</v>
      </c>
      <c r="E1439" s="6" t="s">
        <v>76</v>
      </c>
      <c r="F1439" s="6" t="s">
        <v>42</v>
      </c>
      <c r="G1439" s="6" t="s">
        <v>1763</v>
      </c>
      <c r="H1439" s="6" t="s">
        <v>14551</v>
      </c>
      <c r="I1439" s="6" t="s">
        <v>843</v>
      </c>
      <c r="J1439" s="6" t="s">
        <v>109</v>
      </c>
      <c r="K1439" s="6" t="s">
        <v>80</v>
      </c>
      <c r="L1439" s="6" t="s">
        <v>10503</v>
      </c>
      <c r="M1439" s="6" t="s">
        <v>417</v>
      </c>
      <c r="N1439" s="6" t="s">
        <v>50</v>
      </c>
      <c r="O1439" s="6" t="s">
        <v>14552</v>
      </c>
      <c r="P1439" s="6" t="s">
        <v>14553</v>
      </c>
      <c r="Q1439" s="6" t="s">
        <v>1239</v>
      </c>
      <c r="R1439" s="6" t="s">
        <v>512</v>
      </c>
      <c r="S1439" s="6" t="s">
        <v>796</v>
      </c>
      <c r="T1439" s="6" t="s">
        <v>637</v>
      </c>
      <c r="U1439" s="6" t="s">
        <v>514</v>
      </c>
      <c r="V1439" s="6" t="s">
        <v>9810</v>
      </c>
      <c r="W1439" s="6" t="s">
        <v>1633</v>
      </c>
      <c r="X1439" s="6" t="s">
        <v>66</v>
      </c>
      <c r="Y1439" s="6" t="s">
        <v>1052</v>
      </c>
      <c r="Z1439" s="6" t="s">
        <v>4484</v>
      </c>
      <c r="AA1439" s="6" t="s">
        <v>292</v>
      </c>
      <c r="AB1439" s="6" t="s">
        <v>94</v>
      </c>
      <c r="AC1439" s="6" t="s">
        <v>64</v>
      </c>
      <c r="AD1439" s="6" t="s">
        <v>65</v>
      </c>
      <c r="AE1439" s="6" t="s">
        <v>2425</v>
      </c>
      <c r="AF1439" s="6" t="s">
        <v>68</v>
      </c>
      <c r="AG1439" s="6" t="s">
        <v>14554</v>
      </c>
      <c r="AH1439" s="6" t="s">
        <v>14555</v>
      </c>
      <c r="AI1439" s="6" t="s">
        <v>14556</v>
      </c>
      <c r="AJ1439" s="6" t="s">
        <v>129</v>
      </c>
      <c r="AK1439" s="6" t="s">
        <v>100</v>
      </c>
    </row>
    <row r="1440" spans="1:37" ht="15.75" customHeight="1">
      <c r="A1440" s="6" t="s">
        <v>14557</v>
      </c>
      <c r="B1440" s="6" t="s">
        <v>38</v>
      </c>
      <c r="C1440" s="6" t="s">
        <v>4493</v>
      </c>
      <c r="D1440" s="6" t="s">
        <v>901</v>
      </c>
      <c r="E1440" s="6" t="s">
        <v>163</v>
      </c>
      <c r="F1440" s="6" t="s">
        <v>133</v>
      </c>
      <c r="G1440" s="6" t="s">
        <v>902</v>
      </c>
      <c r="H1440" s="6" t="s">
        <v>14558</v>
      </c>
      <c r="I1440" s="6" t="s">
        <v>463</v>
      </c>
      <c r="J1440" s="6" t="s">
        <v>194</v>
      </c>
      <c r="K1440" s="6" t="s">
        <v>138</v>
      </c>
      <c r="L1440" s="6" t="s">
        <v>14559</v>
      </c>
      <c r="M1440" s="6" t="s">
        <v>140</v>
      </c>
      <c r="N1440" s="6" t="s">
        <v>196</v>
      </c>
      <c r="O1440" s="6" t="s">
        <v>14560</v>
      </c>
      <c r="P1440" s="6" t="s">
        <v>14561</v>
      </c>
      <c r="Q1440" s="6" t="s">
        <v>3788</v>
      </c>
      <c r="R1440" s="6" t="s">
        <v>4484</v>
      </c>
      <c r="S1440" s="6" t="s">
        <v>1661</v>
      </c>
      <c r="T1440" s="6" t="s">
        <v>792</v>
      </c>
      <c r="U1440" s="6" t="s">
        <v>62</v>
      </c>
      <c r="V1440" s="6" t="s">
        <v>14562</v>
      </c>
      <c r="W1440" s="6" t="s">
        <v>2697</v>
      </c>
      <c r="X1440" s="6" t="s">
        <v>2227</v>
      </c>
      <c r="Y1440" s="6" t="s">
        <v>1125</v>
      </c>
      <c r="Z1440" s="6" t="s">
        <v>66</v>
      </c>
      <c r="AA1440" s="6"/>
      <c r="AB1440" s="6" t="s">
        <v>94</v>
      </c>
      <c r="AC1440" s="6" t="s">
        <v>94</v>
      </c>
      <c r="AD1440" s="6" t="s">
        <v>65</v>
      </c>
      <c r="AE1440" s="6" t="s">
        <v>4995</v>
      </c>
      <c r="AF1440" s="6" t="s">
        <v>14563</v>
      </c>
      <c r="AG1440" s="6" t="s">
        <v>14564</v>
      </c>
      <c r="AH1440" s="6" t="s">
        <v>14565</v>
      </c>
      <c r="AI1440" s="6" t="s">
        <v>14566</v>
      </c>
      <c r="AJ1440" s="6" t="s">
        <v>99</v>
      </c>
      <c r="AK1440" s="6" t="s">
        <v>100</v>
      </c>
    </row>
    <row r="1441" spans="1:37" ht="15.75" customHeight="1">
      <c r="A1441" s="6" t="s">
        <v>14567</v>
      </c>
      <c r="B1441" s="6" t="s">
        <v>38</v>
      </c>
      <c r="C1441" s="6" t="s">
        <v>437</v>
      </c>
      <c r="D1441" s="6" t="s">
        <v>75</v>
      </c>
      <c r="E1441" s="6" t="s">
        <v>104</v>
      </c>
      <c r="F1441" s="6" t="s">
        <v>42</v>
      </c>
      <c r="G1441" s="6" t="s">
        <v>77</v>
      </c>
      <c r="H1441" s="6" t="s">
        <v>14568</v>
      </c>
      <c r="I1441" s="6" t="s">
        <v>843</v>
      </c>
      <c r="J1441" s="6" t="s">
        <v>109</v>
      </c>
      <c r="K1441" s="6" t="s">
        <v>138</v>
      </c>
      <c r="L1441" s="6" t="s">
        <v>6325</v>
      </c>
      <c r="M1441" s="6" t="s">
        <v>261</v>
      </c>
      <c r="N1441" s="6" t="s">
        <v>170</v>
      </c>
      <c r="O1441" s="6" t="s">
        <v>1699</v>
      </c>
      <c r="P1441" s="6" t="s">
        <v>6646</v>
      </c>
      <c r="Q1441" s="6" t="s">
        <v>2314</v>
      </c>
      <c r="R1441" s="6" t="s">
        <v>446</v>
      </c>
      <c r="S1441" s="6" t="s">
        <v>2723</v>
      </c>
      <c r="T1441" s="6" t="s">
        <v>2314</v>
      </c>
      <c r="U1441" s="6" t="s">
        <v>3987</v>
      </c>
      <c r="V1441" s="6" t="s">
        <v>14569</v>
      </c>
      <c r="W1441" s="6" t="s">
        <v>7239</v>
      </c>
      <c r="X1441" s="6" t="s">
        <v>2665</v>
      </c>
      <c r="Y1441" s="6" t="s">
        <v>382</v>
      </c>
      <c r="Z1441" s="6" t="s">
        <v>976</v>
      </c>
      <c r="AA1441" s="6" t="s">
        <v>207</v>
      </c>
      <c r="AB1441" s="6" t="s">
        <v>64</v>
      </c>
      <c r="AC1441" s="6" t="s">
        <v>64</v>
      </c>
      <c r="AD1441" s="6" t="s">
        <v>208</v>
      </c>
      <c r="AE1441" s="6" t="s">
        <v>66</v>
      </c>
      <c r="AF1441" s="6" t="s">
        <v>14570</v>
      </c>
      <c r="AG1441" s="6" t="s">
        <v>68</v>
      </c>
      <c r="AH1441" s="6" t="s">
        <v>14571</v>
      </c>
      <c r="AI1441" s="6" t="s">
        <v>14572</v>
      </c>
      <c r="AJ1441" s="6" t="s">
        <v>71</v>
      </c>
      <c r="AK1441" s="6" t="s">
        <v>212</v>
      </c>
    </row>
    <row r="1442" spans="1:37" ht="15.75" customHeight="1">
      <c r="A1442" s="6" t="s">
        <v>14573</v>
      </c>
      <c r="B1442" s="6" t="s">
        <v>38</v>
      </c>
      <c r="C1442" s="6" t="s">
        <v>10159</v>
      </c>
      <c r="D1442" s="6" t="s">
        <v>520</v>
      </c>
      <c r="E1442" s="6" t="s">
        <v>76</v>
      </c>
      <c r="F1442" s="6" t="s">
        <v>305</v>
      </c>
      <c r="G1442" s="6" t="s">
        <v>521</v>
      </c>
      <c r="H1442" s="6" t="s">
        <v>396</v>
      </c>
      <c r="I1442" s="6" t="s">
        <v>237</v>
      </c>
      <c r="J1442" s="6" t="s">
        <v>109</v>
      </c>
      <c r="K1442" s="6" t="s">
        <v>285</v>
      </c>
      <c r="L1442" s="6" t="s">
        <v>4255</v>
      </c>
      <c r="M1442" s="6" t="s">
        <v>49</v>
      </c>
      <c r="N1442" s="6" t="s">
        <v>141</v>
      </c>
      <c r="O1442" s="6" t="s">
        <v>14574</v>
      </c>
      <c r="P1442" s="6" t="s">
        <v>14575</v>
      </c>
      <c r="Q1442" s="6" t="s">
        <v>1546</v>
      </c>
      <c r="R1442" s="6" t="s">
        <v>3356</v>
      </c>
      <c r="S1442" s="6" t="s">
        <v>4569</v>
      </c>
      <c r="T1442" s="6" t="s">
        <v>2593</v>
      </c>
      <c r="U1442" s="6" t="s">
        <v>3145</v>
      </c>
      <c r="V1442" s="6" t="s">
        <v>14576</v>
      </c>
      <c r="W1442" s="6" t="s">
        <v>1350</v>
      </c>
      <c r="X1442" s="6" t="s">
        <v>1466</v>
      </c>
      <c r="Y1442" s="6" t="s">
        <v>2049</v>
      </c>
      <c r="Z1442" s="6" t="s">
        <v>365</v>
      </c>
      <c r="AA1442" s="6" t="s">
        <v>743</v>
      </c>
      <c r="AB1442" s="6" t="s">
        <v>94</v>
      </c>
      <c r="AC1442" s="6" t="s">
        <v>64</v>
      </c>
      <c r="AD1442" s="6" t="s">
        <v>65</v>
      </c>
      <c r="AE1442" s="6" t="s">
        <v>545</v>
      </c>
      <c r="AF1442" s="6" t="s">
        <v>14577</v>
      </c>
      <c r="AG1442" s="6" t="s">
        <v>14578</v>
      </c>
      <c r="AH1442" s="6" t="s">
        <v>14579</v>
      </c>
      <c r="AI1442" s="6" t="s">
        <v>14580</v>
      </c>
      <c r="AJ1442" s="6" t="s">
        <v>129</v>
      </c>
      <c r="AK1442" s="6" t="s">
        <v>100</v>
      </c>
    </row>
    <row r="1443" spans="1:37" ht="15.75" customHeight="1">
      <c r="A1443" s="6" t="s">
        <v>14581</v>
      </c>
      <c r="B1443" s="6" t="s">
        <v>38</v>
      </c>
      <c r="C1443" s="6" t="s">
        <v>1830</v>
      </c>
      <c r="D1443" s="6" t="s">
        <v>502</v>
      </c>
      <c r="E1443" s="6" t="s">
        <v>163</v>
      </c>
      <c r="F1443" s="6" t="s">
        <v>105</v>
      </c>
      <c r="G1443" s="6" t="s">
        <v>503</v>
      </c>
      <c r="H1443" s="6" t="s">
        <v>14582</v>
      </c>
      <c r="I1443" s="6" t="s">
        <v>485</v>
      </c>
      <c r="J1443" s="6" t="s">
        <v>194</v>
      </c>
      <c r="K1443" s="6" t="s">
        <v>47</v>
      </c>
      <c r="L1443" s="6" t="s">
        <v>1298</v>
      </c>
      <c r="M1443" s="6" t="s">
        <v>465</v>
      </c>
      <c r="N1443" s="6" t="s">
        <v>196</v>
      </c>
      <c r="O1443" s="6" t="s">
        <v>2556</v>
      </c>
      <c r="P1443" s="6" t="s">
        <v>10909</v>
      </c>
      <c r="Q1443" s="6" t="s">
        <v>2608</v>
      </c>
      <c r="R1443" s="6" t="s">
        <v>893</v>
      </c>
      <c r="S1443" s="6" t="s">
        <v>4300</v>
      </c>
      <c r="T1443" s="6" t="s">
        <v>2608</v>
      </c>
      <c r="U1443" s="6" t="s">
        <v>2947</v>
      </c>
      <c r="V1443" s="6" t="s">
        <v>7266</v>
      </c>
      <c r="W1443" s="6" t="s">
        <v>891</v>
      </c>
      <c r="X1443" s="6" t="s">
        <v>146</v>
      </c>
      <c r="Y1443" s="6" t="s">
        <v>1048</v>
      </c>
      <c r="Z1443" s="6" t="s">
        <v>1450</v>
      </c>
      <c r="AA1443" s="6" t="s">
        <v>702</v>
      </c>
      <c r="AB1443" s="6" t="s">
        <v>64</v>
      </c>
      <c r="AC1443" s="6" t="s">
        <v>64</v>
      </c>
      <c r="AD1443" s="6" t="s">
        <v>208</v>
      </c>
      <c r="AE1443" s="6" t="s">
        <v>66</v>
      </c>
      <c r="AF1443" s="6" t="s">
        <v>14583</v>
      </c>
      <c r="AG1443" s="6" t="s">
        <v>68</v>
      </c>
      <c r="AH1443" s="6" t="s">
        <v>14584</v>
      </c>
      <c r="AI1443" s="6" t="s">
        <v>14585</v>
      </c>
      <c r="AJ1443" s="6" t="s">
        <v>71</v>
      </c>
      <c r="AK1443" s="6" t="s">
        <v>212</v>
      </c>
    </row>
    <row r="1444" spans="1:37" ht="15.75" customHeight="1">
      <c r="A1444" s="6" t="s">
        <v>14586</v>
      </c>
      <c r="B1444" s="6" t="s">
        <v>38</v>
      </c>
      <c r="C1444" s="6" t="s">
        <v>10185</v>
      </c>
      <c r="D1444" s="6" t="s">
        <v>1456</v>
      </c>
      <c r="E1444" s="6" t="s">
        <v>163</v>
      </c>
      <c r="F1444" s="6" t="s">
        <v>164</v>
      </c>
      <c r="G1444" s="6" t="s">
        <v>1457</v>
      </c>
      <c r="H1444" s="6" t="s">
        <v>14587</v>
      </c>
      <c r="I1444" s="6" t="s">
        <v>1044</v>
      </c>
      <c r="J1444" s="6" t="s">
        <v>194</v>
      </c>
      <c r="K1444" s="6" t="s">
        <v>47</v>
      </c>
      <c r="L1444" s="6" t="s">
        <v>645</v>
      </c>
      <c r="M1444" s="6" t="s">
        <v>465</v>
      </c>
      <c r="N1444" s="6" t="s">
        <v>310</v>
      </c>
      <c r="O1444" s="6" t="s">
        <v>14588</v>
      </c>
      <c r="P1444" s="6" t="s">
        <v>14589</v>
      </c>
      <c r="Q1444" s="6" t="s">
        <v>611</v>
      </c>
      <c r="R1444" s="6" t="s">
        <v>468</v>
      </c>
      <c r="S1444" s="6" t="s">
        <v>12118</v>
      </c>
      <c r="T1444" s="6" t="s">
        <v>14590</v>
      </c>
      <c r="U1444" s="6" t="s">
        <v>14591</v>
      </c>
      <c r="V1444" s="6" t="s">
        <v>11798</v>
      </c>
      <c r="W1444" s="6" t="s">
        <v>12503</v>
      </c>
      <c r="X1444" s="6" t="s">
        <v>66</v>
      </c>
      <c r="Y1444" s="6" t="s">
        <v>5994</v>
      </c>
      <c r="Z1444" s="6" t="s">
        <v>6288</v>
      </c>
      <c r="AA1444" s="6" t="s">
        <v>118</v>
      </c>
      <c r="AB1444" s="6" t="s">
        <v>94</v>
      </c>
      <c r="AC1444" s="6" t="s">
        <v>64</v>
      </c>
      <c r="AD1444" s="6" t="s">
        <v>65</v>
      </c>
      <c r="AE1444" s="6" t="s">
        <v>2850</v>
      </c>
      <c r="AF1444" s="6" t="s">
        <v>68</v>
      </c>
      <c r="AG1444" s="6" t="s">
        <v>14592</v>
      </c>
      <c r="AH1444" s="6" t="s">
        <v>14593</v>
      </c>
      <c r="AI1444" s="6" t="s">
        <v>14594</v>
      </c>
      <c r="AJ1444" s="6" t="s">
        <v>99</v>
      </c>
      <c r="AK1444" s="6" t="s">
        <v>100</v>
      </c>
    </row>
    <row r="1445" spans="1:37" ht="15.75" customHeight="1">
      <c r="A1445" s="6" t="s">
        <v>14595</v>
      </c>
      <c r="B1445" s="6" t="s">
        <v>38</v>
      </c>
      <c r="C1445" s="6" t="s">
        <v>14596</v>
      </c>
      <c r="D1445" s="6" t="s">
        <v>162</v>
      </c>
      <c r="E1445" s="6" t="s">
        <v>163</v>
      </c>
      <c r="F1445" s="6" t="s">
        <v>164</v>
      </c>
      <c r="G1445" s="6" t="s">
        <v>165</v>
      </c>
      <c r="H1445" s="6" t="s">
        <v>14597</v>
      </c>
      <c r="I1445" s="6" t="s">
        <v>843</v>
      </c>
      <c r="J1445" s="6" t="s">
        <v>109</v>
      </c>
      <c r="K1445" s="6" t="s">
        <v>110</v>
      </c>
      <c r="L1445" s="6" t="s">
        <v>2530</v>
      </c>
      <c r="M1445" s="6" t="s">
        <v>417</v>
      </c>
      <c r="N1445" s="6" t="s">
        <v>170</v>
      </c>
      <c r="O1445" s="6" t="s">
        <v>14598</v>
      </c>
      <c r="P1445" s="6" t="s">
        <v>14599</v>
      </c>
      <c r="Q1445" s="6" t="s">
        <v>14600</v>
      </c>
      <c r="R1445" s="6" t="s">
        <v>2426</v>
      </c>
      <c r="S1445" s="6" t="s">
        <v>12118</v>
      </c>
      <c r="T1445" s="6" t="s">
        <v>3070</v>
      </c>
      <c r="U1445" s="6" t="s">
        <v>3407</v>
      </c>
      <c r="V1445" s="6" t="s">
        <v>14601</v>
      </c>
      <c r="W1445" s="6" t="s">
        <v>11950</v>
      </c>
      <c r="X1445" s="6" t="s">
        <v>66</v>
      </c>
      <c r="Y1445" s="6" t="s">
        <v>4907</v>
      </c>
      <c r="Z1445" s="6" t="s">
        <v>736</v>
      </c>
      <c r="AA1445" s="6" t="s">
        <v>702</v>
      </c>
      <c r="AB1445" s="6" t="s">
        <v>94</v>
      </c>
      <c r="AC1445" s="6" t="s">
        <v>64</v>
      </c>
      <c r="AD1445" s="6" t="s">
        <v>65</v>
      </c>
      <c r="AE1445" s="6" t="s">
        <v>1527</v>
      </c>
      <c r="AF1445" s="6" t="s">
        <v>68</v>
      </c>
      <c r="AG1445" s="6" t="s">
        <v>14602</v>
      </c>
      <c r="AH1445" s="6" t="s">
        <v>14603</v>
      </c>
      <c r="AI1445" s="6" t="s">
        <v>14604</v>
      </c>
      <c r="AJ1445" s="6" t="s">
        <v>159</v>
      </c>
      <c r="AK1445" s="6" t="s">
        <v>100</v>
      </c>
    </row>
    <row r="1446" spans="1:37" ht="15.75" customHeight="1">
      <c r="A1446" s="6" t="s">
        <v>14605</v>
      </c>
      <c r="B1446" s="6" t="s">
        <v>38</v>
      </c>
      <c r="C1446" s="6" t="s">
        <v>10159</v>
      </c>
      <c r="D1446" s="6" t="s">
        <v>162</v>
      </c>
      <c r="E1446" s="6" t="s">
        <v>104</v>
      </c>
      <c r="F1446" s="6" t="s">
        <v>164</v>
      </c>
      <c r="G1446" s="6" t="s">
        <v>165</v>
      </c>
      <c r="H1446" s="6" t="s">
        <v>11776</v>
      </c>
      <c r="I1446" s="6" t="s">
        <v>730</v>
      </c>
      <c r="J1446" s="6" t="s">
        <v>284</v>
      </c>
      <c r="K1446" s="6" t="s">
        <v>80</v>
      </c>
      <c r="L1446" s="6" t="s">
        <v>14606</v>
      </c>
      <c r="M1446" s="6" t="s">
        <v>417</v>
      </c>
      <c r="N1446" s="6" t="s">
        <v>196</v>
      </c>
      <c r="O1446" s="6" t="s">
        <v>14607</v>
      </c>
      <c r="P1446" s="6" t="s">
        <v>14608</v>
      </c>
      <c r="Q1446" s="6" t="s">
        <v>2127</v>
      </c>
      <c r="R1446" s="6" t="s">
        <v>941</v>
      </c>
      <c r="S1446" s="6" t="s">
        <v>938</v>
      </c>
      <c r="T1446" s="6" t="s">
        <v>7823</v>
      </c>
      <c r="U1446" s="6" t="s">
        <v>14609</v>
      </c>
      <c r="V1446" s="6" t="s">
        <v>14610</v>
      </c>
      <c r="W1446" s="6" t="s">
        <v>2861</v>
      </c>
      <c r="X1446" s="6" t="s">
        <v>66</v>
      </c>
      <c r="Y1446" s="6" t="s">
        <v>56</v>
      </c>
      <c r="Z1446" s="6" t="s">
        <v>2463</v>
      </c>
      <c r="AA1446" s="6"/>
      <c r="AB1446" s="6" t="s">
        <v>94</v>
      </c>
      <c r="AC1446" s="6" t="s">
        <v>64</v>
      </c>
      <c r="AD1446" s="6" t="s">
        <v>65</v>
      </c>
      <c r="AE1446" s="6" t="s">
        <v>3464</v>
      </c>
      <c r="AF1446" s="6" t="s">
        <v>68</v>
      </c>
      <c r="AG1446" s="6" t="s">
        <v>14611</v>
      </c>
      <c r="AH1446" s="6" t="s">
        <v>14612</v>
      </c>
      <c r="AI1446" s="6" t="s">
        <v>14613</v>
      </c>
      <c r="AJ1446" s="6" t="s">
        <v>159</v>
      </c>
      <c r="AK1446" s="6" t="s">
        <v>100</v>
      </c>
    </row>
    <row r="1447" spans="1:37" ht="15.75" customHeight="1">
      <c r="A1447" s="6" t="s">
        <v>14614</v>
      </c>
      <c r="B1447" s="6" t="s">
        <v>38</v>
      </c>
      <c r="C1447" s="6" t="s">
        <v>14615</v>
      </c>
      <c r="D1447" s="6" t="s">
        <v>40</v>
      </c>
      <c r="E1447" s="6" t="s">
        <v>76</v>
      </c>
      <c r="F1447" s="6" t="s">
        <v>42</v>
      </c>
      <c r="G1447" s="6" t="s">
        <v>43</v>
      </c>
      <c r="H1447" s="6" t="s">
        <v>14616</v>
      </c>
      <c r="I1447" s="6" t="s">
        <v>627</v>
      </c>
      <c r="J1447" s="6" t="s">
        <v>284</v>
      </c>
      <c r="K1447" s="6" t="s">
        <v>285</v>
      </c>
      <c r="L1447" s="6" t="s">
        <v>3087</v>
      </c>
      <c r="M1447" s="6" t="s">
        <v>417</v>
      </c>
      <c r="N1447" s="6" t="s">
        <v>141</v>
      </c>
      <c r="O1447" s="6" t="s">
        <v>14617</v>
      </c>
      <c r="P1447" s="6" t="s">
        <v>7779</v>
      </c>
      <c r="Q1447" s="6" t="s">
        <v>2426</v>
      </c>
      <c r="R1447" s="6" t="s">
        <v>1431</v>
      </c>
      <c r="S1447" s="6" t="s">
        <v>2285</v>
      </c>
      <c r="T1447" s="6" t="s">
        <v>2426</v>
      </c>
      <c r="U1447" s="6" t="s">
        <v>2021</v>
      </c>
      <c r="V1447" s="6" t="s">
        <v>14618</v>
      </c>
      <c r="W1447" s="6" t="s">
        <v>2198</v>
      </c>
      <c r="X1447" s="6" t="s">
        <v>2112</v>
      </c>
      <c r="Y1447" s="6" t="s">
        <v>895</v>
      </c>
      <c r="Z1447" s="6" t="s">
        <v>1320</v>
      </c>
      <c r="AA1447" s="6" t="s">
        <v>1853</v>
      </c>
      <c r="AB1447" s="6" t="s">
        <v>64</v>
      </c>
      <c r="AC1447" s="6" t="s">
        <v>64</v>
      </c>
      <c r="AD1447" s="6" t="s">
        <v>208</v>
      </c>
      <c r="AE1447" s="6" t="s">
        <v>66</v>
      </c>
      <c r="AF1447" s="6" t="s">
        <v>14619</v>
      </c>
      <c r="AG1447" s="6" t="s">
        <v>68</v>
      </c>
      <c r="AH1447" s="6" t="s">
        <v>14620</v>
      </c>
      <c r="AI1447" s="6" t="s">
        <v>14621</v>
      </c>
      <c r="AJ1447" s="6" t="s">
        <v>159</v>
      </c>
      <c r="AK1447" s="6" t="s">
        <v>212</v>
      </c>
    </row>
    <row r="1448" spans="1:37" ht="15.75" customHeight="1">
      <c r="A1448" s="6" t="s">
        <v>14622</v>
      </c>
      <c r="B1448" s="6" t="s">
        <v>38</v>
      </c>
      <c r="C1448" s="6" t="s">
        <v>6690</v>
      </c>
      <c r="D1448" s="6" t="s">
        <v>1456</v>
      </c>
      <c r="E1448" s="6" t="s">
        <v>41</v>
      </c>
      <c r="F1448" s="6" t="s">
        <v>164</v>
      </c>
      <c r="G1448" s="6" t="s">
        <v>1457</v>
      </c>
      <c r="H1448" s="6" t="s">
        <v>7942</v>
      </c>
      <c r="I1448" s="6" t="s">
        <v>1083</v>
      </c>
      <c r="J1448" s="6" t="s">
        <v>46</v>
      </c>
      <c r="K1448" s="6" t="s">
        <v>80</v>
      </c>
      <c r="L1448" s="6" t="s">
        <v>3317</v>
      </c>
      <c r="M1448" s="6" t="s">
        <v>49</v>
      </c>
      <c r="N1448" s="6" t="s">
        <v>50</v>
      </c>
      <c r="O1448" s="6" t="s">
        <v>14623</v>
      </c>
      <c r="P1448" s="6" t="s">
        <v>14624</v>
      </c>
      <c r="Q1448" s="6" t="s">
        <v>2850</v>
      </c>
      <c r="R1448" s="6" t="s">
        <v>365</v>
      </c>
      <c r="S1448" s="6" t="s">
        <v>1364</v>
      </c>
      <c r="T1448" s="6" t="s">
        <v>919</v>
      </c>
      <c r="U1448" s="6" t="s">
        <v>297</v>
      </c>
      <c r="V1448" s="6" t="s">
        <v>14625</v>
      </c>
      <c r="W1448" s="6" t="s">
        <v>2975</v>
      </c>
      <c r="X1448" s="6" t="s">
        <v>5520</v>
      </c>
      <c r="Y1448" s="6" t="s">
        <v>1271</v>
      </c>
      <c r="Z1448" s="6" t="s">
        <v>4474</v>
      </c>
      <c r="AA1448" s="6" t="s">
        <v>1687</v>
      </c>
      <c r="AB1448" s="6" t="s">
        <v>94</v>
      </c>
      <c r="AC1448" s="6" t="s">
        <v>64</v>
      </c>
      <c r="AD1448" s="6" t="s">
        <v>65</v>
      </c>
      <c r="AE1448" s="6" t="s">
        <v>292</v>
      </c>
      <c r="AF1448" s="6" t="s">
        <v>14626</v>
      </c>
      <c r="AG1448" s="6" t="s">
        <v>14627</v>
      </c>
      <c r="AH1448" s="6" t="s">
        <v>14628</v>
      </c>
      <c r="AI1448" s="6" t="s">
        <v>14629</v>
      </c>
      <c r="AJ1448" s="6" t="s">
        <v>1758</v>
      </c>
      <c r="AK1448" s="6" t="s">
        <v>100</v>
      </c>
    </row>
    <row r="1449" spans="1:37" ht="15.75" customHeight="1">
      <c r="A1449" s="6" t="s">
        <v>14630</v>
      </c>
      <c r="B1449" s="6" t="s">
        <v>38</v>
      </c>
      <c r="C1449" s="6" t="s">
        <v>10202</v>
      </c>
      <c r="D1449" s="6" t="s">
        <v>304</v>
      </c>
      <c r="E1449" s="6" t="s">
        <v>104</v>
      </c>
      <c r="F1449" s="6" t="s">
        <v>305</v>
      </c>
      <c r="G1449" s="6" t="s">
        <v>306</v>
      </c>
      <c r="H1449" s="6" t="s">
        <v>14631</v>
      </c>
      <c r="I1449" s="6" t="s">
        <v>662</v>
      </c>
      <c r="J1449" s="6" t="s">
        <v>168</v>
      </c>
      <c r="K1449" s="6" t="s">
        <v>110</v>
      </c>
      <c r="L1449" s="6" t="s">
        <v>6871</v>
      </c>
      <c r="M1449" s="6" t="s">
        <v>140</v>
      </c>
      <c r="N1449" s="6" t="s">
        <v>310</v>
      </c>
      <c r="O1449" s="6" t="s">
        <v>14632</v>
      </c>
      <c r="P1449" s="6" t="s">
        <v>14633</v>
      </c>
      <c r="Q1449" s="6" t="s">
        <v>424</v>
      </c>
      <c r="R1449" s="6" t="s">
        <v>369</v>
      </c>
      <c r="S1449" s="6" t="s">
        <v>249</v>
      </c>
      <c r="T1449" s="6" t="s">
        <v>3584</v>
      </c>
      <c r="U1449" s="6" t="s">
        <v>2546</v>
      </c>
      <c r="V1449" s="6" t="s">
        <v>14634</v>
      </c>
      <c r="W1449" s="6" t="s">
        <v>6057</v>
      </c>
      <c r="X1449" s="6" t="s">
        <v>1287</v>
      </c>
      <c r="Y1449" s="6" t="s">
        <v>700</v>
      </c>
      <c r="Z1449" s="6" t="s">
        <v>291</v>
      </c>
      <c r="AA1449" s="6" t="s">
        <v>123</v>
      </c>
      <c r="AB1449" s="6" t="s">
        <v>94</v>
      </c>
      <c r="AC1449" s="6" t="s">
        <v>64</v>
      </c>
      <c r="AD1449" s="6" t="s">
        <v>65</v>
      </c>
      <c r="AE1449" s="6" t="s">
        <v>652</v>
      </c>
      <c r="AF1449" s="6" t="s">
        <v>14635</v>
      </c>
      <c r="AG1449" s="6" t="s">
        <v>14636</v>
      </c>
      <c r="AH1449" s="6" t="s">
        <v>14637</v>
      </c>
      <c r="AI1449" s="6" t="s">
        <v>14638</v>
      </c>
      <c r="AJ1449" s="6" t="s">
        <v>129</v>
      </c>
      <c r="AK1449" s="6" t="s">
        <v>100</v>
      </c>
    </row>
    <row r="1450" spans="1:37" ht="15.75" customHeight="1">
      <c r="A1450" s="6" t="s">
        <v>14639</v>
      </c>
      <c r="B1450" s="6" t="s">
        <v>38</v>
      </c>
      <c r="C1450" s="6" t="s">
        <v>14204</v>
      </c>
      <c r="D1450" s="6" t="s">
        <v>985</v>
      </c>
      <c r="E1450" s="6" t="s">
        <v>9018</v>
      </c>
      <c r="F1450" s="6" t="s">
        <v>190</v>
      </c>
      <c r="G1450" s="6" t="s">
        <v>986</v>
      </c>
      <c r="H1450" s="6" t="s">
        <v>14640</v>
      </c>
      <c r="I1450" s="6" t="s">
        <v>965</v>
      </c>
      <c r="J1450" s="6" t="s">
        <v>137</v>
      </c>
      <c r="K1450" s="6" t="s">
        <v>110</v>
      </c>
      <c r="L1450" s="6" t="s">
        <v>3520</v>
      </c>
      <c r="M1450" s="6" t="s">
        <v>140</v>
      </c>
      <c r="N1450" s="6" t="s">
        <v>141</v>
      </c>
      <c r="O1450" s="6" t="s">
        <v>14641</v>
      </c>
      <c r="P1450" s="6" t="s">
        <v>14642</v>
      </c>
      <c r="Q1450" s="6" t="s">
        <v>202</v>
      </c>
      <c r="R1450" s="6" t="s">
        <v>1450</v>
      </c>
      <c r="S1450" s="6" t="s">
        <v>3464</v>
      </c>
      <c r="T1450" s="6" t="s">
        <v>1531</v>
      </c>
      <c r="U1450" s="6" t="s">
        <v>514</v>
      </c>
      <c r="V1450" s="6" t="s">
        <v>10134</v>
      </c>
      <c r="W1450" s="6" t="s">
        <v>3464</v>
      </c>
      <c r="X1450" s="6" t="s">
        <v>3173</v>
      </c>
      <c r="Y1450" s="6" t="s">
        <v>1849</v>
      </c>
      <c r="Z1450" s="6" t="s">
        <v>1075</v>
      </c>
      <c r="AA1450" s="6" t="s">
        <v>510</v>
      </c>
      <c r="AB1450" s="6" t="s">
        <v>94</v>
      </c>
      <c r="AC1450" s="6" t="s">
        <v>64</v>
      </c>
      <c r="AD1450" s="6" t="s">
        <v>65</v>
      </c>
      <c r="AE1450" s="6" t="s">
        <v>1290</v>
      </c>
      <c r="AF1450" s="6" t="s">
        <v>14643</v>
      </c>
      <c r="AG1450" s="6" t="s">
        <v>14644</v>
      </c>
      <c r="AH1450" s="6" t="s">
        <v>14645</v>
      </c>
      <c r="AI1450" s="6" t="s">
        <v>14646</v>
      </c>
      <c r="AJ1450" s="6" t="s">
        <v>129</v>
      </c>
      <c r="AK1450" s="6" t="s">
        <v>100</v>
      </c>
    </row>
    <row r="1451" spans="1:37" ht="15.75" customHeight="1">
      <c r="A1451" s="6" t="s">
        <v>14647</v>
      </c>
      <c r="B1451" s="6" t="s">
        <v>38</v>
      </c>
      <c r="C1451" s="6" t="s">
        <v>962</v>
      </c>
      <c r="D1451" s="6" t="s">
        <v>582</v>
      </c>
      <c r="E1451" s="6" t="s">
        <v>163</v>
      </c>
      <c r="F1451" s="6" t="s">
        <v>164</v>
      </c>
      <c r="G1451" s="6" t="s">
        <v>583</v>
      </c>
      <c r="H1451" s="6" t="s">
        <v>14648</v>
      </c>
      <c r="I1451" s="6" t="s">
        <v>1901</v>
      </c>
      <c r="J1451" s="6" t="s">
        <v>564</v>
      </c>
      <c r="K1451" s="6" t="s">
        <v>138</v>
      </c>
      <c r="L1451" s="6" t="s">
        <v>9754</v>
      </c>
      <c r="M1451" s="6" t="s">
        <v>465</v>
      </c>
      <c r="N1451" s="6" t="s">
        <v>141</v>
      </c>
      <c r="O1451" s="6" t="s">
        <v>1267</v>
      </c>
      <c r="P1451" s="6" t="s">
        <v>5235</v>
      </c>
      <c r="Q1451" s="6" t="s">
        <v>1015</v>
      </c>
      <c r="R1451" s="6" t="s">
        <v>1052</v>
      </c>
      <c r="S1451" s="6" t="s">
        <v>1320</v>
      </c>
      <c r="T1451" s="6" t="s">
        <v>2020</v>
      </c>
      <c r="U1451" s="6" t="s">
        <v>1316</v>
      </c>
      <c r="V1451" s="6" t="s">
        <v>3342</v>
      </c>
      <c r="W1451" s="6" t="s">
        <v>685</v>
      </c>
      <c r="X1451" s="6" t="s">
        <v>3838</v>
      </c>
      <c r="Y1451" s="6" t="s">
        <v>512</v>
      </c>
      <c r="Z1451" s="6" t="s">
        <v>1257</v>
      </c>
      <c r="AA1451" s="6" t="s">
        <v>207</v>
      </c>
      <c r="AB1451" s="6" t="s">
        <v>94</v>
      </c>
      <c r="AC1451" s="6" t="s">
        <v>64</v>
      </c>
      <c r="AD1451" s="6" t="s">
        <v>65</v>
      </c>
      <c r="AE1451" s="6" t="s">
        <v>183</v>
      </c>
      <c r="AF1451" s="6" t="s">
        <v>1088</v>
      </c>
      <c r="AG1451" s="6" t="s">
        <v>14649</v>
      </c>
      <c r="AH1451" s="6" t="s">
        <v>14650</v>
      </c>
      <c r="AI1451" s="6" t="s">
        <v>14651</v>
      </c>
      <c r="AJ1451" s="6" t="s">
        <v>129</v>
      </c>
      <c r="AK1451" s="6" t="s">
        <v>100</v>
      </c>
    </row>
    <row r="1452" spans="1:37" ht="15.75" customHeight="1">
      <c r="A1452" s="6" t="s">
        <v>14652</v>
      </c>
      <c r="B1452" s="6" t="s">
        <v>38</v>
      </c>
      <c r="C1452" s="6" t="s">
        <v>14653</v>
      </c>
      <c r="D1452" s="6" t="s">
        <v>162</v>
      </c>
      <c r="E1452" s="6" t="s">
        <v>41</v>
      </c>
      <c r="F1452" s="6" t="s">
        <v>164</v>
      </c>
      <c r="G1452" s="6" t="s">
        <v>165</v>
      </c>
      <c r="H1452" s="6" t="s">
        <v>1944</v>
      </c>
      <c r="I1452" s="6" t="s">
        <v>3776</v>
      </c>
      <c r="J1452" s="6" t="s">
        <v>564</v>
      </c>
      <c r="K1452" s="6" t="s">
        <v>285</v>
      </c>
      <c r="L1452" s="6" t="s">
        <v>1591</v>
      </c>
      <c r="M1452" s="6" t="s">
        <v>261</v>
      </c>
      <c r="N1452" s="6" t="s">
        <v>141</v>
      </c>
      <c r="O1452" s="6" t="s">
        <v>14654</v>
      </c>
      <c r="P1452" s="6" t="s">
        <v>14655</v>
      </c>
      <c r="Q1452" s="6" t="s">
        <v>1731</v>
      </c>
      <c r="R1452" s="6" t="s">
        <v>655</v>
      </c>
      <c r="S1452" s="6" t="s">
        <v>495</v>
      </c>
      <c r="T1452" s="6" t="s">
        <v>1141</v>
      </c>
      <c r="U1452" s="6" t="s">
        <v>14656</v>
      </c>
      <c r="V1452" s="6" t="s">
        <v>3068</v>
      </c>
      <c r="W1452" s="6" t="s">
        <v>816</v>
      </c>
      <c r="X1452" s="6" t="s">
        <v>66</v>
      </c>
      <c r="Y1452" s="6" t="s">
        <v>3395</v>
      </c>
      <c r="Z1452" s="6" t="s">
        <v>1731</v>
      </c>
      <c r="AA1452" s="6" t="s">
        <v>228</v>
      </c>
      <c r="AB1452" s="6" t="s">
        <v>94</v>
      </c>
      <c r="AC1452" s="6" t="s">
        <v>64</v>
      </c>
      <c r="AD1452" s="6" t="s">
        <v>65</v>
      </c>
      <c r="AE1452" s="6" t="s">
        <v>794</v>
      </c>
      <c r="AF1452" s="6" t="s">
        <v>68</v>
      </c>
      <c r="AG1452" s="6" t="s">
        <v>14657</v>
      </c>
      <c r="AH1452" s="6" t="s">
        <v>14658</v>
      </c>
      <c r="AI1452" s="6" t="s">
        <v>14659</v>
      </c>
      <c r="AJ1452" s="6" t="s">
        <v>129</v>
      </c>
      <c r="AK1452" s="6" t="s">
        <v>100</v>
      </c>
    </row>
    <row r="1453" spans="1:37" ht="15.75" customHeight="1">
      <c r="A1453" s="6" t="s">
        <v>14660</v>
      </c>
      <c r="B1453" s="6" t="s">
        <v>38</v>
      </c>
      <c r="C1453" s="6" t="s">
        <v>5764</v>
      </c>
      <c r="D1453" s="6" t="s">
        <v>75</v>
      </c>
      <c r="E1453" s="6" t="s">
        <v>76</v>
      </c>
      <c r="F1453" s="6" t="s">
        <v>42</v>
      </c>
      <c r="G1453" s="6" t="s">
        <v>77</v>
      </c>
      <c r="H1453" s="6" t="s">
        <v>12935</v>
      </c>
      <c r="I1453" s="6" t="s">
        <v>283</v>
      </c>
      <c r="J1453" s="6" t="s">
        <v>284</v>
      </c>
      <c r="K1453" s="6" t="s">
        <v>138</v>
      </c>
      <c r="L1453" s="6" t="s">
        <v>2391</v>
      </c>
      <c r="M1453" s="6" t="s">
        <v>261</v>
      </c>
      <c r="N1453" s="6" t="s">
        <v>310</v>
      </c>
      <c r="O1453" s="6" t="s">
        <v>14661</v>
      </c>
      <c r="P1453" s="6" t="s">
        <v>14662</v>
      </c>
      <c r="Q1453" s="6" t="s">
        <v>3430</v>
      </c>
      <c r="R1453" s="6" t="s">
        <v>1850</v>
      </c>
      <c r="S1453" s="6" t="s">
        <v>450</v>
      </c>
      <c r="T1453" s="6" t="s">
        <v>1208</v>
      </c>
      <c r="U1453" s="6" t="s">
        <v>576</v>
      </c>
      <c r="V1453" s="6" t="s">
        <v>9709</v>
      </c>
      <c r="W1453" s="6" t="s">
        <v>1208</v>
      </c>
      <c r="X1453" s="6" t="s">
        <v>2313</v>
      </c>
      <c r="Y1453" s="6" t="s">
        <v>1209</v>
      </c>
      <c r="Z1453" s="6" t="s">
        <v>66</v>
      </c>
      <c r="AA1453" s="6"/>
      <c r="AB1453" s="6" t="s">
        <v>94</v>
      </c>
      <c r="AC1453" s="6" t="s">
        <v>94</v>
      </c>
      <c r="AD1453" s="6" t="s">
        <v>65</v>
      </c>
      <c r="AE1453" s="6" t="s">
        <v>292</v>
      </c>
      <c r="AF1453" s="6" t="s">
        <v>14663</v>
      </c>
      <c r="AG1453" s="6" t="s">
        <v>14664</v>
      </c>
      <c r="AH1453" s="6" t="s">
        <v>14665</v>
      </c>
      <c r="AI1453" s="6" t="s">
        <v>14666</v>
      </c>
      <c r="AJ1453" s="6" t="s">
        <v>301</v>
      </c>
      <c r="AK1453" s="6" t="s">
        <v>100</v>
      </c>
    </row>
    <row r="1454" spans="1:37" ht="15.75" customHeight="1">
      <c r="A1454" s="6" t="s">
        <v>14667</v>
      </c>
      <c r="B1454" s="6" t="s">
        <v>38</v>
      </c>
      <c r="C1454" s="6" t="s">
        <v>1339</v>
      </c>
      <c r="D1454" s="6" t="s">
        <v>103</v>
      </c>
      <c r="E1454" s="6" t="s">
        <v>41</v>
      </c>
      <c r="F1454" s="6" t="s">
        <v>105</v>
      </c>
      <c r="G1454" s="6" t="s">
        <v>106</v>
      </c>
      <c r="H1454" s="6" t="s">
        <v>14668</v>
      </c>
      <c r="I1454" s="6" t="s">
        <v>965</v>
      </c>
      <c r="J1454" s="6" t="s">
        <v>137</v>
      </c>
      <c r="K1454" s="6" t="s">
        <v>80</v>
      </c>
      <c r="L1454" s="6" t="s">
        <v>14669</v>
      </c>
      <c r="M1454" s="6" t="s">
        <v>465</v>
      </c>
      <c r="N1454" s="6" t="s">
        <v>141</v>
      </c>
      <c r="O1454" s="6" t="s">
        <v>14670</v>
      </c>
      <c r="P1454" s="6" t="s">
        <v>14671</v>
      </c>
      <c r="Q1454" s="6" t="s">
        <v>1075</v>
      </c>
      <c r="R1454" s="6" t="s">
        <v>527</v>
      </c>
      <c r="S1454" s="6" t="s">
        <v>527</v>
      </c>
      <c r="T1454" s="6" t="s">
        <v>1075</v>
      </c>
      <c r="U1454" s="6" t="s">
        <v>1205</v>
      </c>
      <c r="V1454" s="6" t="s">
        <v>14672</v>
      </c>
      <c r="W1454" s="6" t="s">
        <v>526</v>
      </c>
      <c r="X1454" s="6" t="s">
        <v>1314</v>
      </c>
      <c r="Y1454" s="6" t="s">
        <v>1015</v>
      </c>
      <c r="Z1454" s="6" t="s">
        <v>409</v>
      </c>
      <c r="AA1454" s="6" t="s">
        <v>297</v>
      </c>
      <c r="AB1454" s="6" t="s">
        <v>1074</v>
      </c>
      <c r="AC1454" s="6" t="s">
        <v>64</v>
      </c>
      <c r="AD1454" s="6" t="s">
        <v>208</v>
      </c>
      <c r="AE1454" s="6" t="s">
        <v>66</v>
      </c>
      <c r="AF1454" s="6" t="s">
        <v>14673</v>
      </c>
      <c r="AG1454" s="6" t="s">
        <v>68</v>
      </c>
      <c r="AH1454" s="6" t="s">
        <v>14674</v>
      </c>
      <c r="AI1454" s="6" t="s">
        <v>14675</v>
      </c>
      <c r="AJ1454" s="6" t="s">
        <v>99</v>
      </c>
      <c r="AK1454" s="6" t="s">
        <v>212</v>
      </c>
    </row>
    <row r="1455" spans="1:37" ht="15.75" customHeight="1">
      <c r="A1455" s="6" t="s">
        <v>14676</v>
      </c>
      <c r="B1455" s="6" t="s">
        <v>38</v>
      </c>
      <c r="C1455" s="6" t="s">
        <v>13239</v>
      </c>
      <c r="D1455" s="6" t="s">
        <v>280</v>
      </c>
      <c r="E1455" s="6" t="s">
        <v>104</v>
      </c>
      <c r="F1455" s="6" t="s">
        <v>164</v>
      </c>
      <c r="G1455" s="6" t="s">
        <v>281</v>
      </c>
      <c r="H1455" s="6" t="s">
        <v>14677</v>
      </c>
      <c r="I1455" s="6" t="s">
        <v>1044</v>
      </c>
      <c r="J1455" s="6" t="s">
        <v>194</v>
      </c>
      <c r="K1455" s="6" t="s">
        <v>110</v>
      </c>
      <c r="L1455" s="6" t="s">
        <v>3449</v>
      </c>
      <c r="M1455" s="6" t="s">
        <v>49</v>
      </c>
      <c r="N1455" s="6" t="s">
        <v>310</v>
      </c>
      <c r="O1455" s="6" t="s">
        <v>14678</v>
      </c>
      <c r="P1455" s="6" t="s">
        <v>14679</v>
      </c>
      <c r="Q1455" s="6" t="s">
        <v>2619</v>
      </c>
      <c r="R1455" s="6" t="s">
        <v>617</v>
      </c>
      <c r="S1455" s="6" t="s">
        <v>2182</v>
      </c>
      <c r="T1455" s="6" t="s">
        <v>3581</v>
      </c>
      <c r="U1455" s="6" t="s">
        <v>14319</v>
      </c>
      <c r="V1455" s="6" t="s">
        <v>14680</v>
      </c>
      <c r="W1455" s="6" t="s">
        <v>9461</v>
      </c>
      <c r="X1455" s="6" t="s">
        <v>2124</v>
      </c>
      <c r="Y1455" s="6" t="s">
        <v>4345</v>
      </c>
      <c r="Z1455" s="6" t="s">
        <v>66</v>
      </c>
      <c r="AA1455" s="6" t="s">
        <v>1853</v>
      </c>
      <c r="AB1455" s="6" t="s">
        <v>94</v>
      </c>
      <c r="AC1455" s="6" t="s">
        <v>64</v>
      </c>
      <c r="AD1455" s="6" t="s">
        <v>65</v>
      </c>
      <c r="AE1455" s="6" t="s">
        <v>2986</v>
      </c>
      <c r="AF1455" s="6" t="s">
        <v>14681</v>
      </c>
      <c r="AG1455" s="6" t="s">
        <v>14682</v>
      </c>
      <c r="AH1455" s="6" t="s">
        <v>14683</v>
      </c>
      <c r="AI1455" s="6" t="s">
        <v>14684</v>
      </c>
      <c r="AJ1455" s="6" t="s">
        <v>277</v>
      </c>
      <c r="AK1455" s="6" t="s">
        <v>100</v>
      </c>
    </row>
    <row r="1456" spans="1:37" ht="15.75" customHeight="1">
      <c r="A1456" s="6" t="s">
        <v>14685</v>
      </c>
      <c r="B1456" s="6" t="s">
        <v>38</v>
      </c>
      <c r="C1456" s="6" t="s">
        <v>14686</v>
      </c>
      <c r="D1456" s="6" t="s">
        <v>1539</v>
      </c>
      <c r="E1456" s="6" t="s">
        <v>104</v>
      </c>
      <c r="F1456" s="6" t="s">
        <v>235</v>
      </c>
      <c r="G1456" s="6" t="s">
        <v>1540</v>
      </c>
      <c r="H1456" s="6" t="s">
        <v>842</v>
      </c>
      <c r="I1456" s="6" t="s">
        <v>843</v>
      </c>
      <c r="J1456" s="6" t="s">
        <v>109</v>
      </c>
      <c r="K1456" s="6" t="s">
        <v>628</v>
      </c>
      <c r="L1456" s="6" t="s">
        <v>14687</v>
      </c>
      <c r="M1456" s="6" t="s">
        <v>261</v>
      </c>
      <c r="N1456" s="6" t="s">
        <v>50</v>
      </c>
      <c r="O1456" s="6" t="s">
        <v>14688</v>
      </c>
      <c r="P1456" s="6" t="s">
        <v>14077</v>
      </c>
      <c r="Q1456" s="6" t="s">
        <v>6523</v>
      </c>
      <c r="R1456" s="6" t="s">
        <v>683</v>
      </c>
      <c r="S1456" s="6" t="s">
        <v>1367</v>
      </c>
      <c r="T1456" s="6" t="s">
        <v>3369</v>
      </c>
      <c r="U1456" s="6" t="s">
        <v>1317</v>
      </c>
      <c r="V1456" s="6" t="s">
        <v>10739</v>
      </c>
      <c r="W1456" s="6" t="s">
        <v>471</v>
      </c>
      <c r="X1456" s="6" t="s">
        <v>12457</v>
      </c>
      <c r="Y1456" s="6" t="s">
        <v>1445</v>
      </c>
      <c r="Z1456" s="6" t="s">
        <v>66</v>
      </c>
      <c r="AA1456" s="6" t="s">
        <v>763</v>
      </c>
      <c r="AB1456" s="6" t="s">
        <v>94</v>
      </c>
      <c r="AC1456" s="6" t="s">
        <v>64</v>
      </c>
      <c r="AD1456" s="6" t="s">
        <v>65</v>
      </c>
      <c r="AE1456" s="6" t="s">
        <v>489</v>
      </c>
      <c r="AF1456" s="6" t="s">
        <v>14689</v>
      </c>
      <c r="AG1456" s="6" t="s">
        <v>14690</v>
      </c>
      <c r="AH1456" s="6" t="s">
        <v>14691</v>
      </c>
      <c r="AI1456" s="6" t="s">
        <v>14692</v>
      </c>
      <c r="AJ1456" s="6" t="s">
        <v>301</v>
      </c>
      <c r="AK1456" s="6" t="s">
        <v>100</v>
      </c>
    </row>
    <row r="1457" spans="1:37" ht="15.75" customHeight="1">
      <c r="A1457" s="6" t="s">
        <v>14693</v>
      </c>
      <c r="B1457" s="6" t="s">
        <v>38</v>
      </c>
      <c r="C1457" s="6" t="s">
        <v>14694</v>
      </c>
      <c r="D1457" s="6" t="s">
        <v>394</v>
      </c>
      <c r="E1457" s="6" t="s">
        <v>104</v>
      </c>
      <c r="F1457" s="6" t="s">
        <v>9555</v>
      </c>
      <c r="G1457" s="6" t="s">
        <v>395</v>
      </c>
      <c r="H1457" s="6" t="s">
        <v>14695</v>
      </c>
      <c r="I1457" s="6" t="s">
        <v>193</v>
      </c>
      <c r="J1457" s="6" t="s">
        <v>194</v>
      </c>
      <c r="K1457" s="6" t="s">
        <v>138</v>
      </c>
      <c r="L1457" s="6" t="s">
        <v>5554</v>
      </c>
      <c r="M1457" s="6" t="s">
        <v>140</v>
      </c>
      <c r="N1457" s="6" t="s">
        <v>14696</v>
      </c>
      <c r="O1457" s="6" t="s">
        <v>14697</v>
      </c>
      <c r="P1457" s="6" t="s">
        <v>14698</v>
      </c>
      <c r="Q1457" s="6" t="s">
        <v>1194</v>
      </c>
      <c r="R1457" s="6" t="s">
        <v>655</v>
      </c>
      <c r="S1457" s="6" t="s">
        <v>451</v>
      </c>
      <c r="T1457" s="6" t="s">
        <v>817</v>
      </c>
      <c r="U1457" s="6" t="s">
        <v>2633</v>
      </c>
      <c r="V1457" s="6" t="s">
        <v>14699</v>
      </c>
      <c r="W1457" s="6" t="s">
        <v>528</v>
      </c>
      <c r="X1457" s="6" t="s">
        <v>1314</v>
      </c>
      <c r="Y1457" s="6" t="s">
        <v>2852</v>
      </c>
      <c r="Z1457" s="6" t="s">
        <v>4474</v>
      </c>
      <c r="AA1457" s="6" t="s">
        <v>228</v>
      </c>
      <c r="AB1457" s="6" t="s">
        <v>94</v>
      </c>
      <c r="AC1457" s="6" t="s">
        <v>64</v>
      </c>
      <c r="AD1457" s="6" t="s">
        <v>65</v>
      </c>
      <c r="AE1457" s="6" t="s">
        <v>426</v>
      </c>
      <c r="AF1457" s="6" t="s">
        <v>14700</v>
      </c>
      <c r="AG1457" s="6" t="s">
        <v>14701</v>
      </c>
      <c r="AH1457" s="6" t="s">
        <v>14702</v>
      </c>
      <c r="AI1457" s="6" t="s">
        <v>14703</v>
      </c>
      <c r="AJ1457" s="6" t="s">
        <v>277</v>
      </c>
      <c r="AK1457" s="6" t="s">
        <v>100</v>
      </c>
    </row>
    <row r="1458" spans="1:37" ht="15.75" customHeight="1">
      <c r="A1458" s="6" t="s">
        <v>14704</v>
      </c>
      <c r="B1458" s="6" t="s">
        <v>38</v>
      </c>
      <c r="C1458" s="6" t="s">
        <v>5361</v>
      </c>
      <c r="D1458" s="6" t="s">
        <v>805</v>
      </c>
      <c r="E1458" s="6" t="s">
        <v>76</v>
      </c>
      <c r="F1458" s="6" t="s">
        <v>190</v>
      </c>
      <c r="G1458" s="6" t="s">
        <v>806</v>
      </c>
      <c r="H1458" s="6" t="s">
        <v>4876</v>
      </c>
      <c r="J1458" s="6" t="s">
        <v>564</v>
      </c>
      <c r="K1458" s="6" t="s">
        <v>47</v>
      </c>
      <c r="L1458" s="6" t="s">
        <v>4625</v>
      </c>
      <c r="M1458" s="6" t="s">
        <v>49</v>
      </c>
      <c r="N1458" s="6" t="s">
        <v>170</v>
      </c>
      <c r="O1458" s="6" t="s">
        <v>12117</v>
      </c>
      <c r="P1458" s="6" t="s">
        <v>14705</v>
      </c>
      <c r="Q1458" s="6" t="s">
        <v>2352</v>
      </c>
      <c r="R1458" s="6" t="s">
        <v>2593</v>
      </c>
      <c r="S1458" s="6" t="s">
        <v>11850</v>
      </c>
      <c r="T1458" s="6" t="s">
        <v>11315</v>
      </c>
      <c r="U1458" s="6" t="s">
        <v>4145</v>
      </c>
      <c r="V1458" s="6" t="s">
        <v>14706</v>
      </c>
      <c r="W1458" s="6" t="s">
        <v>14707</v>
      </c>
      <c r="X1458" s="6" t="s">
        <v>14708</v>
      </c>
      <c r="Y1458" s="6" t="s">
        <v>2141</v>
      </c>
      <c r="Z1458" s="6" t="s">
        <v>66</v>
      </c>
      <c r="AA1458" s="6" t="s">
        <v>763</v>
      </c>
      <c r="AB1458" s="6" t="s">
        <v>94</v>
      </c>
      <c r="AC1458" s="6" t="s">
        <v>64</v>
      </c>
      <c r="AD1458" s="6" t="s">
        <v>1225</v>
      </c>
      <c r="AE1458" s="6" t="s">
        <v>295</v>
      </c>
      <c r="AF1458" s="6" t="s">
        <v>14709</v>
      </c>
      <c r="AG1458" s="6" t="s">
        <v>14710</v>
      </c>
      <c r="AH1458" s="6" t="s">
        <v>14711</v>
      </c>
      <c r="AI1458" s="6" t="s">
        <v>14712</v>
      </c>
      <c r="AJ1458" s="6" t="s">
        <v>277</v>
      </c>
      <c r="AK1458" s="6" t="s">
        <v>100</v>
      </c>
    </row>
    <row r="1459" spans="1:37" ht="15.75" customHeight="1">
      <c r="A1459" s="6" t="s">
        <v>14713</v>
      </c>
      <c r="B1459" s="6" t="s">
        <v>38</v>
      </c>
      <c r="C1459" s="6" t="s">
        <v>10075</v>
      </c>
      <c r="D1459" s="6" t="s">
        <v>103</v>
      </c>
      <c r="E1459" s="6" t="s">
        <v>163</v>
      </c>
      <c r="F1459" s="6" t="s">
        <v>105</v>
      </c>
      <c r="G1459" s="6" t="s">
        <v>106</v>
      </c>
      <c r="H1459" s="6" t="s">
        <v>484</v>
      </c>
      <c r="I1459" s="6" t="s">
        <v>843</v>
      </c>
      <c r="J1459" s="6" t="s">
        <v>109</v>
      </c>
      <c r="K1459" s="6" t="s">
        <v>138</v>
      </c>
      <c r="L1459" s="6" t="s">
        <v>11468</v>
      </c>
      <c r="M1459" s="6" t="s">
        <v>261</v>
      </c>
      <c r="N1459" s="6" t="s">
        <v>5252</v>
      </c>
      <c r="O1459" s="6" t="s">
        <v>14714</v>
      </c>
      <c r="P1459" s="6" t="s">
        <v>14715</v>
      </c>
      <c r="Q1459" s="6" t="s">
        <v>450</v>
      </c>
      <c r="R1459" s="6" t="s">
        <v>3250</v>
      </c>
      <c r="S1459" s="6" t="s">
        <v>848</v>
      </c>
      <c r="T1459" s="6" t="s">
        <v>1432</v>
      </c>
      <c r="U1459" s="6" t="s">
        <v>1315</v>
      </c>
      <c r="V1459" s="6" t="s">
        <v>5938</v>
      </c>
      <c r="W1459" s="6" t="s">
        <v>588</v>
      </c>
      <c r="X1459" s="6" t="s">
        <v>206</v>
      </c>
      <c r="Y1459" s="6" t="s">
        <v>1595</v>
      </c>
      <c r="Z1459" s="6" t="s">
        <v>66</v>
      </c>
      <c r="AA1459" s="6" t="s">
        <v>93</v>
      </c>
      <c r="AB1459" s="6" t="s">
        <v>94</v>
      </c>
      <c r="AC1459" s="6" t="s">
        <v>64</v>
      </c>
      <c r="AD1459" s="6" t="s">
        <v>65</v>
      </c>
      <c r="AE1459" s="6" t="s">
        <v>297</v>
      </c>
      <c r="AF1459" s="6" t="s">
        <v>14716</v>
      </c>
      <c r="AG1459" s="6" t="s">
        <v>14717</v>
      </c>
      <c r="AH1459" s="6" t="s">
        <v>14718</v>
      </c>
      <c r="AI1459" s="6" t="s">
        <v>14719</v>
      </c>
      <c r="AJ1459" s="6" t="s">
        <v>159</v>
      </c>
      <c r="AK1459" s="6" t="s">
        <v>100</v>
      </c>
    </row>
    <row r="1460" spans="1:37" ht="15.75" customHeight="1">
      <c r="A1460" s="6" t="s">
        <v>14720</v>
      </c>
      <c r="B1460" s="6" t="s">
        <v>38</v>
      </c>
      <c r="C1460" s="6" t="s">
        <v>14721</v>
      </c>
      <c r="D1460" s="6" t="s">
        <v>805</v>
      </c>
      <c r="E1460" s="6" t="s">
        <v>104</v>
      </c>
      <c r="F1460" s="6" t="s">
        <v>190</v>
      </c>
      <c r="G1460" s="6" t="s">
        <v>806</v>
      </c>
      <c r="H1460" s="6" t="s">
        <v>14722</v>
      </c>
      <c r="I1460" s="6" t="s">
        <v>397</v>
      </c>
      <c r="J1460" s="6" t="s">
        <v>398</v>
      </c>
      <c r="K1460" s="6" t="s">
        <v>110</v>
      </c>
      <c r="L1460" s="6" t="s">
        <v>3103</v>
      </c>
      <c r="M1460" s="6" t="s">
        <v>465</v>
      </c>
      <c r="N1460" s="6" t="s">
        <v>196</v>
      </c>
      <c r="O1460" s="6" t="s">
        <v>14723</v>
      </c>
      <c r="P1460" s="6" t="s">
        <v>14724</v>
      </c>
      <c r="Q1460" s="6" t="s">
        <v>2986</v>
      </c>
      <c r="R1460" s="6" t="s">
        <v>1700</v>
      </c>
      <c r="S1460" s="6" t="s">
        <v>1223</v>
      </c>
      <c r="T1460" s="6" t="s">
        <v>344</v>
      </c>
      <c r="U1460" s="6" t="s">
        <v>3797</v>
      </c>
      <c r="V1460" s="6" t="s">
        <v>10473</v>
      </c>
      <c r="W1460" s="6" t="s">
        <v>5520</v>
      </c>
      <c r="X1460" s="6" t="s">
        <v>66</v>
      </c>
      <c r="Y1460" s="6" t="s">
        <v>633</v>
      </c>
      <c r="Z1460" s="6" t="s">
        <v>1092</v>
      </c>
      <c r="AA1460" s="6" t="s">
        <v>1015</v>
      </c>
      <c r="AB1460" s="6" t="s">
        <v>94</v>
      </c>
      <c r="AC1460" s="6" t="s">
        <v>64</v>
      </c>
      <c r="AD1460" s="6" t="s">
        <v>65</v>
      </c>
      <c r="AE1460" s="6" t="s">
        <v>759</v>
      </c>
      <c r="AF1460" s="6" t="s">
        <v>68</v>
      </c>
      <c r="AG1460" s="6" t="s">
        <v>14725</v>
      </c>
      <c r="AH1460" s="6" t="s">
        <v>14726</v>
      </c>
      <c r="AI1460" s="6" t="s">
        <v>14727</v>
      </c>
      <c r="AJ1460" s="6" t="s">
        <v>71</v>
      </c>
      <c r="AK1460" s="6" t="s">
        <v>100</v>
      </c>
    </row>
    <row r="1461" spans="1:37" ht="15.75" customHeight="1">
      <c r="A1461" s="6" t="s">
        <v>14728</v>
      </c>
      <c r="B1461" s="6" t="s">
        <v>38</v>
      </c>
      <c r="C1461" s="6" t="s">
        <v>14729</v>
      </c>
      <c r="D1461" s="6" t="s">
        <v>502</v>
      </c>
      <c r="E1461" s="6" t="s">
        <v>76</v>
      </c>
      <c r="F1461" s="6" t="s">
        <v>105</v>
      </c>
      <c r="G1461" s="6" t="s">
        <v>503</v>
      </c>
      <c r="H1461" s="6" t="s">
        <v>14730</v>
      </c>
      <c r="I1461" s="6" t="s">
        <v>1064</v>
      </c>
      <c r="J1461" s="6" t="s">
        <v>168</v>
      </c>
      <c r="L1461" s="6" t="s">
        <v>1777</v>
      </c>
      <c r="M1461" s="6" t="s">
        <v>140</v>
      </c>
      <c r="N1461" s="6" t="s">
        <v>262</v>
      </c>
      <c r="O1461" s="6" t="s">
        <v>14731</v>
      </c>
      <c r="P1461" s="6" t="s">
        <v>14732</v>
      </c>
      <c r="Q1461" s="6" t="s">
        <v>1320</v>
      </c>
      <c r="R1461" s="6" t="s">
        <v>636</v>
      </c>
      <c r="S1461" s="6" t="s">
        <v>551</v>
      </c>
      <c r="T1461" s="6" t="s">
        <v>1320</v>
      </c>
      <c r="U1461" s="6" t="s">
        <v>1209</v>
      </c>
      <c r="V1461" s="6" t="s">
        <v>14733</v>
      </c>
      <c r="W1461" s="6" t="s">
        <v>245</v>
      </c>
      <c r="X1461" s="6" t="s">
        <v>338</v>
      </c>
      <c r="Y1461" s="6" t="s">
        <v>1208</v>
      </c>
      <c r="Z1461" s="6" t="s">
        <v>225</v>
      </c>
      <c r="AA1461" s="6" t="s">
        <v>702</v>
      </c>
      <c r="AB1461" s="6" t="s">
        <v>64</v>
      </c>
      <c r="AC1461" s="6" t="s">
        <v>64</v>
      </c>
      <c r="AD1461" s="6" t="s">
        <v>531</v>
      </c>
      <c r="AE1461" s="6" t="s">
        <v>66</v>
      </c>
      <c r="AF1461" s="6" t="s">
        <v>14734</v>
      </c>
      <c r="AG1461" s="6" t="s">
        <v>68</v>
      </c>
      <c r="AH1461" s="6" t="s">
        <v>14735</v>
      </c>
      <c r="AI1461" s="6" t="s">
        <v>14736</v>
      </c>
      <c r="AJ1461" s="6" t="s">
        <v>301</v>
      </c>
      <c r="AK1461" s="6" t="s">
        <v>72</v>
      </c>
    </row>
    <row r="1462" spans="1:37" ht="15.75" customHeight="1">
      <c r="A1462" s="6" t="s">
        <v>14737</v>
      </c>
      <c r="B1462" s="6" t="s">
        <v>38</v>
      </c>
      <c r="C1462" s="6" t="s">
        <v>7271</v>
      </c>
      <c r="D1462" s="6" t="s">
        <v>40</v>
      </c>
      <c r="E1462" s="6" t="s">
        <v>163</v>
      </c>
      <c r="F1462" s="6" t="s">
        <v>42</v>
      </c>
      <c r="G1462" s="6" t="s">
        <v>43</v>
      </c>
      <c r="H1462" s="6" t="s">
        <v>14738</v>
      </c>
      <c r="I1462" s="6" t="s">
        <v>1154</v>
      </c>
      <c r="J1462" s="6" t="s">
        <v>168</v>
      </c>
      <c r="K1462" s="6" t="s">
        <v>285</v>
      </c>
      <c r="L1462" s="6" t="s">
        <v>14221</v>
      </c>
      <c r="M1462" s="6" t="s">
        <v>140</v>
      </c>
      <c r="N1462" s="6" t="s">
        <v>196</v>
      </c>
      <c r="O1462" s="6" t="s">
        <v>2451</v>
      </c>
      <c r="P1462" s="6" t="s">
        <v>14739</v>
      </c>
      <c r="Q1462" s="6" t="s">
        <v>266</v>
      </c>
      <c r="R1462" s="6" t="s">
        <v>696</v>
      </c>
      <c r="S1462" s="6" t="s">
        <v>1193</v>
      </c>
      <c r="T1462" s="6" t="s">
        <v>266</v>
      </c>
      <c r="U1462" s="6" t="s">
        <v>510</v>
      </c>
      <c r="V1462" s="6" t="s">
        <v>14740</v>
      </c>
      <c r="W1462" s="6" t="s">
        <v>2253</v>
      </c>
      <c r="X1462" s="6" t="s">
        <v>760</v>
      </c>
      <c r="Y1462" s="6" t="s">
        <v>2535</v>
      </c>
      <c r="Z1462" s="6" t="s">
        <v>1838</v>
      </c>
      <c r="AA1462" s="6" t="s">
        <v>292</v>
      </c>
      <c r="AB1462" s="6" t="s">
        <v>64</v>
      </c>
      <c r="AC1462" s="6" t="s">
        <v>64</v>
      </c>
      <c r="AD1462" s="6" t="s">
        <v>208</v>
      </c>
      <c r="AE1462" s="6" t="s">
        <v>66</v>
      </c>
      <c r="AF1462" s="6" t="s">
        <v>7213</v>
      </c>
      <c r="AG1462" s="6" t="s">
        <v>68</v>
      </c>
      <c r="AH1462" s="6" t="s">
        <v>14741</v>
      </c>
      <c r="AI1462" s="6" t="s">
        <v>14742</v>
      </c>
      <c r="AJ1462" s="6" t="s">
        <v>71</v>
      </c>
      <c r="AK1462" s="6" t="s">
        <v>212</v>
      </c>
    </row>
    <row r="1463" spans="1:37" ht="15.75" customHeight="1">
      <c r="A1463" s="6" t="s">
        <v>14743</v>
      </c>
      <c r="B1463" s="6" t="s">
        <v>38</v>
      </c>
      <c r="C1463" s="6" t="s">
        <v>1870</v>
      </c>
      <c r="D1463" s="6" t="s">
        <v>162</v>
      </c>
      <c r="E1463" s="6" t="s">
        <v>41</v>
      </c>
      <c r="F1463" s="6" t="s">
        <v>164</v>
      </c>
      <c r="G1463" s="6" t="s">
        <v>165</v>
      </c>
      <c r="H1463" s="6" t="s">
        <v>14744</v>
      </c>
      <c r="I1463" s="6" t="s">
        <v>730</v>
      </c>
      <c r="J1463" s="6" t="s">
        <v>284</v>
      </c>
      <c r="K1463" s="6" t="s">
        <v>47</v>
      </c>
      <c r="L1463" s="6" t="s">
        <v>9329</v>
      </c>
      <c r="M1463" s="6" t="s">
        <v>417</v>
      </c>
      <c r="N1463" s="6" t="s">
        <v>335</v>
      </c>
      <c r="O1463" s="6" t="s">
        <v>14745</v>
      </c>
      <c r="P1463" s="6"/>
      <c r="Q1463" s="6" t="s">
        <v>427</v>
      </c>
      <c r="R1463" s="6" t="s">
        <v>3490</v>
      </c>
      <c r="S1463" s="6" t="s">
        <v>474</v>
      </c>
      <c r="T1463" s="6" t="s">
        <v>14746</v>
      </c>
      <c r="U1463" s="6" t="s">
        <v>14747</v>
      </c>
      <c r="V1463" s="6" t="s">
        <v>14748</v>
      </c>
      <c r="W1463" s="6" t="s">
        <v>761</v>
      </c>
      <c r="X1463" s="6" t="s">
        <v>650</v>
      </c>
      <c r="Y1463" s="6" t="s">
        <v>3751</v>
      </c>
      <c r="Z1463" s="6" t="s">
        <v>8521</v>
      </c>
      <c r="AA1463" s="6" t="s">
        <v>118</v>
      </c>
      <c r="AB1463" s="6" t="s">
        <v>94</v>
      </c>
      <c r="AC1463" s="6" t="s">
        <v>64</v>
      </c>
      <c r="AD1463" s="6" t="s">
        <v>65</v>
      </c>
      <c r="AE1463" s="6" t="s">
        <v>12278</v>
      </c>
      <c r="AF1463" s="6" t="s">
        <v>14749</v>
      </c>
      <c r="AG1463" s="6" t="s">
        <v>14750</v>
      </c>
      <c r="AH1463" s="6" t="s">
        <v>14751</v>
      </c>
      <c r="AI1463" s="6" t="s">
        <v>14752</v>
      </c>
      <c r="AJ1463" s="6" t="s">
        <v>159</v>
      </c>
      <c r="AK1463" s="6" t="s">
        <v>100</v>
      </c>
    </row>
    <row r="1464" spans="1:37" ht="15.75" customHeight="1">
      <c r="A1464" s="6" t="s">
        <v>14753</v>
      </c>
      <c r="B1464" s="6" t="s">
        <v>38</v>
      </c>
      <c r="C1464" s="6" t="s">
        <v>14754</v>
      </c>
      <c r="D1464" s="6" t="s">
        <v>355</v>
      </c>
      <c r="E1464" s="6" t="s">
        <v>41</v>
      </c>
      <c r="F1464" s="6" t="s">
        <v>305</v>
      </c>
      <c r="G1464" s="6" t="s">
        <v>356</v>
      </c>
      <c r="H1464" s="6" t="s">
        <v>14755</v>
      </c>
      <c r="I1464" s="6" t="s">
        <v>826</v>
      </c>
      <c r="J1464" s="6" t="s">
        <v>109</v>
      </c>
      <c r="K1464" s="6" t="s">
        <v>138</v>
      </c>
      <c r="L1464" s="6" t="s">
        <v>12754</v>
      </c>
      <c r="M1464" s="6" t="s">
        <v>49</v>
      </c>
      <c r="N1464" s="6" t="s">
        <v>50</v>
      </c>
      <c r="O1464" s="6" t="s">
        <v>14756</v>
      </c>
      <c r="P1464" s="6" t="s">
        <v>14757</v>
      </c>
      <c r="Q1464" s="6" t="s">
        <v>762</v>
      </c>
      <c r="R1464" s="6" t="s">
        <v>1965</v>
      </c>
      <c r="S1464" s="6" t="s">
        <v>2665</v>
      </c>
      <c r="T1464" s="6" t="s">
        <v>320</v>
      </c>
      <c r="U1464" s="6" t="s">
        <v>409</v>
      </c>
      <c r="V1464" s="6" t="s">
        <v>14758</v>
      </c>
      <c r="W1464" s="6" t="s">
        <v>4057</v>
      </c>
      <c r="X1464" s="6" t="s">
        <v>1126</v>
      </c>
      <c r="Y1464" s="6" t="s">
        <v>1965</v>
      </c>
      <c r="Z1464" s="6" t="s">
        <v>834</v>
      </c>
      <c r="AA1464" s="6" t="s">
        <v>250</v>
      </c>
      <c r="AB1464" s="6" t="s">
        <v>94</v>
      </c>
      <c r="AC1464" s="6" t="s">
        <v>64</v>
      </c>
      <c r="AD1464" s="6" t="s">
        <v>65</v>
      </c>
      <c r="AE1464" s="6" t="s">
        <v>3788</v>
      </c>
      <c r="AF1464" s="6" t="s">
        <v>14759</v>
      </c>
      <c r="AG1464" s="6" t="s">
        <v>14760</v>
      </c>
      <c r="AH1464" s="6" t="s">
        <v>14761</v>
      </c>
      <c r="AI1464" s="6" t="s">
        <v>14762</v>
      </c>
      <c r="AJ1464" s="6" t="s">
        <v>99</v>
      </c>
      <c r="AK1464" s="6" t="s">
        <v>100</v>
      </c>
    </row>
    <row r="1465" spans="1:37" ht="15.75" customHeight="1">
      <c r="A1465" s="6" t="s">
        <v>14763</v>
      </c>
      <c r="B1465" s="6" t="s">
        <v>38</v>
      </c>
      <c r="C1465" s="6" t="s">
        <v>12171</v>
      </c>
      <c r="D1465" s="6" t="s">
        <v>2014</v>
      </c>
      <c r="E1465" s="6" t="s">
        <v>76</v>
      </c>
      <c r="F1465" s="6" t="s">
        <v>539</v>
      </c>
      <c r="G1465" s="6" t="s">
        <v>2015</v>
      </c>
      <c r="H1465" s="6" t="s">
        <v>14764</v>
      </c>
      <c r="I1465" s="6" t="s">
        <v>283</v>
      </c>
      <c r="J1465" s="6" t="s">
        <v>284</v>
      </c>
      <c r="K1465" s="6" t="s">
        <v>47</v>
      </c>
      <c r="L1465" s="6" t="s">
        <v>5689</v>
      </c>
      <c r="M1465" s="6" t="s">
        <v>417</v>
      </c>
      <c r="N1465" s="6" t="s">
        <v>170</v>
      </c>
      <c r="O1465" s="6" t="s">
        <v>14765</v>
      </c>
      <c r="P1465" s="6" t="s">
        <v>14766</v>
      </c>
      <c r="Q1465" s="6" t="s">
        <v>1035</v>
      </c>
      <c r="R1465" s="6" t="s">
        <v>2709</v>
      </c>
      <c r="S1465" s="6" t="s">
        <v>4210</v>
      </c>
      <c r="T1465" s="6" t="s">
        <v>7127</v>
      </c>
      <c r="U1465" s="6" t="s">
        <v>6373</v>
      </c>
      <c r="V1465" s="6" t="s">
        <v>14767</v>
      </c>
      <c r="W1465" s="6" t="s">
        <v>5118</v>
      </c>
      <c r="X1465" s="6" t="s">
        <v>66</v>
      </c>
      <c r="Y1465" s="6" t="s">
        <v>1797</v>
      </c>
      <c r="Z1465" s="6" t="s">
        <v>11047</v>
      </c>
      <c r="AA1465" s="6" t="s">
        <v>1687</v>
      </c>
      <c r="AB1465" s="6" t="s">
        <v>94</v>
      </c>
      <c r="AC1465" s="6" t="s">
        <v>64</v>
      </c>
      <c r="AD1465" s="6" t="s">
        <v>65</v>
      </c>
      <c r="AE1465" s="6" t="s">
        <v>145</v>
      </c>
      <c r="AF1465" s="6" t="s">
        <v>68</v>
      </c>
      <c r="AG1465" s="6" t="s">
        <v>14768</v>
      </c>
      <c r="AH1465" s="6" t="s">
        <v>14769</v>
      </c>
      <c r="AI1465" s="6" t="s">
        <v>14770</v>
      </c>
      <c r="AJ1465" s="6" t="s">
        <v>301</v>
      </c>
      <c r="AK1465" s="6" t="s">
        <v>100</v>
      </c>
    </row>
    <row r="1466" spans="1:37" ht="15.75" customHeight="1">
      <c r="A1466" s="6" t="s">
        <v>14771</v>
      </c>
      <c r="B1466" s="6" t="s">
        <v>38</v>
      </c>
      <c r="C1466" s="6" t="s">
        <v>14772</v>
      </c>
      <c r="D1466" s="6" t="s">
        <v>985</v>
      </c>
      <c r="E1466" s="6" t="s">
        <v>76</v>
      </c>
      <c r="F1466" s="6" t="s">
        <v>190</v>
      </c>
      <c r="G1466" s="6" t="s">
        <v>986</v>
      </c>
      <c r="H1466" s="6" t="s">
        <v>14773</v>
      </c>
      <c r="I1466" s="6" t="s">
        <v>2109</v>
      </c>
      <c r="J1466" s="6" t="s">
        <v>398</v>
      </c>
      <c r="K1466" s="6" t="s">
        <v>285</v>
      </c>
      <c r="L1466" s="6" t="s">
        <v>933</v>
      </c>
      <c r="M1466" s="6" t="s">
        <v>417</v>
      </c>
      <c r="N1466" s="6" t="s">
        <v>5252</v>
      </c>
      <c r="O1466" s="6" t="s">
        <v>10452</v>
      </c>
      <c r="P1466" s="6" t="s">
        <v>14774</v>
      </c>
      <c r="Q1466" s="6" t="s">
        <v>422</v>
      </c>
      <c r="R1466" s="6" t="s">
        <v>316</v>
      </c>
      <c r="S1466" s="6" t="s">
        <v>1751</v>
      </c>
      <c r="T1466" s="6" t="s">
        <v>9412</v>
      </c>
      <c r="U1466" s="6" t="s">
        <v>1055</v>
      </c>
      <c r="V1466" s="6" t="s">
        <v>4629</v>
      </c>
      <c r="W1466" s="6" t="s">
        <v>6998</v>
      </c>
      <c r="X1466" s="6" t="s">
        <v>242</v>
      </c>
      <c r="Y1466" s="6" t="s">
        <v>3263</v>
      </c>
      <c r="Z1466" s="6" t="s">
        <v>610</v>
      </c>
      <c r="AA1466" s="6" t="s">
        <v>875</v>
      </c>
      <c r="AB1466" s="6" t="s">
        <v>94</v>
      </c>
      <c r="AC1466" s="6" t="s">
        <v>64</v>
      </c>
      <c r="AD1466" s="6" t="s">
        <v>65</v>
      </c>
      <c r="AE1466" s="6" t="s">
        <v>1781</v>
      </c>
      <c r="AF1466" s="6" t="s">
        <v>14775</v>
      </c>
      <c r="AG1466" s="6" t="s">
        <v>14776</v>
      </c>
      <c r="AH1466" s="6" t="s">
        <v>14777</v>
      </c>
      <c r="AI1466" s="6" t="s">
        <v>14778</v>
      </c>
      <c r="AJ1466" s="6" t="s">
        <v>1758</v>
      </c>
      <c r="AK1466" s="6" t="s">
        <v>100</v>
      </c>
    </row>
    <row r="1467" spans="1:37" ht="15.75" customHeight="1">
      <c r="A1467" s="6" t="s">
        <v>14779</v>
      </c>
      <c r="B1467" s="6" t="s">
        <v>38</v>
      </c>
      <c r="C1467" s="6" t="s">
        <v>1309</v>
      </c>
      <c r="D1467" s="6" t="s">
        <v>1132</v>
      </c>
      <c r="E1467" s="6" t="s">
        <v>76</v>
      </c>
      <c r="F1467" s="6" t="s">
        <v>42</v>
      </c>
      <c r="G1467" s="6" t="s">
        <v>1133</v>
      </c>
      <c r="H1467" s="6" t="s">
        <v>14780</v>
      </c>
      <c r="I1467" s="6" t="s">
        <v>1459</v>
      </c>
      <c r="J1467" s="6" t="s">
        <v>284</v>
      </c>
      <c r="K1467" s="6" t="s">
        <v>80</v>
      </c>
      <c r="L1467" s="6" t="s">
        <v>2900</v>
      </c>
      <c r="M1467" s="6" t="s">
        <v>140</v>
      </c>
      <c r="N1467" s="6" t="s">
        <v>170</v>
      </c>
      <c r="O1467" s="6" t="s">
        <v>14781</v>
      </c>
      <c r="P1467" s="6" t="s">
        <v>14782</v>
      </c>
      <c r="Q1467" s="6" t="s">
        <v>1531</v>
      </c>
      <c r="R1467" s="6" t="s">
        <v>147</v>
      </c>
      <c r="S1467" s="6" t="s">
        <v>570</v>
      </c>
      <c r="T1467" s="6" t="s">
        <v>3487</v>
      </c>
      <c r="U1467" s="6" t="s">
        <v>1075</v>
      </c>
      <c r="V1467" s="6" t="s">
        <v>14783</v>
      </c>
      <c r="W1467" s="6" t="s">
        <v>1445</v>
      </c>
      <c r="X1467" s="6" t="s">
        <v>2239</v>
      </c>
      <c r="Y1467" s="6" t="s">
        <v>4057</v>
      </c>
      <c r="Z1467" s="6" t="s">
        <v>1852</v>
      </c>
      <c r="AA1467" s="6" t="s">
        <v>529</v>
      </c>
      <c r="AB1467" s="6" t="s">
        <v>94</v>
      </c>
      <c r="AC1467" s="6" t="s">
        <v>64</v>
      </c>
      <c r="AD1467" s="6" t="s">
        <v>65</v>
      </c>
      <c r="AE1467" s="6" t="s">
        <v>700</v>
      </c>
      <c r="AF1467" s="6" t="s">
        <v>14784</v>
      </c>
      <c r="AG1467" s="6" t="s">
        <v>14785</v>
      </c>
      <c r="AH1467" s="6" t="s">
        <v>14786</v>
      </c>
      <c r="AI1467" s="6" t="s">
        <v>14787</v>
      </c>
      <c r="AJ1467" s="6" t="s">
        <v>277</v>
      </c>
      <c r="AK1467" s="6" t="s">
        <v>100</v>
      </c>
    </row>
    <row r="1468" spans="1:37" ht="15.75" customHeight="1">
      <c r="A1468" s="6" t="s">
        <v>14788</v>
      </c>
      <c r="B1468" s="6" t="s">
        <v>38</v>
      </c>
      <c r="C1468" s="6" t="s">
        <v>14407</v>
      </c>
      <c r="D1468" s="6" t="s">
        <v>901</v>
      </c>
      <c r="E1468" s="6" t="s">
        <v>9018</v>
      </c>
      <c r="F1468" s="6" t="s">
        <v>133</v>
      </c>
      <c r="G1468" s="6" t="s">
        <v>902</v>
      </c>
      <c r="H1468" s="6" t="s">
        <v>14789</v>
      </c>
      <c r="I1468" s="6" t="s">
        <v>1064</v>
      </c>
      <c r="J1468" s="6" t="s">
        <v>168</v>
      </c>
      <c r="K1468" s="6" t="s">
        <v>138</v>
      </c>
      <c r="L1468" s="6" t="s">
        <v>12610</v>
      </c>
      <c r="M1468" s="6" t="s">
        <v>261</v>
      </c>
      <c r="N1468" s="6" t="s">
        <v>262</v>
      </c>
      <c r="O1468" s="6" t="s">
        <v>14790</v>
      </c>
      <c r="P1468" s="6" t="s">
        <v>14791</v>
      </c>
      <c r="Q1468" s="6" t="s">
        <v>4407</v>
      </c>
      <c r="R1468" s="6" t="s">
        <v>4509</v>
      </c>
      <c r="S1468" s="6" t="s">
        <v>1753</v>
      </c>
      <c r="T1468" s="6" t="s">
        <v>4407</v>
      </c>
      <c r="U1468" s="6" t="s">
        <v>2608</v>
      </c>
      <c r="V1468" s="6" t="s">
        <v>14792</v>
      </c>
      <c r="W1468" s="6" t="s">
        <v>14793</v>
      </c>
      <c r="X1468" s="6" t="s">
        <v>11681</v>
      </c>
      <c r="Y1468" s="6" t="s">
        <v>1138</v>
      </c>
      <c r="Z1468" s="6" t="s">
        <v>66</v>
      </c>
      <c r="AA1468" s="6" t="s">
        <v>93</v>
      </c>
      <c r="AB1468" s="6" t="s">
        <v>64</v>
      </c>
      <c r="AC1468" s="6" t="s">
        <v>64</v>
      </c>
      <c r="AD1468" s="6" t="s">
        <v>208</v>
      </c>
      <c r="AE1468" s="6" t="s">
        <v>66</v>
      </c>
      <c r="AF1468" s="6" t="s">
        <v>14794</v>
      </c>
      <c r="AG1468" s="6" t="s">
        <v>68</v>
      </c>
      <c r="AH1468" s="6" t="s">
        <v>14795</v>
      </c>
      <c r="AI1468" s="6" t="s">
        <v>14796</v>
      </c>
      <c r="AJ1468" s="6" t="s">
        <v>1758</v>
      </c>
      <c r="AK1468" s="6" t="s">
        <v>212</v>
      </c>
    </row>
    <row r="1469" spans="1:37" ht="15.75" customHeight="1">
      <c r="A1469" s="6" t="s">
        <v>14797</v>
      </c>
      <c r="B1469" s="6" t="s">
        <v>38</v>
      </c>
      <c r="C1469" s="6" t="s">
        <v>14798</v>
      </c>
      <c r="D1469" s="6" t="s">
        <v>162</v>
      </c>
      <c r="E1469" s="6" t="s">
        <v>76</v>
      </c>
      <c r="F1469" s="6" t="s">
        <v>164</v>
      </c>
      <c r="G1469" s="6" t="s">
        <v>165</v>
      </c>
      <c r="H1469" s="6" t="s">
        <v>14799</v>
      </c>
      <c r="I1469" s="6" t="s">
        <v>108</v>
      </c>
      <c r="J1469" s="6" t="s">
        <v>109</v>
      </c>
      <c r="K1469" s="6" t="s">
        <v>47</v>
      </c>
      <c r="M1469" s="6" t="s">
        <v>49</v>
      </c>
      <c r="N1469" s="6" t="s">
        <v>141</v>
      </c>
      <c r="O1469" s="6" t="s">
        <v>6352</v>
      </c>
      <c r="P1469" s="6" t="s">
        <v>14800</v>
      </c>
      <c r="Q1469" s="6" t="s">
        <v>3184</v>
      </c>
      <c r="R1469" s="6" t="s">
        <v>4440</v>
      </c>
      <c r="S1469" s="6" t="s">
        <v>4189</v>
      </c>
      <c r="T1469" s="6" t="s">
        <v>3184</v>
      </c>
      <c r="U1469" s="6" t="s">
        <v>1595</v>
      </c>
      <c r="V1469" s="6" t="s">
        <v>14801</v>
      </c>
      <c r="W1469" s="6" t="s">
        <v>4781</v>
      </c>
      <c r="X1469" s="6" t="s">
        <v>876</v>
      </c>
      <c r="Y1469" s="6" t="s">
        <v>4145</v>
      </c>
      <c r="Z1469" s="6" t="s">
        <v>66</v>
      </c>
      <c r="AA1469" s="6" t="s">
        <v>496</v>
      </c>
      <c r="AB1469" s="6" t="s">
        <v>64</v>
      </c>
      <c r="AC1469" s="6" t="s">
        <v>64</v>
      </c>
      <c r="AD1469" s="6" t="s">
        <v>208</v>
      </c>
      <c r="AE1469" s="6" t="s">
        <v>66</v>
      </c>
      <c r="AF1469" s="6" t="s">
        <v>14802</v>
      </c>
      <c r="AG1469" s="6" t="s">
        <v>68</v>
      </c>
      <c r="AH1469" s="6" t="s">
        <v>14803</v>
      </c>
      <c r="AI1469" s="6" t="s">
        <v>14804</v>
      </c>
      <c r="AJ1469" s="6" t="s">
        <v>99</v>
      </c>
      <c r="AK1469" s="6" t="s">
        <v>212</v>
      </c>
    </row>
    <row r="1470" spans="1:37" ht="15.75" customHeight="1">
      <c r="A1470" s="6" t="s">
        <v>14805</v>
      </c>
      <c r="B1470" s="6" t="s">
        <v>38</v>
      </c>
      <c r="C1470" s="6" t="s">
        <v>14806</v>
      </c>
      <c r="D1470" s="6" t="s">
        <v>1403</v>
      </c>
      <c r="E1470" s="6" t="s">
        <v>104</v>
      </c>
      <c r="F1470" s="6" t="s">
        <v>133</v>
      </c>
      <c r="G1470" s="6" t="s">
        <v>1404</v>
      </c>
      <c r="H1470" s="6" t="s">
        <v>14807</v>
      </c>
      <c r="I1470" s="6" t="s">
        <v>988</v>
      </c>
      <c r="J1470" s="6" t="s">
        <v>564</v>
      </c>
      <c r="K1470" s="6" t="s">
        <v>47</v>
      </c>
      <c r="L1470" s="6" t="s">
        <v>6563</v>
      </c>
      <c r="M1470" s="6" t="s">
        <v>465</v>
      </c>
      <c r="N1470" s="6" t="s">
        <v>310</v>
      </c>
      <c r="O1470" s="6" t="s">
        <v>14808</v>
      </c>
      <c r="P1470" s="6" t="s">
        <v>8520</v>
      </c>
      <c r="Q1470" s="6" t="s">
        <v>1965</v>
      </c>
      <c r="R1470" s="6" t="s">
        <v>614</v>
      </c>
      <c r="S1470" s="6" t="s">
        <v>1619</v>
      </c>
      <c r="T1470" s="6" t="s">
        <v>1965</v>
      </c>
      <c r="U1470" s="6" t="s">
        <v>3430</v>
      </c>
      <c r="V1470" s="6" t="s">
        <v>14809</v>
      </c>
      <c r="W1470" s="6" t="s">
        <v>4487</v>
      </c>
      <c r="X1470" s="6" t="s">
        <v>508</v>
      </c>
      <c r="Y1470" s="6" t="s">
        <v>791</v>
      </c>
      <c r="Z1470" s="6" t="s">
        <v>652</v>
      </c>
      <c r="AA1470" s="6" t="s">
        <v>576</v>
      </c>
      <c r="AB1470" s="6" t="s">
        <v>94</v>
      </c>
      <c r="AC1470" s="6" t="s">
        <v>64</v>
      </c>
      <c r="AD1470" s="6" t="s">
        <v>229</v>
      </c>
      <c r="AE1470" s="6" t="s">
        <v>66</v>
      </c>
      <c r="AF1470" s="6" t="s">
        <v>6863</v>
      </c>
      <c r="AG1470" s="6" t="s">
        <v>68</v>
      </c>
      <c r="AH1470" s="6" t="s">
        <v>14810</v>
      </c>
      <c r="AI1470" s="6" t="s">
        <v>14811</v>
      </c>
      <c r="AJ1470" s="6" t="s">
        <v>159</v>
      </c>
      <c r="AK1470" s="6" t="s">
        <v>100</v>
      </c>
    </row>
    <row r="1471" spans="1:37" ht="15.75" customHeight="1">
      <c r="A1471" s="6" t="s">
        <v>14812</v>
      </c>
      <c r="B1471" s="6" t="s">
        <v>38</v>
      </c>
      <c r="C1471" s="6" t="s">
        <v>4959</v>
      </c>
      <c r="D1471" s="6" t="s">
        <v>304</v>
      </c>
      <c r="E1471" s="6" t="s">
        <v>41</v>
      </c>
      <c r="F1471" s="6" t="s">
        <v>305</v>
      </c>
      <c r="G1471" s="6" t="s">
        <v>306</v>
      </c>
      <c r="H1471" s="6" t="s">
        <v>14813</v>
      </c>
      <c r="I1471" s="6" t="s">
        <v>730</v>
      </c>
      <c r="J1471" s="6" t="s">
        <v>284</v>
      </c>
      <c r="K1471" s="6" t="s">
        <v>285</v>
      </c>
      <c r="L1471" s="6" t="s">
        <v>14814</v>
      </c>
      <c r="M1471" s="6" t="s">
        <v>417</v>
      </c>
      <c r="N1471" s="6" t="s">
        <v>335</v>
      </c>
      <c r="O1471" s="6" t="s">
        <v>14815</v>
      </c>
      <c r="P1471" s="6" t="s">
        <v>14816</v>
      </c>
      <c r="Q1471" s="6" t="s">
        <v>3193</v>
      </c>
      <c r="R1471" s="6" t="s">
        <v>1209</v>
      </c>
      <c r="S1471" s="6" t="s">
        <v>2974</v>
      </c>
      <c r="T1471" s="6" t="s">
        <v>3193</v>
      </c>
      <c r="U1471" s="6" t="s">
        <v>347</v>
      </c>
      <c r="V1471" s="6" t="s">
        <v>7970</v>
      </c>
      <c r="W1471" s="6" t="s">
        <v>2020</v>
      </c>
      <c r="X1471" s="6" t="s">
        <v>894</v>
      </c>
      <c r="Y1471" s="6" t="s">
        <v>1204</v>
      </c>
      <c r="Z1471" s="6" t="s">
        <v>760</v>
      </c>
      <c r="AA1471" s="6"/>
      <c r="AB1471" s="6" t="s">
        <v>64</v>
      </c>
      <c r="AC1471" s="6" t="s">
        <v>64</v>
      </c>
      <c r="AD1471" s="6" t="s">
        <v>208</v>
      </c>
      <c r="AE1471" s="6" t="s">
        <v>66</v>
      </c>
      <c r="AF1471" s="6" t="s">
        <v>8834</v>
      </c>
      <c r="AG1471" s="6" t="s">
        <v>68</v>
      </c>
      <c r="AH1471" s="6" t="s">
        <v>14817</v>
      </c>
      <c r="AI1471" s="6" t="s">
        <v>14818</v>
      </c>
      <c r="AJ1471" s="6" t="s">
        <v>277</v>
      </c>
      <c r="AK1471" s="6" t="s">
        <v>212</v>
      </c>
    </row>
    <row r="1472" spans="1:37" ht="15.75" customHeight="1">
      <c r="A1472" s="6" t="s">
        <v>14819</v>
      </c>
      <c r="B1472" s="6" t="s">
        <v>38</v>
      </c>
      <c r="C1472" s="6" t="s">
        <v>7767</v>
      </c>
      <c r="D1472" s="6" t="s">
        <v>1539</v>
      </c>
      <c r="E1472" s="6" t="s">
        <v>41</v>
      </c>
      <c r="F1472" s="6" t="s">
        <v>235</v>
      </c>
      <c r="G1472" s="6" t="s">
        <v>1540</v>
      </c>
      <c r="H1472" s="6" t="s">
        <v>14820</v>
      </c>
      <c r="I1472" s="6" t="s">
        <v>674</v>
      </c>
      <c r="J1472" s="6" t="s">
        <v>137</v>
      </c>
      <c r="K1472" s="6" t="s">
        <v>628</v>
      </c>
      <c r="M1472" s="6" t="s">
        <v>140</v>
      </c>
      <c r="N1472" s="6" t="s">
        <v>262</v>
      </c>
      <c r="O1472" s="6" t="s">
        <v>14821</v>
      </c>
      <c r="P1472" s="6" t="s">
        <v>14822</v>
      </c>
      <c r="Q1472" s="6" t="s">
        <v>2665</v>
      </c>
      <c r="R1472" s="6" t="s">
        <v>3490</v>
      </c>
      <c r="S1472" s="6" t="s">
        <v>649</v>
      </c>
      <c r="T1472" s="6" t="s">
        <v>1068</v>
      </c>
      <c r="U1472" s="6" t="s">
        <v>14823</v>
      </c>
      <c r="V1472" s="6" t="s">
        <v>14824</v>
      </c>
      <c r="W1472" s="6" t="s">
        <v>2369</v>
      </c>
      <c r="X1472" s="6" t="s">
        <v>1276</v>
      </c>
      <c r="Y1472" s="6" t="s">
        <v>4114</v>
      </c>
      <c r="Z1472" s="6" t="s">
        <v>1927</v>
      </c>
      <c r="AA1472" s="6" t="s">
        <v>1687</v>
      </c>
      <c r="AB1472" s="6" t="s">
        <v>94</v>
      </c>
      <c r="AC1472" s="6" t="s">
        <v>64</v>
      </c>
      <c r="AD1472" s="6" t="s">
        <v>65</v>
      </c>
      <c r="AE1472" s="6" t="s">
        <v>756</v>
      </c>
      <c r="AF1472" s="6" t="s">
        <v>14825</v>
      </c>
      <c r="AG1472" s="6" t="s">
        <v>14826</v>
      </c>
      <c r="AH1472" s="6" t="s">
        <v>14827</v>
      </c>
      <c r="AI1472" s="6" t="s">
        <v>14828</v>
      </c>
      <c r="AJ1472" s="6" t="s">
        <v>301</v>
      </c>
      <c r="AK1472" s="6" t="s">
        <v>100</v>
      </c>
    </row>
    <row r="1473" spans="1:37" ht="15.75" customHeight="1">
      <c r="A1473" s="6" t="s">
        <v>14829</v>
      </c>
      <c r="B1473" s="6" t="s">
        <v>38</v>
      </c>
      <c r="D1473" s="6" t="s">
        <v>502</v>
      </c>
      <c r="E1473" s="6" t="s">
        <v>104</v>
      </c>
      <c r="F1473" s="6" t="s">
        <v>105</v>
      </c>
      <c r="G1473" s="6" t="s">
        <v>503</v>
      </c>
      <c r="H1473" s="6" t="s">
        <v>2490</v>
      </c>
      <c r="I1473" s="6" t="s">
        <v>79</v>
      </c>
      <c r="J1473" s="6" t="s">
        <v>46</v>
      </c>
      <c r="K1473" s="6" t="s">
        <v>285</v>
      </c>
      <c r="L1473" s="6" t="s">
        <v>13031</v>
      </c>
      <c r="M1473" s="6" t="s">
        <v>417</v>
      </c>
      <c r="N1473" s="6" t="s">
        <v>141</v>
      </c>
      <c r="O1473" s="6" t="s">
        <v>14830</v>
      </c>
      <c r="P1473" s="6" t="s">
        <v>14831</v>
      </c>
      <c r="Q1473" s="6" t="s">
        <v>3371</v>
      </c>
      <c r="R1473" s="6" t="s">
        <v>5186</v>
      </c>
      <c r="S1473" s="6" t="s">
        <v>9599</v>
      </c>
      <c r="T1473" s="6" t="s">
        <v>2324</v>
      </c>
      <c r="U1473" s="6" t="s">
        <v>1497</v>
      </c>
      <c r="V1473" s="6" t="s">
        <v>14832</v>
      </c>
      <c r="W1473" s="6" t="s">
        <v>14833</v>
      </c>
      <c r="X1473" s="6" t="s">
        <v>1088</v>
      </c>
      <c r="Y1473" s="6" t="s">
        <v>3148</v>
      </c>
      <c r="Z1473" s="6" t="s">
        <v>66</v>
      </c>
      <c r="AA1473" s="6" t="s">
        <v>292</v>
      </c>
      <c r="AB1473" s="6" t="s">
        <v>94</v>
      </c>
      <c r="AC1473" s="6" t="s">
        <v>94</v>
      </c>
      <c r="AD1473" s="6" t="s">
        <v>65</v>
      </c>
      <c r="AE1473" s="6" t="s">
        <v>9874</v>
      </c>
      <c r="AF1473" s="6" t="s">
        <v>14834</v>
      </c>
      <c r="AG1473" s="6" t="s">
        <v>14835</v>
      </c>
      <c r="AH1473" s="6" t="s">
        <v>14836</v>
      </c>
      <c r="AI1473" s="6" t="s">
        <v>14837</v>
      </c>
      <c r="AJ1473" s="6" t="s">
        <v>159</v>
      </c>
      <c r="AK1473" s="6" t="s">
        <v>100</v>
      </c>
    </row>
    <row r="1474" spans="1:37" ht="15.75" customHeight="1">
      <c r="A1474" s="6" t="s">
        <v>14838</v>
      </c>
      <c r="B1474" s="6" t="s">
        <v>38</v>
      </c>
      <c r="C1474" s="6" t="s">
        <v>2234</v>
      </c>
      <c r="D1474" s="6" t="s">
        <v>538</v>
      </c>
      <c r="E1474" s="6" t="s">
        <v>163</v>
      </c>
      <c r="F1474" s="6" t="s">
        <v>539</v>
      </c>
      <c r="G1474" s="6" t="s">
        <v>540</v>
      </c>
      <c r="H1474" s="6" t="s">
        <v>14839</v>
      </c>
      <c r="I1474" s="6" t="s">
        <v>3776</v>
      </c>
      <c r="J1474" s="6" t="s">
        <v>564</v>
      </c>
      <c r="K1474" s="6" t="s">
        <v>110</v>
      </c>
      <c r="L1474" s="6" t="s">
        <v>4255</v>
      </c>
      <c r="M1474" s="6" t="s">
        <v>465</v>
      </c>
      <c r="N1474" s="6" t="s">
        <v>262</v>
      </c>
      <c r="O1474" s="6" t="s">
        <v>14840</v>
      </c>
      <c r="P1474" s="6" t="s">
        <v>66</v>
      </c>
      <c r="Q1474" s="6" t="s">
        <v>891</v>
      </c>
      <c r="R1474" s="6" t="s">
        <v>6558</v>
      </c>
      <c r="S1474" s="6" t="s">
        <v>8428</v>
      </c>
      <c r="T1474" s="6" t="s">
        <v>683</v>
      </c>
      <c r="U1474" s="6" t="s">
        <v>512</v>
      </c>
      <c r="V1474" s="6" t="s">
        <v>14841</v>
      </c>
      <c r="W1474" s="6" t="s">
        <v>1513</v>
      </c>
      <c r="X1474" s="6" t="s">
        <v>3901</v>
      </c>
      <c r="Y1474" s="6" t="s">
        <v>4549</v>
      </c>
      <c r="Z1474" s="6" t="s">
        <v>4550</v>
      </c>
      <c r="AA1474" s="6" t="s">
        <v>496</v>
      </c>
      <c r="AB1474" s="6" t="s">
        <v>94</v>
      </c>
      <c r="AC1474" s="6" t="s">
        <v>64</v>
      </c>
      <c r="AD1474" s="6" t="s">
        <v>65</v>
      </c>
      <c r="AE1474" s="6" t="s">
        <v>1219</v>
      </c>
      <c r="AF1474" s="6" t="s">
        <v>14842</v>
      </c>
      <c r="AG1474" s="6" t="s">
        <v>14843</v>
      </c>
      <c r="AH1474" s="6" t="s">
        <v>14844</v>
      </c>
      <c r="AI1474" s="6" t="s">
        <v>14845</v>
      </c>
      <c r="AJ1474" s="6" t="s">
        <v>159</v>
      </c>
      <c r="AK1474" s="6" t="s">
        <v>100</v>
      </c>
    </row>
    <row r="1475" spans="1:37" ht="15.75" customHeight="1">
      <c r="A1475" s="6" t="s">
        <v>14846</v>
      </c>
      <c r="B1475" s="6" t="s">
        <v>38</v>
      </c>
      <c r="C1475" s="6" t="s">
        <v>14847</v>
      </c>
      <c r="D1475" s="6" t="s">
        <v>560</v>
      </c>
      <c r="E1475" s="6" t="s">
        <v>41</v>
      </c>
      <c r="F1475" s="6" t="s">
        <v>7994</v>
      </c>
      <c r="G1475" s="6" t="s">
        <v>561</v>
      </c>
      <c r="H1475" s="6" t="s">
        <v>14848</v>
      </c>
      <c r="I1475" s="6" t="s">
        <v>1083</v>
      </c>
      <c r="J1475" s="6" t="s">
        <v>46</v>
      </c>
      <c r="K1475" s="6" t="s">
        <v>628</v>
      </c>
      <c r="L1475" s="6" t="s">
        <v>3337</v>
      </c>
      <c r="M1475" s="6" t="s">
        <v>49</v>
      </c>
      <c r="N1475" s="6" t="s">
        <v>141</v>
      </c>
      <c r="O1475" s="6" t="s">
        <v>14849</v>
      </c>
      <c r="P1475" s="6" t="s">
        <v>14850</v>
      </c>
      <c r="Q1475" s="6" t="s">
        <v>445</v>
      </c>
      <c r="R1475" s="6" t="s">
        <v>873</v>
      </c>
      <c r="T1475" s="6" t="s">
        <v>445</v>
      </c>
      <c r="U1475" s="6" t="s">
        <v>1427</v>
      </c>
      <c r="V1475" s="6" t="s">
        <v>14851</v>
      </c>
      <c r="W1475" s="6" t="s">
        <v>4055</v>
      </c>
      <c r="X1475" s="6" t="s">
        <v>66</v>
      </c>
      <c r="Y1475" s="6" t="s">
        <v>895</v>
      </c>
      <c r="Z1475" s="6" t="s">
        <v>1730</v>
      </c>
      <c r="AA1475" s="6" t="s">
        <v>530</v>
      </c>
      <c r="AB1475" s="6" t="s">
        <v>94</v>
      </c>
      <c r="AC1475" s="6" t="s">
        <v>64</v>
      </c>
      <c r="AD1475" s="6" t="s">
        <v>229</v>
      </c>
      <c r="AE1475" s="6" t="s">
        <v>66</v>
      </c>
      <c r="AF1475" s="6" t="s">
        <v>68</v>
      </c>
      <c r="AG1475" s="6" t="s">
        <v>68</v>
      </c>
      <c r="AH1475" s="6" t="s">
        <v>14852</v>
      </c>
      <c r="AI1475" s="6" t="s">
        <v>14853</v>
      </c>
      <c r="AJ1475" s="6" t="s">
        <v>301</v>
      </c>
      <c r="AK1475" s="6" t="s">
        <v>100</v>
      </c>
    </row>
    <row r="1476" spans="1:37" ht="15.75" customHeight="1">
      <c r="A1476" s="6" t="s">
        <v>14854</v>
      </c>
      <c r="B1476" s="6" t="s">
        <v>38</v>
      </c>
      <c r="C1476" s="6" t="s">
        <v>11360</v>
      </c>
      <c r="D1476" s="6" t="s">
        <v>331</v>
      </c>
      <c r="E1476" s="6" t="s">
        <v>76</v>
      </c>
      <c r="F1476" s="6" t="s">
        <v>305</v>
      </c>
      <c r="G1476" s="6" t="s">
        <v>332</v>
      </c>
      <c r="H1476" s="6" t="s">
        <v>14855</v>
      </c>
      <c r="I1476" s="6" t="s">
        <v>1459</v>
      </c>
      <c r="J1476" s="6" t="s">
        <v>284</v>
      </c>
      <c r="K1476" s="6" t="s">
        <v>628</v>
      </c>
      <c r="L1476" s="6" t="s">
        <v>7113</v>
      </c>
      <c r="M1476" s="6" t="s">
        <v>465</v>
      </c>
      <c r="N1476" s="6" t="s">
        <v>141</v>
      </c>
      <c r="O1476" s="6" t="s">
        <v>14856</v>
      </c>
      <c r="P1476" s="6" t="s">
        <v>14857</v>
      </c>
      <c r="Q1476" s="6" t="s">
        <v>1661</v>
      </c>
      <c r="R1476" s="6" t="s">
        <v>722</v>
      </c>
      <c r="S1476" s="6" t="s">
        <v>1546</v>
      </c>
      <c r="T1476" s="6" t="s">
        <v>3557</v>
      </c>
      <c r="U1476" s="6" t="s">
        <v>317</v>
      </c>
      <c r="V1476" s="6" t="s">
        <v>14858</v>
      </c>
      <c r="W1476" s="6" t="s">
        <v>1162</v>
      </c>
      <c r="X1476" s="6" t="s">
        <v>154</v>
      </c>
      <c r="Y1476" s="6" t="s">
        <v>652</v>
      </c>
      <c r="Z1476" s="6" t="s">
        <v>811</v>
      </c>
      <c r="AA1476" s="6" t="s">
        <v>702</v>
      </c>
      <c r="AB1476" s="6" t="s">
        <v>1074</v>
      </c>
      <c r="AC1476" s="6" t="s">
        <v>64</v>
      </c>
      <c r="AD1476" s="6" t="s">
        <v>65</v>
      </c>
      <c r="AE1476" s="6" t="s">
        <v>1947</v>
      </c>
      <c r="AF1476" s="6" t="s">
        <v>14859</v>
      </c>
      <c r="AG1476" s="6" t="s">
        <v>14860</v>
      </c>
      <c r="AH1476" s="6" t="s">
        <v>14861</v>
      </c>
      <c r="AI1476" s="6" t="s">
        <v>14862</v>
      </c>
      <c r="AJ1476" s="6" t="s">
        <v>301</v>
      </c>
      <c r="AK1476" s="6" t="s">
        <v>100</v>
      </c>
    </row>
    <row r="1477" spans="1:37" ht="15.75" customHeight="1">
      <c r="A1477" s="6" t="s">
        <v>14863</v>
      </c>
      <c r="B1477" s="6" t="s">
        <v>38</v>
      </c>
      <c r="C1477" s="6" t="s">
        <v>14864</v>
      </c>
      <c r="D1477" s="6" t="s">
        <v>355</v>
      </c>
      <c r="E1477" s="6" t="s">
        <v>76</v>
      </c>
      <c r="F1477" s="6" t="s">
        <v>305</v>
      </c>
      <c r="G1477" s="6" t="s">
        <v>356</v>
      </c>
      <c r="H1477" s="6" t="s">
        <v>14865</v>
      </c>
      <c r="I1477" s="6" t="s">
        <v>108</v>
      </c>
      <c r="J1477" s="6" t="s">
        <v>109</v>
      </c>
      <c r="K1477" s="6" t="s">
        <v>138</v>
      </c>
      <c r="L1477" s="6" t="s">
        <v>416</v>
      </c>
      <c r="M1477" s="6" t="s">
        <v>49</v>
      </c>
      <c r="N1477" s="6" t="s">
        <v>262</v>
      </c>
      <c r="O1477" s="6" t="s">
        <v>14866</v>
      </c>
      <c r="P1477" s="6" t="s">
        <v>14867</v>
      </c>
      <c r="Q1477" s="6" t="s">
        <v>1937</v>
      </c>
      <c r="R1477" s="6" t="s">
        <v>4550</v>
      </c>
      <c r="S1477" s="6" t="s">
        <v>1088</v>
      </c>
      <c r="T1477" s="6" t="s">
        <v>1937</v>
      </c>
      <c r="U1477" s="6" t="s">
        <v>3974</v>
      </c>
      <c r="V1477" s="6" t="s">
        <v>7833</v>
      </c>
      <c r="W1477" s="6" t="s">
        <v>1849</v>
      </c>
      <c r="X1477" s="6" t="s">
        <v>66</v>
      </c>
      <c r="Y1477" s="6" t="s">
        <v>1432</v>
      </c>
      <c r="Z1477" s="6" t="s">
        <v>848</v>
      </c>
      <c r="AA1477" s="6" t="s">
        <v>272</v>
      </c>
      <c r="AB1477" s="6" t="s">
        <v>94</v>
      </c>
      <c r="AC1477" s="6" t="s">
        <v>64</v>
      </c>
      <c r="AD1477" s="6" t="s">
        <v>229</v>
      </c>
      <c r="AE1477" s="6" t="s">
        <v>66</v>
      </c>
      <c r="AF1477" s="6" t="s">
        <v>68</v>
      </c>
      <c r="AG1477" s="6" t="s">
        <v>68</v>
      </c>
      <c r="AH1477" s="6" t="s">
        <v>14868</v>
      </c>
      <c r="AI1477" s="6" t="s">
        <v>14869</v>
      </c>
      <c r="AJ1477" s="6" t="s">
        <v>301</v>
      </c>
      <c r="AK1477" s="6" t="s">
        <v>100</v>
      </c>
    </row>
    <row r="1478" spans="1:37" ht="15.75" customHeight="1">
      <c r="A1478" s="6" t="s">
        <v>14870</v>
      </c>
      <c r="B1478" s="6" t="s">
        <v>38</v>
      </c>
      <c r="C1478" s="6" t="s">
        <v>2690</v>
      </c>
      <c r="D1478" s="6" t="s">
        <v>985</v>
      </c>
      <c r="E1478" s="6" t="s">
        <v>76</v>
      </c>
      <c r="F1478" s="6" t="s">
        <v>190</v>
      </c>
      <c r="G1478" s="6" t="s">
        <v>986</v>
      </c>
      <c r="H1478" s="6" t="s">
        <v>14871</v>
      </c>
      <c r="I1478" s="6" t="s">
        <v>45</v>
      </c>
      <c r="J1478" s="6" t="s">
        <v>46</v>
      </c>
      <c r="K1478" s="6" t="s">
        <v>110</v>
      </c>
      <c r="L1478" s="6" t="s">
        <v>2808</v>
      </c>
      <c r="M1478" s="6" t="s">
        <v>261</v>
      </c>
      <c r="N1478" s="6" t="s">
        <v>50</v>
      </c>
      <c r="O1478" s="6" t="s">
        <v>14872</v>
      </c>
      <c r="P1478" s="6" t="s">
        <v>143</v>
      </c>
      <c r="Q1478" s="6" t="s">
        <v>3534</v>
      </c>
      <c r="R1478" s="6" t="s">
        <v>3013</v>
      </c>
      <c r="S1478" s="6" t="s">
        <v>14873</v>
      </c>
      <c r="T1478" s="6" t="s">
        <v>3618</v>
      </c>
      <c r="U1478" s="6" t="s">
        <v>1850</v>
      </c>
      <c r="V1478" s="6" t="s">
        <v>14874</v>
      </c>
      <c r="W1478" s="6" t="s">
        <v>14875</v>
      </c>
      <c r="X1478" s="6" t="s">
        <v>14876</v>
      </c>
      <c r="Y1478" s="6" t="s">
        <v>1176</v>
      </c>
      <c r="Z1478" s="6" t="s">
        <v>848</v>
      </c>
      <c r="AA1478" s="6" t="s">
        <v>323</v>
      </c>
      <c r="AB1478" s="6" t="s">
        <v>94</v>
      </c>
      <c r="AC1478" s="6" t="s">
        <v>64</v>
      </c>
      <c r="AD1478" s="6" t="s">
        <v>65</v>
      </c>
      <c r="AE1478" s="6" t="s">
        <v>121</v>
      </c>
      <c r="AF1478" s="6" t="s">
        <v>14877</v>
      </c>
      <c r="AG1478" s="6" t="s">
        <v>14878</v>
      </c>
      <c r="AH1478" s="6" t="s">
        <v>14879</v>
      </c>
      <c r="AI1478" s="6" t="s">
        <v>14880</v>
      </c>
      <c r="AJ1478" s="6" t="s">
        <v>99</v>
      </c>
      <c r="AK1478" s="6" t="s">
        <v>100</v>
      </c>
    </row>
    <row r="1479" spans="1:37" ht="15.75" customHeight="1">
      <c r="A1479" s="6" t="s">
        <v>14881</v>
      </c>
      <c r="B1479" s="6" t="s">
        <v>38</v>
      </c>
      <c r="C1479" s="6" t="s">
        <v>14882</v>
      </c>
      <c r="D1479" s="6" t="s">
        <v>331</v>
      </c>
      <c r="E1479" s="6" t="s">
        <v>41</v>
      </c>
      <c r="F1479" s="6" t="s">
        <v>305</v>
      </c>
      <c r="G1479" s="6" t="s">
        <v>332</v>
      </c>
      <c r="H1479" s="6" t="s">
        <v>14883</v>
      </c>
      <c r="I1479" s="6" t="s">
        <v>3776</v>
      </c>
      <c r="J1479" s="6" t="s">
        <v>564</v>
      </c>
      <c r="K1479" s="6" t="s">
        <v>47</v>
      </c>
      <c r="L1479" s="6" t="s">
        <v>1741</v>
      </c>
      <c r="M1479" s="6" t="s">
        <v>140</v>
      </c>
      <c r="N1479" s="6" t="s">
        <v>310</v>
      </c>
      <c r="O1479" s="6" t="s">
        <v>14884</v>
      </c>
      <c r="P1479" s="6" t="s">
        <v>14885</v>
      </c>
      <c r="Q1479" s="6" t="s">
        <v>4995</v>
      </c>
      <c r="R1479" s="6" t="s">
        <v>1051</v>
      </c>
      <c r="S1479" s="6" t="s">
        <v>679</v>
      </c>
      <c r="T1479" s="6" t="s">
        <v>2618</v>
      </c>
      <c r="U1479" s="6" t="s">
        <v>4079</v>
      </c>
      <c r="V1479" s="6" t="s">
        <v>9872</v>
      </c>
      <c r="W1479" s="6" t="s">
        <v>2497</v>
      </c>
      <c r="X1479" s="6" t="s">
        <v>684</v>
      </c>
      <c r="Y1479" s="6" t="s">
        <v>180</v>
      </c>
      <c r="Z1479" s="6" t="s">
        <v>2049</v>
      </c>
      <c r="AA1479" s="6" t="s">
        <v>1257</v>
      </c>
      <c r="AB1479" s="6" t="s">
        <v>94</v>
      </c>
      <c r="AC1479" s="6" t="s">
        <v>64</v>
      </c>
      <c r="AD1479" s="6" t="s">
        <v>65</v>
      </c>
      <c r="AE1479" s="6" t="s">
        <v>615</v>
      </c>
      <c r="AF1479" s="6" t="s">
        <v>14886</v>
      </c>
      <c r="AG1479" s="6" t="s">
        <v>14887</v>
      </c>
      <c r="AH1479" s="6" t="s">
        <v>14888</v>
      </c>
      <c r="AI1479" s="6" t="s">
        <v>14889</v>
      </c>
      <c r="AJ1479" s="6" t="s">
        <v>301</v>
      </c>
      <c r="AK1479" s="6" t="s">
        <v>100</v>
      </c>
    </row>
    <row r="1480" spans="1:37" ht="15.75" customHeight="1">
      <c r="A1480" s="6" t="s">
        <v>14890</v>
      </c>
      <c r="B1480" s="6" t="s">
        <v>38</v>
      </c>
      <c r="C1480" s="6" t="s">
        <v>10159</v>
      </c>
      <c r="D1480" s="6" t="s">
        <v>280</v>
      </c>
      <c r="E1480" s="6" t="s">
        <v>104</v>
      </c>
      <c r="F1480" s="6" t="s">
        <v>164</v>
      </c>
      <c r="G1480" s="6" t="s">
        <v>281</v>
      </c>
      <c r="H1480" s="6" t="s">
        <v>14891</v>
      </c>
      <c r="I1480" s="6" t="s">
        <v>752</v>
      </c>
      <c r="J1480" s="6" t="s">
        <v>46</v>
      </c>
      <c r="K1480" s="6" t="s">
        <v>80</v>
      </c>
      <c r="L1480" s="6" t="s">
        <v>10251</v>
      </c>
      <c r="M1480" s="6" t="s">
        <v>49</v>
      </c>
      <c r="N1480" s="6" t="s">
        <v>141</v>
      </c>
      <c r="O1480" s="6" t="s">
        <v>14892</v>
      </c>
      <c r="P1480" s="6" t="s">
        <v>14893</v>
      </c>
      <c r="Q1480" s="6" t="s">
        <v>1275</v>
      </c>
      <c r="R1480" s="6" t="s">
        <v>428</v>
      </c>
      <c r="S1480" s="6" t="s">
        <v>6538</v>
      </c>
      <c r="T1480" s="6" t="s">
        <v>1275</v>
      </c>
      <c r="U1480" s="6" t="s">
        <v>614</v>
      </c>
      <c r="V1480" s="6" t="s">
        <v>14894</v>
      </c>
      <c r="W1480" s="6" t="s">
        <v>14895</v>
      </c>
      <c r="X1480" s="6" t="s">
        <v>14896</v>
      </c>
      <c r="Y1480" s="6" t="s">
        <v>2631</v>
      </c>
      <c r="Z1480" s="6" t="s">
        <v>66</v>
      </c>
      <c r="AA1480" s="6" t="s">
        <v>118</v>
      </c>
      <c r="AB1480" s="6" t="s">
        <v>64</v>
      </c>
      <c r="AC1480" s="6" t="s">
        <v>64</v>
      </c>
      <c r="AD1480" s="6" t="s">
        <v>208</v>
      </c>
      <c r="AE1480" s="6" t="s">
        <v>66</v>
      </c>
      <c r="AF1480" s="6" t="s">
        <v>14897</v>
      </c>
      <c r="AG1480" s="6" t="s">
        <v>68</v>
      </c>
      <c r="AH1480" s="6" t="s">
        <v>14898</v>
      </c>
      <c r="AI1480" s="6" t="s">
        <v>14899</v>
      </c>
      <c r="AJ1480" s="6" t="s">
        <v>159</v>
      </c>
      <c r="AK1480" s="6" t="s">
        <v>212</v>
      </c>
    </row>
    <row r="1481" spans="1:37" ht="15.75" customHeight="1">
      <c r="A1481" s="6" t="s">
        <v>14900</v>
      </c>
      <c r="B1481" s="6" t="s">
        <v>38</v>
      </c>
      <c r="C1481" s="6" t="s">
        <v>7616</v>
      </c>
      <c r="D1481" s="6" t="s">
        <v>460</v>
      </c>
      <c r="E1481" s="6" t="s">
        <v>76</v>
      </c>
      <c r="F1481" s="6" t="s">
        <v>235</v>
      </c>
      <c r="G1481" s="6" t="s">
        <v>461</v>
      </c>
      <c r="H1481" s="6" t="s">
        <v>14901</v>
      </c>
      <c r="I1481" s="6" t="s">
        <v>45</v>
      </c>
      <c r="J1481" s="6" t="s">
        <v>46</v>
      </c>
      <c r="K1481" s="6" t="s">
        <v>110</v>
      </c>
      <c r="L1481" s="6" t="s">
        <v>5658</v>
      </c>
      <c r="M1481" s="6" t="s">
        <v>49</v>
      </c>
      <c r="N1481" s="6" t="s">
        <v>170</v>
      </c>
      <c r="O1481" s="6" t="s">
        <v>14902</v>
      </c>
      <c r="P1481" s="6" t="s">
        <v>14903</v>
      </c>
      <c r="Q1481" s="6" t="s">
        <v>489</v>
      </c>
      <c r="R1481" s="6" t="s">
        <v>270</v>
      </c>
      <c r="S1481" s="6" t="s">
        <v>1271</v>
      </c>
      <c r="T1481" s="6" t="s">
        <v>489</v>
      </c>
      <c r="U1481" s="6" t="s">
        <v>5798</v>
      </c>
      <c r="V1481" s="6" t="s">
        <v>14904</v>
      </c>
      <c r="W1481" s="6" t="s">
        <v>1570</v>
      </c>
      <c r="X1481" s="6" t="s">
        <v>718</v>
      </c>
      <c r="Y1481" s="6" t="s">
        <v>265</v>
      </c>
      <c r="Z1481" s="6" t="s">
        <v>154</v>
      </c>
      <c r="AA1481" s="6" t="s">
        <v>347</v>
      </c>
      <c r="AB1481" s="6" t="s">
        <v>64</v>
      </c>
      <c r="AC1481" s="6" t="s">
        <v>64</v>
      </c>
      <c r="AD1481" s="6" t="s">
        <v>208</v>
      </c>
      <c r="AE1481" s="6" t="s">
        <v>66</v>
      </c>
      <c r="AF1481" s="6" t="s">
        <v>14905</v>
      </c>
      <c r="AG1481" s="6" t="s">
        <v>68</v>
      </c>
      <c r="AH1481" s="6" t="s">
        <v>14906</v>
      </c>
      <c r="AI1481" s="6" t="s">
        <v>14907</v>
      </c>
      <c r="AJ1481" s="6" t="s">
        <v>159</v>
      </c>
      <c r="AK1481" s="6" t="s">
        <v>212</v>
      </c>
    </row>
    <row r="1482" spans="1:37" ht="15.75" customHeight="1">
      <c r="A1482" s="6" t="s">
        <v>14908</v>
      </c>
      <c r="B1482" s="6" t="s">
        <v>38</v>
      </c>
      <c r="C1482" s="6" t="s">
        <v>14909</v>
      </c>
      <c r="D1482" s="6" t="s">
        <v>460</v>
      </c>
      <c r="E1482" s="6" t="s">
        <v>104</v>
      </c>
      <c r="F1482" s="6" t="s">
        <v>235</v>
      </c>
      <c r="G1482" s="6" t="s">
        <v>461</v>
      </c>
      <c r="H1482" s="6" t="s">
        <v>5046</v>
      </c>
      <c r="I1482" s="6" t="s">
        <v>730</v>
      </c>
      <c r="J1482" s="6" t="s">
        <v>284</v>
      </c>
      <c r="K1482" s="6" t="s">
        <v>110</v>
      </c>
      <c r="L1482" s="6" t="s">
        <v>3935</v>
      </c>
      <c r="M1482" s="6" t="s">
        <v>417</v>
      </c>
      <c r="N1482" s="6" t="s">
        <v>262</v>
      </c>
      <c r="O1482" s="6" t="s">
        <v>14910</v>
      </c>
      <c r="P1482" s="6" t="s">
        <v>14911</v>
      </c>
      <c r="Q1482" s="6" t="s">
        <v>14912</v>
      </c>
      <c r="R1482" s="6" t="s">
        <v>1745</v>
      </c>
      <c r="S1482" s="6" t="s">
        <v>14913</v>
      </c>
      <c r="T1482" s="6" t="s">
        <v>14912</v>
      </c>
      <c r="U1482" s="6" t="s">
        <v>1644</v>
      </c>
      <c r="V1482" s="6" t="s">
        <v>14914</v>
      </c>
      <c r="W1482" s="6" t="s">
        <v>3091</v>
      </c>
      <c r="X1482" s="6" t="s">
        <v>66</v>
      </c>
      <c r="Y1482" s="6" t="s">
        <v>2775</v>
      </c>
      <c r="Z1482" s="6" t="s">
        <v>14915</v>
      </c>
      <c r="AA1482" s="6" t="s">
        <v>1257</v>
      </c>
      <c r="AB1482" s="6" t="s">
        <v>94</v>
      </c>
      <c r="AC1482" s="6" t="s">
        <v>64</v>
      </c>
      <c r="AD1482" s="6" t="s">
        <v>229</v>
      </c>
      <c r="AE1482" s="6" t="s">
        <v>66</v>
      </c>
      <c r="AF1482" s="6" t="s">
        <v>68</v>
      </c>
      <c r="AG1482" s="6" t="s">
        <v>68</v>
      </c>
      <c r="AH1482" s="6" t="s">
        <v>14916</v>
      </c>
      <c r="AI1482" s="6" t="s">
        <v>14917</v>
      </c>
      <c r="AJ1482" s="6" t="s">
        <v>129</v>
      </c>
      <c r="AK1482" s="6" t="s">
        <v>100</v>
      </c>
    </row>
    <row r="1483" spans="1:37" ht="15.75" customHeight="1">
      <c r="A1483" s="6" t="s">
        <v>14918</v>
      </c>
      <c r="B1483" s="6" t="s">
        <v>38</v>
      </c>
      <c r="C1483" s="6" t="s">
        <v>5417</v>
      </c>
      <c r="D1483" s="6" t="s">
        <v>2014</v>
      </c>
      <c r="E1483" s="6" t="s">
        <v>41</v>
      </c>
      <c r="F1483" s="6" t="s">
        <v>539</v>
      </c>
      <c r="G1483" s="6" t="s">
        <v>2015</v>
      </c>
      <c r="H1483" s="6" t="s">
        <v>14919</v>
      </c>
      <c r="I1483" s="6" t="s">
        <v>79</v>
      </c>
      <c r="J1483" s="6" t="s">
        <v>46</v>
      </c>
      <c r="K1483" s="6" t="s">
        <v>110</v>
      </c>
      <c r="L1483" s="6" t="s">
        <v>5816</v>
      </c>
      <c r="M1483" s="6" t="s">
        <v>49</v>
      </c>
      <c r="N1483" s="6" t="s">
        <v>196</v>
      </c>
      <c r="O1483" s="6" t="s">
        <v>14920</v>
      </c>
      <c r="P1483" s="6" t="s">
        <v>4541</v>
      </c>
      <c r="Q1483" s="6" t="s">
        <v>1546</v>
      </c>
      <c r="R1483" s="6" t="s">
        <v>3490</v>
      </c>
      <c r="S1483" s="6" t="s">
        <v>2008</v>
      </c>
      <c r="T1483" s="6" t="s">
        <v>2153</v>
      </c>
      <c r="U1483" s="6" t="s">
        <v>3079</v>
      </c>
      <c r="V1483" s="6" t="s">
        <v>14921</v>
      </c>
      <c r="W1483" s="6" t="s">
        <v>1012</v>
      </c>
      <c r="X1483" s="6" t="s">
        <v>6538</v>
      </c>
      <c r="Y1483" s="6" t="s">
        <v>56</v>
      </c>
      <c r="Z1483" s="6" t="s">
        <v>66</v>
      </c>
      <c r="AA1483" s="6" t="s">
        <v>93</v>
      </c>
      <c r="AB1483" s="6" t="s">
        <v>94</v>
      </c>
      <c r="AC1483" s="6" t="s">
        <v>64</v>
      </c>
      <c r="AD1483" s="6" t="s">
        <v>1225</v>
      </c>
      <c r="AE1483" s="6" t="s">
        <v>63</v>
      </c>
      <c r="AF1483" s="6" t="s">
        <v>14922</v>
      </c>
      <c r="AG1483" s="6" t="s">
        <v>14923</v>
      </c>
      <c r="AH1483" s="6" t="s">
        <v>14924</v>
      </c>
      <c r="AI1483" s="6" t="s">
        <v>14925</v>
      </c>
      <c r="AJ1483" s="6" t="s">
        <v>159</v>
      </c>
      <c r="AK1483" s="6" t="s">
        <v>100</v>
      </c>
    </row>
    <row r="1484" spans="1:37" ht="15.75" customHeight="1">
      <c r="A1484" s="6" t="s">
        <v>14926</v>
      </c>
      <c r="B1484" s="6" t="s">
        <v>38</v>
      </c>
      <c r="C1484" s="6" t="s">
        <v>900</v>
      </c>
      <c r="D1484" s="6" t="s">
        <v>304</v>
      </c>
      <c r="E1484" s="6" t="s">
        <v>76</v>
      </c>
      <c r="F1484" s="6" t="s">
        <v>305</v>
      </c>
      <c r="G1484" s="6" t="s">
        <v>306</v>
      </c>
      <c r="H1484" s="6" t="s">
        <v>14927</v>
      </c>
      <c r="I1484" s="6" t="s">
        <v>965</v>
      </c>
      <c r="J1484" s="6" t="s">
        <v>137</v>
      </c>
      <c r="K1484" s="6" t="s">
        <v>285</v>
      </c>
      <c r="L1484" s="6" t="s">
        <v>14928</v>
      </c>
      <c r="M1484" s="6" t="s">
        <v>49</v>
      </c>
      <c r="N1484" s="6" t="s">
        <v>141</v>
      </c>
      <c r="O1484" s="6" t="s">
        <v>14929</v>
      </c>
      <c r="P1484" s="6" t="s">
        <v>14930</v>
      </c>
      <c r="Q1484" s="6" t="s">
        <v>492</v>
      </c>
      <c r="R1484" s="6" t="s">
        <v>3120</v>
      </c>
      <c r="S1484" s="6" t="s">
        <v>3143</v>
      </c>
      <c r="T1484" s="6" t="s">
        <v>1812</v>
      </c>
      <c r="U1484" s="6" t="s">
        <v>2644</v>
      </c>
      <c r="V1484" s="6" t="s">
        <v>14931</v>
      </c>
      <c r="W1484" s="6" t="s">
        <v>908</v>
      </c>
      <c r="X1484" s="6" t="s">
        <v>1029</v>
      </c>
      <c r="Y1484" s="6" t="s">
        <v>3394</v>
      </c>
      <c r="Z1484" s="6" t="s">
        <v>66</v>
      </c>
      <c r="AA1484" s="6" t="s">
        <v>743</v>
      </c>
      <c r="AB1484" s="6" t="s">
        <v>94</v>
      </c>
      <c r="AC1484" s="6" t="s">
        <v>64</v>
      </c>
      <c r="AD1484" s="6" t="s">
        <v>65</v>
      </c>
      <c r="AE1484" s="6" t="s">
        <v>2326</v>
      </c>
      <c r="AF1484" s="6" t="s">
        <v>14932</v>
      </c>
      <c r="AG1484" s="6" t="s">
        <v>14933</v>
      </c>
      <c r="AH1484" s="6" t="s">
        <v>14934</v>
      </c>
      <c r="AI1484" s="6" t="s">
        <v>14935</v>
      </c>
      <c r="AJ1484" s="6" t="s">
        <v>277</v>
      </c>
      <c r="AK1484" s="6" t="s">
        <v>100</v>
      </c>
    </row>
    <row r="1485" spans="1:37" ht="15.75" customHeight="1">
      <c r="A1485" s="6" t="s">
        <v>14936</v>
      </c>
      <c r="B1485" s="6" t="s">
        <v>38</v>
      </c>
      <c r="C1485" s="6" t="s">
        <v>1803</v>
      </c>
      <c r="D1485" s="6" t="s">
        <v>75</v>
      </c>
      <c r="E1485" s="6" t="s">
        <v>76</v>
      </c>
      <c r="F1485" s="6" t="s">
        <v>42</v>
      </c>
      <c r="G1485" s="6" t="s">
        <v>77</v>
      </c>
      <c r="H1485" s="6" t="s">
        <v>14937</v>
      </c>
      <c r="I1485" s="6" t="s">
        <v>485</v>
      </c>
      <c r="J1485" s="6" t="s">
        <v>194</v>
      </c>
      <c r="K1485" s="6" t="s">
        <v>80</v>
      </c>
      <c r="L1485" s="6" t="s">
        <v>8255</v>
      </c>
      <c r="M1485" s="6" t="s">
        <v>140</v>
      </c>
      <c r="N1485" s="6" t="s">
        <v>335</v>
      </c>
      <c r="O1485" s="6" t="s">
        <v>14938</v>
      </c>
      <c r="P1485" s="6" t="s">
        <v>14939</v>
      </c>
      <c r="Q1485" s="6" t="s">
        <v>53</v>
      </c>
      <c r="R1485" s="6" t="s">
        <v>1965</v>
      </c>
      <c r="S1485" s="6" t="s">
        <v>146</v>
      </c>
      <c r="T1485" s="6" t="s">
        <v>3675</v>
      </c>
      <c r="U1485" s="6" t="s">
        <v>8429</v>
      </c>
      <c r="V1485" s="6" t="s">
        <v>14940</v>
      </c>
      <c r="W1485" s="6" t="s">
        <v>319</v>
      </c>
      <c r="X1485" s="6" t="s">
        <v>95</v>
      </c>
      <c r="Y1485" s="6" t="s">
        <v>2546</v>
      </c>
      <c r="Z1485" s="6" t="s">
        <v>66</v>
      </c>
      <c r="AA1485" s="6" t="s">
        <v>529</v>
      </c>
      <c r="AB1485" s="6" t="s">
        <v>94</v>
      </c>
      <c r="AC1485" s="6" t="s">
        <v>64</v>
      </c>
      <c r="AD1485" s="6" t="s">
        <v>65</v>
      </c>
      <c r="AE1485" s="6" t="s">
        <v>2021</v>
      </c>
      <c r="AF1485" s="6" t="s">
        <v>14941</v>
      </c>
      <c r="AG1485" s="6" t="s">
        <v>14942</v>
      </c>
      <c r="AH1485" s="6" t="s">
        <v>14943</v>
      </c>
      <c r="AI1485" s="6" t="s">
        <v>14944</v>
      </c>
      <c r="AJ1485" s="6" t="s">
        <v>99</v>
      </c>
      <c r="AK1485" s="6" t="s">
        <v>100</v>
      </c>
    </row>
    <row r="1486" spans="1:37" ht="15.75" customHeight="1">
      <c r="A1486" s="6" t="s">
        <v>14945</v>
      </c>
      <c r="B1486" s="6" t="s">
        <v>38</v>
      </c>
      <c r="C1486" s="6" t="s">
        <v>5067</v>
      </c>
      <c r="D1486" s="6" t="s">
        <v>75</v>
      </c>
      <c r="E1486" s="6" t="s">
        <v>41</v>
      </c>
      <c r="F1486" s="6" t="s">
        <v>42</v>
      </c>
      <c r="G1486" s="6" t="s">
        <v>77</v>
      </c>
      <c r="H1486" s="6" t="s">
        <v>14946</v>
      </c>
      <c r="I1486" s="6" t="s">
        <v>886</v>
      </c>
      <c r="J1486" s="6" t="s">
        <v>398</v>
      </c>
      <c r="K1486" s="6" t="s">
        <v>138</v>
      </c>
      <c r="M1486" s="6" t="s">
        <v>261</v>
      </c>
      <c r="N1486" s="6" t="s">
        <v>50</v>
      </c>
      <c r="O1486" s="6" t="s">
        <v>14947</v>
      </c>
      <c r="P1486" s="6" t="s">
        <v>14948</v>
      </c>
      <c r="Q1486" s="6" t="s">
        <v>2644</v>
      </c>
      <c r="R1486" s="6" t="s">
        <v>3079</v>
      </c>
      <c r="S1486" s="6" t="s">
        <v>794</v>
      </c>
      <c r="T1486" s="6" t="s">
        <v>794</v>
      </c>
      <c r="U1486" s="6" t="s">
        <v>66</v>
      </c>
      <c r="V1486" s="6" t="s">
        <v>3419</v>
      </c>
      <c r="W1486" s="6" t="s">
        <v>3253</v>
      </c>
      <c r="X1486" s="6" t="s">
        <v>763</v>
      </c>
      <c r="Y1486" s="6" t="s">
        <v>6057</v>
      </c>
      <c r="Z1486" s="6" t="s">
        <v>1224</v>
      </c>
      <c r="AA1486" s="6" t="s">
        <v>250</v>
      </c>
      <c r="AB1486" s="6" t="s">
        <v>94</v>
      </c>
      <c r="AD1486" s="6" t="s">
        <v>65</v>
      </c>
      <c r="AE1486" s="6" t="s">
        <v>250</v>
      </c>
      <c r="AF1486" s="6" t="s">
        <v>9000</v>
      </c>
      <c r="AG1486" s="6" t="s">
        <v>14949</v>
      </c>
      <c r="AH1486" s="6" t="s">
        <v>14950</v>
      </c>
      <c r="AI1486" s="6" t="s">
        <v>14951</v>
      </c>
      <c r="AJ1486" s="6" t="s">
        <v>129</v>
      </c>
      <c r="AK1486" s="6" t="s">
        <v>100</v>
      </c>
    </row>
    <row r="1487" spans="1:37" ht="15.75" customHeight="1">
      <c r="A1487" s="6" t="s">
        <v>14952</v>
      </c>
      <c r="B1487" s="6" t="s">
        <v>38</v>
      </c>
      <c r="C1487" s="6" t="s">
        <v>9356</v>
      </c>
      <c r="D1487" s="6" t="s">
        <v>1539</v>
      </c>
      <c r="E1487" s="6" t="s">
        <v>104</v>
      </c>
      <c r="F1487" s="6" t="s">
        <v>235</v>
      </c>
      <c r="G1487" s="6" t="s">
        <v>1540</v>
      </c>
      <c r="H1487" s="6" t="s">
        <v>14953</v>
      </c>
      <c r="I1487" s="6" t="s">
        <v>1440</v>
      </c>
      <c r="J1487" s="6" t="s">
        <v>398</v>
      </c>
      <c r="K1487" s="6" t="s">
        <v>628</v>
      </c>
      <c r="L1487" s="6" t="s">
        <v>9122</v>
      </c>
      <c r="M1487" s="6" t="s">
        <v>261</v>
      </c>
      <c r="N1487" s="6" t="s">
        <v>310</v>
      </c>
      <c r="O1487" s="6" t="s">
        <v>14954</v>
      </c>
      <c r="P1487" s="6" t="s">
        <v>14955</v>
      </c>
      <c r="Q1487" s="6" t="s">
        <v>763</v>
      </c>
      <c r="R1487" s="6" t="s">
        <v>494</v>
      </c>
      <c r="S1487" s="6" t="s">
        <v>4157</v>
      </c>
      <c r="T1487" s="6" t="s">
        <v>3131</v>
      </c>
      <c r="U1487" s="6" t="s">
        <v>996</v>
      </c>
      <c r="V1487" s="6" t="s">
        <v>14956</v>
      </c>
      <c r="W1487" s="6" t="s">
        <v>1219</v>
      </c>
      <c r="X1487" s="6" t="s">
        <v>2142</v>
      </c>
      <c r="Y1487" s="6" t="s">
        <v>636</v>
      </c>
      <c r="Z1487" s="6" t="s">
        <v>66</v>
      </c>
      <c r="AA1487" s="6" t="s">
        <v>702</v>
      </c>
      <c r="AB1487" s="6" t="s">
        <v>94</v>
      </c>
      <c r="AC1487" s="6" t="s">
        <v>64</v>
      </c>
      <c r="AD1487" s="6" t="s">
        <v>65</v>
      </c>
      <c r="AE1487" s="6" t="s">
        <v>652</v>
      </c>
      <c r="AF1487" s="6" t="s">
        <v>14957</v>
      </c>
      <c r="AG1487" s="6" t="s">
        <v>14958</v>
      </c>
      <c r="AH1487" s="6" t="s">
        <v>14959</v>
      </c>
      <c r="AI1487" s="6" t="s">
        <v>14960</v>
      </c>
      <c r="AJ1487" s="6" t="s">
        <v>435</v>
      </c>
      <c r="AK1487" s="6" t="s">
        <v>100</v>
      </c>
    </row>
    <row r="1488" spans="1:37" ht="15.75" customHeight="1">
      <c r="A1488" s="6" t="s">
        <v>14961</v>
      </c>
      <c r="B1488" s="6" t="s">
        <v>38</v>
      </c>
      <c r="C1488" s="6" t="s">
        <v>4403</v>
      </c>
      <c r="D1488" s="6" t="s">
        <v>1231</v>
      </c>
      <c r="E1488" s="6" t="s">
        <v>163</v>
      </c>
      <c r="F1488" s="6" t="s">
        <v>539</v>
      </c>
      <c r="G1488" s="6" t="s">
        <v>1232</v>
      </c>
      <c r="H1488" s="6" t="s">
        <v>14962</v>
      </c>
      <c r="I1488" s="6" t="s">
        <v>1170</v>
      </c>
      <c r="J1488" s="6" t="s">
        <v>564</v>
      </c>
      <c r="K1488" s="6" t="s">
        <v>110</v>
      </c>
      <c r="L1488" s="6" t="s">
        <v>14963</v>
      </c>
      <c r="M1488" s="6" t="s">
        <v>465</v>
      </c>
      <c r="N1488" s="6" t="s">
        <v>50</v>
      </c>
      <c r="O1488" s="6" t="s">
        <v>14964</v>
      </c>
      <c r="P1488" s="6" t="s">
        <v>14965</v>
      </c>
      <c r="Q1488" s="6" t="s">
        <v>151</v>
      </c>
      <c r="R1488" s="6" t="s">
        <v>2559</v>
      </c>
      <c r="S1488" s="6" t="s">
        <v>388</v>
      </c>
      <c r="T1488" s="6" t="s">
        <v>3381</v>
      </c>
      <c r="U1488" s="6" t="s">
        <v>3079</v>
      </c>
      <c r="V1488" s="6" t="s">
        <v>14966</v>
      </c>
      <c r="W1488" s="6" t="s">
        <v>1808</v>
      </c>
      <c r="X1488" s="6" t="s">
        <v>649</v>
      </c>
      <c r="Y1488" s="6" t="s">
        <v>633</v>
      </c>
      <c r="Z1488" s="6" t="s">
        <v>874</v>
      </c>
      <c r="AA1488" s="6" t="s">
        <v>207</v>
      </c>
      <c r="AB1488" s="6" t="s">
        <v>94</v>
      </c>
      <c r="AC1488" s="6" t="s">
        <v>64</v>
      </c>
      <c r="AD1488" s="6" t="s">
        <v>65</v>
      </c>
      <c r="AE1488" s="6" t="s">
        <v>615</v>
      </c>
      <c r="AF1488" s="6" t="s">
        <v>14967</v>
      </c>
      <c r="AG1488" s="6" t="s">
        <v>14968</v>
      </c>
      <c r="AH1488" s="6" t="s">
        <v>14969</v>
      </c>
      <c r="AI1488" s="6" t="s">
        <v>14970</v>
      </c>
      <c r="AJ1488" s="6" t="s">
        <v>802</v>
      </c>
      <c r="AK1488" s="6" t="s">
        <v>100</v>
      </c>
    </row>
    <row r="1489" spans="1:37" ht="15.75" customHeight="1">
      <c r="A1489" s="6" t="s">
        <v>14971</v>
      </c>
      <c r="B1489" s="6" t="s">
        <v>38</v>
      </c>
      <c r="C1489" s="6" t="s">
        <v>14806</v>
      </c>
      <c r="D1489" s="6" t="s">
        <v>502</v>
      </c>
      <c r="E1489" s="6" t="s">
        <v>76</v>
      </c>
      <c r="F1489" s="6" t="s">
        <v>105</v>
      </c>
      <c r="G1489" s="6" t="s">
        <v>503</v>
      </c>
      <c r="H1489" s="6" t="s">
        <v>14972</v>
      </c>
      <c r="I1489" s="6" t="s">
        <v>136</v>
      </c>
      <c r="J1489" s="6" t="s">
        <v>137</v>
      </c>
      <c r="K1489" s="6" t="s">
        <v>628</v>
      </c>
      <c r="L1489" s="6" t="s">
        <v>3605</v>
      </c>
      <c r="M1489" s="6" t="s">
        <v>140</v>
      </c>
      <c r="N1489" s="6" t="s">
        <v>262</v>
      </c>
      <c r="O1489" s="6" t="s">
        <v>14973</v>
      </c>
      <c r="P1489" s="6" t="s">
        <v>14974</v>
      </c>
      <c r="Q1489" s="6" t="s">
        <v>1812</v>
      </c>
      <c r="R1489" s="6" t="s">
        <v>2394</v>
      </c>
      <c r="S1489" s="6" t="s">
        <v>1088</v>
      </c>
      <c r="T1489" s="6" t="s">
        <v>1922</v>
      </c>
      <c r="U1489" s="6" t="s">
        <v>10413</v>
      </c>
      <c r="V1489" s="6" t="s">
        <v>14975</v>
      </c>
      <c r="W1489" s="6" t="s">
        <v>14876</v>
      </c>
      <c r="X1489" s="6" t="s">
        <v>452</v>
      </c>
      <c r="Y1489" s="6" t="s">
        <v>269</v>
      </c>
      <c r="Z1489" s="6" t="s">
        <v>2270</v>
      </c>
      <c r="AA1489" s="6" t="s">
        <v>685</v>
      </c>
      <c r="AB1489" s="6" t="s">
        <v>1056</v>
      </c>
      <c r="AC1489" s="6" t="s">
        <v>64</v>
      </c>
      <c r="AD1489" s="6" t="s">
        <v>65</v>
      </c>
      <c r="AE1489" s="6" t="s">
        <v>1010</v>
      </c>
      <c r="AF1489" s="6" t="s">
        <v>14976</v>
      </c>
      <c r="AG1489" s="6" t="s">
        <v>14977</v>
      </c>
      <c r="AH1489" s="6" t="s">
        <v>14978</v>
      </c>
      <c r="AI1489" s="6" t="s">
        <v>14979</v>
      </c>
      <c r="AJ1489" s="6" t="s">
        <v>99</v>
      </c>
      <c r="AK1489" s="6" t="s">
        <v>100</v>
      </c>
    </row>
    <row r="1490" spans="1:37" ht="15.75" customHeight="1">
      <c r="A1490" s="6" t="s">
        <v>14980</v>
      </c>
      <c r="B1490" s="6" t="s">
        <v>38</v>
      </c>
      <c r="C1490" s="6" t="s">
        <v>14981</v>
      </c>
      <c r="D1490" s="6" t="s">
        <v>560</v>
      </c>
      <c r="E1490" s="6" t="s">
        <v>41</v>
      </c>
      <c r="F1490" s="6" t="s">
        <v>539</v>
      </c>
      <c r="G1490" s="6" t="s">
        <v>561</v>
      </c>
      <c r="H1490" s="6" t="s">
        <v>333</v>
      </c>
      <c r="I1490" s="6" t="s">
        <v>45</v>
      </c>
      <c r="J1490" s="6" t="s">
        <v>46</v>
      </c>
      <c r="K1490" s="6" t="s">
        <v>628</v>
      </c>
      <c r="L1490" s="6" t="s">
        <v>5382</v>
      </c>
      <c r="M1490" s="6" t="s">
        <v>417</v>
      </c>
      <c r="N1490" s="6" t="s">
        <v>50</v>
      </c>
      <c r="O1490" s="6" t="s">
        <v>14982</v>
      </c>
      <c r="P1490" s="6" t="s">
        <v>14983</v>
      </c>
      <c r="Q1490" s="6" t="s">
        <v>1621</v>
      </c>
      <c r="R1490" s="6" t="s">
        <v>3705</v>
      </c>
      <c r="S1490" s="6" t="s">
        <v>12458</v>
      </c>
      <c r="T1490" s="6" t="s">
        <v>11243</v>
      </c>
      <c r="U1490" s="6" t="s">
        <v>313</v>
      </c>
      <c r="V1490" s="6" t="s">
        <v>14984</v>
      </c>
      <c r="W1490" s="6" t="s">
        <v>3810</v>
      </c>
      <c r="X1490" s="6" t="s">
        <v>2762</v>
      </c>
      <c r="Y1490" s="6" t="s">
        <v>4941</v>
      </c>
      <c r="Z1490" s="6" t="s">
        <v>2861</v>
      </c>
      <c r="AA1490" s="6" t="s">
        <v>292</v>
      </c>
      <c r="AB1490" s="6" t="s">
        <v>94</v>
      </c>
      <c r="AC1490" s="6" t="s">
        <v>64</v>
      </c>
      <c r="AD1490" s="6" t="s">
        <v>65</v>
      </c>
      <c r="AE1490" s="6" t="s">
        <v>5984</v>
      </c>
      <c r="AF1490" s="6" t="s">
        <v>14985</v>
      </c>
      <c r="AG1490" s="6" t="s">
        <v>14986</v>
      </c>
      <c r="AH1490" s="6" t="s">
        <v>14987</v>
      </c>
      <c r="AI1490" s="6" t="s">
        <v>14988</v>
      </c>
      <c r="AJ1490" s="6" t="s">
        <v>99</v>
      </c>
      <c r="AK1490" s="6" t="s">
        <v>100</v>
      </c>
    </row>
    <row r="1491" spans="1:37" ht="15.75" customHeight="1">
      <c r="A1491" s="6" t="s">
        <v>14989</v>
      </c>
      <c r="B1491" s="6" t="s">
        <v>38</v>
      </c>
      <c r="C1491" s="6" t="s">
        <v>14990</v>
      </c>
      <c r="D1491" s="6" t="s">
        <v>502</v>
      </c>
      <c r="E1491" s="6" t="s">
        <v>163</v>
      </c>
      <c r="F1491" s="6" t="s">
        <v>105</v>
      </c>
      <c r="G1491" s="6" t="s">
        <v>503</v>
      </c>
      <c r="H1491" s="6" t="s">
        <v>14991</v>
      </c>
      <c r="I1491" s="6" t="s">
        <v>662</v>
      </c>
      <c r="J1491" s="6" t="s">
        <v>168</v>
      </c>
      <c r="K1491" s="6" t="s">
        <v>285</v>
      </c>
      <c r="L1491" s="6" t="s">
        <v>14992</v>
      </c>
      <c r="M1491" s="6" t="s">
        <v>140</v>
      </c>
      <c r="N1491" s="6" t="s">
        <v>170</v>
      </c>
      <c r="O1491" s="6" t="s">
        <v>14993</v>
      </c>
      <c r="P1491" s="6" t="s">
        <v>14994</v>
      </c>
      <c r="Q1491" s="6" t="s">
        <v>1302</v>
      </c>
      <c r="R1491" s="6" t="s">
        <v>2480</v>
      </c>
      <c r="S1491" s="6" t="s">
        <v>8428</v>
      </c>
      <c r="T1491" s="6" t="s">
        <v>4473</v>
      </c>
      <c r="U1491" s="6" t="s">
        <v>11379</v>
      </c>
      <c r="V1491" s="6" t="s">
        <v>14995</v>
      </c>
      <c r="W1491" s="6" t="s">
        <v>227</v>
      </c>
      <c r="X1491" s="6" t="s">
        <v>969</v>
      </c>
      <c r="Y1491" s="6" t="s">
        <v>678</v>
      </c>
      <c r="Z1491" s="6" t="s">
        <v>66</v>
      </c>
      <c r="AA1491" s="6" t="s">
        <v>93</v>
      </c>
      <c r="AB1491" s="6" t="s">
        <v>94</v>
      </c>
      <c r="AC1491" s="6" t="s">
        <v>94</v>
      </c>
      <c r="AD1491" s="6" t="s">
        <v>65</v>
      </c>
      <c r="AE1491" s="6" t="s">
        <v>3026</v>
      </c>
      <c r="AF1491" s="6" t="s">
        <v>14996</v>
      </c>
      <c r="AG1491" s="6" t="s">
        <v>14997</v>
      </c>
      <c r="AH1491" s="6" t="s">
        <v>14998</v>
      </c>
      <c r="AI1491" s="6" t="s">
        <v>14999</v>
      </c>
      <c r="AJ1491" s="6" t="s">
        <v>277</v>
      </c>
      <c r="AK1491" s="6" t="s">
        <v>100</v>
      </c>
    </row>
    <row r="1492" spans="1:37" ht="15.75" customHeight="1">
      <c r="A1492" s="6" t="s">
        <v>15000</v>
      </c>
      <c r="B1492" s="6" t="s">
        <v>38</v>
      </c>
      <c r="C1492" s="6" t="s">
        <v>3389</v>
      </c>
      <c r="D1492" s="6" t="s">
        <v>560</v>
      </c>
      <c r="E1492" s="6" t="s">
        <v>76</v>
      </c>
      <c r="F1492" s="6" t="s">
        <v>539</v>
      </c>
      <c r="G1492" s="6" t="s">
        <v>561</v>
      </c>
      <c r="H1492" s="6" t="s">
        <v>15001</v>
      </c>
      <c r="I1492" s="6" t="s">
        <v>108</v>
      </c>
      <c r="J1492" s="6" t="s">
        <v>109</v>
      </c>
      <c r="L1492" s="6" t="s">
        <v>6882</v>
      </c>
      <c r="M1492" s="6" t="s">
        <v>140</v>
      </c>
      <c r="N1492" s="6" t="s">
        <v>196</v>
      </c>
      <c r="O1492" s="6" t="s">
        <v>15002</v>
      </c>
      <c r="P1492" s="6" t="s">
        <v>15003</v>
      </c>
      <c r="Q1492" s="6" t="s">
        <v>1207</v>
      </c>
      <c r="R1492" s="6" t="s">
        <v>1239</v>
      </c>
      <c r="S1492" s="6" t="s">
        <v>3250</v>
      </c>
      <c r="T1492" s="6" t="s">
        <v>2790</v>
      </c>
      <c r="U1492" s="6" t="s">
        <v>1205</v>
      </c>
      <c r="V1492" s="6" t="s">
        <v>15004</v>
      </c>
      <c r="W1492" s="6" t="s">
        <v>1305</v>
      </c>
      <c r="X1492" s="6" t="s">
        <v>1689</v>
      </c>
      <c r="Y1492" s="6" t="s">
        <v>3343</v>
      </c>
      <c r="Z1492" s="6" t="s">
        <v>202</v>
      </c>
      <c r="AA1492" s="6" t="s">
        <v>510</v>
      </c>
      <c r="AB1492" s="6" t="s">
        <v>94</v>
      </c>
      <c r="AC1492" s="6" t="s">
        <v>64</v>
      </c>
      <c r="AD1492" s="6" t="s">
        <v>65</v>
      </c>
      <c r="AE1492" s="6" t="s">
        <v>347</v>
      </c>
      <c r="AF1492" s="6" t="s">
        <v>15005</v>
      </c>
      <c r="AG1492" s="6" t="s">
        <v>15006</v>
      </c>
      <c r="AH1492" s="6" t="s">
        <v>15007</v>
      </c>
      <c r="AI1492" s="6" t="s">
        <v>15008</v>
      </c>
      <c r="AJ1492" s="6" t="s">
        <v>159</v>
      </c>
      <c r="AK1492" s="6" t="s">
        <v>1150</v>
      </c>
    </row>
    <row r="1493" spans="1:37" ht="15.75" customHeight="1">
      <c r="A1493" s="6" t="s">
        <v>15009</v>
      </c>
      <c r="B1493" s="6" t="s">
        <v>38</v>
      </c>
      <c r="C1493" s="6" t="s">
        <v>15010</v>
      </c>
      <c r="D1493" s="6" t="s">
        <v>215</v>
      </c>
      <c r="E1493" s="6" t="s">
        <v>41</v>
      </c>
      <c r="F1493" s="6" t="s">
        <v>235</v>
      </c>
      <c r="G1493" s="6" t="s">
        <v>217</v>
      </c>
      <c r="H1493" s="6" t="s">
        <v>15011</v>
      </c>
      <c r="I1493" s="6" t="s">
        <v>15012</v>
      </c>
      <c r="J1493" s="6" t="s">
        <v>398</v>
      </c>
      <c r="K1493" s="6" t="s">
        <v>110</v>
      </c>
      <c r="L1493" s="6" t="s">
        <v>12754</v>
      </c>
      <c r="M1493" s="6" t="s">
        <v>261</v>
      </c>
      <c r="N1493" s="6" t="s">
        <v>310</v>
      </c>
      <c r="O1493" s="6" t="s">
        <v>15013</v>
      </c>
      <c r="P1493" s="6" t="s">
        <v>15014</v>
      </c>
      <c r="Q1493" s="6" t="s">
        <v>1055</v>
      </c>
      <c r="R1493" s="6" t="s">
        <v>428</v>
      </c>
      <c r="S1493" s="6" t="s">
        <v>11339</v>
      </c>
      <c r="T1493" s="6" t="s">
        <v>15015</v>
      </c>
      <c r="U1493" s="6" t="s">
        <v>5140</v>
      </c>
      <c r="V1493" s="6"/>
      <c r="W1493" s="6" t="s">
        <v>15016</v>
      </c>
      <c r="X1493" s="6" t="s">
        <v>15017</v>
      </c>
      <c r="Y1493" s="6" t="s">
        <v>3455</v>
      </c>
      <c r="Z1493" s="6" t="s">
        <v>66</v>
      </c>
      <c r="AA1493" s="6" t="s">
        <v>685</v>
      </c>
      <c r="AB1493" s="6" t="s">
        <v>94</v>
      </c>
      <c r="AC1493" s="6" t="s">
        <v>94</v>
      </c>
      <c r="AD1493" s="6" t="s">
        <v>65</v>
      </c>
      <c r="AE1493" s="6" t="s">
        <v>3064</v>
      </c>
      <c r="AF1493" s="6" t="s">
        <v>15018</v>
      </c>
      <c r="AG1493" s="6" t="s">
        <v>15019</v>
      </c>
      <c r="AH1493" s="6" t="s">
        <v>15020</v>
      </c>
      <c r="AI1493" s="6" t="s">
        <v>15021</v>
      </c>
      <c r="AJ1493" s="6" t="s">
        <v>99</v>
      </c>
      <c r="AK1493" s="6" t="s">
        <v>100</v>
      </c>
    </row>
    <row r="1494" spans="1:37" ht="15.75" customHeight="1">
      <c r="A1494" s="6" t="s">
        <v>15022</v>
      </c>
      <c r="B1494" s="6" t="s">
        <v>38</v>
      </c>
      <c r="C1494" s="6" t="s">
        <v>4816</v>
      </c>
      <c r="D1494" s="6" t="s">
        <v>1403</v>
      </c>
      <c r="E1494" s="6" t="s">
        <v>163</v>
      </c>
      <c r="F1494" s="6" t="s">
        <v>133</v>
      </c>
      <c r="G1494" s="6" t="s">
        <v>1404</v>
      </c>
      <c r="H1494" s="6" t="s">
        <v>14962</v>
      </c>
      <c r="I1494" s="6" t="s">
        <v>662</v>
      </c>
      <c r="J1494" s="6" t="s">
        <v>168</v>
      </c>
      <c r="K1494" s="6" t="s">
        <v>47</v>
      </c>
      <c r="L1494" s="6" t="s">
        <v>4287</v>
      </c>
      <c r="M1494" s="6" t="s">
        <v>49</v>
      </c>
      <c r="N1494" s="6" t="s">
        <v>335</v>
      </c>
      <c r="O1494" s="6" t="s">
        <v>15023</v>
      </c>
      <c r="P1494" s="6" t="s">
        <v>15024</v>
      </c>
      <c r="Q1494" s="6" t="s">
        <v>2283</v>
      </c>
      <c r="R1494" s="6" t="s">
        <v>446</v>
      </c>
      <c r="S1494" s="6" t="s">
        <v>972</v>
      </c>
      <c r="T1494" s="6" t="s">
        <v>2283</v>
      </c>
      <c r="U1494" s="6" t="s">
        <v>5960</v>
      </c>
      <c r="V1494" s="6" t="s">
        <v>12138</v>
      </c>
      <c r="W1494" s="6" t="s">
        <v>2971</v>
      </c>
      <c r="X1494" s="6" t="s">
        <v>66</v>
      </c>
      <c r="Y1494" s="6" t="s">
        <v>3901</v>
      </c>
      <c r="Z1494" s="6" t="s">
        <v>1223</v>
      </c>
      <c r="AA1494" s="6" t="s">
        <v>273</v>
      </c>
      <c r="AB1494" s="6" t="s">
        <v>94</v>
      </c>
      <c r="AC1494" s="6" t="s">
        <v>64</v>
      </c>
      <c r="AD1494" s="6" t="s">
        <v>229</v>
      </c>
      <c r="AE1494" s="6" t="s">
        <v>66</v>
      </c>
      <c r="AF1494" s="6" t="s">
        <v>68</v>
      </c>
      <c r="AG1494" s="6" t="s">
        <v>68</v>
      </c>
      <c r="AH1494" s="6" t="s">
        <v>15025</v>
      </c>
      <c r="AI1494" s="6" t="s">
        <v>15026</v>
      </c>
      <c r="AJ1494" s="6" t="s">
        <v>129</v>
      </c>
      <c r="AK1494" s="6" t="s">
        <v>100</v>
      </c>
    </row>
    <row r="1495" spans="1:37" ht="15.75" customHeight="1">
      <c r="A1495" s="6" t="s">
        <v>15027</v>
      </c>
      <c r="B1495" s="6" t="s">
        <v>38</v>
      </c>
      <c r="C1495" s="6" t="s">
        <v>6776</v>
      </c>
      <c r="D1495" s="6" t="s">
        <v>582</v>
      </c>
      <c r="E1495" s="6" t="s">
        <v>41</v>
      </c>
      <c r="F1495" s="6" t="s">
        <v>164</v>
      </c>
      <c r="G1495" s="6" t="s">
        <v>583</v>
      </c>
      <c r="H1495" s="6" t="s">
        <v>15028</v>
      </c>
      <c r="I1495" s="6" t="s">
        <v>237</v>
      </c>
      <c r="J1495" s="6" t="s">
        <v>109</v>
      </c>
      <c r="K1495" s="6" t="s">
        <v>80</v>
      </c>
      <c r="L1495" s="6" t="s">
        <v>5137</v>
      </c>
      <c r="M1495" s="6" t="s">
        <v>261</v>
      </c>
      <c r="N1495" s="6" t="s">
        <v>170</v>
      </c>
      <c r="O1495" s="6" t="s">
        <v>15029</v>
      </c>
      <c r="P1495" s="6" t="s">
        <v>15030</v>
      </c>
      <c r="Q1495" s="6" t="s">
        <v>1252</v>
      </c>
      <c r="R1495" s="6" t="s">
        <v>1224</v>
      </c>
      <c r="S1495" s="6" t="s">
        <v>942</v>
      </c>
      <c r="T1495" s="6" t="s">
        <v>1252</v>
      </c>
      <c r="U1495" s="6" t="s">
        <v>1209</v>
      </c>
      <c r="V1495" s="6" t="s">
        <v>15031</v>
      </c>
      <c r="W1495" s="6" t="s">
        <v>1328</v>
      </c>
      <c r="X1495" s="6" t="s">
        <v>323</v>
      </c>
      <c r="Y1495" s="6" t="s">
        <v>2810</v>
      </c>
      <c r="Z1495" s="6" t="s">
        <v>205</v>
      </c>
      <c r="AA1495" s="6" t="s">
        <v>763</v>
      </c>
      <c r="AB1495" s="6" t="s">
        <v>94</v>
      </c>
      <c r="AC1495" s="6" t="s">
        <v>64</v>
      </c>
      <c r="AD1495" s="6" t="s">
        <v>229</v>
      </c>
      <c r="AE1495" s="6" t="s">
        <v>66</v>
      </c>
      <c r="AF1495" s="6" t="s">
        <v>15032</v>
      </c>
      <c r="AG1495" s="6" t="s">
        <v>68</v>
      </c>
      <c r="AH1495" s="6" t="s">
        <v>15033</v>
      </c>
      <c r="AI1495" s="6" t="s">
        <v>15034</v>
      </c>
      <c r="AJ1495" s="6" t="s">
        <v>159</v>
      </c>
      <c r="AK1495" s="6" t="s">
        <v>100</v>
      </c>
    </row>
    <row r="1496" spans="1:37" ht="15.75" customHeight="1">
      <c r="A1496" s="6" t="s">
        <v>15035</v>
      </c>
      <c r="B1496" s="6" t="s">
        <v>38</v>
      </c>
      <c r="C1496" s="6" t="s">
        <v>7262</v>
      </c>
      <c r="D1496" s="6" t="s">
        <v>355</v>
      </c>
      <c r="E1496" s="6" t="s">
        <v>104</v>
      </c>
      <c r="F1496" s="6" t="s">
        <v>305</v>
      </c>
      <c r="G1496" s="6" t="s">
        <v>356</v>
      </c>
      <c r="H1496" s="6" t="s">
        <v>15036</v>
      </c>
      <c r="I1496" s="6" t="s">
        <v>1901</v>
      </c>
      <c r="J1496" s="6" t="s">
        <v>564</v>
      </c>
      <c r="K1496" s="6" t="s">
        <v>138</v>
      </c>
      <c r="L1496" s="6" t="s">
        <v>3737</v>
      </c>
      <c r="M1496" s="6" t="s">
        <v>417</v>
      </c>
      <c r="N1496" s="6" t="s">
        <v>335</v>
      </c>
      <c r="O1496" s="6" t="s">
        <v>15037</v>
      </c>
      <c r="P1496" s="6" t="s">
        <v>15038</v>
      </c>
      <c r="Q1496" s="6" t="s">
        <v>818</v>
      </c>
      <c r="R1496" s="6" t="s">
        <v>795</v>
      </c>
      <c r="S1496" s="6" t="s">
        <v>853</v>
      </c>
      <c r="T1496" s="6" t="s">
        <v>818</v>
      </c>
      <c r="U1496" s="6" t="s">
        <v>2269</v>
      </c>
      <c r="V1496" s="6" t="s">
        <v>15039</v>
      </c>
      <c r="W1496" s="6" t="s">
        <v>1287</v>
      </c>
      <c r="X1496" s="6" t="s">
        <v>66</v>
      </c>
      <c r="Y1496" s="6" t="s">
        <v>1073</v>
      </c>
      <c r="Z1496" s="6" t="s">
        <v>2823</v>
      </c>
      <c r="AA1496" s="6" t="s">
        <v>496</v>
      </c>
      <c r="AB1496" s="6" t="s">
        <v>94</v>
      </c>
      <c r="AC1496" s="6" t="s">
        <v>64</v>
      </c>
      <c r="AD1496" s="6" t="s">
        <v>3357</v>
      </c>
      <c r="AE1496" s="6" t="s">
        <v>66</v>
      </c>
      <c r="AF1496" s="6" t="s">
        <v>68</v>
      </c>
      <c r="AG1496" s="6" t="s">
        <v>68</v>
      </c>
      <c r="AH1496" s="6" t="s">
        <v>15040</v>
      </c>
      <c r="AI1496" s="6" t="s">
        <v>15041</v>
      </c>
      <c r="AJ1496" s="6" t="s">
        <v>301</v>
      </c>
      <c r="AK1496" s="6" t="s">
        <v>100</v>
      </c>
    </row>
    <row r="1497" spans="1:37" ht="15.75" customHeight="1">
      <c r="A1497" s="6" t="s">
        <v>15042</v>
      </c>
      <c r="B1497" s="6" t="s">
        <v>38</v>
      </c>
      <c r="C1497" s="6" t="s">
        <v>10561</v>
      </c>
      <c r="D1497" s="6" t="s">
        <v>883</v>
      </c>
      <c r="E1497" s="6" t="s">
        <v>104</v>
      </c>
      <c r="F1497" s="6" t="s">
        <v>105</v>
      </c>
      <c r="G1497" s="6" t="s">
        <v>884</v>
      </c>
      <c r="H1497" s="6" t="s">
        <v>15043</v>
      </c>
      <c r="I1497" s="6" t="s">
        <v>1901</v>
      </c>
      <c r="J1497" s="6" t="s">
        <v>564</v>
      </c>
      <c r="K1497" s="6" t="s">
        <v>628</v>
      </c>
      <c r="L1497" s="6" t="s">
        <v>4594</v>
      </c>
      <c r="M1497" s="6" t="s">
        <v>140</v>
      </c>
      <c r="N1497" s="6" t="s">
        <v>141</v>
      </c>
      <c r="O1497" s="6" t="s">
        <v>66</v>
      </c>
      <c r="P1497" s="6" t="s">
        <v>15044</v>
      </c>
      <c r="Q1497" s="6" t="s">
        <v>1768</v>
      </c>
      <c r="R1497" s="6" t="s">
        <v>251</v>
      </c>
      <c r="S1497" s="6" t="s">
        <v>1645</v>
      </c>
      <c r="T1497" s="6" t="s">
        <v>407</v>
      </c>
      <c r="U1497" s="6" t="s">
        <v>702</v>
      </c>
      <c r="V1497" s="6" t="s">
        <v>15045</v>
      </c>
      <c r="W1497" s="6" t="s">
        <v>320</v>
      </c>
      <c r="X1497" s="6" t="s">
        <v>66</v>
      </c>
      <c r="Y1497" s="6" t="s">
        <v>176</v>
      </c>
      <c r="Z1497" s="6" t="s">
        <v>3488</v>
      </c>
      <c r="AA1497" s="6" t="s">
        <v>875</v>
      </c>
      <c r="AB1497" s="6" t="s">
        <v>94</v>
      </c>
      <c r="AC1497" s="6" t="s">
        <v>64</v>
      </c>
      <c r="AD1497" s="6" t="s">
        <v>65</v>
      </c>
      <c r="AE1497" s="6" t="s">
        <v>3937</v>
      </c>
      <c r="AF1497" s="6" t="s">
        <v>68</v>
      </c>
      <c r="AG1497" s="6" t="s">
        <v>15046</v>
      </c>
      <c r="AH1497" s="6" t="s">
        <v>15047</v>
      </c>
      <c r="AI1497" s="6" t="s">
        <v>15048</v>
      </c>
      <c r="AJ1497" s="6" t="s">
        <v>301</v>
      </c>
      <c r="AK1497" s="6" t="s">
        <v>100</v>
      </c>
    </row>
    <row r="1498" spans="1:37" ht="15.75" customHeight="1">
      <c r="A1498" s="6" t="s">
        <v>15049</v>
      </c>
      <c r="B1498" s="6" t="s">
        <v>38</v>
      </c>
      <c r="C1498" s="6" t="s">
        <v>13338</v>
      </c>
      <c r="D1498" s="6" t="s">
        <v>75</v>
      </c>
      <c r="E1498" s="6" t="s">
        <v>104</v>
      </c>
      <c r="F1498" s="6" t="s">
        <v>42</v>
      </c>
      <c r="G1498" s="6" t="s">
        <v>77</v>
      </c>
      <c r="H1498" s="6" t="s">
        <v>15050</v>
      </c>
      <c r="I1498" s="6" t="s">
        <v>397</v>
      </c>
      <c r="J1498" s="6" t="s">
        <v>398</v>
      </c>
      <c r="K1498" s="6" t="s">
        <v>628</v>
      </c>
      <c r="L1498" s="6" t="s">
        <v>2276</v>
      </c>
      <c r="M1498" s="6" t="s">
        <v>417</v>
      </c>
      <c r="N1498" s="6" t="s">
        <v>141</v>
      </c>
      <c r="O1498" s="6" t="s">
        <v>15051</v>
      </c>
      <c r="P1498" s="6" t="s">
        <v>15052</v>
      </c>
      <c r="Q1498" s="6" t="s">
        <v>3131</v>
      </c>
      <c r="R1498" s="6" t="s">
        <v>1333</v>
      </c>
      <c r="S1498" s="6" t="s">
        <v>3183</v>
      </c>
      <c r="T1498" s="6" t="s">
        <v>3131</v>
      </c>
      <c r="U1498" s="6" t="s">
        <v>62</v>
      </c>
      <c r="V1498" s="6" t="s">
        <v>15053</v>
      </c>
      <c r="W1498" s="6" t="s">
        <v>4157</v>
      </c>
      <c r="X1498" s="6" t="s">
        <v>66</v>
      </c>
      <c r="Y1498" s="6" t="s">
        <v>385</v>
      </c>
      <c r="Z1498" s="6" t="s">
        <v>2971</v>
      </c>
      <c r="AA1498" s="6" t="s">
        <v>118</v>
      </c>
      <c r="AB1498" s="6" t="s">
        <v>94</v>
      </c>
      <c r="AC1498" s="6" t="s">
        <v>64</v>
      </c>
      <c r="AD1498" s="6" t="s">
        <v>229</v>
      </c>
      <c r="AE1498" s="6" t="s">
        <v>66</v>
      </c>
      <c r="AF1498" s="6" t="s">
        <v>68</v>
      </c>
      <c r="AG1498" s="6" t="s">
        <v>68</v>
      </c>
      <c r="AH1498" s="6" t="s">
        <v>15054</v>
      </c>
      <c r="AI1498" s="6" t="s">
        <v>15055</v>
      </c>
      <c r="AJ1498" s="6" t="s">
        <v>129</v>
      </c>
      <c r="AK1498" s="6" t="s">
        <v>100</v>
      </c>
    </row>
    <row r="1499" spans="1:37" ht="15.75" customHeight="1">
      <c r="A1499" s="6" t="s">
        <v>15056</v>
      </c>
      <c r="B1499" s="6" t="s">
        <v>38</v>
      </c>
      <c r="C1499" s="6" t="s">
        <v>3996</v>
      </c>
      <c r="D1499" s="6" t="s">
        <v>1340</v>
      </c>
      <c r="E1499" s="6" t="s">
        <v>163</v>
      </c>
      <c r="F1499" s="6" t="s">
        <v>190</v>
      </c>
      <c r="G1499" s="6" t="s">
        <v>1341</v>
      </c>
      <c r="H1499" s="6" t="s">
        <v>15057</v>
      </c>
      <c r="I1499" s="6" t="s">
        <v>730</v>
      </c>
      <c r="J1499" s="6" t="s">
        <v>284</v>
      </c>
      <c r="K1499" s="6" t="s">
        <v>110</v>
      </c>
      <c r="L1499" s="6" t="s">
        <v>464</v>
      </c>
      <c r="M1499" s="6" t="s">
        <v>261</v>
      </c>
      <c r="N1499" s="6" t="s">
        <v>262</v>
      </c>
      <c r="O1499" s="6" t="s">
        <v>15058</v>
      </c>
      <c r="P1499" s="6" t="s">
        <v>12095</v>
      </c>
      <c r="Q1499" s="6" t="s">
        <v>1301</v>
      </c>
      <c r="R1499" s="6" t="s">
        <v>1193</v>
      </c>
      <c r="S1499" s="6" t="s">
        <v>636</v>
      </c>
      <c r="T1499" s="6" t="s">
        <v>178</v>
      </c>
      <c r="U1499" s="6" t="s">
        <v>4449</v>
      </c>
      <c r="V1499" s="6" t="s">
        <v>15059</v>
      </c>
      <c r="W1499" s="6" t="s">
        <v>909</v>
      </c>
      <c r="X1499" s="6" t="s">
        <v>2036</v>
      </c>
      <c r="Y1499" s="6" t="s">
        <v>2812</v>
      </c>
      <c r="Z1499" s="6" t="s">
        <v>492</v>
      </c>
      <c r="AA1499" s="6" t="s">
        <v>207</v>
      </c>
      <c r="AB1499" s="6" t="s">
        <v>94</v>
      </c>
      <c r="AC1499" s="6" t="s">
        <v>64</v>
      </c>
      <c r="AD1499" s="6" t="s">
        <v>65</v>
      </c>
      <c r="AE1499" s="6" t="s">
        <v>1632</v>
      </c>
      <c r="AF1499" s="6" t="s">
        <v>15060</v>
      </c>
      <c r="AG1499" s="6" t="s">
        <v>15061</v>
      </c>
      <c r="AH1499" s="6" t="s">
        <v>15062</v>
      </c>
      <c r="AI1499" s="6" t="s">
        <v>15063</v>
      </c>
      <c r="AJ1499" s="6" t="s">
        <v>301</v>
      </c>
      <c r="AK1499" s="6" t="s">
        <v>100</v>
      </c>
    </row>
    <row r="1500" spans="1:37" ht="15.75" customHeight="1">
      <c r="A1500" s="6" t="s">
        <v>15064</v>
      </c>
      <c r="B1500" s="6" t="s">
        <v>38</v>
      </c>
      <c r="C1500" s="6" t="s">
        <v>5981</v>
      </c>
      <c r="D1500" s="6" t="s">
        <v>560</v>
      </c>
      <c r="E1500" s="6" t="s">
        <v>163</v>
      </c>
      <c r="F1500" s="6" t="s">
        <v>539</v>
      </c>
      <c r="G1500" s="6" t="s">
        <v>561</v>
      </c>
      <c r="H1500" s="6" t="s">
        <v>15065</v>
      </c>
      <c r="I1500" s="6" t="s">
        <v>826</v>
      </c>
      <c r="J1500" s="6" t="s">
        <v>109</v>
      </c>
      <c r="K1500" s="6" t="s">
        <v>138</v>
      </c>
      <c r="L1500" s="6" t="s">
        <v>645</v>
      </c>
      <c r="M1500" s="6" t="s">
        <v>140</v>
      </c>
      <c r="N1500" s="6" t="s">
        <v>141</v>
      </c>
      <c r="O1500" s="6" t="s">
        <v>15066</v>
      </c>
      <c r="P1500" s="6" t="s">
        <v>15067</v>
      </c>
      <c r="Q1500" s="6" t="s">
        <v>347</v>
      </c>
      <c r="R1500" s="6" t="s">
        <v>494</v>
      </c>
      <c r="S1500" s="6" t="s">
        <v>150</v>
      </c>
      <c r="T1500" s="6" t="s">
        <v>891</v>
      </c>
      <c r="U1500" s="6" t="s">
        <v>6874</v>
      </c>
      <c r="V1500" s="6" t="s">
        <v>4260</v>
      </c>
      <c r="W1500" s="6" t="s">
        <v>493</v>
      </c>
      <c r="X1500" s="6" t="s">
        <v>3788</v>
      </c>
      <c r="Y1500" s="6" t="s">
        <v>759</v>
      </c>
      <c r="Z1500" s="6" t="s">
        <v>2383</v>
      </c>
      <c r="AA1500" s="6" t="s">
        <v>1687</v>
      </c>
      <c r="AB1500" s="6" t="s">
        <v>94</v>
      </c>
      <c r="AC1500" s="6" t="s">
        <v>64</v>
      </c>
      <c r="AD1500" s="6" t="s">
        <v>65</v>
      </c>
      <c r="AE1500" s="6" t="s">
        <v>3675</v>
      </c>
      <c r="AF1500" s="6" t="s">
        <v>15068</v>
      </c>
      <c r="AG1500" s="6" t="s">
        <v>15069</v>
      </c>
      <c r="AH1500" s="6" t="s">
        <v>15070</v>
      </c>
      <c r="AI1500" s="6" t="s">
        <v>15071</v>
      </c>
      <c r="AJ1500" s="6" t="s">
        <v>129</v>
      </c>
      <c r="AK1500" s="6" t="s">
        <v>100</v>
      </c>
    </row>
    <row r="1501" spans="1:37" ht="15.75" customHeight="1">
      <c r="A1501" s="6" t="s">
        <v>15072</v>
      </c>
      <c r="B1501" s="6" t="s">
        <v>38</v>
      </c>
      <c r="C1501" s="6" t="s">
        <v>15073</v>
      </c>
      <c r="D1501" s="6" t="s">
        <v>1456</v>
      </c>
      <c r="E1501" s="6" t="s">
        <v>41</v>
      </c>
      <c r="F1501" s="6" t="s">
        <v>164</v>
      </c>
      <c r="G1501" s="6" t="s">
        <v>1457</v>
      </c>
      <c r="H1501" s="6" t="s">
        <v>6347</v>
      </c>
      <c r="I1501" s="6" t="s">
        <v>45</v>
      </c>
      <c r="J1501" s="6" t="s">
        <v>46</v>
      </c>
      <c r="K1501" s="6" t="s">
        <v>628</v>
      </c>
      <c r="L1501" s="6" t="s">
        <v>5785</v>
      </c>
      <c r="M1501" s="6" t="s">
        <v>140</v>
      </c>
      <c r="N1501" s="6" t="s">
        <v>196</v>
      </c>
      <c r="O1501" s="6" t="s">
        <v>15074</v>
      </c>
      <c r="P1501" s="6" t="s">
        <v>15075</v>
      </c>
      <c r="Q1501" s="6" t="s">
        <v>636</v>
      </c>
      <c r="R1501" s="6" t="s">
        <v>2270</v>
      </c>
      <c r="S1501" s="6" t="s">
        <v>1528</v>
      </c>
      <c r="T1501" s="6" t="s">
        <v>1162</v>
      </c>
      <c r="U1501" s="6" t="s">
        <v>7061</v>
      </c>
      <c r="V1501" s="6" t="s">
        <v>8866</v>
      </c>
      <c r="W1501" s="6" t="s">
        <v>2254</v>
      </c>
      <c r="X1501" s="6" t="s">
        <v>1103</v>
      </c>
      <c r="Y1501" s="6" t="s">
        <v>3409</v>
      </c>
      <c r="Z1501" s="6" t="s">
        <v>4484</v>
      </c>
      <c r="AA1501" s="6" t="s">
        <v>228</v>
      </c>
      <c r="AB1501" s="6" t="s">
        <v>94</v>
      </c>
      <c r="AC1501" s="6" t="s">
        <v>64</v>
      </c>
      <c r="AD1501" s="6" t="s">
        <v>65</v>
      </c>
      <c r="AE1501" s="6" t="s">
        <v>637</v>
      </c>
      <c r="AF1501" s="6" t="s">
        <v>15076</v>
      </c>
      <c r="AG1501" s="6" t="s">
        <v>15077</v>
      </c>
      <c r="AH1501" s="6" t="s">
        <v>15078</v>
      </c>
      <c r="AI1501" s="6" t="s">
        <v>15079</v>
      </c>
      <c r="AJ1501" s="6" t="s">
        <v>301</v>
      </c>
      <c r="AK1501" s="6" t="s">
        <v>100</v>
      </c>
    </row>
    <row r="1502" spans="1:37" ht="15.75" customHeight="1">
      <c r="A1502" s="6" t="s">
        <v>15080</v>
      </c>
      <c r="B1502" s="6" t="s">
        <v>38</v>
      </c>
      <c r="C1502" s="6" t="s">
        <v>15081</v>
      </c>
      <c r="D1502" s="6" t="s">
        <v>624</v>
      </c>
      <c r="E1502" s="6" t="s">
        <v>104</v>
      </c>
      <c r="F1502" s="6" t="s">
        <v>133</v>
      </c>
      <c r="G1502" s="6" t="s">
        <v>625</v>
      </c>
      <c r="H1502" s="6" t="s">
        <v>15082</v>
      </c>
      <c r="I1502" s="6" t="s">
        <v>108</v>
      </c>
      <c r="J1502" s="6" t="s">
        <v>109</v>
      </c>
      <c r="K1502" s="6" t="s">
        <v>80</v>
      </c>
      <c r="L1502" s="6" t="s">
        <v>5274</v>
      </c>
      <c r="M1502" s="6" t="s">
        <v>465</v>
      </c>
      <c r="N1502" s="6" t="s">
        <v>262</v>
      </c>
      <c r="O1502" s="6" t="s">
        <v>8407</v>
      </c>
      <c r="P1502" s="6" t="s">
        <v>15083</v>
      </c>
      <c r="Q1502" s="6" t="s">
        <v>1174</v>
      </c>
      <c r="R1502" s="6" t="s">
        <v>3440</v>
      </c>
      <c r="S1502" s="6" t="s">
        <v>2824</v>
      </c>
      <c r="T1502" s="6" t="s">
        <v>1174</v>
      </c>
      <c r="U1502" s="6" t="s">
        <v>1317</v>
      </c>
      <c r="V1502" s="6" t="s">
        <v>15084</v>
      </c>
      <c r="W1502" s="6" t="s">
        <v>1088</v>
      </c>
      <c r="X1502" s="6" t="s">
        <v>853</v>
      </c>
      <c r="Y1502" s="6" t="s">
        <v>389</v>
      </c>
      <c r="Z1502" s="6" t="s">
        <v>1733</v>
      </c>
      <c r="AA1502" s="6" t="s">
        <v>1687</v>
      </c>
      <c r="AB1502" s="6" t="s">
        <v>64</v>
      </c>
      <c r="AC1502" s="6" t="s">
        <v>64</v>
      </c>
      <c r="AD1502" s="6" t="s">
        <v>208</v>
      </c>
      <c r="AE1502" s="6" t="s">
        <v>66</v>
      </c>
      <c r="AF1502" s="6" t="s">
        <v>15085</v>
      </c>
      <c r="AG1502" s="6" t="s">
        <v>68</v>
      </c>
      <c r="AH1502" s="6" t="s">
        <v>15086</v>
      </c>
      <c r="AI1502" s="6" t="s">
        <v>15087</v>
      </c>
      <c r="AJ1502" s="6" t="s">
        <v>159</v>
      </c>
      <c r="AK1502" s="6" t="s">
        <v>212</v>
      </c>
    </row>
    <row r="1503" spans="1:37" ht="15.75" customHeight="1">
      <c r="A1503" s="6" t="s">
        <v>15088</v>
      </c>
      <c r="B1503" s="6" t="s">
        <v>38</v>
      </c>
      <c r="C1503" s="6" t="s">
        <v>11581</v>
      </c>
      <c r="D1503" s="6" t="s">
        <v>304</v>
      </c>
      <c r="E1503" s="6" t="s">
        <v>163</v>
      </c>
      <c r="F1503" s="6" t="s">
        <v>305</v>
      </c>
      <c r="G1503" s="6" t="s">
        <v>306</v>
      </c>
      <c r="H1503" s="6" t="s">
        <v>15089</v>
      </c>
      <c r="I1503" s="6" t="s">
        <v>1459</v>
      </c>
      <c r="J1503" s="6" t="s">
        <v>284</v>
      </c>
      <c r="K1503" s="6" t="s">
        <v>47</v>
      </c>
      <c r="L1503" s="6" t="s">
        <v>416</v>
      </c>
      <c r="M1503" s="6" t="s">
        <v>49</v>
      </c>
      <c r="N1503" s="6" t="s">
        <v>141</v>
      </c>
      <c r="O1503" s="6" t="s">
        <v>15090</v>
      </c>
      <c r="P1503" s="6" t="s">
        <v>15091</v>
      </c>
      <c r="Q1503" s="6" t="s">
        <v>894</v>
      </c>
      <c r="R1503" s="6" t="s">
        <v>1812</v>
      </c>
      <c r="S1503" s="6" t="s">
        <v>2863</v>
      </c>
      <c r="T1503" s="6" t="s">
        <v>722</v>
      </c>
      <c r="U1503" s="6" t="s">
        <v>6781</v>
      </c>
      <c r="V1503" s="6" t="s">
        <v>4191</v>
      </c>
      <c r="W1503" s="6" t="s">
        <v>1305</v>
      </c>
      <c r="X1503" s="6" t="s">
        <v>717</v>
      </c>
      <c r="Y1503" s="6" t="s">
        <v>476</v>
      </c>
      <c r="Z1503" s="6" t="s">
        <v>66</v>
      </c>
      <c r="AA1503" s="6" t="s">
        <v>496</v>
      </c>
      <c r="AB1503" s="6" t="s">
        <v>94</v>
      </c>
      <c r="AC1503" s="6" t="s">
        <v>94</v>
      </c>
      <c r="AD1503" s="6" t="s">
        <v>65</v>
      </c>
      <c r="AE1503" s="6" t="s">
        <v>4461</v>
      </c>
      <c r="AF1503" s="6" t="s">
        <v>15092</v>
      </c>
      <c r="AG1503" s="6" t="s">
        <v>15093</v>
      </c>
      <c r="AH1503" s="6" t="s">
        <v>15094</v>
      </c>
      <c r="AI1503" s="6" t="s">
        <v>15095</v>
      </c>
      <c r="AJ1503" s="6" t="s">
        <v>435</v>
      </c>
      <c r="AK1503" s="6" t="s">
        <v>100</v>
      </c>
    </row>
    <row r="1504" spans="1:37" ht="15.75" customHeight="1">
      <c r="A1504" s="6" t="s">
        <v>15096</v>
      </c>
      <c r="B1504" s="6" t="s">
        <v>38</v>
      </c>
      <c r="C1504" s="6" t="s">
        <v>10551</v>
      </c>
      <c r="D1504" s="6" t="s">
        <v>1231</v>
      </c>
      <c r="E1504" s="6" t="s">
        <v>163</v>
      </c>
      <c r="F1504" s="6" t="s">
        <v>539</v>
      </c>
      <c r="G1504" s="6" t="s">
        <v>1232</v>
      </c>
      <c r="H1504" s="6" t="s">
        <v>15097</v>
      </c>
      <c r="I1504" s="6" t="s">
        <v>730</v>
      </c>
      <c r="J1504" s="6" t="s">
        <v>284</v>
      </c>
      <c r="K1504" s="6" t="s">
        <v>628</v>
      </c>
      <c r="L1504" s="6" t="s">
        <v>13137</v>
      </c>
      <c r="M1504" s="6" t="s">
        <v>417</v>
      </c>
      <c r="N1504" s="6" t="s">
        <v>196</v>
      </c>
      <c r="O1504" s="6" t="s">
        <v>15098</v>
      </c>
      <c r="P1504" s="6" t="s">
        <v>11493</v>
      </c>
      <c r="Q1504" s="6" t="s">
        <v>9165</v>
      </c>
      <c r="R1504" s="6" t="s">
        <v>3024</v>
      </c>
      <c r="S1504" s="6" t="s">
        <v>1088</v>
      </c>
      <c r="T1504" s="6" t="s">
        <v>9165</v>
      </c>
      <c r="U1504" s="6" t="s">
        <v>575</v>
      </c>
      <c r="V1504" s="6" t="s">
        <v>15099</v>
      </c>
      <c r="W1504" s="6" t="s">
        <v>15100</v>
      </c>
      <c r="X1504" s="6" t="s">
        <v>2125</v>
      </c>
      <c r="Y1504" s="6" t="s">
        <v>1179</v>
      </c>
      <c r="Z1504" s="6" t="s">
        <v>4669</v>
      </c>
      <c r="AA1504" s="6"/>
      <c r="AB1504" s="6" t="s">
        <v>64</v>
      </c>
      <c r="AC1504" s="6" t="s">
        <v>64</v>
      </c>
      <c r="AD1504" s="6" t="s">
        <v>208</v>
      </c>
      <c r="AE1504" s="6" t="s">
        <v>66</v>
      </c>
      <c r="AF1504" s="6" t="s">
        <v>15101</v>
      </c>
      <c r="AG1504" s="6" t="s">
        <v>68</v>
      </c>
      <c r="AH1504" s="6" t="s">
        <v>15102</v>
      </c>
      <c r="AI1504" s="6" t="s">
        <v>15103</v>
      </c>
      <c r="AJ1504" s="6" t="s">
        <v>277</v>
      </c>
      <c r="AK1504" s="6" t="s">
        <v>212</v>
      </c>
    </row>
    <row r="1505" spans="1:37" ht="15.75" customHeight="1">
      <c r="A1505" s="6" t="s">
        <v>15104</v>
      </c>
      <c r="B1505" s="6" t="s">
        <v>38</v>
      </c>
      <c r="C1505" s="6" t="s">
        <v>14407</v>
      </c>
      <c r="D1505" s="6" t="s">
        <v>1132</v>
      </c>
      <c r="E1505" s="6" t="s">
        <v>104</v>
      </c>
      <c r="F1505" s="6" t="s">
        <v>42</v>
      </c>
      <c r="G1505" s="6" t="s">
        <v>1133</v>
      </c>
      <c r="H1505" s="6" t="s">
        <v>8975</v>
      </c>
      <c r="I1505" s="6" t="s">
        <v>463</v>
      </c>
      <c r="J1505" s="6" t="s">
        <v>194</v>
      </c>
      <c r="K1505" s="6" t="s">
        <v>47</v>
      </c>
      <c r="L1505" s="6" t="s">
        <v>9742</v>
      </c>
      <c r="M1505" s="6" t="s">
        <v>465</v>
      </c>
      <c r="N1505" s="6" t="s">
        <v>50</v>
      </c>
      <c r="O1505" s="6" t="s">
        <v>15105</v>
      </c>
      <c r="P1505" s="6" t="s">
        <v>15106</v>
      </c>
      <c r="Q1505" s="6" t="s">
        <v>151</v>
      </c>
      <c r="R1505" s="6" t="s">
        <v>3229</v>
      </c>
      <c r="S1505" s="6" t="s">
        <v>13737</v>
      </c>
      <c r="T1505" s="6"/>
      <c r="U1505" s="6" t="s">
        <v>1978</v>
      </c>
      <c r="V1505" s="6" t="s">
        <v>7468</v>
      </c>
      <c r="W1505" s="6" t="s">
        <v>1054</v>
      </c>
      <c r="X1505" s="6" t="s">
        <v>289</v>
      </c>
      <c r="Y1505" s="6" t="s">
        <v>3954</v>
      </c>
      <c r="Z1505" s="6" t="s">
        <v>573</v>
      </c>
      <c r="AA1505" s="6" t="s">
        <v>118</v>
      </c>
      <c r="AB1505" s="6" t="s">
        <v>94</v>
      </c>
      <c r="AC1505" s="6" t="s">
        <v>64</v>
      </c>
      <c r="AD1505" s="6" t="s">
        <v>65</v>
      </c>
      <c r="AE1505" s="6" t="s">
        <v>1906</v>
      </c>
      <c r="AF1505" s="6" t="s">
        <v>15107</v>
      </c>
      <c r="AG1505" s="6" t="s">
        <v>15108</v>
      </c>
      <c r="AH1505" s="6" t="s">
        <v>15109</v>
      </c>
      <c r="AI1505" s="6" t="s">
        <v>15110</v>
      </c>
      <c r="AJ1505" s="6" t="s">
        <v>99</v>
      </c>
      <c r="AK1505" s="6" t="s">
        <v>100</v>
      </c>
    </row>
    <row r="1506" spans="1:37" ht="15.75" customHeight="1">
      <c r="A1506" s="6" t="s">
        <v>15111</v>
      </c>
      <c r="B1506" s="6" t="s">
        <v>38</v>
      </c>
      <c r="C1506" s="6" t="s">
        <v>11821</v>
      </c>
      <c r="D1506" s="6" t="s">
        <v>1761</v>
      </c>
      <c r="E1506" s="6" t="s">
        <v>76</v>
      </c>
      <c r="F1506" s="6" t="s">
        <v>42</v>
      </c>
      <c r="G1506" s="6" t="s">
        <v>1763</v>
      </c>
      <c r="H1506" s="6" t="s">
        <v>15112</v>
      </c>
      <c r="I1506" s="6" t="s">
        <v>136</v>
      </c>
      <c r="J1506" s="6" t="s">
        <v>137</v>
      </c>
      <c r="K1506" s="6" t="s">
        <v>47</v>
      </c>
      <c r="L1506" s="6" t="s">
        <v>3616</v>
      </c>
      <c r="M1506" s="6" t="s">
        <v>261</v>
      </c>
      <c r="N1506" s="6" t="s">
        <v>50</v>
      </c>
      <c r="O1506" s="6" t="s">
        <v>15113</v>
      </c>
      <c r="P1506" s="6" t="s">
        <v>15114</v>
      </c>
      <c r="Q1506" s="6" t="s">
        <v>509</v>
      </c>
      <c r="R1506" s="6" t="s">
        <v>756</v>
      </c>
      <c r="S1506" s="6" t="s">
        <v>2241</v>
      </c>
      <c r="T1506" s="6" t="s">
        <v>1109</v>
      </c>
      <c r="U1506" s="6" t="s">
        <v>1663</v>
      </c>
      <c r="V1506" s="6" t="s">
        <v>3171</v>
      </c>
      <c r="W1506" s="6" t="s">
        <v>696</v>
      </c>
      <c r="X1506" s="6" t="s">
        <v>2510</v>
      </c>
      <c r="Y1506" s="6" t="s">
        <v>4550</v>
      </c>
      <c r="Z1506" s="6" t="s">
        <v>265</v>
      </c>
      <c r="AA1506" s="6" t="s">
        <v>228</v>
      </c>
      <c r="AB1506" s="6" t="s">
        <v>94</v>
      </c>
      <c r="AC1506" s="6" t="s">
        <v>64</v>
      </c>
      <c r="AD1506" s="6" t="s">
        <v>65</v>
      </c>
      <c r="AE1506" s="6" t="s">
        <v>955</v>
      </c>
      <c r="AF1506" s="6" t="s">
        <v>15115</v>
      </c>
      <c r="AG1506" s="6" t="s">
        <v>15116</v>
      </c>
      <c r="AH1506" s="6" t="s">
        <v>15117</v>
      </c>
      <c r="AI1506" s="6" t="s">
        <v>15118</v>
      </c>
      <c r="AJ1506" s="6" t="s">
        <v>277</v>
      </c>
      <c r="AK1506" s="6" t="s">
        <v>100</v>
      </c>
    </row>
    <row r="1507" spans="1:37" ht="15.75" customHeight="1">
      <c r="A1507" s="6" t="s">
        <v>15119</v>
      </c>
      <c r="B1507" s="6" t="s">
        <v>38</v>
      </c>
      <c r="C1507" s="6" t="s">
        <v>8226</v>
      </c>
      <c r="D1507" s="6" t="s">
        <v>460</v>
      </c>
      <c r="E1507" s="6" t="s">
        <v>41</v>
      </c>
      <c r="F1507" s="6" t="s">
        <v>235</v>
      </c>
      <c r="G1507" s="6" t="s">
        <v>461</v>
      </c>
      <c r="H1507" s="6" t="s">
        <v>8227</v>
      </c>
      <c r="I1507" s="6" t="s">
        <v>378</v>
      </c>
      <c r="J1507" s="6" t="s">
        <v>194</v>
      </c>
      <c r="K1507" s="6" t="s">
        <v>47</v>
      </c>
      <c r="L1507" s="6" t="s">
        <v>8199</v>
      </c>
      <c r="M1507" s="6" t="s">
        <v>140</v>
      </c>
      <c r="N1507" s="6" t="s">
        <v>262</v>
      </c>
      <c r="O1507" s="6" t="s">
        <v>8228</v>
      </c>
      <c r="P1507" s="6" t="s">
        <v>8229</v>
      </c>
      <c r="Q1507" s="6" t="s">
        <v>1849</v>
      </c>
      <c r="R1507" s="6" t="s">
        <v>57</v>
      </c>
      <c r="S1507" s="6" t="s">
        <v>62</v>
      </c>
      <c r="T1507" s="6" t="s">
        <v>1849</v>
      </c>
      <c r="U1507" s="6" t="s">
        <v>1874</v>
      </c>
      <c r="V1507" s="6" t="s">
        <v>1688</v>
      </c>
      <c r="W1507" s="6" t="s">
        <v>1848</v>
      </c>
      <c r="X1507" s="6" t="s">
        <v>1220</v>
      </c>
      <c r="Y1507" s="6" t="s">
        <v>1689</v>
      </c>
      <c r="Z1507" s="6" t="s">
        <v>273</v>
      </c>
      <c r="AA1507" s="6" t="s">
        <v>207</v>
      </c>
      <c r="AB1507" s="6" t="s">
        <v>64</v>
      </c>
      <c r="AC1507" s="6" t="s">
        <v>94</v>
      </c>
      <c r="AD1507" s="6" t="s">
        <v>531</v>
      </c>
      <c r="AE1507" s="6" t="s">
        <v>66</v>
      </c>
      <c r="AF1507" s="6" t="s">
        <v>8230</v>
      </c>
      <c r="AG1507" s="6" t="s">
        <v>68</v>
      </c>
      <c r="AH1507" s="6" t="s">
        <v>8231</v>
      </c>
      <c r="AI1507" s="6" t="s">
        <v>8232</v>
      </c>
      <c r="AJ1507" s="6" t="s">
        <v>159</v>
      </c>
      <c r="AK1507" s="6" t="s">
        <v>535</v>
      </c>
    </row>
    <row r="1508" spans="1:37" ht="15.75" customHeight="1">
      <c r="A1508" s="6" t="s">
        <v>15120</v>
      </c>
      <c r="B1508" s="6" t="s">
        <v>38</v>
      </c>
      <c r="C1508" s="6" t="s">
        <v>2447</v>
      </c>
      <c r="D1508" s="6" t="s">
        <v>520</v>
      </c>
      <c r="E1508" s="6" t="s">
        <v>41</v>
      </c>
      <c r="F1508" s="6" t="s">
        <v>305</v>
      </c>
      <c r="G1508" s="6" t="s">
        <v>521</v>
      </c>
      <c r="H1508" s="6" t="s">
        <v>1711</v>
      </c>
      <c r="I1508" s="6" t="s">
        <v>627</v>
      </c>
      <c r="J1508" s="6" t="s">
        <v>284</v>
      </c>
      <c r="K1508" s="6" t="s">
        <v>80</v>
      </c>
      <c r="L1508" s="6" t="s">
        <v>5014</v>
      </c>
      <c r="M1508" s="6" t="s">
        <v>417</v>
      </c>
      <c r="N1508" s="6" t="s">
        <v>170</v>
      </c>
      <c r="O1508" s="6" t="s">
        <v>15121</v>
      </c>
      <c r="P1508" s="6" t="s">
        <v>15122</v>
      </c>
      <c r="Q1508" s="6" t="s">
        <v>6972</v>
      </c>
      <c r="R1508" s="6" t="s">
        <v>2307</v>
      </c>
      <c r="S1508" s="6" t="s">
        <v>15123</v>
      </c>
      <c r="T1508" s="6" t="s">
        <v>248</v>
      </c>
      <c r="U1508" s="6" t="s">
        <v>743</v>
      </c>
      <c r="V1508" s="6" t="s">
        <v>15124</v>
      </c>
      <c r="W1508" s="6" t="s">
        <v>15125</v>
      </c>
      <c r="X1508" s="6" t="s">
        <v>10789</v>
      </c>
      <c r="Y1508" s="6" t="s">
        <v>4337</v>
      </c>
      <c r="Z1508" s="6" t="s">
        <v>2497</v>
      </c>
      <c r="AA1508" s="6" t="s">
        <v>207</v>
      </c>
      <c r="AB1508" s="6" t="s">
        <v>94</v>
      </c>
      <c r="AC1508" s="6" t="s">
        <v>64</v>
      </c>
      <c r="AD1508" s="6" t="s">
        <v>65</v>
      </c>
      <c r="AE1508" s="6" t="s">
        <v>2254</v>
      </c>
      <c r="AF1508" s="6" t="s">
        <v>15126</v>
      </c>
      <c r="AG1508" s="6" t="s">
        <v>15127</v>
      </c>
      <c r="AH1508" s="6" t="s">
        <v>15128</v>
      </c>
      <c r="AI1508" s="6" t="s">
        <v>15129</v>
      </c>
      <c r="AJ1508" s="6" t="s">
        <v>99</v>
      </c>
      <c r="AK1508" s="6" t="s">
        <v>100</v>
      </c>
    </row>
    <row r="1509" spans="1:37" ht="15.75" customHeight="1">
      <c r="A1509" s="6" t="s">
        <v>15130</v>
      </c>
      <c r="B1509" s="6" t="s">
        <v>38</v>
      </c>
      <c r="C1509" s="6" t="s">
        <v>3893</v>
      </c>
      <c r="D1509" s="6" t="s">
        <v>560</v>
      </c>
      <c r="E1509" s="6" t="s">
        <v>76</v>
      </c>
      <c r="F1509" s="6" t="s">
        <v>539</v>
      </c>
      <c r="G1509" s="6" t="s">
        <v>561</v>
      </c>
      <c r="H1509" s="6" t="s">
        <v>15131</v>
      </c>
      <c r="I1509" s="6" t="s">
        <v>752</v>
      </c>
      <c r="J1509" s="6" t="s">
        <v>46</v>
      </c>
      <c r="K1509" s="6" t="s">
        <v>80</v>
      </c>
      <c r="L1509" s="6" t="s">
        <v>11583</v>
      </c>
      <c r="M1509" s="6" t="s">
        <v>261</v>
      </c>
      <c r="N1509" s="6" t="s">
        <v>141</v>
      </c>
      <c r="O1509" s="6" t="s">
        <v>13704</v>
      </c>
      <c r="P1509" s="6" t="s">
        <v>15132</v>
      </c>
      <c r="Q1509" s="6" t="s">
        <v>2479</v>
      </c>
      <c r="R1509" s="6" t="s">
        <v>2975</v>
      </c>
      <c r="S1509" s="6" t="s">
        <v>772</v>
      </c>
      <c r="T1509" s="6" t="s">
        <v>7072</v>
      </c>
      <c r="U1509" s="6" t="s">
        <v>5060</v>
      </c>
      <c r="V1509" s="6" t="s">
        <v>15133</v>
      </c>
      <c r="W1509" s="6" t="s">
        <v>496</v>
      </c>
      <c r="X1509" s="6" t="s">
        <v>66</v>
      </c>
      <c r="Y1509" s="6" t="s">
        <v>3487</v>
      </c>
      <c r="Z1509" s="6" t="s">
        <v>5079</v>
      </c>
      <c r="AA1509" s="6" t="s">
        <v>1257</v>
      </c>
      <c r="AB1509" s="6" t="s">
        <v>94</v>
      </c>
      <c r="AC1509" s="6" t="s">
        <v>64</v>
      </c>
      <c r="AD1509" s="6" t="s">
        <v>65</v>
      </c>
      <c r="AE1509" s="6" t="s">
        <v>636</v>
      </c>
      <c r="AF1509" s="6" t="s">
        <v>68</v>
      </c>
      <c r="AG1509" s="6" t="s">
        <v>15134</v>
      </c>
      <c r="AH1509" s="6" t="s">
        <v>15135</v>
      </c>
      <c r="AI1509" s="6" t="s">
        <v>15136</v>
      </c>
      <c r="AJ1509" s="6" t="s">
        <v>159</v>
      </c>
      <c r="AK1509" s="6" t="s">
        <v>100</v>
      </c>
    </row>
    <row r="1510" spans="1:37" ht="15.75" customHeight="1">
      <c r="A1510" s="6" t="s">
        <v>15137</v>
      </c>
      <c r="B1510" s="6" t="s">
        <v>38</v>
      </c>
      <c r="C1510" s="6" t="s">
        <v>15138</v>
      </c>
      <c r="D1510" s="6" t="s">
        <v>331</v>
      </c>
      <c r="E1510" s="6" t="s">
        <v>76</v>
      </c>
      <c r="F1510" s="6" t="s">
        <v>305</v>
      </c>
      <c r="G1510" s="6" t="s">
        <v>332</v>
      </c>
      <c r="H1510" s="6" t="s">
        <v>15139</v>
      </c>
      <c r="I1510" s="6" t="s">
        <v>193</v>
      </c>
      <c r="J1510" s="6" t="s">
        <v>194</v>
      </c>
      <c r="K1510" s="6" t="s">
        <v>47</v>
      </c>
      <c r="L1510" s="6" t="s">
        <v>1393</v>
      </c>
      <c r="M1510" s="6" t="s">
        <v>465</v>
      </c>
      <c r="N1510" s="6" t="s">
        <v>141</v>
      </c>
      <c r="O1510" s="6" t="s">
        <v>15140</v>
      </c>
      <c r="P1510" s="6" t="s">
        <v>15141</v>
      </c>
      <c r="Q1510" s="6" t="s">
        <v>430</v>
      </c>
      <c r="R1510" s="6" t="s">
        <v>3369</v>
      </c>
      <c r="S1510" s="6" t="s">
        <v>2762</v>
      </c>
      <c r="T1510" s="6" t="s">
        <v>2522</v>
      </c>
      <c r="U1510" s="6" t="s">
        <v>4756</v>
      </c>
      <c r="V1510" s="6" t="s">
        <v>8919</v>
      </c>
      <c r="W1510" s="6" t="s">
        <v>4755</v>
      </c>
      <c r="X1510" s="6" t="s">
        <v>2024</v>
      </c>
      <c r="Y1510" s="6" t="s">
        <v>2480</v>
      </c>
      <c r="Z1510" s="6" t="s">
        <v>2411</v>
      </c>
      <c r="AA1510" s="6" t="s">
        <v>323</v>
      </c>
      <c r="AB1510" s="6" t="s">
        <v>94</v>
      </c>
      <c r="AC1510" s="6" t="s">
        <v>64</v>
      </c>
      <c r="AD1510" s="6" t="s">
        <v>65</v>
      </c>
      <c r="AE1510" s="6" t="s">
        <v>1533</v>
      </c>
      <c r="AF1510" s="6" t="s">
        <v>15142</v>
      </c>
      <c r="AG1510" s="6" t="s">
        <v>15143</v>
      </c>
      <c r="AH1510" s="6" t="s">
        <v>15144</v>
      </c>
      <c r="AI1510" s="6" t="s">
        <v>15145</v>
      </c>
      <c r="AJ1510" s="6" t="s">
        <v>301</v>
      </c>
      <c r="AK1510" s="6" t="s">
        <v>100</v>
      </c>
    </row>
    <row r="1511" spans="1:37" ht="15.75" customHeight="1">
      <c r="A1511" s="6" t="s">
        <v>15146</v>
      </c>
      <c r="B1511" s="6" t="s">
        <v>38</v>
      </c>
      <c r="C1511" s="6" t="s">
        <v>6664</v>
      </c>
      <c r="D1511" s="6" t="s">
        <v>1539</v>
      </c>
      <c r="E1511" s="6" t="s">
        <v>41</v>
      </c>
      <c r="F1511" s="6" t="s">
        <v>235</v>
      </c>
      <c r="G1511" s="6" t="s">
        <v>1540</v>
      </c>
      <c r="H1511" s="6" t="s">
        <v>15147</v>
      </c>
      <c r="I1511" s="6" t="s">
        <v>1459</v>
      </c>
      <c r="J1511" s="6" t="s">
        <v>284</v>
      </c>
      <c r="K1511" s="6" t="s">
        <v>285</v>
      </c>
      <c r="L1511" s="6" t="s">
        <v>6011</v>
      </c>
      <c r="M1511" s="6" t="s">
        <v>49</v>
      </c>
      <c r="N1511" s="6" t="s">
        <v>262</v>
      </c>
      <c r="O1511" s="6" t="s">
        <v>15148</v>
      </c>
      <c r="P1511" s="6" t="s">
        <v>15149</v>
      </c>
      <c r="Q1511" s="6" t="s">
        <v>762</v>
      </c>
      <c r="R1511" s="6" t="s">
        <v>2352</v>
      </c>
      <c r="S1511" s="6" t="s">
        <v>2090</v>
      </c>
      <c r="T1511" s="6" t="s">
        <v>3957</v>
      </c>
      <c r="U1511" s="6" t="s">
        <v>3441</v>
      </c>
      <c r="V1511" s="6" t="s">
        <v>4357</v>
      </c>
      <c r="W1511" s="6" t="s">
        <v>4755</v>
      </c>
      <c r="X1511" s="6" t="s">
        <v>5920</v>
      </c>
      <c r="Y1511" s="6" t="s">
        <v>3568</v>
      </c>
      <c r="Z1511" s="6" t="s">
        <v>66</v>
      </c>
      <c r="AA1511" s="6" t="s">
        <v>63</v>
      </c>
      <c r="AB1511" s="6" t="s">
        <v>94</v>
      </c>
      <c r="AC1511" s="6" t="s">
        <v>94</v>
      </c>
      <c r="AD1511" s="6" t="s">
        <v>65</v>
      </c>
      <c r="AE1511" s="6" t="s">
        <v>2426</v>
      </c>
      <c r="AF1511" s="6" t="s">
        <v>15150</v>
      </c>
      <c r="AG1511" s="6" t="s">
        <v>15151</v>
      </c>
      <c r="AH1511" s="6" t="s">
        <v>15152</v>
      </c>
      <c r="AI1511" s="6" t="s">
        <v>15153</v>
      </c>
      <c r="AJ1511" s="6" t="s">
        <v>159</v>
      </c>
      <c r="AK1511" s="6" t="s">
        <v>100</v>
      </c>
    </row>
    <row r="1512" spans="1:37" ht="15.75" customHeight="1">
      <c r="A1512" s="6" t="s">
        <v>15154</v>
      </c>
      <c r="B1512" s="6" t="s">
        <v>38</v>
      </c>
      <c r="C1512" s="6" t="s">
        <v>10717</v>
      </c>
      <c r="D1512" s="6" t="s">
        <v>189</v>
      </c>
      <c r="E1512" s="6" t="s">
        <v>104</v>
      </c>
      <c r="F1512" s="6" t="s">
        <v>190</v>
      </c>
      <c r="G1512" s="6" t="s">
        <v>191</v>
      </c>
      <c r="H1512" s="6" t="s">
        <v>12753</v>
      </c>
      <c r="I1512" s="6" t="s">
        <v>843</v>
      </c>
      <c r="J1512" s="6" t="s">
        <v>109</v>
      </c>
      <c r="K1512" s="6" t="s">
        <v>285</v>
      </c>
      <c r="L1512" s="6" t="s">
        <v>916</v>
      </c>
      <c r="M1512" s="6" t="s">
        <v>261</v>
      </c>
      <c r="N1512" s="6" t="s">
        <v>4743</v>
      </c>
      <c r="O1512" s="6" t="s">
        <v>15155</v>
      </c>
      <c r="P1512" s="6" t="s">
        <v>15156</v>
      </c>
      <c r="Q1512" s="6" t="s">
        <v>3715</v>
      </c>
      <c r="R1512" s="6" t="s">
        <v>3405</v>
      </c>
      <c r="S1512" s="6" t="s">
        <v>244</v>
      </c>
      <c r="T1512" s="6" t="s">
        <v>4473</v>
      </c>
      <c r="U1512" s="6" t="s">
        <v>3727</v>
      </c>
      <c r="V1512" s="6" t="s">
        <v>15157</v>
      </c>
      <c r="W1512" s="6" t="s">
        <v>3343</v>
      </c>
      <c r="X1512" s="6" t="s">
        <v>66</v>
      </c>
      <c r="Y1512" s="6" t="s">
        <v>2059</v>
      </c>
      <c r="Z1512" s="6" t="s">
        <v>6659</v>
      </c>
      <c r="AA1512" s="6" t="s">
        <v>207</v>
      </c>
      <c r="AB1512" s="6" t="s">
        <v>94</v>
      </c>
      <c r="AC1512" s="6" t="s">
        <v>64</v>
      </c>
      <c r="AD1512" s="6" t="s">
        <v>65</v>
      </c>
      <c r="AE1512" s="6" t="s">
        <v>2089</v>
      </c>
      <c r="AF1512" s="6" t="s">
        <v>68</v>
      </c>
      <c r="AG1512" s="6" t="s">
        <v>15158</v>
      </c>
      <c r="AH1512" s="6" t="s">
        <v>15159</v>
      </c>
      <c r="AI1512" s="6" t="s">
        <v>15160</v>
      </c>
      <c r="AJ1512" s="6" t="s">
        <v>129</v>
      </c>
      <c r="AK1512" s="6" t="s">
        <v>100</v>
      </c>
    </row>
    <row r="1513" spans="1:37" ht="15.75" customHeight="1">
      <c r="A1513" s="6" t="s">
        <v>15161</v>
      </c>
      <c r="B1513" s="6" t="s">
        <v>38</v>
      </c>
      <c r="C1513" s="6" t="s">
        <v>6787</v>
      </c>
      <c r="D1513" s="6" t="s">
        <v>502</v>
      </c>
      <c r="E1513" s="6" t="s">
        <v>76</v>
      </c>
      <c r="F1513" s="6" t="s">
        <v>105</v>
      </c>
      <c r="G1513" s="6" t="s">
        <v>503</v>
      </c>
      <c r="H1513" s="6" t="s">
        <v>15162</v>
      </c>
      <c r="I1513" s="6" t="s">
        <v>863</v>
      </c>
      <c r="J1513" s="6" t="s">
        <v>109</v>
      </c>
      <c r="K1513" s="6" t="s">
        <v>138</v>
      </c>
      <c r="L1513" s="6" t="s">
        <v>4186</v>
      </c>
      <c r="M1513" s="6" t="s">
        <v>417</v>
      </c>
      <c r="N1513" s="6" t="s">
        <v>196</v>
      </c>
      <c r="O1513" s="6" t="s">
        <v>15163</v>
      </c>
      <c r="P1513" s="6" t="s">
        <v>15164</v>
      </c>
      <c r="Q1513" s="6" t="s">
        <v>795</v>
      </c>
      <c r="R1513" s="6" t="s">
        <v>1632</v>
      </c>
      <c r="S1513" s="6" t="s">
        <v>1126</v>
      </c>
      <c r="T1513" s="6" t="s">
        <v>795</v>
      </c>
      <c r="U1513" s="6" t="s">
        <v>2547</v>
      </c>
      <c r="V1513" s="6" t="s">
        <v>2840</v>
      </c>
      <c r="W1513" s="6" t="s">
        <v>1316</v>
      </c>
      <c r="X1513" s="6" t="s">
        <v>66</v>
      </c>
      <c r="Y1513" s="6" t="s">
        <v>1315</v>
      </c>
      <c r="Z1513" s="6" t="s">
        <v>1838</v>
      </c>
      <c r="AA1513" s="6" t="s">
        <v>93</v>
      </c>
      <c r="AB1513" s="6" t="s">
        <v>94</v>
      </c>
      <c r="AC1513" s="6" t="s">
        <v>64</v>
      </c>
      <c r="AD1513" s="6" t="s">
        <v>229</v>
      </c>
      <c r="AE1513" s="6" t="s">
        <v>66</v>
      </c>
      <c r="AF1513" s="6" t="s">
        <v>68</v>
      </c>
      <c r="AG1513" s="6" t="s">
        <v>68</v>
      </c>
      <c r="AH1513" s="6" t="s">
        <v>15165</v>
      </c>
      <c r="AI1513" s="6" t="s">
        <v>15166</v>
      </c>
      <c r="AJ1513" s="6" t="s">
        <v>159</v>
      </c>
      <c r="AK1513" s="6" t="s">
        <v>100</v>
      </c>
    </row>
    <row r="1514" spans="1:37" ht="15.75" customHeight="1">
      <c r="A1514" s="6" t="s">
        <v>15167</v>
      </c>
      <c r="B1514" s="6" t="s">
        <v>38</v>
      </c>
      <c r="C1514" s="6" t="s">
        <v>4592</v>
      </c>
      <c r="D1514" s="6" t="s">
        <v>40</v>
      </c>
      <c r="E1514" s="6" t="s">
        <v>41</v>
      </c>
      <c r="F1514" s="6" t="s">
        <v>42</v>
      </c>
      <c r="G1514" s="6" t="s">
        <v>43</v>
      </c>
      <c r="H1514" s="6" t="s">
        <v>15028</v>
      </c>
      <c r="I1514" s="6" t="s">
        <v>259</v>
      </c>
      <c r="J1514" s="6" t="s">
        <v>711</v>
      </c>
      <c r="K1514" s="6" t="s">
        <v>110</v>
      </c>
      <c r="L1514" s="6" t="s">
        <v>15168</v>
      </c>
      <c r="M1514" s="6" t="s">
        <v>261</v>
      </c>
      <c r="N1514" s="6" t="s">
        <v>335</v>
      </c>
      <c r="O1514" s="6" t="s">
        <v>66</v>
      </c>
      <c r="P1514" s="6" t="s">
        <v>15169</v>
      </c>
      <c r="Q1514" s="6" t="s">
        <v>3029</v>
      </c>
      <c r="R1514" s="6" t="s">
        <v>2576</v>
      </c>
      <c r="S1514" s="6" t="s">
        <v>2338</v>
      </c>
      <c r="T1514" s="6" t="s">
        <v>3224</v>
      </c>
      <c r="U1514" s="6" t="s">
        <v>3476</v>
      </c>
      <c r="V1514" s="6" t="s">
        <v>10337</v>
      </c>
      <c r="W1514" s="6" t="s">
        <v>1622</v>
      </c>
      <c r="X1514" s="6" t="s">
        <v>66</v>
      </c>
      <c r="Y1514" s="6" t="s">
        <v>3300</v>
      </c>
      <c r="Z1514" s="6" t="s">
        <v>6059</v>
      </c>
      <c r="AA1514" s="6" t="s">
        <v>1687</v>
      </c>
      <c r="AB1514" s="6" t="s">
        <v>94</v>
      </c>
      <c r="AC1514" s="6" t="s">
        <v>64</v>
      </c>
      <c r="AD1514" s="6" t="s">
        <v>65</v>
      </c>
      <c r="AE1514" s="6" t="s">
        <v>495</v>
      </c>
      <c r="AF1514" s="6" t="s">
        <v>68</v>
      </c>
      <c r="AG1514" s="6" t="s">
        <v>15170</v>
      </c>
      <c r="AH1514" s="6" t="s">
        <v>15171</v>
      </c>
      <c r="AI1514" s="6" t="s">
        <v>15172</v>
      </c>
      <c r="AJ1514" s="6" t="s">
        <v>277</v>
      </c>
      <c r="AK1514" s="6" t="s">
        <v>100</v>
      </c>
    </row>
    <row r="1515" spans="1:37" ht="15.75" customHeight="1">
      <c r="A1515" s="6" t="s">
        <v>15173</v>
      </c>
      <c r="B1515" s="6" t="s">
        <v>38</v>
      </c>
      <c r="C1515" s="6" t="s">
        <v>12987</v>
      </c>
      <c r="D1515" s="6" t="s">
        <v>215</v>
      </c>
      <c r="E1515" s="6" t="s">
        <v>163</v>
      </c>
      <c r="F1515" s="6" t="s">
        <v>235</v>
      </c>
      <c r="G1515" s="6" t="s">
        <v>217</v>
      </c>
      <c r="H1515" s="6" t="s">
        <v>15174</v>
      </c>
      <c r="I1515" s="6" t="s">
        <v>1901</v>
      </c>
      <c r="J1515" s="6" t="s">
        <v>564</v>
      </c>
      <c r="K1515" s="6" t="s">
        <v>47</v>
      </c>
      <c r="L1515" s="6" t="s">
        <v>2641</v>
      </c>
      <c r="M1515" s="6" t="s">
        <v>140</v>
      </c>
      <c r="N1515" s="6" t="s">
        <v>310</v>
      </c>
      <c r="O1515" s="6" t="s">
        <v>15175</v>
      </c>
      <c r="P1515" s="6" t="s">
        <v>15176</v>
      </c>
      <c r="Q1515" s="6" t="s">
        <v>3523</v>
      </c>
      <c r="R1515" s="6" t="s">
        <v>1981</v>
      </c>
      <c r="S1515" s="6" t="s">
        <v>61</v>
      </c>
      <c r="T1515" s="6" t="s">
        <v>574</v>
      </c>
      <c r="U1515" s="6" t="s">
        <v>1239</v>
      </c>
      <c r="V1515" s="6" t="s">
        <v>1413</v>
      </c>
      <c r="W1515" s="6" t="s">
        <v>756</v>
      </c>
      <c r="X1515" s="6" t="s">
        <v>296</v>
      </c>
      <c r="Y1515" s="6" t="s">
        <v>1194</v>
      </c>
      <c r="Z1515" s="6" t="s">
        <v>3172</v>
      </c>
      <c r="AA1515" s="6" t="s">
        <v>1257</v>
      </c>
      <c r="AB1515" s="6" t="s">
        <v>94</v>
      </c>
      <c r="AC1515" s="6" t="s">
        <v>64</v>
      </c>
      <c r="AD1515" s="6" t="s">
        <v>65</v>
      </c>
      <c r="AE1515" s="6" t="s">
        <v>338</v>
      </c>
      <c r="AF1515" s="6" t="s">
        <v>15177</v>
      </c>
      <c r="AG1515" s="6" t="s">
        <v>15178</v>
      </c>
      <c r="AH1515" s="6" t="s">
        <v>15179</v>
      </c>
      <c r="AI1515" s="6" t="s">
        <v>15180</v>
      </c>
      <c r="AJ1515" s="6" t="s">
        <v>159</v>
      </c>
      <c r="AK1515" s="6" t="s">
        <v>100</v>
      </c>
    </row>
    <row r="1516" spans="1:37" ht="15.75" customHeight="1">
      <c r="A1516" s="6" t="s">
        <v>15181</v>
      </c>
      <c r="B1516" s="6" t="s">
        <v>38</v>
      </c>
      <c r="C1516" s="6" t="s">
        <v>10377</v>
      </c>
      <c r="D1516" s="6" t="s">
        <v>1231</v>
      </c>
      <c r="E1516" s="6" t="s">
        <v>76</v>
      </c>
      <c r="F1516" s="6" t="s">
        <v>539</v>
      </c>
      <c r="G1516" s="6" t="s">
        <v>1232</v>
      </c>
      <c r="H1516" s="6" t="s">
        <v>15182</v>
      </c>
      <c r="I1516" s="6" t="s">
        <v>397</v>
      </c>
      <c r="J1516" s="6" t="s">
        <v>398</v>
      </c>
      <c r="K1516" s="6" t="s">
        <v>628</v>
      </c>
      <c r="L1516" s="6" t="s">
        <v>3531</v>
      </c>
      <c r="M1516" s="6" t="s">
        <v>417</v>
      </c>
      <c r="N1516" s="6" t="s">
        <v>141</v>
      </c>
      <c r="O1516" s="6" t="s">
        <v>15183</v>
      </c>
      <c r="P1516" s="6" t="s">
        <v>15184</v>
      </c>
      <c r="Q1516" s="6" t="s">
        <v>2239</v>
      </c>
      <c r="R1516" s="6" t="s">
        <v>60</v>
      </c>
      <c r="S1516" s="6" t="s">
        <v>3557</v>
      </c>
      <c r="T1516" s="6" t="s">
        <v>6059</v>
      </c>
      <c r="U1516" s="6" t="s">
        <v>2683</v>
      </c>
      <c r="V1516" s="6" t="s">
        <v>14284</v>
      </c>
      <c r="W1516" s="6" t="s">
        <v>4907</v>
      </c>
      <c r="X1516" s="6" t="s">
        <v>403</v>
      </c>
      <c r="Y1516" s="6" t="s">
        <v>270</v>
      </c>
      <c r="Z1516" s="6" t="s">
        <v>3024</v>
      </c>
      <c r="AA1516" s="6" t="s">
        <v>123</v>
      </c>
      <c r="AB1516" s="6" t="s">
        <v>94</v>
      </c>
      <c r="AC1516" s="6" t="s">
        <v>64</v>
      </c>
      <c r="AD1516" s="6" t="s">
        <v>3054</v>
      </c>
      <c r="AE1516" s="6" t="s">
        <v>1798</v>
      </c>
      <c r="AF1516" s="6" t="s">
        <v>15185</v>
      </c>
      <c r="AG1516" s="6" t="s">
        <v>15186</v>
      </c>
      <c r="AH1516" s="6" t="s">
        <v>15187</v>
      </c>
      <c r="AI1516" s="6" t="s">
        <v>15188</v>
      </c>
      <c r="AJ1516" s="6" t="s">
        <v>71</v>
      </c>
      <c r="AK1516" s="6" t="s">
        <v>100</v>
      </c>
    </row>
    <row r="1517" spans="1:37" ht="15.75" customHeight="1">
      <c r="A1517" s="6" t="s">
        <v>15189</v>
      </c>
      <c r="B1517" s="6" t="s">
        <v>38</v>
      </c>
      <c r="C1517" s="6" t="s">
        <v>8161</v>
      </c>
      <c r="D1517" s="6" t="s">
        <v>538</v>
      </c>
      <c r="E1517" s="6" t="s">
        <v>163</v>
      </c>
      <c r="F1517" s="6" t="s">
        <v>539</v>
      </c>
      <c r="G1517" s="6" t="s">
        <v>540</v>
      </c>
      <c r="H1517" s="6" t="s">
        <v>15190</v>
      </c>
      <c r="I1517" s="6" t="s">
        <v>674</v>
      </c>
      <c r="J1517" s="6" t="s">
        <v>137</v>
      </c>
      <c r="K1517" s="6" t="s">
        <v>80</v>
      </c>
      <c r="L1517" s="6" t="s">
        <v>7141</v>
      </c>
      <c r="M1517" s="6" t="s">
        <v>261</v>
      </c>
      <c r="N1517" s="6" t="s">
        <v>310</v>
      </c>
      <c r="O1517" s="6" t="s">
        <v>15191</v>
      </c>
      <c r="P1517" s="6" t="s">
        <v>15192</v>
      </c>
      <c r="Q1517" s="6" t="s">
        <v>3223</v>
      </c>
      <c r="R1517" s="6" t="s">
        <v>895</v>
      </c>
      <c r="S1517" s="6" t="s">
        <v>3184</v>
      </c>
      <c r="T1517" s="6" t="s">
        <v>3223</v>
      </c>
      <c r="U1517" s="6" t="s">
        <v>1571</v>
      </c>
      <c r="V1517" s="6" t="s">
        <v>15193</v>
      </c>
      <c r="W1517" s="6" t="s">
        <v>1126</v>
      </c>
      <c r="X1517" s="6" t="s">
        <v>66</v>
      </c>
      <c r="Y1517" s="6" t="s">
        <v>778</v>
      </c>
      <c r="Z1517" s="6" t="s">
        <v>2950</v>
      </c>
      <c r="AA1517" s="6" t="s">
        <v>347</v>
      </c>
      <c r="AB1517" s="6" t="s">
        <v>94</v>
      </c>
      <c r="AC1517" s="6" t="s">
        <v>64</v>
      </c>
      <c r="AD1517" s="6" t="s">
        <v>229</v>
      </c>
      <c r="AE1517" s="6" t="s">
        <v>66</v>
      </c>
      <c r="AF1517" s="6" t="s">
        <v>68</v>
      </c>
      <c r="AG1517" s="6" t="s">
        <v>68</v>
      </c>
      <c r="AH1517" s="6" t="s">
        <v>15194</v>
      </c>
      <c r="AI1517" s="6" t="s">
        <v>15195</v>
      </c>
      <c r="AJ1517" s="6" t="s">
        <v>277</v>
      </c>
      <c r="AK1517" s="6" t="s">
        <v>100</v>
      </c>
    </row>
    <row r="1518" spans="1:37" ht="15.75" customHeight="1">
      <c r="A1518" s="6" t="s">
        <v>15196</v>
      </c>
      <c r="B1518" s="6" t="s">
        <v>38</v>
      </c>
      <c r="C1518" s="6" t="s">
        <v>3866</v>
      </c>
      <c r="D1518" s="6" t="s">
        <v>1403</v>
      </c>
      <c r="E1518" s="6" t="s">
        <v>163</v>
      </c>
      <c r="F1518" s="6" t="s">
        <v>133</v>
      </c>
      <c r="G1518" s="6" t="s">
        <v>1404</v>
      </c>
      <c r="H1518" s="6" t="s">
        <v>15197</v>
      </c>
      <c r="I1518" s="6" t="s">
        <v>863</v>
      </c>
      <c r="J1518" s="6" t="s">
        <v>109</v>
      </c>
      <c r="K1518" s="6" t="s">
        <v>47</v>
      </c>
      <c r="L1518" s="6" t="s">
        <v>4819</v>
      </c>
      <c r="M1518" s="6" t="s">
        <v>465</v>
      </c>
      <c r="N1518" s="6" t="s">
        <v>262</v>
      </c>
      <c r="O1518" s="6" t="s">
        <v>10242</v>
      </c>
      <c r="P1518" s="6"/>
      <c r="Q1518" s="6" t="s">
        <v>636</v>
      </c>
      <c r="R1518" s="6" t="s">
        <v>1333</v>
      </c>
      <c r="S1518" s="6" t="s">
        <v>4145</v>
      </c>
      <c r="T1518" s="6" t="s">
        <v>1981</v>
      </c>
      <c r="U1518" s="6" t="s">
        <v>6547</v>
      </c>
      <c r="V1518" s="6" t="s">
        <v>15198</v>
      </c>
      <c r="W1518" s="6" t="s">
        <v>2810</v>
      </c>
      <c r="X1518" s="6" t="s">
        <v>3598</v>
      </c>
      <c r="Y1518" s="6" t="s">
        <v>270</v>
      </c>
      <c r="Z1518" s="6" t="s">
        <v>1302</v>
      </c>
      <c r="AA1518" s="6" t="s">
        <v>530</v>
      </c>
      <c r="AB1518" s="6" t="s">
        <v>94</v>
      </c>
      <c r="AC1518" s="6" t="s">
        <v>64</v>
      </c>
      <c r="AD1518" s="6" t="s">
        <v>65</v>
      </c>
      <c r="AE1518" s="6" t="s">
        <v>2452</v>
      </c>
      <c r="AF1518" s="6" t="s">
        <v>15199</v>
      </c>
      <c r="AG1518" s="6" t="s">
        <v>15200</v>
      </c>
      <c r="AH1518" s="6" t="s">
        <v>15201</v>
      </c>
      <c r="AI1518" s="6" t="s">
        <v>15202</v>
      </c>
      <c r="AJ1518" s="6" t="s">
        <v>99</v>
      </c>
      <c r="AK1518" s="6" t="s">
        <v>100</v>
      </c>
    </row>
    <row r="1519" spans="1:37" ht="15.75" customHeight="1">
      <c r="A1519" s="6" t="s">
        <v>15203</v>
      </c>
      <c r="B1519" s="6" t="s">
        <v>38</v>
      </c>
      <c r="C1519" s="6" t="s">
        <v>7017</v>
      </c>
      <c r="D1519" s="6" t="s">
        <v>520</v>
      </c>
      <c r="E1519" s="6" t="s">
        <v>163</v>
      </c>
      <c r="F1519" s="6" t="s">
        <v>4817</v>
      </c>
      <c r="G1519" s="6" t="s">
        <v>521</v>
      </c>
      <c r="H1519" s="6" t="s">
        <v>12943</v>
      </c>
      <c r="I1519" s="6" t="s">
        <v>1170</v>
      </c>
      <c r="J1519" s="6" t="s">
        <v>564</v>
      </c>
      <c r="K1519" s="6" t="s">
        <v>138</v>
      </c>
      <c r="L1519" s="6" t="s">
        <v>4980</v>
      </c>
      <c r="M1519" s="6" t="s">
        <v>140</v>
      </c>
      <c r="N1519" s="6" t="s">
        <v>141</v>
      </c>
      <c r="O1519" s="6" t="s">
        <v>6792</v>
      </c>
      <c r="P1519" s="6" t="s">
        <v>15204</v>
      </c>
      <c r="Q1519" s="6" t="s">
        <v>292</v>
      </c>
      <c r="R1519" s="6" t="s">
        <v>2021</v>
      </c>
      <c r="S1519" s="6" t="s">
        <v>703</v>
      </c>
      <c r="T1519" s="6" t="s">
        <v>4484</v>
      </c>
      <c r="U1519" s="6" t="s">
        <v>7230</v>
      </c>
      <c r="V1519" s="6" t="s">
        <v>15205</v>
      </c>
      <c r="W1519" s="6" t="s">
        <v>575</v>
      </c>
      <c r="X1519" s="6" t="s">
        <v>1569</v>
      </c>
      <c r="Y1519" s="6" t="s">
        <v>385</v>
      </c>
      <c r="Z1519" s="6" t="s">
        <v>66</v>
      </c>
      <c r="AA1519" s="6"/>
      <c r="AB1519" s="6" t="s">
        <v>94</v>
      </c>
      <c r="AC1519" s="6" t="s">
        <v>94</v>
      </c>
      <c r="AD1519" s="6" t="s">
        <v>65</v>
      </c>
      <c r="AE1519" s="6" t="s">
        <v>206</v>
      </c>
      <c r="AF1519" s="6" t="s">
        <v>15206</v>
      </c>
      <c r="AG1519" s="6" t="s">
        <v>15207</v>
      </c>
      <c r="AH1519" s="6" t="s">
        <v>15208</v>
      </c>
      <c r="AI1519" s="6" t="s">
        <v>15209</v>
      </c>
      <c r="AJ1519" s="6" t="s">
        <v>277</v>
      </c>
      <c r="AK1519" s="6" t="s">
        <v>100</v>
      </c>
    </row>
    <row r="1520" spans="1:37" ht="15.75" customHeight="1">
      <c r="A1520" s="6" t="s">
        <v>15210</v>
      </c>
      <c r="B1520" s="6" t="s">
        <v>38</v>
      </c>
      <c r="C1520" s="6" t="s">
        <v>8315</v>
      </c>
      <c r="D1520" s="6" t="s">
        <v>520</v>
      </c>
      <c r="E1520" s="6" t="s">
        <v>163</v>
      </c>
      <c r="F1520" s="6" t="s">
        <v>305</v>
      </c>
      <c r="G1520" s="6" t="s">
        <v>521</v>
      </c>
      <c r="H1520" s="6" t="s">
        <v>15211</v>
      </c>
      <c r="I1520" s="6" t="s">
        <v>563</v>
      </c>
      <c r="J1520" s="6" t="s">
        <v>564</v>
      </c>
      <c r="K1520" s="6" t="s">
        <v>138</v>
      </c>
      <c r="M1520" s="6" t="s">
        <v>261</v>
      </c>
      <c r="N1520" s="6" t="s">
        <v>196</v>
      </c>
      <c r="O1520" s="6" t="s">
        <v>8843</v>
      </c>
      <c r="P1520" s="6" t="s">
        <v>10325</v>
      </c>
      <c r="Q1520" s="6" t="s">
        <v>2059</v>
      </c>
      <c r="R1520" s="6" t="s">
        <v>8311</v>
      </c>
      <c r="S1520" s="6" t="s">
        <v>597</v>
      </c>
      <c r="T1520" s="6" t="s">
        <v>1000</v>
      </c>
      <c r="U1520" s="6" t="s">
        <v>5798</v>
      </c>
      <c r="V1520" s="6" t="s">
        <v>549</v>
      </c>
      <c r="W1520" s="6" t="s">
        <v>449</v>
      </c>
      <c r="X1520" s="6" t="s">
        <v>66</v>
      </c>
      <c r="Y1520" s="6" t="s">
        <v>1329</v>
      </c>
      <c r="Z1520" s="6" t="s">
        <v>468</v>
      </c>
      <c r="AA1520" s="6" t="s">
        <v>118</v>
      </c>
      <c r="AB1520" s="6" t="s">
        <v>94</v>
      </c>
      <c r="AC1520" s="6" t="s">
        <v>64</v>
      </c>
      <c r="AD1520" s="6" t="s">
        <v>65</v>
      </c>
      <c r="AE1520" s="6" t="s">
        <v>756</v>
      </c>
      <c r="AF1520" s="6" t="s">
        <v>68</v>
      </c>
      <c r="AG1520" s="6" t="s">
        <v>15212</v>
      </c>
      <c r="AH1520" s="6" t="s">
        <v>15213</v>
      </c>
      <c r="AI1520" s="6" t="s">
        <v>15214</v>
      </c>
      <c r="AJ1520" s="6" t="s">
        <v>301</v>
      </c>
      <c r="AK1520" s="6" t="s">
        <v>100</v>
      </c>
    </row>
    <row r="1521" spans="1:37" ht="15.75" customHeight="1">
      <c r="A1521" s="6" t="s">
        <v>15215</v>
      </c>
      <c r="B1521" s="6" t="s">
        <v>38</v>
      </c>
      <c r="C1521" s="6" t="s">
        <v>15216</v>
      </c>
      <c r="D1521" s="6" t="s">
        <v>132</v>
      </c>
      <c r="E1521" s="6" t="s">
        <v>163</v>
      </c>
      <c r="F1521" s="6" t="s">
        <v>133</v>
      </c>
      <c r="G1521" s="6" t="s">
        <v>134</v>
      </c>
      <c r="H1521" s="6" t="s">
        <v>15217</v>
      </c>
      <c r="I1521" s="6" t="s">
        <v>358</v>
      </c>
      <c r="J1521" s="6" t="s">
        <v>137</v>
      </c>
      <c r="K1521" s="6" t="s">
        <v>285</v>
      </c>
      <c r="L1521" s="6" t="s">
        <v>8669</v>
      </c>
      <c r="M1521" s="6" t="s">
        <v>49</v>
      </c>
      <c r="N1521" s="6" t="s">
        <v>141</v>
      </c>
      <c r="O1521" s="6" t="s">
        <v>15218</v>
      </c>
      <c r="P1521" s="6" t="s">
        <v>9810</v>
      </c>
      <c r="Q1521" s="6" t="s">
        <v>151</v>
      </c>
      <c r="R1521" s="6" t="s">
        <v>779</v>
      </c>
      <c r="S1521" s="6" t="s">
        <v>2608</v>
      </c>
      <c r="T1521" s="6" t="s">
        <v>1823</v>
      </c>
      <c r="U1521" s="6" t="s">
        <v>1105</v>
      </c>
      <c r="V1521" s="6" t="s">
        <v>4307</v>
      </c>
      <c r="W1521" s="6" t="s">
        <v>289</v>
      </c>
      <c r="X1521" s="6" t="s">
        <v>1835</v>
      </c>
      <c r="Y1521" s="6" t="s">
        <v>2036</v>
      </c>
      <c r="Z1521" s="6" t="s">
        <v>66</v>
      </c>
      <c r="AA1521" s="6" t="s">
        <v>702</v>
      </c>
      <c r="AB1521" s="6" t="s">
        <v>94</v>
      </c>
      <c r="AC1521" s="6" t="s">
        <v>94</v>
      </c>
      <c r="AD1521" s="6" t="s">
        <v>3357</v>
      </c>
      <c r="AE1521" s="6" t="s">
        <v>2557</v>
      </c>
      <c r="AF1521" s="6" t="s">
        <v>15219</v>
      </c>
      <c r="AG1521" s="6" t="s">
        <v>15220</v>
      </c>
      <c r="AH1521" s="6" t="s">
        <v>15221</v>
      </c>
      <c r="AI1521" s="6" t="s">
        <v>15222</v>
      </c>
      <c r="AJ1521" s="6" t="s">
        <v>129</v>
      </c>
      <c r="AK1521" s="6" t="s">
        <v>100</v>
      </c>
    </row>
    <row r="1522" spans="1:37" ht="15.75" customHeight="1">
      <c r="A1522" s="6" t="s">
        <v>15223</v>
      </c>
      <c r="B1522" s="6" t="s">
        <v>38</v>
      </c>
      <c r="C1522" s="6" t="s">
        <v>5581</v>
      </c>
      <c r="D1522" s="6" t="s">
        <v>355</v>
      </c>
      <c r="E1522" s="6" t="s">
        <v>163</v>
      </c>
      <c r="F1522" s="6" t="s">
        <v>305</v>
      </c>
      <c r="G1522" s="6" t="s">
        <v>356</v>
      </c>
      <c r="H1522" s="6" t="s">
        <v>15224</v>
      </c>
      <c r="I1522" s="6" t="s">
        <v>730</v>
      </c>
      <c r="J1522" s="6" t="s">
        <v>284</v>
      </c>
      <c r="K1522" s="6" t="s">
        <v>138</v>
      </c>
      <c r="L1522" s="6" t="s">
        <v>4186</v>
      </c>
      <c r="M1522" s="6" t="s">
        <v>465</v>
      </c>
      <c r="N1522" s="6" t="s">
        <v>50</v>
      </c>
      <c r="O1522" s="6" t="s">
        <v>15225</v>
      </c>
      <c r="P1522" s="6" t="s">
        <v>2225</v>
      </c>
      <c r="Q1522" s="6" t="s">
        <v>5343</v>
      </c>
      <c r="R1522" s="6" t="s">
        <v>2372</v>
      </c>
      <c r="S1522" s="6" t="s">
        <v>7154</v>
      </c>
      <c r="T1522" s="6" t="s">
        <v>9854</v>
      </c>
      <c r="U1522" s="6" t="s">
        <v>1301</v>
      </c>
      <c r="V1522" s="6" t="s">
        <v>15226</v>
      </c>
      <c r="W1522" s="6" t="s">
        <v>15227</v>
      </c>
      <c r="X1522" s="6" t="s">
        <v>5225</v>
      </c>
      <c r="Y1522" s="6" t="s">
        <v>1674</v>
      </c>
      <c r="Z1522" s="6" t="s">
        <v>66</v>
      </c>
      <c r="AA1522" s="6" t="s">
        <v>207</v>
      </c>
      <c r="AB1522" s="6" t="s">
        <v>94</v>
      </c>
      <c r="AC1522" s="6" t="s">
        <v>64</v>
      </c>
      <c r="AD1522" s="6" t="s">
        <v>65</v>
      </c>
      <c r="AE1522" s="6" t="s">
        <v>791</v>
      </c>
      <c r="AF1522" s="6" t="s">
        <v>15228</v>
      </c>
      <c r="AG1522" s="6" t="s">
        <v>15229</v>
      </c>
      <c r="AH1522" s="6" t="s">
        <v>15230</v>
      </c>
      <c r="AI1522" s="6" t="s">
        <v>15231</v>
      </c>
      <c r="AJ1522" s="6" t="s">
        <v>99</v>
      </c>
      <c r="AK1522" s="6" t="s">
        <v>100</v>
      </c>
    </row>
    <row r="1523" spans="1:37" ht="15.75" customHeight="1">
      <c r="A1523" s="6" t="s">
        <v>15232</v>
      </c>
      <c r="B1523" s="6" t="s">
        <v>38</v>
      </c>
      <c r="C1523" s="6" t="s">
        <v>2884</v>
      </c>
      <c r="D1523" s="6" t="s">
        <v>1539</v>
      </c>
      <c r="E1523" s="6" t="s">
        <v>41</v>
      </c>
      <c r="F1523" s="6" t="s">
        <v>235</v>
      </c>
      <c r="G1523" s="6" t="s">
        <v>1540</v>
      </c>
      <c r="H1523" s="6" t="s">
        <v>15233</v>
      </c>
      <c r="I1523" s="6" t="s">
        <v>485</v>
      </c>
      <c r="J1523" s="6" t="s">
        <v>194</v>
      </c>
      <c r="K1523" s="6" t="s">
        <v>138</v>
      </c>
      <c r="L1523" s="6" t="s">
        <v>5393</v>
      </c>
      <c r="M1523" s="6" t="s">
        <v>140</v>
      </c>
      <c r="N1523" s="6" t="s">
        <v>196</v>
      </c>
      <c r="O1523" s="6" t="s">
        <v>15234</v>
      </c>
      <c r="P1523" s="6" t="s">
        <v>15235</v>
      </c>
      <c r="Q1523" s="6" t="s">
        <v>340</v>
      </c>
      <c r="R1523" s="6" t="s">
        <v>1068</v>
      </c>
      <c r="S1523" s="6" t="s">
        <v>7602</v>
      </c>
      <c r="T1523" s="6" t="s">
        <v>340</v>
      </c>
      <c r="U1523" s="6" t="s">
        <v>1784</v>
      </c>
      <c r="V1523" s="6" t="s">
        <v>11611</v>
      </c>
      <c r="W1523" s="6" t="s">
        <v>15236</v>
      </c>
      <c r="X1523" s="6" t="s">
        <v>2891</v>
      </c>
      <c r="Y1523" s="6" t="s">
        <v>1138</v>
      </c>
      <c r="Z1523" s="6" t="s">
        <v>66</v>
      </c>
      <c r="AA1523" s="6" t="s">
        <v>530</v>
      </c>
      <c r="AB1523" s="6" t="s">
        <v>64</v>
      </c>
      <c r="AC1523" s="6" t="s">
        <v>64</v>
      </c>
      <c r="AD1523" s="6" t="s">
        <v>208</v>
      </c>
      <c r="AE1523" s="6" t="s">
        <v>66</v>
      </c>
      <c r="AF1523" s="6" t="s">
        <v>15237</v>
      </c>
      <c r="AG1523" s="6" t="s">
        <v>68</v>
      </c>
      <c r="AH1523" s="6" t="s">
        <v>15238</v>
      </c>
      <c r="AI1523" s="6" t="s">
        <v>15239</v>
      </c>
      <c r="AJ1523" s="6" t="s">
        <v>99</v>
      </c>
      <c r="AK1523" s="6" t="s">
        <v>212</v>
      </c>
    </row>
    <row r="1524" spans="1:37" ht="15.75" customHeight="1">
      <c r="A1524" s="6" t="s">
        <v>15240</v>
      </c>
      <c r="B1524" s="6" t="s">
        <v>38</v>
      </c>
      <c r="C1524" s="6" t="s">
        <v>1564</v>
      </c>
      <c r="D1524" s="6" t="s">
        <v>1761</v>
      </c>
      <c r="E1524" s="6" t="s">
        <v>41</v>
      </c>
      <c r="F1524" s="6" t="s">
        <v>42</v>
      </c>
      <c r="G1524" s="6" t="s">
        <v>1763</v>
      </c>
      <c r="H1524" s="6" t="s">
        <v>9993</v>
      </c>
      <c r="I1524" s="6" t="s">
        <v>563</v>
      </c>
      <c r="J1524" s="6" t="s">
        <v>564</v>
      </c>
      <c r="K1524" s="6" t="s">
        <v>110</v>
      </c>
      <c r="L1524" s="6" t="s">
        <v>2210</v>
      </c>
      <c r="M1524" s="6" t="s">
        <v>261</v>
      </c>
      <c r="N1524" s="6" t="s">
        <v>141</v>
      </c>
      <c r="O1524" s="6" t="s">
        <v>15241</v>
      </c>
      <c r="P1524" s="6" t="s">
        <v>15242</v>
      </c>
      <c r="Q1524" s="6" t="s">
        <v>1431</v>
      </c>
      <c r="R1524" s="6" t="s">
        <v>2078</v>
      </c>
      <c r="S1524" s="6" t="s">
        <v>972</v>
      </c>
      <c r="T1524" s="6" t="s">
        <v>3026</v>
      </c>
      <c r="U1524" s="6" t="s">
        <v>4689</v>
      </c>
      <c r="V1524" s="6" t="s">
        <v>15243</v>
      </c>
      <c r="W1524" s="6" t="s">
        <v>5333</v>
      </c>
      <c r="X1524" s="6" t="s">
        <v>1346</v>
      </c>
      <c r="Y1524" s="6" t="s">
        <v>2142</v>
      </c>
      <c r="Z1524" s="6" t="s">
        <v>66</v>
      </c>
      <c r="AA1524" s="6" t="s">
        <v>685</v>
      </c>
      <c r="AB1524" s="6" t="s">
        <v>94</v>
      </c>
      <c r="AC1524" s="6" t="s">
        <v>64</v>
      </c>
      <c r="AD1524" s="6" t="s">
        <v>65</v>
      </c>
      <c r="AE1524" s="6" t="s">
        <v>5213</v>
      </c>
      <c r="AF1524" s="6" t="s">
        <v>15244</v>
      </c>
      <c r="AG1524" s="6" t="s">
        <v>15245</v>
      </c>
      <c r="AH1524" s="6" t="s">
        <v>15246</v>
      </c>
      <c r="AI1524" s="6" t="s">
        <v>15247</v>
      </c>
      <c r="AJ1524" s="6" t="s">
        <v>301</v>
      </c>
      <c r="AK1524" s="6" t="s">
        <v>1040</v>
      </c>
    </row>
    <row r="1525" spans="1:37" ht="15.75" customHeight="1">
      <c r="A1525" s="6" t="s">
        <v>15248</v>
      </c>
      <c r="B1525" s="6" t="s">
        <v>38</v>
      </c>
      <c r="C1525" s="6" t="s">
        <v>2234</v>
      </c>
      <c r="D1525" s="6" t="s">
        <v>582</v>
      </c>
      <c r="E1525" s="6" t="s">
        <v>41</v>
      </c>
      <c r="F1525" s="6" t="s">
        <v>164</v>
      </c>
      <c r="G1525" s="6" t="s">
        <v>583</v>
      </c>
      <c r="H1525" s="6" t="s">
        <v>15249</v>
      </c>
      <c r="I1525" s="6" t="s">
        <v>1459</v>
      </c>
      <c r="J1525" s="6" t="s">
        <v>284</v>
      </c>
      <c r="K1525" s="6" t="s">
        <v>628</v>
      </c>
      <c r="L1525" s="6" t="s">
        <v>2071</v>
      </c>
      <c r="M1525" s="6" t="s">
        <v>261</v>
      </c>
      <c r="N1525" s="6" t="s">
        <v>170</v>
      </c>
      <c r="O1525" s="6" t="s">
        <v>15250</v>
      </c>
      <c r="P1525" s="6" t="s">
        <v>15251</v>
      </c>
      <c r="Q1525" s="6" t="s">
        <v>206</v>
      </c>
      <c r="R1525" s="6" t="s">
        <v>636</v>
      </c>
      <c r="S1525" s="6" t="s">
        <v>4484</v>
      </c>
      <c r="T1525" s="6" t="s">
        <v>1430</v>
      </c>
      <c r="U1525" s="6" t="s">
        <v>272</v>
      </c>
      <c r="V1525" s="6" t="s">
        <v>8790</v>
      </c>
      <c r="W1525" s="6" t="s">
        <v>1445</v>
      </c>
      <c r="X1525" s="6" t="s">
        <v>4300</v>
      </c>
      <c r="Y1525" s="6" t="s">
        <v>854</v>
      </c>
      <c r="Z1525" s="6" t="s">
        <v>66</v>
      </c>
      <c r="AA1525" s="6" t="s">
        <v>763</v>
      </c>
      <c r="AB1525" s="6" t="s">
        <v>94</v>
      </c>
      <c r="AC1525" s="6" t="s">
        <v>64</v>
      </c>
      <c r="AD1525" s="6" t="s">
        <v>65</v>
      </c>
      <c r="AE1525" s="6" t="s">
        <v>297</v>
      </c>
      <c r="AF1525" s="6" t="s">
        <v>15252</v>
      </c>
      <c r="AG1525" s="6" t="s">
        <v>15253</v>
      </c>
      <c r="AH1525" s="6" t="s">
        <v>15254</v>
      </c>
      <c r="AI1525" s="6" t="s">
        <v>15255</v>
      </c>
      <c r="AJ1525" s="6" t="s">
        <v>301</v>
      </c>
      <c r="AK1525" s="6" t="s">
        <v>100</v>
      </c>
    </row>
    <row r="1526" spans="1:37" ht="15.75" customHeight="1">
      <c r="A1526" s="6" t="s">
        <v>15256</v>
      </c>
      <c r="B1526" s="6" t="s">
        <v>38</v>
      </c>
      <c r="C1526" s="6" t="s">
        <v>4373</v>
      </c>
      <c r="D1526" s="6" t="s">
        <v>1761</v>
      </c>
      <c r="E1526" s="6" t="s">
        <v>76</v>
      </c>
      <c r="F1526" s="6" t="s">
        <v>42</v>
      </c>
      <c r="G1526" s="6" t="s">
        <v>1763</v>
      </c>
      <c r="H1526" s="6" t="s">
        <v>15257</v>
      </c>
      <c r="I1526" s="6" t="s">
        <v>79</v>
      </c>
      <c r="J1526" s="6" t="s">
        <v>46</v>
      </c>
      <c r="K1526" s="6" t="s">
        <v>47</v>
      </c>
      <c r="L1526" s="6" t="s">
        <v>8086</v>
      </c>
      <c r="M1526" s="6" t="s">
        <v>261</v>
      </c>
      <c r="N1526" s="6" t="s">
        <v>50</v>
      </c>
      <c r="O1526" s="6" t="s">
        <v>15258</v>
      </c>
      <c r="P1526" s="6" t="s">
        <v>15259</v>
      </c>
      <c r="Q1526" s="6" t="s">
        <v>3079</v>
      </c>
      <c r="R1526" s="6" t="s">
        <v>1531</v>
      </c>
      <c r="S1526" s="6" t="s">
        <v>528</v>
      </c>
      <c r="T1526" s="6" t="s">
        <v>3079</v>
      </c>
      <c r="U1526" s="6" t="s">
        <v>1205</v>
      </c>
      <c r="V1526" s="6"/>
      <c r="W1526" s="6" t="s">
        <v>152</v>
      </c>
      <c r="X1526" s="6" t="s">
        <v>702</v>
      </c>
      <c r="Y1526" s="6" t="s">
        <v>225</v>
      </c>
      <c r="Z1526" s="6" t="s">
        <v>1533</v>
      </c>
      <c r="AA1526" s="6" t="s">
        <v>250</v>
      </c>
      <c r="AB1526" s="6" t="s">
        <v>94</v>
      </c>
      <c r="AC1526" s="6" t="s">
        <v>64</v>
      </c>
      <c r="AD1526" s="6" t="s">
        <v>229</v>
      </c>
      <c r="AE1526" s="6" t="s">
        <v>66</v>
      </c>
      <c r="AF1526" s="6" t="s">
        <v>15260</v>
      </c>
      <c r="AG1526" s="6" t="s">
        <v>68</v>
      </c>
      <c r="AH1526" s="6" t="s">
        <v>15261</v>
      </c>
      <c r="AI1526" s="6" t="s">
        <v>15262</v>
      </c>
      <c r="AJ1526" s="6" t="s">
        <v>71</v>
      </c>
      <c r="AK1526" s="6" t="s">
        <v>100</v>
      </c>
    </row>
    <row r="1527" spans="1:37" ht="15.75" customHeight="1">
      <c r="A1527" s="6" t="s">
        <v>15263</v>
      </c>
      <c r="B1527" s="6" t="s">
        <v>38</v>
      </c>
      <c r="D1527" s="6" t="s">
        <v>1761</v>
      </c>
      <c r="E1527" s="6" t="s">
        <v>76</v>
      </c>
      <c r="F1527" s="6" t="s">
        <v>42</v>
      </c>
      <c r="G1527" s="6" t="s">
        <v>1763</v>
      </c>
      <c r="H1527" s="6" t="s">
        <v>7037</v>
      </c>
      <c r="I1527" s="6" t="s">
        <v>397</v>
      </c>
      <c r="J1527" s="6" t="s">
        <v>398</v>
      </c>
      <c r="K1527" s="6" t="s">
        <v>110</v>
      </c>
      <c r="L1527" s="6" t="s">
        <v>3365</v>
      </c>
      <c r="M1527" s="6" t="s">
        <v>261</v>
      </c>
      <c r="N1527" s="6" t="s">
        <v>141</v>
      </c>
      <c r="O1527" s="6" t="s">
        <v>7038</v>
      </c>
      <c r="P1527" s="6" t="s">
        <v>7039</v>
      </c>
      <c r="Q1527" s="6" t="s">
        <v>62</v>
      </c>
      <c r="R1527" s="6" t="s">
        <v>5226</v>
      </c>
      <c r="S1527" s="6" t="s">
        <v>2312</v>
      </c>
      <c r="T1527" s="6" t="s">
        <v>2090</v>
      </c>
      <c r="U1527" s="6" t="s">
        <v>1532</v>
      </c>
      <c r="V1527" s="6" t="s">
        <v>7040</v>
      </c>
      <c r="W1527" s="6" t="s">
        <v>87</v>
      </c>
      <c r="X1527" s="6" t="s">
        <v>7041</v>
      </c>
      <c r="Y1527" s="6" t="s">
        <v>173</v>
      </c>
      <c r="Z1527" s="6" t="s">
        <v>66</v>
      </c>
      <c r="AA1527" s="6" t="s">
        <v>875</v>
      </c>
      <c r="AB1527" s="6" t="s">
        <v>94</v>
      </c>
      <c r="AC1527" s="6" t="s">
        <v>1074</v>
      </c>
      <c r="AD1527" s="6" t="s">
        <v>65</v>
      </c>
      <c r="AE1527" s="6" t="s">
        <v>874</v>
      </c>
      <c r="AF1527" s="6" t="s">
        <v>7042</v>
      </c>
      <c r="AG1527" s="6" t="s">
        <v>7043</v>
      </c>
      <c r="AH1527" s="6" t="s">
        <v>7044</v>
      </c>
      <c r="AI1527" s="6" t="s">
        <v>7045</v>
      </c>
      <c r="AJ1527" s="6" t="s">
        <v>159</v>
      </c>
      <c r="AK1527" s="6" t="s">
        <v>100</v>
      </c>
    </row>
    <row r="1528" spans="1:37" ht="15.75" customHeight="1">
      <c r="A1528" s="6" t="s">
        <v>15264</v>
      </c>
      <c r="B1528" s="6" t="s">
        <v>38</v>
      </c>
      <c r="C1528" s="6" t="s">
        <v>15265</v>
      </c>
      <c r="D1528" s="6" t="s">
        <v>304</v>
      </c>
      <c r="E1528" s="6" t="s">
        <v>163</v>
      </c>
      <c r="F1528" s="6" t="s">
        <v>305</v>
      </c>
      <c r="G1528" s="6" t="s">
        <v>306</v>
      </c>
      <c r="H1528" s="6" t="s">
        <v>15266</v>
      </c>
      <c r="I1528" s="6" t="s">
        <v>843</v>
      </c>
      <c r="J1528" s="6" t="s">
        <v>109</v>
      </c>
      <c r="K1528" s="6" t="s">
        <v>628</v>
      </c>
      <c r="L1528" s="6" t="s">
        <v>2704</v>
      </c>
      <c r="M1528" s="6" t="s">
        <v>417</v>
      </c>
      <c r="N1528" s="6" t="s">
        <v>141</v>
      </c>
      <c r="O1528" s="6" t="s">
        <v>15267</v>
      </c>
      <c r="P1528" s="6" t="s">
        <v>15268</v>
      </c>
      <c r="Q1528" s="6" t="s">
        <v>477</v>
      </c>
      <c r="R1528" s="6" t="s">
        <v>636</v>
      </c>
      <c r="S1528" s="6" t="s">
        <v>1139</v>
      </c>
      <c r="T1528" s="6" t="s">
        <v>477</v>
      </c>
      <c r="U1528" s="6" t="s">
        <v>1239</v>
      </c>
      <c r="V1528" s="6" t="s">
        <v>473</v>
      </c>
      <c r="W1528" s="6" t="s">
        <v>348</v>
      </c>
      <c r="X1528" s="6" t="s">
        <v>426</v>
      </c>
      <c r="Y1528" s="6" t="s">
        <v>2250</v>
      </c>
      <c r="Z1528" s="6" t="s">
        <v>2452</v>
      </c>
      <c r="AA1528" s="6" t="s">
        <v>273</v>
      </c>
      <c r="AB1528" s="6" t="s">
        <v>64</v>
      </c>
      <c r="AC1528" s="6" t="s">
        <v>780</v>
      </c>
      <c r="AD1528" s="6" t="s">
        <v>208</v>
      </c>
      <c r="AE1528" s="6" t="s">
        <v>66</v>
      </c>
      <c r="AF1528" s="6" t="s">
        <v>15269</v>
      </c>
      <c r="AG1528" s="6" t="s">
        <v>68</v>
      </c>
      <c r="AH1528" s="6" t="s">
        <v>15270</v>
      </c>
      <c r="AI1528" s="6" t="s">
        <v>15271</v>
      </c>
      <c r="AJ1528" s="6" t="s">
        <v>301</v>
      </c>
      <c r="AK1528" s="6" t="s">
        <v>212</v>
      </c>
    </row>
    <row r="1529" spans="1:37" ht="15.75" customHeight="1">
      <c r="A1529" s="6" t="s">
        <v>15272</v>
      </c>
      <c r="B1529" s="6" t="s">
        <v>38</v>
      </c>
      <c r="C1529" s="6" t="s">
        <v>14175</v>
      </c>
      <c r="D1529" s="6" t="s">
        <v>1132</v>
      </c>
      <c r="E1529" s="6" t="s">
        <v>76</v>
      </c>
      <c r="F1529" s="6" t="s">
        <v>42</v>
      </c>
      <c r="G1529" s="6" t="s">
        <v>1133</v>
      </c>
      <c r="H1529" s="6" t="s">
        <v>4469</v>
      </c>
      <c r="I1529" s="6" t="s">
        <v>463</v>
      </c>
      <c r="J1529" s="6" t="s">
        <v>194</v>
      </c>
      <c r="K1529" s="6" t="s">
        <v>110</v>
      </c>
      <c r="L1529" s="6" t="s">
        <v>3286</v>
      </c>
      <c r="M1529" s="6" t="s">
        <v>465</v>
      </c>
      <c r="N1529" s="6" t="s">
        <v>141</v>
      </c>
      <c r="O1529" s="6"/>
      <c r="P1529" s="6" t="s">
        <v>15273</v>
      </c>
      <c r="Q1529" s="6" t="s">
        <v>1195</v>
      </c>
      <c r="R1529" s="6" t="s">
        <v>2239</v>
      </c>
      <c r="S1529" s="6" t="s">
        <v>3120</v>
      </c>
      <c r="T1529" s="6" t="s">
        <v>383</v>
      </c>
      <c r="U1529" s="6" t="s">
        <v>576</v>
      </c>
      <c r="V1529" s="6" t="s">
        <v>8567</v>
      </c>
      <c r="W1529" s="6" t="s">
        <v>686</v>
      </c>
      <c r="X1529" s="6" t="s">
        <v>3371</v>
      </c>
      <c r="Y1529" s="6" t="s">
        <v>3838</v>
      </c>
      <c r="Z1529" s="6" t="s">
        <v>62</v>
      </c>
      <c r="AA1529" s="6" t="s">
        <v>576</v>
      </c>
      <c r="AB1529" s="6" t="s">
        <v>94</v>
      </c>
      <c r="AC1529" s="6" t="s">
        <v>1074</v>
      </c>
      <c r="AD1529" s="6" t="s">
        <v>65</v>
      </c>
      <c r="AE1529" s="6" t="s">
        <v>4550</v>
      </c>
      <c r="AF1529" s="6" t="s">
        <v>8833</v>
      </c>
      <c r="AG1529" s="6" t="s">
        <v>15274</v>
      </c>
      <c r="AH1529" s="6" t="s">
        <v>15275</v>
      </c>
      <c r="AI1529" s="6" t="s">
        <v>15276</v>
      </c>
      <c r="AJ1529" s="6" t="s">
        <v>301</v>
      </c>
      <c r="AK1529" s="6" t="s">
        <v>100</v>
      </c>
    </row>
    <row r="1530" spans="1:37" ht="15.75" customHeight="1">
      <c r="A1530" s="6" t="s">
        <v>15277</v>
      </c>
      <c r="B1530" s="6" t="s">
        <v>38</v>
      </c>
      <c r="C1530" s="6" t="s">
        <v>5897</v>
      </c>
      <c r="D1530" s="6" t="s">
        <v>394</v>
      </c>
      <c r="E1530" s="6" t="s">
        <v>41</v>
      </c>
      <c r="F1530" s="6" t="s">
        <v>105</v>
      </c>
      <c r="G1530" s="6" t="s">
        <v>395</v>
      </c>
      <c r="H1530" s="6" t="s">
        <v>15278</v>
      </c>
      <c r="I1530" s="6" t="s">
        <v>3349</v>
      </c>
      <c r="J1530" s="6" t="s">
        <v>398</v>
      </c>
      <c r="K1530" s="6" t="s">
        <v>285</v>
      </c>
      <c r="L1530" s="6" t="s">
        <v>1374</v>
      </c>
      <c r="M1530" s="6" t="s">
        <v>417</v>
      </c>
      <c r="N1530" s="6" t="s">
        <v>196</v>
      </c>
      <c r="O1530" s="6" t="s">
        <v>15279</v>
      </c>
      <c r="P1530" s="6" t="s">
        <v>15280</v>
      </c>
      <c r="Q1530" s="6" t="s">
        <v>495</v>
      </c>
      <c r="R1530" s="6" t="s">
        <v>2812</v>
      </c>
      <c r="S1530" s="6" t="s">
        <v>320</v>
      </c>
      <c r="T1530" s="6" t="s">
        <v>4114</v>
      </c>
      <c r="U1530" s="6" t="s">
        <v>3407</v>
      </c>
      <c r="V1530" s="6" t="s">
        <v>15281</v>
      </c>
      <c r="W1530" s="6" t="s">
        <v>4709</v>
      </c>
      <c r="X1530" s="6" t="s">
        <v>66</v>
      </c>
      <c r="Y1530" s="6" t="s">
        <v>2810</v>
      </c>
      <c r="Z1530" s="6" t="s">
        <v>891</v>
      </c>
      <c r="AA1530" s="6" t="s">
        <v>576</v>
      </c>
      <c r="AB1530" s="6" t="s">
        <v>94</v>
      </c>
      <c r="AC1530" s="6" t="s">
        <v>64</v>
      </c>
      <c r="AD1530" s="6" t="s">
        <v>65</v>
      </c>
      <c r="AE1530" s="6" t="s">
        <v>875</v>
      </c>
      <c r="AF1530" s="6" t="s">
        <v>68</v>
      </c>
      <c r="AG1530" s="6" t="s">
        <v>15282</v>
      </c>
      <c r="AH1530" s="6" t="s">
        <v>15283</v>
      </c>
      <c r="AI1530" s="6" t="s">
        <v>15284</v>
      </c>
      <c r="AJ1530" s="6" t="s">
        <v>99</v>
      </c>
      <c r="AK1530" s="6" t="s">
        <v>1150</v>
      </c>
    </row>
    <row r="1531" spans="1:37" ht="15.75" customHeight="1">
      <c r="A1531" s="6" t="s">
        <v>15285</v>
      </c>
      <c r="B1531" s="6" t="s">
        <v>38</v>
      </c>
      <c r="C1531" s="6" t="s">
        <v>8435</v>
      </c>
      <c r="D1531" s="6" t="s">
        <v>355</v>
      </c>
      <c r="E1531" s="6" t="s">
        <v>104</v>
      </c>
      <c r="F1531" s="6" t="s">
        <v>305</v>
      </c>
      <c r="G1531" s="6" t="s">
        <v>356</v>
      </c>
      <c r="H1531" s="6" t="s">
        <v>15286</v>
      </c>
      <c r="I1531" s="6" t="s">
        <v>886</v>
      </c>
      <c r="J1531" s="6" t="s">
        <v>398</v>
      </c>
      <c r="K1531" s="6" t="s">
        <v>47</v>
      </c>
      <c r="L1531" s="6" t="s">
        <v>10046</v>
      </c>
      <c r="M1531" s="6" t="s">
        <v>261</v>
      </c>
      <c r="N1531" s="6" t="s">
        <v>310</v>
      </c>
      <c r="O1531" s="6" t="s">
        <v>15287</v>
      </c>
      <c r="P1531" s="6" t="s">
        <v>15288</v>
      </c>
      <c r="Q1531" s="6" t="s">
        <v>6740</v>
      </c>
      <c r="R1531" s="6" t="s">
        <v>1141</v>
      </c>
      <c r="S1531" s="6" t="s">
        <v>547</v>
      </c>
      <c r="T1531" s="6" t="s">
        <v>2312</v>
      </c>
      <c r="U1531" s="6" t="s">
        <v>15289</v>
      </c>
      <c r="V1531" s="6" t="s">
        <v>11779</v>
      </c>
      <c r="W1531" s="6" t="s">
        <v>117</v>
      </c>
      <c r="X1531" s="6" t="s">
        <v>570</v>
      </c>
      <c r="Y1531" s="6" t="s">
        <v>345</v>
      </c>
      <c r="Z1531" s="6" t="s">
        <v>2253</v>
      </c>
      <c r="AA1531" s="6" t="s">
        <v>292</v>
      </c>
      <c r="AB1531" s="6" t="s">
        <v>94</v>
      </c>
      <c r="AC1531" s="6" t="s">
        <v>64</v>
      </c>
      <c r="AD1531" s="6" t="s">
        <v>65</v>
      </c>
      <c r="AE1531" s="6" t="s">
        <v>6752</v>
      </c>
      <c r="AF1531" s="6" t="s">
        <v>15290</v>
      </c>
      <c r="AG1531" s="6" t="s">
        <v>15291</v>
      </c>
      <c r="AH1531" s="6" t="s">
        <v>15292</v>
      </c>
      <c r="AI1531" s="6" t="s">
        <v>15293</v>
      </c>
      <c r="AJ1531" s="6" t="s">
        <v>301</v>
      </c>
      <c r="AK1531" s="6" t="s">
        <v>100</v>
      </c>
    </row>
    <row r="1532" spans="1:37" ht="15.75" customHeight="1">
      <c r="A1532" s="6" t="s">
        <v>15294</v>
      </c>
      <c r="B1532" s="6" t="s">
        <v>38</v>
      </c>
      <c r="D1532" s="6" t="s">
        <v>132</v>
      </c>
      <c r="E1532" s="6" t="s">
        <v>41</v>
      </c>
      <c r="F1532" s="6" t="s">
        <v>133</v>
      </c>
      <c r="G1532" s="6" t="s">
        <v>134</v>
      </c>
      <c r="H1532" s="6" t="s">
        <v>15295</v>
      </c>
      <c r="I1532" s="6" t="s">
        <v>1083</v>
      </c>
      <c r="J1532" s="6" t="s">
        <v>46</v>
      </c>
      <c r="K1532" s="6" t="s">
        <v>138</v>
      </c>
      <c r="L1532" s="6" t="s">
        <v>14669</v>
      </c>
      <c r="M1532" s="6" t="s">
        <v>140</v>
      </c>
      <c r="N1532" s="6" t="s">
        <v>50</v>
      </c>
      <c r="O1532" s="6" t="s">
        <v>15296</v>
      </c>
      <c r="P1532" s="6" t="s">
        <v>15297</v>
      </c>
      <c r="Q1532" s="6" t="s">
        <v>508</v>
      </c>
      <c r="R1532" s="6" t="s">
        <v>316</v>
      </c>
      <c r="S1532" s="6" t="s">
        <v>15298</v>
      </c>
      <c r="T1532" s="6" t="s">
        <v>5529</v>
      </c>
      <c r="U1532" s="6" t="s">
        <v>761</v>
      </c>
      <c r="V1532" s="6" t="s">
        <v>15299</v>
      </c>
      <c r="W1532" s="6" t="s">
        <v>1305</v>
      </c>
      <c r="X1532" s="6" t="s">
        <v>1794</v>
      </c>
      <c r="Y1532" s="6" t="s">
        <v>1886</v>
      </c>
      <c r="Z1532" s="6" t="s">
        <v>850</v>
      </c>
      <c r="AA1532" s="6" t="s">
        <v>1853</v>
      </c>
      <c r="AB1532" s="6" t="s">
        <v>94</v>
      </c>
      <c r="AC1532" s="6" t="s">
        <v>64</v>
      </c>
      <c r="AD1532" s="6" t="s">
        <v>65</v>
      </c>
      <c r="AE1532" s="6" t="s">
        <v>2904</v>
      </c>
      <c r="AF1532" s="6" t="s">
        <v>15300</v>
      </c>
      <c r="AG1532" s="6" t="s">
        <v>15301</v>
      </c>
      <c r="AH1532" s="6" t="s">
        <v>15302</v>
      </c>
      <c r="AI1532" s="6" t="s">
        <v>15303</v>
      </c>
      <c r="AJ1532" s="6" t="s">
        <v>301</v>
      </c>
      <c r="AK1532" s="6" t="s">
        <v>100</v>
      </c>
    </row>
    <row r="1533" spans="1:37" ht="15.75" customHeight="1">
      <c r="A1533" s="6" t="s">
        <v>15304</v>
      </c>
      <c r="B1533" s="6" t="s">
        <v>38</v>
      </c>
      <c r="D1533" s="6" t="s">
        <v>901</v>
      </c>
      <c r="E1533" s="6" t="s">
        <v>104</v>
      </c>
      <c r="F1533" s="6" t="s">
        <v>133</v>
      </c>
      <c r="G1533" s="6" t="s">
        <v>902</v>
      </c>
      <c r="H1533" s="6" t="s">
        <v>15305</v>
      </c>
      <c r="I1533" s="6" t="s">
        <v>259</v>
      </c>
      <c r="J1533" s="6" t="s">
        <v>137</v>
      </c>
      <c r="K1533" s="6" t="s">
        <v>110</v>
      </c>
      <c r="L1533" s="6" t="s">
        <v>933</v>
      </c>
      <c r="M1533" s="6" t="s">
        <v>417</v>
      </c>
      <c r="N1533" s="6" t="s">
        <v>335</v>
      </c>
      <c r="O1533" s="6" t="s">
        <v>15306</v>
      </c>
      <c r="P1533" s="6" t="s">
        <v>15307</v>
      </c>
      <c r="Q1533" s="6" t="s">
        <v>508</v>
      </c>
      <c r="R1533" s="6" t="s">
        <v>976</v>
      </c>
      <c r="S1533" s="6" t="s">
        <v>2697</v>
      </c>
      <c r="T1533" s="6" t="s">
        <v>15298</v>
      </c>
      <c r="U1533" s="6" t="s">
        <v>12669</v>
      </c>
      <c r="V1533" s="6" t="s">
        <v>4994</v>
      </c>
      <c r="W1533" s="6" t="s">
        <v>1052</v>
      </c>
      <c r="X1533" s="6" t="s">
        <v>1526</v>
      </c>
      <c r="Y1533" s="6" t="s">
        <v>1331</v>
      </c>
      <c r="Z1533" s="6" t="s">
        <v>3340</v>
      </c>
      <c r="AA1533" s="6" t="s">
        <v>496</v>
      </c>
      <c r="AB1533" s="6" t="s">
        <v>94</v>
      </c>
      <c r="AC1533" s="6" t="s">
        <v>64</v>
      </c>
      <c r="AD1533" s="6" t="s">
        <v>65</v>
      </c>
      <c r="AE1533" s="6" t="s">
        <v>8211</v>
      </c>
      <c r="AF1533" s="6" t="s">
        <v>7222</v>
      </c>
      <c r="AG1533" s="6" t="s">
        <v>15308</v>
      </c>
      <c r="AH1533" s="6" t="s">
        <v>15309</v>
      </c>
      <c r="AI1533" s="6" t="s">
        <v>15310</v>
      </c>
      <c r="AJ1533" s="6" t="s">
        <v>277</v>
      </c>
      <c r="AK1533" s="6" t="s">
        <v>100</v>
      </c>
    </row>
    <row r="1534" spans="1:37" ht="15.75" customHeight="1">
      <c r="A1534" s="6" t="s">
        <v>15311</v>
      </c>
      <c r="B1534" s="6" t="s">
        <v>38</v>
      </c>
      <c r="C1534" s="6" t="s">
        <v>5745</v>
      </c>
      <c r="D1534" s="6" t="s">
        <v>460</v>
      </c>
      <c r="E1534" s="6" t="s">
        <v>163</v>
      </c>
      <c r="F1534" s="6" t="s">
        <v>235</v>
      </c>
      <c r="G1534" s="6" t="s">
        <v>461</v>
      </c>
      <c r="H1534" s="6" t="s">
        <v>15312</v>
      </c>
      <c r="I1534" s="6" t="s">
        <v>79</v>
      </c>
      <c r="J1534" s="6" t="s">
        <v>46</v>
      </c>
      <c r="K1534" s="6" t="s">
        <v>80</v>
      </c>
      <c r="L1534" s="6" t="s">
        <v>6457</v>
      </c>
      <c r="M1534" s="6" t="s">
        <v>417</v>
      </c>
      <c r="N1534" s="6" t="s">
        <v>170</v>
      </c>
      <c r="O1534" s="6" t="s">
        <v>15313</v>
      </c>
      <c r="P1534" s="6" t="s">
        <v>15314</v>
      </c>
      <c r="Q1534" s="6" t="s">
        <v>3898</v>
      </c>
      <c r="R1534" s="6" t="s">
        <v>2352</v>
      </c>
      <c r="S1534" s="6" t="s">
        <v>15315</v>
      </c>
      <c r="T1534" s="6" t="s">
        <v>1034</v>
      </c>
      <c r="U1534" s="6" t="s">
        <v>15316</v>
      </c>
      <c r="V1534" s="6" t="s">
        <v>15317</v>
      </c>
      <c r="W1534" s="6" t="s">
        <v>477</v>
      </c>
      <c r="X1534" s="6" t="s">
        <v>66</v>
      </c>
      <c r="Y1534" s="6" t="s">
        <v>716</v>
      </c>
      <c r="Z1534" s="6" t="s">
        <v>15015</v>
      </c>
      <c r="AA1534" s="6" t="s">
        <v>576</v>
      </c>
      <c r="AB1534" s="6" t="s">
        <v>94</v>
      </c>
      <c r="AC1534" s="6" t="s">
        <v>64</v>
      </c>
      <c r="AD1534" s="6" t="s">
        <v>65</v>
      </c>
      <c r="AE1534" s="6" t="s">
        <v>1885</v>
      </c>
      <c r="AF1534" s="6" t="s">
        <v>68</v>
      </c>
      <c r="AG1534" s="6" t="s">
        <v>15318</v>
      </c>
      <c r="AH1534" s="6" t="s">
        <v>15319</v>
      </c>
      <c r="AI1534" s="6" t="s">
        <v>15320</v>
      </c>
      <c r="AJ1534" s="6" t="s">
        <v>99</v>
      </c>
      <c r="AK1534" s="6" t="s">
        <v>100</v>
      </c>
    </row>
    <row r="1535" spans="1:37" ht="15.75" customHeight="1">
      <c r="A1535" s="6" t="s">
        <v>15321</v>
      </c>
      <c r="B1535" s="6" t="s">
        <v>38</v>
      </c>
      <c r="C1535" s="6" t="s">
        <v>8701</v>
      </c>
      <c r="D1535" s="6" t="s">
        <v>883</v>
      </c>
      <c r="E1535" s="6" t="s">
        <v>41</v>
      </c>
      <c r="F1535" s="6" t="s">
        <v>105</v>
      </c>
      <c r="G1535" s="6" t="s">
        <v>884</v>
      </c>
      <c r="H1535" s="6" t="s">
        <v>15322</v>
      </c>
      <c r="I1535" s="6" t="s">
        <v>45</v>
      </c>
      <c r="J1535" s="6" t="s">
        <v>46</v>
      </c>
      <c r="K1535" s="6" t="s">
        <v>628</v>
      </c>
      <c r="L1535" s="6" t="s">
        <v>7799</v>
      </c>
      <c r="M1535" s="6" t="s">
        <v>465</v>
      </c>
      <c r="N1535" s="6" t="s">
        <v>335</v>
      </c>
      <c r="O1535" s="6" t="s">
        <v>15323</v>
      </c>
      <c r="P1535" s="6" t="s">
        <v>15324</v>
      </c>
      <c r="Q1535" s="6" t="s">
        <v>122</v>
      </c>
      <c r="R1535" s="6" t="s">
        <v>850</v>
      </c>
      <c r="S1535" s="6" t="s">
        <v>4043</v>
      </c>
      <c r="T1535" s="6" t="s">
        <v>771</v>
      </c>
      <c r="U1535" s="6" t="s">
        <v>3239</v>
      </c>
      <c r="V1535" s="6" t="s">
        <v>7202</v>
      </c>
      <c r="W1535" s="6" t="s">
        <v>3380</v>
      </c>
      <c r="X1535" s="6" t="s">
        <v>1848</v>
      </c>
      <c r="Y1535" s="6" t="s">
        <v>3193</v>
      </c>
      <c r="Z1535" s="6" t="s">
        <v>1219</v>
      </c>
      <c r="AA1535" s="6" t="s">
        <v>409</v>
      </c>
      <c r="AB1535" s="6" t="s">
        <v>94</v>
      </c>
      <c r="AC1535" s="6" t="s">
        <v>64</v>
      </c>
      <c r="AD1535" s="6" t="s">
        <v>65</v>
      </c>
      <c r="AE1535" s="6" t="s">
        <v>650</v>
      </c>
      <c r="AF1535" s="6" t="s">
        <v>15325</v>
      </c>
      <c r="AG1535" s="6" t="s">
        <v>15326</v>
      </c>
      <c r="AH1535" s="6" t="s">
        <v>15327</v>
      </c>
      <c r="AI1535" s="6" t="s">
        <v>15328</v>
      </c>
      <c r="AJ1535" s="6" t="s">
        <v>99</v>
      </c>
      <c r="AK1535" s="6" t="s">
        <v>100</v>
      </c>
    </row>
    <row r="1536" spans="1:37" ht="15.75" customHeight="1">
      <c r="A1536" s="6" t="s">
        <v>15329</v>
      </c>
      <c r="B1536" s="6" t="s">
        <v>38</v>
      </c>
      <c r="C1536" s="6" t="s">
        <v>9094</v>
      </c>
      <c r="D1536" s="6" t="s">
        <v>40</v>
      </c>
      <c r="E1536" s="6" t="s">
        <v>104</v>
      </c>
      <c r="F1536" s="6" t="s">
        <v>42</v>
      </c>
      <c r="G1536" s="6" t="s">
        <v>43</v>
      </c>
      <c r="H1536" s="6" t="s">
        <v>15330</v>
      </c>
      <c r="I1536" s="6" t="s">
        <v>485</v>
      </c>
      <c r="J1536" s="6" t="s">
        <v>194</v>
      </c>
      <c r="K1536" s="6" t="s">
        <v>110</v>
      </c>
      <c r="L1536" s="6" t="s">
        <v>10401</v>
      </c>
      <c r="M1536" s="6" t="s">
        <v>465</v>
      </c>
      <c r="N1536" s="6" t="s">
        <v>141</v>
      </c>
      <c r="O1536" s="6" t="s">
        <v>7096</v>
      </c>
      <c r="P1536" s="6" t="s">
        <v>15331</v>
      </c>
      <c r="Q1536" s="6" t="s">
        <v>1287</v>
      </c>
      <c r="R1536" s="6" t="s">
        <v>512</v>
      </c>
      <c r="S1536" s="6" t="s">
        <v>5520</v>
      </c>
      <c r="T1536" s="6" t="s">
        <v>1287</v>
      </c>
      <c r="U1536" s="6" t="s">
        <v>1634</v>
      </c>
      <c r="V1536" s="6" t="s">
        <v>15332</v>
      </c>
      <c r="W1536" s="6" t="s">
        <v>1207</v>
      </c>
      <c r="X1536" s="6" t="s">
        <v>144</v>
      </c>
      <c r="Y1536" s="6" t="s">
        <v>923</v>
      </c>
      <c r="Z1536" s="6" t="s">
        <v>66</v>
      </c>
      <c r="AA1536" s="6" t="s">
        <v>1687</v>
      </c>
      <c r="AB1536" s="6" t="s">
        <v>64</v>
      </c>
      <c r="AC1536" s="6" t="s">
        <v>94</v>
      </c>
      <c r="AD1536" s="6" t="s">
        <v>531</v>
      </c>
      <c r="AE1536" s="6" t="s">
        <v>66</v>
      </c>
      <c r="AF1536" s="6" t="s">
        <v>15333</v>
      </c>
      <c r="AG1536" s="6" t="s">
        <v>68</v>
      </c>
      <c r="AH1536" s="6" t="s">
        <v>15334</v>
      </c>
      <c r="AI1536" s="6" t="s">
        <v>15335</v>
      </c>
      <c r="AJ1536" s="6" t="s">
        <v>71</v>
      </c>
      <c r="AK1536" s="6" t="s">
        <v>535</v>
      </c>
    </row>
    <row r="1537" spans="1:37" ht="15.75" customHeight="1">
      <c r="A1537" s="6" t="s">
        <v>15336</v>
      </c>
      <c r="B1537" s="6" t="s">
        <v>38</v>
      </c>
      <c r="C1537" s="6" t="s">
        <v>15337</v>
      </c>
      <c r="D1537" s="6" t="s">
        <v>132</v>
      </c>
      <c r="E1537" s="6" t="s">
        <v>104</v>
      </c>
      <c r="F1537" s="6" t="s">
        <v>133</v>
      </c>
      <c r="G1537" s="6" t="s">
        <v>134</v>
      </c>
      <c r="H1537" s="6" t="s">
        <v>15338</v>
      </c>
      <c r="I1537" s="6" t="s">
        <v>752</v>
      </c>
      <c r="J1537" s="6" t="s">
        <v>46</v>
      </c>
      <c r="K1537" s="6" t="s">
        <v>628</v>
      </c>
      <c r="L1537" s="6" t="s">
        <v>5439</v>
      </c>
      <c r="M1537" s="6" t="s">
        <v>140</v>
      </c>
      <c r="N1537" s="6" t="s">
        <v>170</v>
      </c>
      <c r="O1537" s="6" t="s">
        <v>13745</v>
      </c>
      <c r="P1537" s="6" t="s">
        <v>15339</v>
      </c>
      <c r="Q1537" s="6" t="s">
        <v>1865</v>
      </c>
      <c r="R1537" s="6" t="s">
        <v>956</v>
      </c>
      <c r="S1537" s="6" t="s">
        <v>1812</v>
      </c>
      <c r="T1537" s="6" t="s">
        <v>2268</v>
      </c>
      <c r="U1537" s="6" t="s">
        <v>5520</v>
      </c>
      <c r="V1537" s="6" t="s">
        <v>14513</v>
      </c>
      <c r="W1537" s="6" t="s">
        <v>3656</v>
      </c>
      <c r="X1537" s="6" t="s">
        <v>1110</v>
      </c>
      <c r="Y1537" s="6" t="s">
        <v>552</v>
      </c>
      <c r="Z1537" s="6" t="s">
        <v>66</v>
      </c>
      <c r="AA1537" s="6" t="s">
        <v>496</v>
      </c>
      <c r="AB1537" s="6" t="s">
        <v>94</v>
      </c>
      <c r="AC1537" s="6" t="s">
        <v>94</v>
      </c>
      <c r="AD1537" s="6" t="s">
        <v>65</v>
      </c>
      <c r="AE1537" s="6" t="s">
        <v>147</v>
      </c>
      <c r="AF1537" s="6" t="s">
        <v>15340</v>
      </c>
      <c r="AG1537" s="6" t="s">
        <v>15341</v>
      </c>
      <c r="AH1537" s="6" t="s">
        <v>15342</v>
      </c>
      <c r="AI1537" s="6" t="s">
        <v>15343</v>
      </c>
      <c r="AJ1537" s="6" t="s">
        <v>71</v>
      </c>
      <c r="AK1537" s="6" t="s">
        <v>100</v>
      </c>
    </row>
    <row r="1538" spans="1:37" ht="15.75" customHeight="1">
      <c r="A1538" s="6" t="s">
        <v>15344</v>
      </c>
      <c r="B1538" s="6" t="s">
        <v>38</v>
      </c>
      <c r="C1538" s="6" t="s">
        <v>10265</v>
      </c>
      <c r="D1538" s="6" t="s">
        <v>1340</v>
      </c>
      <c r="E1538" s="6" t="s">
        <v>104</v>
      </c>
      <c r="F1538" s="6" t="s">
        <v>190</v>
      </c>
      <c r="G1538" s="6" t="s">
        <v>1341</v>
      </c>
      <c r="H1538" s="6" t="s">
        <v>10094</v>
      </c>
      <c r="I1538" s="6" t="s">
        <v>886</v>
      </c>
      <c r="J1538" s="6" t="s">
        <v>398</v>
      </c>
      <c r="K1538" s="6" t="s">
        <v>628</v>
      </c>
      <c r="L1538" s="6" t="s">
        <v>1343</v>
      </c>
      <c r="M1538" s="6" t="s">
        <v>417</v>
      </c>
      <c r="N1538" s="6" t="s">
        <v>196</v>
      </c>
      <c r="O1538" s="6" t="s">
        <v>15345</v>
      </c>
      <c r="P1538" s="6" t="s">
        <v>15346</v>
      </c>
      <c r="Q1538" s="6" t="s">
        <v>2971</v>
      </c>
      <c r="R1538" s="6" t="s">
        <v>890</v>
      </c>
      <c r="S1538" s="6" t="s">
        <v>2078</v>
      </c>
      <c r="T1538" s="6" t="s">
        <v>2971</v>
      </c>
      <c r="U1538" s="6" t="s">
        <v>3465</v>
      </c>
      <c r="V1538" s="6" t="s">
        <v>15347</v>
      </c>
      <c r="W1538" s="6" t="s">
        <v>6840</v>
      </c>
      <c r="X1538" s="6" t="s">
        <v>569</v>
      </c>
      <c r="Y1538" s="6" t="s">
        <v>178</v>
      </c>
      <c r="Z1538" s="6" t="s">
        <v>3788</v>
      </c>
      <c r="AA1538" s="6" t="s">
        <v>409</v>
      </c>
      <c r="AB1538" s="6" t="s">
        <v>64</v>
      </c>
      <c r="AC1538" s="6" t="s">
        <v>64</v>
      </c>
      <c r="AD1538" s="6" t="s">
        <v>208</v>
      </c>
      <c r="AE1538" s="6" t="s">
        <v>66</v>
      </c>
      <c r="AF1538" s="6" t="s">
        <v>15348</v>
      </c>
      <c r="AG1538" s="6" t="s">
        <v>68</v>
      </c>
      <c r="AH1538" s="6" t="s">
        <v>15349</v>
      </c>
      <c r="AI1538" s="6" t="s">
        <v>15350</v>
      </c>
      <c r="AJ1538" s="6" t="s">
        <v>301</v>
      </c>
      <c r="AK1538" s="6" t="s">
        <v>212</v>
      </c>
    </row>
    <row r="1539" spans="1:37" ht="15.75" customHeight="1">
      <c r="A1539" s="6" t="s">
        <v>15351</v>
      </c>
      <c r="B1539" s="6" t="s">
        <v>38</v>
      </c>
      <c r="C1539" s="6" t="s">
        <v>14686</v>
      </c>
      <c r="D1539" s="6" t="s">
        <v>1340</v>
      </c>
      <c r="E1539" s="6" t="s">
        <v>163</v>
      </c>
      <c r="F1539" s="6" t="s">
        <v>190</v>
      </c>
      <c r="G1539" s="6" t="s">
        <v>1341</v>
      </c>
      <c r="H1539" s="6" t="s">
        <v>15352</v>
      </c>
      <c r="I1539" s="6" t="s">
        <v>378</v>
      </c>
      <c r="J1539" s="6" t="s">
        <v>194</v>
      </c>
      <c r="K1539" s="6" t="s">
        <v>47</v>
      </c>
      <c r="L1539" s="6" t="s">
        <v>9236</v>
      </c>
      <c r="M1539" s="6" t="s">
        <v>49</v>
      </c>
      <c r="N1539" s="6" t="s">
        <v>50</v>
      </c>
      <c r="O1539" s="6" t="s">
        <v>15353</v>
      </c>
      <c r="P1539" s="6" t="s">
        <v>15354</v>
      </c>
      <c r="Q1539" s="6" t="s">
        <v>6285</v>
      </c>
      <c r="R1539" s="6" t="s">
        <v>402</v>
      </c>
      <c r="S1539" s="6" t="s">
        <v>15355</v>
      </c>
      <c r="T1539" s="6" t="s">
        <v>15356</v>
      </c>
      <c r="U1539" s="6" t="s">
        <v>1178</v>
      </c>
      <c r="V1539" s="6" t="s">
        <v>14576</v>
      </c>
      <c r="W1539" s="6" t="s">
        <v>1237</v>
      </c>
      <c r="X1539" s="6" t="s">
        <v>66</v>
      </c>
      <c r="Y1539" s="6" t="s">
        <v>2426</v>
      </c>
      <c r="Z1539" s="6" t="s">
        <v>15357</v>
      </c>
      <c r="AA1539" s="6" t="s">
        <v>530</v>
      </c>
      <c r="AB1539" s="6" t="s">
        <v>94</v>
      </c>
      <c r="AC1539" s="6" t="s">
        <v>64</v>
      </c>
      <c r="AD1539" s="6" t="s">
        <v>65</v>
      </c>
      <c r="AE1539" s="6" t="s">
        <v>5789</v>
      </c>
      <c r="AF1539" s="6" t="s">
        <v>68</v>
      </c>
      <c r="AG1539" s="6" t="s">
        <v>15358</v>
      </c>
      <c r="AH1539" s="6" t="s">
        <v>15359</v>
      </c>
      <c r="AI1539" s="6" t="s">
        <v>15360</v>
      </c>
      <c r="AJ1539" s="6" t="s">
        <v>301</v>
      </c>
      <c r="AK1539" s="6" t="s">
        <v>100</v>
      </c>
    </row>
    <row r="1540" spans="1:37" ht="15.75" customHeight="1">
      <c r="A1540" s="6" t="s">
        <v>15361</v>
      </c>
      <c r="B1540" s="6" t="s">
        <v>38</v>
      </c>
      <c r="C1540" s="6" t="s">
        <v>12960</v>
      </c>
      <c r="D1540" s="6" t="s">
        <v>1340</v>
      </c>
      <c r="E1540" s="6" t="s">
        <v>41</v>
      </c>
      <c r="F1540" s="6" t="s">
        <v>190</v>
      </c>
      <c r="G1540" s="6" t="s">
        <v>1341</v>
      </c>
      <c r="H1540" s="6" t="s">
        <v>15362</v>
      </c>
      <c r="I1540" s="6" t="s">
        <v>136</v>
      </c>
      <c r="J1540" s="6" t="s">
        <v>137</v>
      </c>
      <c r="K1540" s="6" t="s">
        <v>138</v>
      </c>
      <c r="L1540" s="6" t="s">
        <v>13513</v>
      </c>
      <c r="M1540" s="6" t="s">
        <v>49</v>
      </c>
      <c r="N1540" s="6" t="s">
        <v>50</v>
      </c>
      <c r="O1540" s="6" t="s">
        <v>15363</v>
      </c>
      <c r="P1540" s="6" t="s">
        <v>15364</v>
      </c>
      <c r="Q1540" s="6" t="s">
        <v>1835</v>
      </c>
      <c r="R1540" s="6" t="s">
        <v>5186</v>
      </c>
      <c r="S1540" s="6" t="s">
        <v>10641</v>
      </c>
      <c r="T1540" s="6" t="s">
        <v>777</v>
      </c>
      <c r="U1540" s="6" t="s">
        <v>1963</v>
      </c>
      <c r="V1540" s="6" t="s">
        <v>10874</v>
      </c>
      <c r="W1540" s="6" t="s">
        <v>10881</v>
      </c>
      <c r="X1540" s="6" t="s">
        <v>2723</v>
      </c>
      <c r="Y1540" s="6" t="s">
        <v>4768</v>
      </c>
      <c r="Z1540" s="6" t="s">
        <v>614</v>
      </c>
      <c r="AA1540" s="6" t="s">
        <v>123</v>
      </c>
      <c r="AB1540" s="6" t="s">
        <v>94</v>
      </c>
      <c r="AC1540" s="6" t="s">
        <v>64</v>
      </c>
      <c r="AD1540" s="6" t="s">
        <v>65</v>
      </c>
      <c r="AE1540" s="6" t="s">
        <v>941</v>
      </c>
      <c r="AF1540" s="6" t="s">
        <v>15365</v>
      </c>
      <c r="AG1540" s="6" t="s">
        <v>15366</v>
      </c>
      <c r="AH1540" s="6" t="s">
        <v>15367</v>
      </c>
      <c r="AI1540" s="6" t="s">
        <v>15368</v>
      </c>
      <c r="AJ1540" s="6" t="s">
        <v>159</v>
      </c>
      <c r="AK1540" s="6" t="s">
        <v>100</v>
      </c>
    </row>
    <row r="1541" spans="1:37" ht="15.75" customHeight="1">
      <c r="A1541" s="6" t="s">
        <v>15369</v>
      </c>
      <c r="B1541" s="6" t="s">
        <v>38</v>
      </c>
      <c r="C1541" s="6" t="s">
        <v>8646</v>
      </c>
      <c r="D1541" s="6" t="s">
        <v>985</v>
      </c>
      <c r="E1541" s="6" t="s">
        <v>76</v>
      </c>
      <c r="F1541" s="6" t="s">
        <v>190</v>
      </c>
      <c r="G1541" s="6" t="s">
        <v>986</v>
      </c>
      <c r="H1541" s="6" t="s">
        <v>15370</v>
      </c>
      <c r="I1541" s="6" t="s">
        <v>915</v>
      </c>
      <c r="J1541" s="6" t="s">
        <v>46</v>
      </c>
      <c r="K1541" s="6" t="s">
        <v>80</v>
      </c>
      <c r="L1541" s="6" t="s">
        <v>1441</v>
      </c>
      <c r="M1541" s="6" t="s">
        <v>49</v>
      </c>
      <c r="N1541" s="6" t="s">
        <v>196</v>
      </c>
      <c r="O1541" s="6" t="s">
        <v>15371</v>
      </c>
      <c r="P1541" s="6" t="s">
        <v>15372</v>
      </c>
      <c r="Q1541" s="6" t="s">
        <v>552</v>
      </c>
      <c r="R1541" s="6" t="s">
        <v>1351</v>
      </c>
      <c r="S1541" s="6" t="s">
        <v>1382</v>
      </c>
      <c r="T1541" s="6" t="s">
        <v>9209</v>
      </c>
      <c r="U1541" s="6" t="s">
        <v>3264</v>
      </c>
      <c r="V1541" s="6" t="s">
        <v>15373</v>
      </c>
      <c r="W1541" s="6" t="s">
        <v>15374</v>
      </c>
      <c r="X1541" s="6" t="s">
        <v>15375</v>
      </c>
      <c r="Y1541" s="6" t="s">
        <v>1570</v>
      </c>
      <c r="Z1541" s="6" t="s">
        <v>66</v>
      </c>
      <c r="AA1541" s="6" t="s">
        <v>530</v>
      </c>
      <c r="AB1541" s="6" t="s">
        <v>94</v>
      </c>
      <c r="AC1541" s="6" t="s">
        <v>64</v>
      </c>
      <c r="AD1541" s="6" t="s">
        <v>65</v>
      </c>
      <c r="AE1541" s="6" t="s">
        <v>2074</v>
      </c>
      <c r="AF1541" s="6" t="s">
        <v>15376</v>
      </c>
      <c r="AG1541" s="6" t="s">
        <v>15377</v>
      </c>
      <c r="AH1541" s="6" t="s">
        <v>15378</v>
      </c>
      <c r="AI1541" s="6" t="s">
        <v>15379</v>
      </c>
      <c r="AJ1541" s="6" t="s">
        <v>99</v>
      </c>
      <c r="AK1541" s="6" t="s">
        <v>100</v>
      </c>
    </row>
    <row r="1542" spans="1:37" ht="15.75" customHeight="1">
      <c r="A1542" s="6" t="s">
        <v>15380</v>
      </c>
      <c r="B1542" s="6" t="s">
        <v>38</v>
      </c>
      <c r="C1542" s="6" t="s">
        <v>7576</v>
      </c>
      <c r="D1542" s="6" t="s">
        <v>103</v>
      </c>
      <c r="E1542" s="6" t="s">
        <v>41</v>
      </c>
      <c r="F1542" s="6" t="s">
        <v>105</v>
      </c>
      <c r="G1542" s="6" t="s">
        <v>106</v>
      </c>
      <c r="H1542" s="6" t="s">
        <v>15381</v>
      </c>
      <c r="I1542" s="6" t="s">
        <v>1044</v>
      </c>
      <c r="J1542" s="6" t="s">
        <v>194</v>
      </c>
      <c r="K1542" s="6" t="s">
        <v>628</v>
      </c>
      <c r="L1542" s="6" t="s">
        <v>10482</v>
      </c>
      <c r="M1542" s="6" t="s">
        <v>140</v>
      </c>
      <c r="N1542" s="6" t="s">
        <v>2335</v>
      </c>
      <c r="O1542" s="6" t="s">
        <v>15382</v>
      </c>
      <c r="P1542" s="6" t="s">
        <v>9726</v>
      </c>
      <c r="Q1542" s="6" t="s">
        <v>2850</v>
      </c>
      <c r="R1542" s="6" t="s">
        <v>952</v>
      </c>
      <c r="S1542" s="6" t="s">
        <v>654</v>
      </c>
      <c r="T1542" s="6" t="s">
        <v>2850</v>
      </c>
      <c r="U1542" s="6" t="s">
        <v>15383</v>
      </c>
      <c r="V1542" s="6" t="s">
        <v>3870</v>
      </c>
      <c r="W1542" s="6" t="s">
        <v>575</v>
      </c>
      <c r="X1542" s="6" t="s">
        <v>66</v>
      </c>
      <c r="Y1542" s="6" t="s">
        <v>2253</v>
      </c>
      <c r="Z1542" s="6" t="s">
        <v>56</v>
      </c>
      <c r="AA1542" s="6" t="s">
        <v>93</v>
      </c>
      <c r="AB1542" s="6" t="s">
        <v>94</v>
      </c>
      <c r="AC1542" s="6" t="s">
        <v>64</v>
      </c>
      <c r="AD1542" s="6" t="s">
        <v>229</v>
      </c>
      <c r="AE1542" s="6" t="s">
        <v>66</v>
      </c>
      <c r="AF1542" s="6" t="s">
        <v>68</v>
      </c>
      <c r="AG1542" s="6" t="s">
        <v>68</v>
      </c>
      <c r="AH1542" s="6" t="s">
        <v>15384</v>
      </c>
      <c r="AI1542" s="6" t="s">
        <v>15385</v>
      </c>
      <c r="AJ1542" s="6" t="s">
        <v>159</v>
      </c>
      <c r="AK1542" s="6" t="s">
        <v>100</v>
      </c>
    </row>
    <row r="1543" spans="1:37" ht="15.75" customHeight="1">
      <c r="A1543" s="6" t="s">
        <v>15386</v>
      </c>
      <c r="B1543" s="6" t="s">
        <v>38</v>
      </c>
      <c r="C1543" s="6" t="s">
        <v>14596</v>
      </c>
      <c r="D1543" s="6" t="s">
        <v>805</v>
      </c>
      <c r="E1543" s="6" t="s">
        <v>163</v>
      </c>
      <c r="F1543" s="6" t="s">
        <v>190</v>
      </c>
      <c r="G1543" s="6" t="s">
        <v>806</v>
      </c>
      <c r="H1543" s="6" t="s">
        <v>15387</v>
      </c>
      <c r="I1543" s="6" t="s">
        <v>79</v>
      </c>
      <c r="J1543" s="6" t="s">
        <v>46</v>
      </c>
      <c r="K1543" s="6" t="s">
        <v>628</v>
      </c>
      <c r="L1543" s="6" t="s">
        <v>5689</v>
      </c>
      <c r="M1543" s="6" t="s">
        <v>417</v>
      </c>
      <c r="N1543" s="6" t="s">
        <v>262</v>
      </c>
      <c r="O1543" s="6" t="s">
        <v>15388</v>
      </c>
      <c r="P1543" s="6" t="s">
        <v>15389</v>
      </c>
      <c r="Q1543" s="6" t="s">
        <v>650</v>
      </c>
      <c r="R1543" s="6" t="s">
        <v>701</v>
      </c>
      <c r="S1543" s="6" t="s">
        <v>573</v>
      </c>
      <c r="T1543" s="6" t="s">
        <v>937</v>
      </c>
      <c r="U1543" s="6" t="s">
        <v>118</v>
      </c>
      <c r="V1543" s="6" t="s">
        <v>15390</v>
      </c>
      <c r="W1543" s="6" t="s">
        <v>2266</v>
      </c>
      <c r="X1543" s="6" t="s">
        <v>546</v>
      </c>
      <c r="Y1543" s="6" t="s">
        <v>795</v>
      </c>
      <c r="Z1543" s="6" t="s">
        <v>1430</v>
      </c>
      <c r="AA1543" s="6" t="s">
        <v>763</v>
      </c>
      <c r="AB1543" s="6" t="s">
        <v>94</v>
      </c>
      <c r="AC1543" s="6" t="s">
        <v>64</v>
      </c>
      <c r="AD1543" s="6" t="s">
        <v>65</v>
      </c>
      <c r="AE1543" s="6" t="s">
        <v>241</v>
      </c>
      <c r="AF1543" s="6" t="s">
        <v>15391</v>
      </c>
      <c r="AG1543" s="6" t="s">
        <v>15392</v>
      </c>
      <c r="AH1543" s="6" t="s">
        <v>15393</v>
      </c>
      <c r="AI1543" s="6" t="s">
        <v>15394</v>
      </c>
      <c r="AJ1543" s="6" t="s">
        <v>301</v>
      </c>
      <c r="AK1543" s="6" t="s">
        <v>100</v>
      </c>
    </row>
    <row r="1544" spans="1:37" ht="15.75" customHeight="1">
      <c r="A1544" s="6" t="s">
        <v>15395</v>
      </c>
      <c r="B1544" s="6" t="s">
        <v>38</v>
      </c>
      <c r="C1544" s="6" t="s">
        <v>4862</v>
      </c>
      <c r="D1544" s="6" t="s">
        <v>75</v>
      </c>
      <c r="E1544" s="6" t="s">
        <v>104</v>
      </c>
      <c r="F1544" s="6" t="s">
        <v>42</v>
      </c>
      <c r="G1544" s="6" t="s">
        <v>77</v>
      </c>
      <c r="H1544" s="6" t="s">
        <v>15396</v>
      </c>
      <c r="I1544" s="6" t="s">
        <v>915</v>
      </c>
      <c r="J1544" s="6" t="s">
        <v>46</v>
      </c>
      <c r="K1544" s="6" t="s">
        <v>628</v>
      </c>
      <c r="L1544" s="6" t="s">
        <v>4052</v>
      </c>
      <c r="M1544" s="6" t="s">
        <v>261</v>
      </c>
      <c r="N1544" s="6" t="s">
        <v>141</v>
      </c>
      <c r="O1544" s="6" t="s">
        <v>15397</v>
      </c>
      <c r="P1544" s="6" t="s">
        <v>6622</v>
      </c>
      <c r="Q1544" s="6"/>
      <c r="R1544" s="6" t="s">
        <v>2810</v>
      </c>
      <c r="S1544" s="6" t="s">
        <v>1239</v>
      </c>
      <c r="T1544" s="6" t="s">
        <v>762</v>
      </c>
      <c r="U1544" s="6" t="s">
        <v>4607</v>
      </c>
      <c r="V1544" s="6" t="s">
        <v>15398</v>
      </c>
      <c r="W1544" s="6" t="s">
        <v>1088</v>
      </c>
      <c r="X1544" s="6" t="s">
        <v>3476</v>
      </c>
      <c r="Y1544" s="6" t="s">
        <v>2810</v>
      </c>
      <c r="Z1544" s="6" t="s">
        <v>66</v>
      </c>
      <c r="AA1544" s="6" t="s">
        <v>228</v>
      </c>
      <c r="AB1544" s="6" t="s">
        <v>64</v>
      </c>
      <c r="AC1544" s="6" t="s">
        <v>94</v>
      </c>
      <c r="AD1544" s="6" t="s">
        <v>3054</v>
      </c>
      <c r="AE1544" s="6" t="s">
        <v>66</v>
      </c>
      <c r="AF1544" s="6" t="s">
        <v>15399</v>
      </c>
      <c r="AG1544" s="6" t="s">
        <v>68</v>
      </c>
      <c r="AH1544" s="6" t="s">
        <v>15400</v>
      </c>
      <c r="AI1544" s="6" t="s">
        <v>15401</v>
      </c>
      <c r="AJ1544" s="6" t="s">
        <v>71</v>
      </c>
      <c r="AK1544" s="6" t="s">
        <v>535</v>
      </c>
    </row>
    <row r="1545" spans="1:37" ht="15.75" customHeight="1">
      <c r="A1545" s="6" t="s">
        <v>15402</v>
      </c>
      <c r="B1545" s="6" t="s">
        <v>38</v>
      </c>
      <c r="C1545" s="6" t="s">
        <v>15403</v>
      </c>
      <c r="D1545" s="6" t="s">
        <v>394</v>
      </c>
      <c r="E1545" s="6" t="s">
        <v>76</v>
      </c>
      <c r="F1545" s="6" t="s">
        <v>105</v>
      </c>
      <c r="G1545" s="6" t="s">
        <v>395</v>
      </c>
      <c r="H1545" s="6" t="s">
        <v>15404</v>
      </c>
      <c r="I1545" s="6" t="s">
        <v>259</v>
      </c>
      <c r="J1545" s="6" t="s">
        <v>137</v>
      </c>
      <c r="K1545" s="6" t="s">
        <v>138</v>
      </c>
      <c r="L1545" s="6" t="s">
        <v>6760</v>
      </c>
      <c r="M1545" s="6" t="s">
        <v>140</v>
      </c>
      <c r="N1545" s="6" t="s">
        <v>141</v>
      </c>
      <c r="O1545" s="6" t="s">
        <v>15405</v>
      </c>
      <c r="P1545" s="6" t="s">
        <v>15406</v>
      </c>
      <c r="Q1545" s="6" t="s">
        <v>93</v>
      </c>
      <c r="R1545" s="6" t="s">
        <v>908</v>
      </c>
      <c r="S1545" s="6" t="s">
        <v>772</v>
      </c>
      <c r="T1545" s="6" t="s">
        <v>1141</v>
      </c>
      <c r="U1545" s="6" t="s">
        <v>2269</v>
      </c>
      <c r="V1545" s="6" t="s">
        <v>13917</v>
      </c>
      <c r="W1545" s="6" t="s">
        <v>2557</v>
      </c>
      <c r="X1545" s="6" t="s">
        <v>1966</v>
      </c>
      <c r="Y1545" s="6" t="s">
        <v>3147</v>
      </c>
      <c r="Z1545" s="6" t="s">
        <v>345</v>
      </c>
      <c r="AA1545" s="6" t="s">
        <v>510</v>
      </c>
      <c r="AB1545" s="6" t="s">
        <v>1449</v>
      </c>
      <c r="AC1545" s="6" t="s">
        <v>64</v>
      </c>
      <c r="AD1545" s="6" t="s">
        <v>65</v>
      </c>
      <c r="AE1545" s="6" t="s">
        <v>6170</v>
      </c>
      <c r="AF1545" s="6" t="s">
        <v>15407</v>
      </c>
      <c r="AG1545" s="6" t="s">
        <v>15408</v>
      </c>
      <c r="AH1545" s="6" t="s">
        <v>15409</v>
      </c>
      <c r="AI1545" s="6" t="s">
        <v>15410</v>
      </c>
      <c r="AJ1545" s="6" t="s">
        <v>301</v>
      </c>
      <c r="AK1545" s="6" t="s">
        <v>100</v>
      </c>
    </row>
    <row r="1546" spans="1:37" ht="15.75" customHeight="1">
      <c r="A1546" s="6" t="s">
        <v>15411</v>
      </c>
      <c r="B1546" s="6" t="s">
        <v>38</v>
      </c>
      <c r="C1546" s="6" t="s">
        <v>4205</v>
      </c>
      <c r="D1546" s="6" t="s">
        <v>624</v>
      </c>
      <c r="E1546" s="6" t="s">
        <v>163</v>
      </c>
      <c r="F1546" s="6" t="s">
        <v>133</v>
      </c>
      <c r="G1546" s="6" t="s">
        <v>625</v>
      </c>
      <c r="H1546" s="6" t="s">
        <v>15412</v>
      </c>
      <c r="I1546" s="6" t="s">
        <v>627</v>
      </c>
      <c r="J1546" s="6" t="s">
        <v>284</v>
      </c>
      <c r="K1546" s="6" t="s">
        <v>285</v>
      </c>
      <c r="L1546" s="6" t="s">
        <v>5274</v>
      </c>
      <c r="M1546" s="6" t="s">
        <v>261</v>
      </c>
      <c r="N1546" s="6" t="s">
        <v>196</v>
      </c>
      <c r="O1546" s="6" t="s">
        <v>15413</v>
      </c>
      <c r="P1546" s="6" t="s">
        <v>7202</v>
      </c>
      <c r="Q1546" s="6" t="s">
        <v>2428</v>
      </c>
      <c r="R1546" s="6" t="s">
        <v>3263</v>
      </c>
      <c r="S1546" s="6" t="s">
        <v>2484</v>
      </c>
      <c r="T1546" s="6" t="s">
        <v>2534</v>
      </c>
      <c r="U1546" s="6" t="s">
        <v>2036</v>
      </c>
      <c r="V1546" s="6" t="s">
        <v>15414</v>
      </c>
      <c r="W1546" s="6" t="s">
        <v>1430</v>
      </c>
      <c r="X1546" s="6" t="s">
        <v>66</v>
      </c>
      <c r="Y1546" s="6" t="s">
        <v>488</v>
      </c>
      <c r="Z1546" s="6" t="s">
        <v>867</v>
      </c>
      <c r="AA1546" s="6" t="s">
        <v>1015</v>
      </c>
      <c r="AB1546" s="6" t="s">
        <v>94</v>
      </c>
      <c r="AC1546" s="6" t="s">
        <v>64</v>
      </c>
      <c r="AD1546" s="6" t="s">
        <v>65</v>
      </c>
      <c r="AE1546" s="6" t="s">
        <v>756</v>
      </c>
      <c r="AF1546" s="6" t="s">
        <v>68</v>
      </c>
      <c r="AG1546" s="6" t="s">
        <v>15415</v>
      </c>
      <c r="AH1546" s="6" t="s">
        <v>15416</v>
      </c>
      <c r="AI1546" s="6" t="s">
        <v>15417</v>
      </c>
      <c r="AJ1546" s="6" t="s">
        <v>71</v>
      </c>
      <c r="AK1546" s="6" t="s">
        <v>100</v>
      </c>
    </row>
    <row r="1547" spans="1:37" ht="15.75" customHeight="1">
      <c r="A1547" s="6" t="s">
        <v>15418</v>
      </c>
      <c r="B1547" s="6" t="s">
        <v>38</v>
      </c>
      <c r="C1547" s="6" t="s">
        <v>9017</v>
      </c>
      <c r="D1547" s="6" t="s">
        <v>162</v>
      </c>
      <c r="E1547" s="6" t="s">
        <v>163</v>
      </c>
      <c r="F1547" s="6" t="s">
        <v>164</v>
      </c>
      <c r="G1547" s="6" t="s">
        <v>165</v>
      </c>
      <c r="H1547" s="6" t="s">
        <v>15419</v>
      </c>
      <c r="I1547" s="6" t="s">
        <v>79</v>
      </c>
      <c r="J1547" s="6" t="s">
        <v>46</v>
      </c>
      <c r="K1547" s="6" t="s">
        <v>110</v>
      </c>
      <c r="L1547" s="6" t="s">
        <v>5014</v>
      </c>
      <c r="M1547" s="6" t="s">
        <v>49</v>
      </c>
      <c r="N1547" s="6" t="s">
        <v>141</v>
      </c>
      <c r="O1547" s="6" t="s">
        <v>15420</v>
      </c>
      <c r="P1547" s="6" t="s">
        <v>15421</v>
      </c>
      <c r="Q1547" s="6" t="s">
        <v>3409</v>
      </c>
      <c r="R1547" s="6" t="s">
        <v>1482</v>
      </c>
      <c r="S1547" s="6" t="s">
        <v>319</v>
      </c>
      <c r="T1547" s="6" t="s">
        <v>568</v>
      </c>
      <c r="U1547" s="6" t="s">
        <v>3899</v>
      </c>
      <c r="V1547" s="6" t="s">
        <v>698</v>
      </c>
      <c r="W1547" s="6" t="s">
        <v>3353</v>
      </c>
      <c r="X1547" s="6" t="s">
        <v>2021</v>
      </c>
      <c r="Y1547" s="6" t="s">
        <v>715</v>
      </c>
      <c r="Z1547" s="6" t="s">
        <v>115</v>
      </c>
      <c r="AA1547" s="6" t="s">
        <v>323</v>
      </c>
      <c r="AB1547" s="6" t="s">
        <v>94</v>
      </c>
      <c r="AC1547" s="6" t="s">
        <v>64</v>
      </c>
      <c r="AD1547" s="6" t="s">
        <v>65</v>
      </c>
      <c r="AE1547" s="6" t="s">
        <v>3788</v>
      </c>
      <c r="AF1547" s="6" t="s">
        <v>15422</v>
      </c>
      <c r="AG1547" s="6" t="s">
        <v>15423</v>
      </c>
      <c r="AH1547" s="6" t="s">
        <v>15424</v>
      </c>
      <c r="AI1547" s="6" t="s">
        <v>15425</v>
      </c>
      <c r="AJ1547" s="6" t="s">
        <v>129</v>
      </c>
      <c r="AK1547" s="6" t="s">
        <v>100</v>
      </c>
    </row>
    <row r="1548" spans="1:37" ht="15.75" customHeight="1">
      <c r="A1548" s="6" t="s">
        <v>15426</v>
      </c>
      <c r="B1548" s="6" t="s">
        <v>38</v>
      </c>
      <c r="C1548" s="6" t="s">
        <v>5889</v>
      </c>
      <c r="D1548" s="6" t="s">
        <v>985</v>
      </c>
      <c r="E1548" s="6" t="s">
        <v>41</v>
      </c>
      <c r="F1548" s="6" t="s">
        <v>190</v>
      </c>
      <c r="G1548" s="6" t="s">
        <v>986</v>
      </c>
      <c r="H1548" s="6" t="s">
        <v>15427</v>
      </c>
      <c r="I1548" s="6" t="s">
        <v>378</v>
      </c>
      <c r="J1548" s="6" t="s">
        <v>194</v>
      </c>
      <c r="K1548" s="6" t="s">
        <v>80</v>
      </c>
      <c r="L1548" s="6" t="s">
        <v>15428</v>
      </c>
      <c r="M1548" s="6" t="s">
        <v>465</v>
      </c>
      <c r="N1548" s="6" t="s">
        <v>262</v>
      </c>
      <c r="O1548" s="6" t="s">
        <v>15429</v>
      </c>
      <c r="P1548" s="6" t="s">
        <v>13452</v>
      </c>
      <c r="Q1548" s="6" t="s">
        <v>1319</v>
      </c>
      <c r="R1548" s="6" t="s">
        <v>3464</v>
      </c>
      <c r="S1548" s="6" t="s">
        <v>634</v>
      </c>
      <c r="T1548" s="6" t="s">
        <v>2254</v>
      </c>
      <c r="U1548" s="6" t="s">
        <v>323</v>
      </c>
      <c r="V1548" s="6" t="s">
        <v>8268</v>
      </c>
      <c r="W1548" s="6" t="s">
        <v>894</v>
      </c>
      <c r="X1548" s="6" t="s">
        <v>66</v>
      </c>
      <c r="Y1548" s="6" t="s">
        <v>3253</v>
      </c>
      <c r="Z1548" s="6" t="s">
        <v>1237</v>
      </c>
      <c r="AA1548" s="6" t="s">
        <v>63</v>
      </c>
      <c r="AB1548" s="6" t="s">
        <v>94</v>
      </c>
      <c r="AC1548" s="6" t="s">
        <v>64</v>
      </c>
      <c r="AD1548" s="6" t="s">
        <v>65</v>
      </c>
      <c r="AE1548" s="6" t="s">
        <v>2947</v>
      </c>
      <c r="AF1548" s="6" t="s">
        <v>68</v>
      </c>
      <c r="AG1548" s="6" t="s">
        <v>15430</v>
      </c>
      <c r="AH1548" s="6" t="s">
        <v>15431</v>
      </c>
      <c r="AI1548" s="6" t="s">
        <v>15432</v>
      </c>
      <c r="AJ1548" s="6" t="s">
        <v>277</v>
      </c>
      <c r="AK1548" s="6" t="s">
        <v>100</v>
      </c>
    </row>
    <row r="1549" spans="1:37" ht="15.75" customHeight="1">
      <c r="A1549" s="6" t="s">
        <v>15433</v>
      </c>
      <c r="B1549" s="6" t="s">
        <v>38</v>
      </c>
      <c r="C1549" s="6" t="s">
        <v>6826</v>
      </c>
      <c r="D1549" s="6" t="s">
        <v>162</v>
      </c>
      <c r="E1549" s="6" t="s">
        <v>76</v>
      </c>
      <c r="F1549" s="6" t="s">
        <v>164</v>
      </c>
      <c r="G1549" s="6" t="s">
        <v>165</v>
      </c>
      <c r="H1549" s="6" t="s">
        <v>15434</v>
      </c>
      <c r="I1549" s="6" t="s">
        <v>752</v>
      </c>
      <c r="J1549" s="6" t="s">
        <v>46</v>
      </c>
      <c r="K1549" s="6" t="s">
        <v>138</v>
      </c>
      <c r="L1549" s="6" t="s">
        <v>5370</v>
      </c>
      <c r="M1549" s="6" t="s">
        <v>417</v>
      </c>
      <c r="N1549" s="6" t="s">
        <v>310</v>
      </c>
      <c r="O1549" s="6" t="s">
        <v>15435</v>
      </c>
      <c r="P1549" s="6" t="s">
        <v>15436</v>
      </c>
      <c r="Q1549" s="6" t="s">
        <v>3913</v>
      </c>
      <c r="R1549" s="6" t="s">
        <v>7649</v>
      </c>
      <c r="S1549" s="6" t="s">
        <v>15437</v>
      </c>
      <c r="T1549" s="6" t="s">
        <v>15438</v>
      </c>
      <c r="U1549" s="6" t="s">
        <v>15439</v>
      </c>
      <c r="V1549" s="6" t="s">
        <v>1662</v>
      </c>
      <c r="W1549" s="6" t="s">
        <v>15440</v>
      </c>
      <c r="X1549" s="6" t="s">
        <v>2353</v>
      </c>
      <c r="Y1549" s="6" t="s">
        <v>2411</v>
      </c>
      <c r="Z1549" s="6" t="s">
        <v>1415</v>
      </c>
      <c r="AA1549" s="6" t="s">
        <v>685</v>
      </c>
      <c r="AB1549" s="6" t="s">
        <v>94</v>
      </c>
      <c r="AC1549" s="6" t="s">
        <v>64</v>
      </c>
      <c r="AD1549" s="6" t="s">
        <v>65</v>
      </c>
      <c r="AE1549" s="6" t="s">
        <v>9729</v>
      </c>
      <c r="AF1549" s="6" t="s">
        <v>15441</v>
      </c>
      <c r="AG1549" s="6" t="s">
        <v>15442</v>
      </c>
      <c r="AH1549" s="6" t="s">
        <v>15443</v>
      </c>
      <c r="AI1549" s="6" t="s">
        <v>15444</v>
      </c>
      <c r="AJ1549" s="6" t="s">
        <v>277</v>
      </c>
      <c r="AK1549" s="6" t="s">
        <v>100</v>
      </c>
    </row>
    <row r="1550" spans="1:37" ht="15.75" customHeight="1">
      <c r="A1550" s="6" t="s">
        <v>15445</v>
      </c>
      <c r="B1550" s="6" t="s">
        <v>38</v>
      </c>
      <c r="C1550" s="6" t="s">
        <v>1614</v>
      </c>
      <c r="D1550" s="6" t="s">
        <v>805</v>
      </c>
      <c r="E1550" s="6" t="s">
        <v>163</v>
      </c>
      <c r="F1550" s="6" t="s">
        <v>190</v>
      </c>
      <c r="G1550" s="6" t="s">
        <v>806</v>
      </c>
      <c r="H1550" s="6" t="s">
        <v>15446</v>
      </c>
      <c r="I1550" s="6" t="s">
        <v>1044</v>
      </c>
      <c r="J1550" s="6" t="s">
        <v>194</v>
      </c>
      <c r="K1550" s="6" t="s">
        <v>110</v>
      </c>
      <c r="L1550" s="6" t="s">
        <v>13031</v>
      </c>
      <c r="M1550" s="6" t="s">
        <v>417</v>
      </c>
      <c r="N1550" s="6" t="s">
        <v>170</v>
      </c>
      <c r="O1550" s="6" t="s">
        <v>15447</v>
      </c>
      <c r="P1550" s="6" t="s">
        <v>15448</v>
      </c>
      <c r="Q1550" s="6" t="s">
        <v>179</v>
      </c>
      <c r="R1550" s="6" t="s">
        <v>679</v>
      </c>
      <c r="S1550" s="6" t="s">
        <v>1977</v>
      </c>
      <c r="T1550" s="6" t="s">
        <v>994</v>
      </c>
      <c r="U1550" s="6" t="s">
        <v>2425</v>
      </c>
      <c r="V1550" s="6" t="s">
        <v>15449</v>
      </c>
      <c r="W1550" s="6" t="s">
        <v>1609</v>
      </c>
      <c r="X1550" s="6" t="s">
        <v>1836</v>
      </c>
      <c r="Y1550" s="6" t="s">
        <v>3148</v>
      </c>
      <c r="Z1550" s="6" t="s">
        <v>6671</v>
      </c>
      <c r="AA1550" s="6" t="s">
        <v>297</v>
      </c>
      <c r="AB1550" s="6" t="s">
        <v>94</v>
      </c>
      <c r="AC1550" s="6" t="s">
        <v>64</v>
      </c>
      <c r="AD1550" s="6" t="s">
        <v>65</v>
      </c>
      <c r="AE1550" s="6" t="s">
        <v>2920</v>
      </c>
      <c r="AF1550" s="6" t="s">
        <v>15450</v>
      </c>
      <c r="AG1550" s="6" t="s">
        <v>15451</v>
      </c>
      <c r="AH1550" s="6" t="s">
        <v>15452</v>
      </c>
      <c r="AI1550" s="6" t="s">
        <v>15453</v>
      </c>
      <c r="AJ1550" s="6" t="s">
        <v>159</v>
      </c>
      <c r="AK1550" s="6" t="s">
        <v>100</v>
      </c>
    </row>
    <row r="1551" spans="1:37" ht="15.75" customHeight="1">
      <c r="A1551" s="6" t="s">
        <v>15454</v>
      </c>
      <c r="B1551" s="6" t="s">
        <v>38</v>
      </c>
      <c r="C1551" s="6" t="s">
        <v>12082</v>
      </c>
      <c r="D1551" s="6" t="s">
        <v>162</v>
      </c>
      <c r="E1551" s="6" t="s">
        <v>76</v>
      </c>
      <c r="F1551" s="6" t="s">
        <v>164</v>
      </c>
      <c r="G1551" s="6" t="s">
        <v>165</v>
      </c>
      <c r="H1551" s="6" t="s">
        <v>15455</v>
      </c>
      <c r="I1551" s="6" t="s">
        <v>863</v>
      </c>
      <c r="J1551" s="6" t="s">
        <v>109</v>
      </c>
      <c r="K1551" s="6" t="s">
        <v>47</v>
      </c>
      <c r="L1551" s="6" t="s">
        <v>4646</v>
      </c>
      <c r="M1551" s="6" t="s">
        <v>261</v>
      </c>
      <c r="N1551" s="6" t="s">
        <v>335</v>
      </c>
      <c r="O1551" s="6" t="s">
        <v>15456</v>
      </c>
      <c r="P1551" s="6" t="s">
        <v>15457</v>
      </c>
      <c r="Q1551" s="6" t="s">
        <v>779</v>
      </c>
      <c r="R1551" s="6" t="s">
        <v>1195</v>
      </c>
      <c r="S1551" s="6" t="s">
        <v>494</v>
      </c>
      <c r="T1551" s="6" t="s">
        <v>779</v>
      </c>
      <c r="U1551" s="6" t="s">
        <v>509</v>
      </c>
      <c r="V1551" s="6" t="s">
        <v>4670</v>
      </c>
      <c r="W1551" s="6" t="s">
        <v>4043</v>
      </c>
      <c r="X1551" s="6" t="s">
        <v>761</v>
      </c>
      <c r="Y1551" s="6" t="s">
        <v>1622</v>
      </c>
      <c r="Z1551" s="6" t="s">
        <v>2947</v>
      </c>
      <c r="AA1551" s="6" t="s">
        <v>743</v>
      </c>
      <c r="AB1551" s="6" t="s">
        <v>64</v>
      </c>
      <c r="AC1551" s="6" t="s">
        <v>64</v>
      </c>
      <c r="AD1551" s="6" t="s">
        <v>208</v>
      </c>
      <c r="AE1551" s="6" t="s">
        <v>66</v>
      </c>
      <c r="AF1551" s="6" t="s">
        <v>15458</v>
      </c>
      <c r="AG1551" s="6" t="s">
        <v>68</v>
      </c>
      <c r="AH1551" s="6" t="s">
        <v>15459</v>
      </c>
      <c r="AI1551" s="6" t="s">
        <v>15460</v>
      </c>
      <c r="AJ1551" s="6" t="s">
        <v>129</v>
      </c>
      <c r="AK1551" s="6" t="s">
        <v>212</v>
      </c>
    </row>
    <row r="1552" spans="1:37" ht="15.75" customHeight="1">
      <c r="A1552" s="6" t="s">
        <v>15461</v>
      </c>
      <c r="B1552" s="6" t="s">
        <v>38</v>
      </c>
      <c r="C1552" s="6" t="s">
        <v>8425</v>
      </c>
      <c r="D1552" s="6" t="s">
        <v>438</v>
      </c>
      <c r="E1552" s="6" t="s">
        <v>41</v>
      </c>
      <c r="F1552" s="6" t="s">
        <v>235</v>
      </c>
      <c r="G1552" s="6" t="s">
        <v>439</v>
      </c>
      <c r="H1552" s="6" t="s">
        <v>15462</v>
      </c>
      <c r="I1552" s="6" t="s">
        <v>674</v>
      </c>
      <c r="J1552" s="6" t="s">
        <v>137</v>
      </c>
      <c r="K1552" s="6" t="s">
        <v>138</v>
      </c>
      <c r="L1552" s="6" t="s">
        <v>1566</v>
      </c>
      <c r="M1552" s="6" t="s">
        <v>140</v>
      </c>
      <c r="N1552" s="6" t="s">
        <v>335</v>
      </c>
      <c r="O1552" s="6" t="s">
        <v>15463</v>
      </c>
      <c r="P1552" s="6" t="s">
        <v>15464</v>
      </c>
      <c r="Q1552" s="6" t="s">
        <v>551</v>
      </c>
      <c r="R1552" s="6" t="s">
        <v>6840</v>
      </c>
      <c r="S1552" s="6" t="s">
        <v>15465</v>
      </c>
      <c r="T1552" s="6" t="s">
        <v>3277</v>
      </c>
      <c r="U1552" s="6" t="s">
        <v>552</v>
      </c>
      <c r="V1552" s="6" t="s">
        <v>15466</v>
      </c>
      <c r="W1552" s="6" t="s">
        <v>5621</v>
      </c>
      <c r="X1552" s="6" t="s">
        <v>2279</v>
      </c>
      <c r="Y1552" s="6" t="s">
        <v>2989</v>
      </c>
      <c r="Z1552" s="6" t="s">
        <v>1275</v>
      </c>
      <c r="AA1552" s="6" t="s">
        <v>496</v>
      </c>
      <c r="AB1552" s="6" t="s">
        <v>94</v>
      </c>
      <c r="AC1552" s="6" t="s">
        <v>64</v>
      </c>
      <c r="AD1552" s="6" t="s">
        <v>65</v>
      </c>
      <c r="AE1552" s="6" t="s">
        <v>1650</v>
      </c>
      <c r="AF1552" s="6" t="s">
        <v>15467</v>
      </c>
      <c r="AG1552" s="6" t="s">
        <v>15468</v>
      </c>
      <c r="AH1552" s="6" t="s">
        <v>15469</v>
      </c>
      <c r="AI1552" s="6" t="s">
        <v>15470</v>
      </c>
      <c r="AJ1552" s="6" t="s">
        <v>301</v>
      </c>
      <c r="AK1552" s="6" t="s">
        <v>100</v>
      </c>
    </row>
    <row r="1553" spans="1:37" ht="15.75" customHeight="1">
      <c r="A1553" s="6" t="s">
        <v>15471</v>
      </c>
      <c r="B1553" s="6" t="s">
        <v>38</v>
      </c>
      <c r="C1553" s="6" t="s">
        <v>11294</v>
      </c>
      <c r="D1553" s="6" t="s">
        <v>103</v>
      </c>
      <c r="E1553" s="6" t="s">
        <v>163</v>
      </c>
      <c r="F1553" s="6" t="s">
        <v>105</v>
      </c>
      <c r="G1553" s="6" t="s">
        <v>106</v>
      </c>
      <c r="H1553" s="6" t="s">
        <v>1944</v>
      </c>
      <c r="I1553" s="6" t="s">
        <v>2109</v>
      </c>
      <c r="J1553" s="6" t="s">
        <v>398</v>
      </c>
      <c r="K1553" s="6" t="s">
        <v>47</v>
      </c>
      <c r="L1553" s="6" t="s">
        <v>5297</v>
      </c>
      <c r="M1553" s="6" t="s">
        <v>49</v>
      </c>
      <c r="N1553" s="6" t="s">
        <v>170</v>
      </c>
      <c r="O1553" s="6" t="s">
        <v>15472</v>
      </c>
      <c r="P1553" s="6" t="s">
        <v>15473</v>
      </c>
      <c r="Q1553" s="6" t="s">
        <v>343</v>
      </c>
      <c r="R1553" s="6" t="s">
        <v>1812</v>
      </c>
      <c r="S1553" s="6" t="s">
        <v>2949</v>
      </c>
      <c r="T1553" s="6" t="s">
        <v>343</v>
      </c>
      <c r="U1553" s="6" t="s">
        <v>1205</v>
      </c>
      <c r="V1553" s="6" t="s">
        <v>15474</v>
      </c>
      <c r="W1553" s="6" t="s">
        <v>1509</v>
      </c>
      <c r="X1553" s="6" t="s">
        <v>552</v>
      </c>
      <c r="Y1553" s="6" t="s">
        <v>3523</v>
      </c>
      <c r="Z1553" s="6" t="s">
        <v>2372</v>
      </c>
      <c r="AA1553" s="6" t="s">
        <v>510</v>
      </c>
      <c r="AB1553" s="6" t="s">
        <v>64</v>
      </c>
      <c r="AC1553" s="6" t="s">
        <v>64</v>
      </c>
      <c r="AD1553" s="6" t="s">
        <v>3357</v>
      </c>
      <c r="AE1553" s="6" t="s">
        <v>66</v>
      </c>
      <c r="AF1553" s="6" t="s">
        <v>15475</v>
      </c>
      <c r="AG1553" s="6" t="s">
        <v>68</v>
      </c>
      <c r="AH1553" s="6" t="s">
        <v>15476</v>
      </c>
      <c r="AI1553" s="6" t="s">
        <v>15477</v>
      </c>
      <c r="AJ1553" s="6" t="s">
        <v>277</v>
      </c>
      <c r="AK1553" s="6" t="s">
        <v>212</v>
      </c>
    </row>
    <row r="1554" spans="1:37" ht="15.75" customHeight="1">
      <c r="A1554" s="6" t="s">
        <v>15478</v>
      </c>
      <c r="B1554" s="6" t="s">
        <v>38</v>
      </c>
      <c r="C1554" s="6" t="s">
        <v>12054</v>
      </c>
      <c r="D1554" s="6" t="s">
        <v>394</v>
      </c>
      <c r="E1554" s="6" t="s">
        <v>163</v>
      </c>
      <c r="F1554" s="6" t="s">
        <v>105</v>
      </c>
      <c r="G1554" s="6" t="s">
        <v>395</v>
      </c>
      <c r="H1554" s="6" t="s">
        <v>15479</v>
      </c>
      <c r="I1554" s="6" t="s">
        <v>136</v>
      </c>
      <c r="J1554" s="6" t="s">
        <v>137</v>
      </c>
      <c r="K1554" s="6" t="s">
        <v>138</v>
      </c>
      <c r="L1554" s="6" t="s">
        <v>4186</v>
      </c>
      <c r="M1554" s="6" t="s">
        <v>417</v>
      </c>
      <c r="N1554" s="6" t="s">
        <v>196</v>
      </c>
      <c r="O1554" s="6" t="s">
        <v>15480</v>
      </c>
      <c r="P1554" s="6" t="s">
        <v>15481</v>
      </c>
      <c r="Q1554" s="6" t="s">
        <v>650</v>
      </c>
      <c r="R1554" s="6" t="s">
        <v>779</v>
      </c>
      <c r="S1554" s="6" t="s">
        <v>955</v>
      </c>
      <c r="T1554" s="6" t="s">
        <v>1088</v>
      </c>
      <c r="U1554" s="6" t="s">
        <v>14214</v>
      </c>
      <c r="V1554" s="6"/>
      <c r="W1554" s="6" t="s">
        <v>2481</v>
      </c>
      <c r="X1554" s="6" t="s">
        <v>2060</v>
      </c>
      <c r="Y1554" s="6" t="s">
        <v>849</v>
      </c>
      <c r="Z1554" s="6" t="s">
        <v>66</v>
      </c>
      <c r="AA1554" s="6" t="s">
        <v>1853</v>
      </c>
      <c r="AB1554" s="6" t="s">
        <v>94</v>
      </c>
      <c r="AC1554" s="6" t="s">
        <v>94</v>
      </c>
      <c r="AD1554" s="6" t="s">
        <v>65</v>
      </c>
      <c r="AE1554" s="6" t="s">
        <v>638</v>
      </c>
      <c r="AF1554" s="6" t="s">
        <v>15482</v>
      </c>
      <c r="AG1554" s="6" t="s">
        <v>15483</v>
      </c>
      <c r="AH1554" s="6" t="s">
        <v>15484</v>
      </c>
      <c r="AI1554" s="6" t="s">
        <v>15485</v>
      </c>
      <c r="AJ1554" s="6" t="s">
        <v>277</v>
      </c>
      <c r="AK1554" s="6" t="s">
        <v>100</v>
      </c>
    </row>
    <row r="1555" spans="1:37" ht="15.75" customHeight="1">
      <c r="A1555" s="6" t="s">
        <v>15486</v>
      </c>
      <c r="B1555" s="6" t="s">
        <v>38</v>
      </c>
      <c r="C1555" s="6" t="s">
        <v>12348</v>
      </c>
      <c r="D1555" s="6" t="s">
        <v>883</v>
      </c>
      <c r="E1555" s="6" t="s">
        <v>76</v>
      </c>
      <c r="F1555" s="6" t="s">
        <v>105</v>
      </c>
      <c r="G1555" s="6" t="s">
        <v>884</v>
      </c>
      <c r="H1555" s="6" t="s">
        <v>15487</v>
      </c>
      <c r="I1555" s="6" t="s">
        <v>283</v>
      </c>
      <c r="J1555" s="6" t="s">
        <v>284</v>
      </c>
      <c r="K1555" s="6" t="s">
        <v>628</v>
      </c>
      <c r="L1555" s="6" t="s">
        <v>933</v>
      </c>
      <c r="M1555" s="6" t="s">
        <v>140</v>
      </c>
      <c r="N1555" s="6" t="s">
        <v>196</v>
      </c>
      <c r="O1555" s="6" t="s">
        <v>15488</v>
      </c>
      <c r="P1555" s="6" t="s">
        <v>15489</v>
      </c>
      <c r="Q1555" s="6" t="s">
        <v>424</v>
      </c>
      <c r="R1555" s="6" t="s">
        <v>1927</v>
      </c>
      <c r="S1555" s="6" t="s">
        <v>4995</v>
      </c>
      <c r="T1555" s="6" t="s">
        <v>424</v>
      </c>
      <c r="U1555" s="6" t="s">
        <v>743</v>
      </c>
      <c r="V1555" s="6" t="s">
        <v>4994</v>
      </c>
      <c r="W1555" s="6" t="s">
        <v>2655</v>
      </c>
      <c r="X1555" s="6" t="s">
        <v>347</v>
      </c>
      <c r="Y1555" s="6" t="s">
        <v>513</v>
      </c>
      <c r="Z1555" s="6" t="s">
        <v>338</v>
      </c>
      <c r="AA1555" s="6" t="s">
        <v>514</v>
      </c>
      <c r="AB1555" s="6" t="s">
        <v>64</v>
      </c>
      <c r="AC1555" s="6" t="s">
        <v>64</v>
      </c>
      <c r="AD1555" s="6" t="s">
        <v>229</v>
      </c>
      <c r="AE1555" s="6" t="s">
        <v>66</v>
      </c>
      <c r="AF1555" s="6" t="s">
        <v>15490</v>
      </c>
      <c r="AG1555" s="6" t="s">
        <v>68</v>
      </c>
      <c r="AH1555" s="6" t="s">
        <v>15491</v>
      </c>
      <c r="AI1555" s="6" t="s">
        <v>15492</v>
      </c>
      <c r="AJ1555" s="6" t="s">
        <v>99</v>
      </c>
      <c r="AK1555" s="6" t="s">
        <v>72</v>
      </c>
    </row>
    <row r="1556" spans="1:37" ht="15.75" customHeight="1">
      <c r="A1556" s="6" t="s">
        <v>15493</v>
      </c>
      <c r="B1556" s="6" t="s">
        <v>38</v>
      </c>
      <c r="C1556" s="6" t="s">
        <v>10202</v>
      </c>
      <c r="D1556" s="6" t="s">
        <v>538</v>
      </c>
      <c r="E1556" s="6" t="s">
        <v>7377</v>
      </c>
      <c r="F1556" s="6" t="s">
        <v>539</v>
      </c>
      <c r="G1556" s="6" t="s">
        <v>540</v>
      </c>
      <c r="H1556" s="6" t="s">
        <v>15494</v>
      </c>
      <c r="I1556" s="6" t="s">
        <v>378</v>
      </c>
      <c r="J1556" s="6" t="s">
        <v>194</v>
      </c>
      <c r="K1556" s="6" t="s">
        <v>110</v>
      </c>
      <c r="L1556" s="6" t="s">
        <v>1845</v>
      </c>
      <c r="M1556" s="6" t="s">
        <v>140</v>
      </c>
      <c r="N1556" s="6" t="s">
        <v>335</v>
      </c>
      <c r="O1556" s="6" t="s">
        <v>15495</v>
      </c>
      <c r="P1556" s="6" t="s">
        <v>15496</v>
      </c>
      <c r="Q1556" s="6" t="s">
        <v>1048</v>
      </c>
      <c r="R1556" s="6" t="s">
        <v>2284</v>
      </c>
      <c r="S1556" s="6" t="s">
        <v>1673</v>
      </c>
      <c r="T1556" s="6" t="s">
        <v>1069</v>
      </c>
      <c r="U1556" s="6" t="s">
        <v>702</v>
      </c>
      <c r="V1556" s="6" t="s">
        <v>15497</v>
      </c>
      <c r="W1556" s="6" t="s">
        <v>3250</v>
      </c>
      <c r="X1556" s="6" t="s">
        <v>66</v>
      </c>
      <c r="Y1556" s="6" t="s">
        <v>742</v>
      </c>
      <c r="Z1556" s="6" t="s">
        <v>348</v>
      </c>
      <c r="AA1556" s="6" t="s">
        <v>273</v>
      </c>
      <c r="AB1556" s="6" t="s">
        <v>94</v>
      </c>
      <c r="AC1556" s="6" t="s">
        <v>64</v>
      </c>
      <c r="AE1556" s="6" t="s">
        <v>6523</v>
      </c>
      <c r="AF1556" s="6" t="s">
        <v>68</v>
      </c>
      <c r="AG1556" s="6" t="s">
        <v>15498</v>
      </c>
      <c r="AH1556" s="6" t="s">
        <v>15499</v>
      </c>
      <c r="AI1556" s="6" t="s">
        <v>15500</v>
      </c>
      <c r="AJ1556" s="6" t="s">
        <v>277</v>
      </c>
      <c r="AK1556" s="6" t="s">
        <v>100</v>
      </c>
    </row>
    <row r="1557" spans="1:37" ht="15.75" customHeight="1">
      <c r="A1557" s="6" t="s">
        <v>15501</v>
      </c>
      <c r="B1557" s="6" t="s">
        <v>38</v>
      </c>
      <c r="C1557" s="6" t="s">
        <v>102</v>
      </c>
      <c r="D1557" s="6" t="s">
        <v>805</v>
      </c>
      <c r="E1557" s="6" t="s">
        <v>76</v>
      </c>
      <c r="F1557" s="6" t="s">
        <v>190</v>
      </c>
      <c r="G1557" s="6" t="s">
        <v>806</v>
      </c>
      <c r="H1557" s="6" t="s">
        <v>15502</v>
      </c>
      <c r="I1557" s="6" t="s">
        <v>662</v>
      </c>
      <c r="J1557" s="6" t="s">
        <v>168</v>
      </c>
      <c r="K1557" s="6" t="s">
        <v>285</v>
      </c>
      <c r="L1557" s="6" t="s">
        <v>12969</v>
      </c>
      <c r="M1557" s="6" t="s">
        <v>261</v>
      </c>
      <c r="N1557" s="6" t="s">
        <v>310</v>
      </c>
      <c r="O1557" s="6" t="s">
        <v>2821</v>
      </c>
      <c r="P1557" s="6" t="s">
        <v>15503</v>
      </c>
      <c r="Q1557" s="6" t="s">
        <v>1103</v>
      </c>
      <c r="R1557" s="6" t="s">
        <v>3024</v>
      </c>
      <c r="S1557" s="6" t="s">
        <v>1730</v>
      </c>
      <c r="T1557" s="6" t="s">
        <v>972</v>
      </c>
      <c r="U1557" s="6" t="s">
        <v>6791</v>
      </c>
      <c r="V1557" s="6" t="s">
        <v>8704</v>
      </c>
      <c r="W1557" s="6" t="s">
        <v>445</v>
      </c>
      <c r="X1557" s="6" t="s">
        <v>4922</v>
      </c>
      <c r="Y1557" s="6" t="s">
        <v>849</v>
      </c>
      <c r="Z1557" s="6" t="s">
        <v>66</v>
      </c>
      <c r="AA1557" s="6" t="s">
        <v>272</v>
      </c>
      <c r="AB1557" s="6" t="s">
        <v>94</v>
      </c>
      <c r="AC1557" s="6" t="s">
        <v>64</v>
      </c>
      <c r="AD1557" s="6" t="s">
        <v>65</v>
      </c>
      <c r="AE1557" s="6" t="s">
        <v>291</v>
      </c>
      <c r="AF1557" s="6" t="s">
        <v>15504</v>
      </c>
      <c r="AG1557" s="6" t="s">
        <v>15505</v>
      </c>
      <c r="AH1557" s="6" t="s">
        <v>15506</v>
      </c>
      <c r="AI1557" s="6" t="s">
        <v>15507</v>
      </c>
      <c r="AJ1557" s="6" t="s">
        <v>277</v>
      </c>
      <c r="AK1557" s="6" t="s">
        <v>100</v>
      </c>
    </row>
    <row r="1558" spans="1:37" ht="15.75" customHeight="1">
      <c r="A1558" s="6" t="s">
        <v>15508</v>
      </c>
      <c r="B1558" s="6" t="s">
        <v>38</v>
      </c>
      <c r="C1558" s="6" t="s">
        <v>2928</v>
      </c>
      <c r="D1558" s="6" t="s">
        <v>901</v>
      </c>
      <c r="E1558" s="6" t="s">
        <v>104</v>
      </c>
      <c r="F1558" s="6" t="s">
        <v>133</v>
      </c>
      <c r="G1558" s="6" t="s">
        <v>902</v>
      </c>
      <c r="H1558" s="6" t="s">
        <v>14436</v>
      </c>
      <c r="I1558" s="6" t="s">
        <v>1791</v>
      </c>
      <c r="J1558" s="6" t="s">
        <v>168</v>
      </c>
      <c r="K1558" s="6" t="s">
        <v>47</v>
      </c>
      <c r="L1558" s="6" t="s">
        <v>5601</v>
      </c>
      <c r="M1558" s="6" t="s">
        <v>140</v>
      </c>
      <c r="N1558" s="6" t="s">
        <v>10679</v>
      </c>
      <c r="O1558" s="6" t="s">
        <v>15509</v>
      </c>
      <c r="P1558" s="6" t="s">
        <v>15510</v>
      </c>
      <c r="Q1558" s="6" t="s">
        <v>1346</v>
      </c>
      <c r="R1558" s="6" t="s">
        <v>3148</v>
      </c>
      <c r="S1558" s="6" t="s">
        <v>2112</v>
      </c>
      <c r="T1558" s="6" t="s">
        <v>1346</v>
      </c>
      <c r="U1558" s="6" t="s">
        <v>228</v>
      </c>
      <c r="V1558" s="6" t="s">
        <v>15511</v>
      </c>
      <c r="W1558" s="6" t="s">
        <v>4867</v>
      </c>
      <c r="X1558" s="6" t="s">
        <v>3598</v>
      </c>
      <c r="Y1558" s="6" t="s">
        <v>2024</v>
      </c>
      <c r="Z1558" s="6" t="s">
        <v>1367</v>
      </c>
      <c r="AA1558" s="6" t="s">
        <v>702</v>
      </c>
      <c r="AB1558" s="6" t="s">
        <v>64</v>
      </c>
      <c r="AC1558" s="6" t="s">
        <v>64</v>
      </c>
      <c r="AD1558" s="6" t="s">
        <v>208</v>
      </c>
      <c r="AE1558" s="6" t="s">
        <v>66</v>
      </c>
      <c r="AF1558" s="6" t="s">
        <v>15512</v>
      </c>
      <c r="AG1558" s="6" t="s">
        <v>68</v>
      </c>
      <c r="AH1558" s="6" t="s">
        <v>15513</v>
      </c>
      <c r="AI1558" s="6" t="s">
        <v>15514</v>
      </c>
      <c r="AJ1558" s="6" t="s">
        <v>277</v>
      </c>
      <c r="AK1558" s="6" t="s">
        <v>212</v>
      </c>
    </row>
    <row r="1559" spans="1:37" ht="15.75" customHeight="1">
      <c r="A1559" s="6" t="s">
        <v>15515</v>
      </c>
      <c r="B1559" s="6" t="s">
        <v>38</v>
      </c>
      <c r="C1559" s="6" t="s">
        <v>10067</v>
      </c>
      <c r="D1559" s="6" t="s">
        <v>1539</v>
      </c>
      <c r="E1559" s="6" t="s">
        <v>104</v>
      </c>
      <c r="F1559" s="6" t="s">
        <v>235</v>
      </c>
      <c r="G1559" s="6" t="s">
        <v>1540</v>
      </c>
      <c r="H1559" s="6" t="s">
        <v>15516</v>
      </c>
      <c r="I1559" s="6" t="s">
        <v>730</v>
      </c>
      <c r="J1559" s="6" t="s">
        <v>284</v>
      </c>
      <c r="K1559" s="6" t="s">
        <v>47</v>
      </c>
      <c r="L1559" s="6" t="s">
        <v>864</v>
      </c>
      <c r="M1559" s="6" t="s">
        <v>49</v>
      </c>
      <c r="N1559" s="6" t="s">
        <v>335</v>
      </c>
      <c r="O1559" s="6" t="s">
        <v>15517</v>
      </c>
      <c r="P1559" s="6" t="s">
        <v>15518</v>
      </c>
      <c r="Q1559" s="6" t="s">
        <v>488</v>
      </c>
      <c r="R1559" s="6" t="s">
        <v>696</v>
      </c>
      <c r="S1559" s="6" t="s">
        <v>1193</v>
      </c>
      <c r="T1559" s="6" t="s">
        <v>269</v>
      </c>
      <c r="U1559" s="6" t="s">
        <v>571</v>
      </c>
      <c r="V1559" s="6" t="s">
        <v>15519</v>
      </c>
      <c r="W1559" s="6" t="s">
        <v>592</v>
      </c>
      <c r="X1559" s="6" t="s">
        <v>2974</v>
      </c>
      <c r="Y1559" s="6" t="s">
        <v>592</v>
      </c>
      <c r="Z1559" s="6" t="s">
        <v>1328</v>
      </c>
      <c r="AA1559" s="6" t="s">
        <v>272</v>
      </c>
      <c r="AB1559" s="6" t="s">
        <v>94</v>
      </c>
      <c r="AC1559" s="6" t="s">
        <v>64</v>
      </c>
      <c r="AD1559" s="6" t="s">
        <v>65</v>
      </c>
      <c r="AE1559" s="6" t="s">
        <v>509</v>
      </c>
      <c r="AF1559" s="6" t="s">
        <v>15520</v>
      </c>
      <c r="AG1559" s="6" t="s">
        <v>15521</v>
      </c>
      <c r="AH1559" s="6" t="s">
        <v>15522</v>
      </c>
      <c r="AI1559" s="6" t="s">
        <v>15523</v>
      </c>
      <c r="AJ1559" s="6" t="s">
        <v>159</v>
      </c>
      <c r="AK1559" s="6" t="s">
        <v>100</v>
      </c>
    </row>
    <row r="1560" spans="1:37" ht="15.75" customHeight="1">
      <c r="A1560" s="6" t="s">
        <v>15524</v>
      </c>
      <c r="B1560" s="6" t="s">
        <v>38</v>
      </c>
      <c r="C1560" s="6" t="s">
        <v>15525</v>
      </c>
      <c r="D1560" s="6" t="s">
        <v>624</v>
      </c>
      <c r="E1560" s="6" t="s">
        <v>41</v>
      </c>
      <c r="F1560" s="6" t="s">
        <v>133</v>
      </c>
      <c r="G1560" s="6" t="s">
        <v>625</v>
      </c>
      <c r="H1560" s="6" t="s">
        <v>15526</v>
      </c>
      <c r="I1560" s="6" t="s">
        <v>662</v>
      </c>
      <c r="J1560" s="6" t="s">
        <v>168</v>
      </c>
      <c r="K1560" s="6" t="s">
        <v>80</v>
      </c>
      <c r="L1560" s="6" t="s">
        <v>989</v>
      </c>
      <c r="M1560" s="6" t="s">
        <v>465</v>
      </c>
      <c r="N1560" s="6" t="s">
        <v>196</v>
      </c>
      <c r="O1560" s="6" t="s">
        <v>15527</v>
      </c>
      <c r="P1560" s="6" t="s">
        <v>15528</v>
      </c>
      <c r="Q1560" s="6" t="s">
        <v>2975</v>
      </c>
      <c r="R1560" s="6" t="s">
        <v>245</v>
      </c>
      <c r="S1560" s="6" t="s">
        <v>452</v>
      </c>
      <c r="T1560" s="6" t="s">
        <v>2975</v>
      </c>
      <c r="U1560" s="6" t="s">
        <v>1314</v>
      </c>
      <c r="V1560" s="6" t="s">
        <v>1874</v>
      </c>
      <c r="W1560" s="6" t="s">
        <v>2950</v>
      </c>
      <c r="X1560" s="6"/>
      <c r="Y1560" s="6" t="s">
        <v>818</v>
      </c>
      <c r="Z1560" s="6" t="s">
        <v>1331</v>
      </c>
      <c r="AA1560" s="6" t="s">
        <v>409</v>
      </c>
      <c r="AB1560" s="6" t="s">
        <v>64</v>
      </c>
      <c r="AC1560" s="6" t="s">
        <v>64</v>
      </c>
      <c r="AD1560" s="6" t="s">
        <v>208</v>
      </c>
      <c r="AE1560" s="6" t="s">
        <v>66</v>
      </c>
      <c r="AF1560" s="6" t="s">
        <v>15529</v>
      </c>
      <c r="AG1560" s="6" t="s">
        <v>68</v>
      </c>
      <c r="AH1560" s="6" t="s">
        <v>15530</v>
      </c>
      <c r="AI1560" s="6" t="s">
        <v>15531</v>
      </c>
      <c r="AJ1560" s="6" t="s">
        <v>159</v>
      </c>
      <c r="AK1560" s="6" t="s">
        <v>212</v>
      </c>
    </row>
    <row r="1561" spans="1:37" ht="15.75" customHeight="1">
      <c r="A1561" s="6" t="s">
        <v>15532</v>
      </c>
      <c r="B1561" s="6" t="s">
        <v>38</v>
      </c>
      <c r="C1561" s="6" t="s">
        <v>7668</v>
      </c>
      <c r="D1561" s="6" t="s">
        <v>40</v>
      </c>
      <c r="E1561" s="6" t="s">
        <v>104</v>
      </c>
      <c r="F1561" s="6" t="s">
        <v>42</v>
      </c>
      <c r="G1561" s="6" t="s">
        <v>43</v>
      </c>
      <c r="H1561" s="6" t="s">
        <v>15278</v>
      </c>
      <c r="I1561" s="6" t="s">
        <v>378</v>
      </c>
      <c r="J1561" s="6" t="s">
        <v>194</v>
      </c>
      <c r="K1561" s="6" t="s">
        <v>138</v>
      </c>
      <c r="L1561" s="6" t="s">
        <v>9754</v>
      </c>
      <c r="M1561" s="6" t="s">
        <v>417</v>
      </c>
      <c r="N1561" s="6" t="s">
        <v>170</v>
      </c>
      <c r="O1561" s="6" t="s">
        <v>15533</v>
      </c>
      <c r="P1561" s="6" t="s">
        <v>15534</v>
      </c>
      <c r="Q1561" s="6" t="s">
        <v>763</v>
      </c>
      <c r="R1561" s="6" t="s">
        <v>6523</v>
      </c>
      <c r="S1561" s="6" t="s">
        <v>1087</v>
      </c>
      <c r="T1561" s="6"/>
      <c r="U1561" s="6" t="s">
        <v>15535</v>
      </c>
      <c r="V1561" s="6" t="s">
        <v>5331</v>
      </c>
      <c r="W1561" s="6" t="s">
        <v>3144</v>
      </c>
      <c r="X1561" s="6" t="s">
        <v>1223</v>
      </c>
      <c r="Y1561" s="6" t="s">
        <v>6170</v>
      </c>
      <c r="Z1561" s="6" t="s">
        <v>66</v>
      </c>
      <c r="AA1561" s="6" t="s">
        <v>272</v>
      </c>
      <c r="AB1561" s="6" t="s">
        <v>94</v>
      </c>
      <c r="AC1561" s="6" t="s">
        <v>64</v>
      </c>
      <c r="AD1561" s="6" t="s">
        <v>65</v>
      </c>
      <c r="AE1561" s="6" t="s">
        <v>2008</v>
      </c>
      <c r="AF1561" s="6" t="s">
        <v>15536</v>
      </c>
      <c r="AG1561" s="6" t="s">
        <v>15537</v>
      </c>
      <c r="AH1561" s="6" t="s">
        <v>15538</v>
      </c>
      <c r="AI1561" s="6" t="s">
        <v>15539</v>
      </c>
      <c r="AJ1561" s="6" t="s">
        <v>277</v>
      </c>
      <c r="AK1561" s="6" t="s">
        <v>100</v>
      </c>
    </row>
    <row r="1562" spans="1:37" ht="15.75" customHeight="1">
      <c r="A1562" s="6" t="s">
        <v>15540</v>
      </c>
      <c r="B1562" s="6" t="s">
        <v>38</v>
      </c>
      <c r="C1562" s="6" t="s">
        <v>882</v>
      </c>
      <c r="D1562" s="6" t="s">
        <v>1340</v>
      </c>
      <c r="E1562" s="6" t="s">
        <v>104</v>
      </c>
      <c r="F1562" s="6" t="s">
        <v>190</v>
      </c>
      <c r="G1562" s="6" t="s">
        <v>1341</v>
      </c>
      <c r="H1562" s="6" t="s">
        <v>15541</v>
      </c>
      <c r="I1562" s="6" t="s">
        <v>1154</v>
      </c>
      <c r="J1562" s="6" t="s">
        <v>168</v>
      </c>
      <c r="K1562" s="6" t="s">
        <v>47</v>
      </c>
      <c r="L1562" s="6" t="s">
        <v>5455</v>
      </c>
      <c r="M1562" s="6" t="s">
        <v>261</v>
      </c>
      <c r="N1562" s="6" t="s">
        <v>310</v>
      </c>
      <c r="O1562" s="6" t="s">
        <v>15542</v>
      </c>
      <c r="P1562" s="6" t="s">
        <v>15543</v>
      </c>
      <c r="Q1562" s="6" t="s">
        <v>3131</v>
      </c>
      <c r="R1562" s="6" t="s">
        <v>383</v>
      </c>
      <c r="S1562" s="6" t="s">
        <v>180</v>
      </c>
      <c r="T1562" s="6" t="s">
        <v>3131</v>
      </c>
      <c r="U1562" s="6" t="s">
        <v>15544</v>
      </c>
      <c r="V1562" s="6" t="s">
        <v>15545</v>
      </c>
      <c r="W1562" s="6" t="s">
        <v>1193</v>
      </c>
      <c r="X1562" s="6" t="s">
        <v>66</v>
      </c>
      <c r="Y1562" s="6" t="s">
        <v>2297</v>
      </c>
      <c r="Z1562" s="6" t="s">
        <v>54</v>
      </c>
      <c r="AA1562" s="6" t="s">
        <v>685</v>
      </c>
      <c r="AB1562" s="6" t="s">
        <v>94</v>
      </c>
      <c r="AC1562" s="6" t="s">
        <v>64</v>
      </c>
      <c r="AD1562" s="6" t="s">
        <v>229</v>
      </c>
      <c r="AE1562" s="6" t="s">
        <v>66</v>
      </c>
      <c r="AF1562" s="6" t="s">
        <v>68</v>
      </c>
      <c r="AG1562" s="6" t="s">
        <v>68</v>
      </c>
      <c r="AH1562" s="6" t="s">
        <v>15546</v>
      </c>
      <c r="AI1562" s="6" t="s">
        <v>15547</v>
      </c>
      <c r="AJ1562" s="6" t="s">
        <v>277</v>
      </c>
      <c r="AK1562" s="6" t="s">
        <v>100</v>
      </c>
    </row>
    <row r="1563" spans="1:37" ht="15.75" customHeight="1">
      <c r="A1563" s="6" t="s">
        <v>15548</v>
      </c>
      <c r="B1563" s="6" t="s">
        <v>38</v>
      </c>
      <c r="C1563" s="6" t="s">
        <v>5745</v>
      </c>
      <c r="D1563" s="6" t="s">
        <v>502</v>
      </c>
      <c r="E1563" s="6" t="s">
        <v>163</v>
      </c>
      <c r="F1563" s="6" t="s">
        <v>105</v>
      </c>
      <c r="G1563" s="6" t="s">
        <v>503</v>
      </c>
      <c r="H1563" s="6" t="s">
        <v>15549</v>
      </c>
      <c r="I1563" s="6" t="s">
        <v>136</v>
      </c>
      <c r="J1563" s="6" t="s">
        <v>137</v>
      </c>
      <c r="K1563" s="6" t="s">
        <v>138</v>
      </c>
      <c r="L1563" s="6" t="s">
        <v>5650</v>
      </c>
      <c r="M1563" s="6" t="s">
        <v>140</v>
      </c>
      <c r="N1563" s="6" t="s">
        <v>335</v>
      </c>
      <c r="O1563" s="6" t="s">
        <v>15550</v>
      </c>
      <c r="P1563" s="6" t="s">
        <v>15551</v>
      </c>
      <c r="Q1563" s="6" t="s">
        <v>936</v>
      </c>
      <c r="R1563" s="6" t="s">
        <v>818</v>
      </c>
      <c r="S1563" s="6" t="s">
        <v>4300</v>
      </c>
      <c r="T1563" s="6" t="s">
        <v>2608</v>
      </c>
      <c r="U1563" s="6" t="s">
        <v>2947</v>
      </c>
      <c r="V1563" s="6" t="s">
        <v>7266</v>
      </c>
      <c r="W1563" s="6" t="s">
        <v>201</v>
      </c>
      <c r="X1563" s="6" t="s">
        <v>1429</v>
      </c>
      <c r="Y1563" s="6" t="s">
        <v>761</v>
      </c>
      <c r="Z1563" s="6" t="s">
        <v>1239</v>
      </c>
      <c r="AA1563" s="6" t="s">
        <v>702</v>
      </c>
      <c r="AB1563" s="6" t="s">
        <v>94</v>
      </c>
      <c r="AC1563" s="6" t="s">
        <v>64</v>
      </c>
      <c r="AD1563" s="6" t="s">
        <v>65</v>
      </c>
      <c r="AE1563" s="6" t="s">
        <v>795</v>
      </c>
      <c r="AF1563" s="6" t="s">
        <v>1088</v>
      </c>
      <c r="AG1563" s="6" t="s">
        <v>15552</v>
      </c>
      <c r="AH1563" s="6" t="s">
        <v>15553</v>
      </c>
      <c r="AI1563" s="6" t="s">
        <v>15554</v>
      </c>
      <c r="AJ1563" s="6" t="s">
        <v>71</v>
      </c>
      <c r="AK1563" s="6" t="s">
        <v>100</v>
      </c>
    </row>
    <row r="1564" spans="1:37" ht="15.75" customHeight="1">
      <c r="A1564" s="6" t="s">
        <v>15555</v>
      </c>
      <c r="B1564" s="6" t="s">
        <v>38</v>
      </c>
      <c r="C1564" s="6" t="s">
        <v>7850</v>
      </c>
      <c r="D1564" s="6" t="s">
        <v>75</v>
      </c>
      <c r="E1564" s="6" t="s">
        <v>163</v>
      </c>
      <c r="F1564" s="6" t="s">
        <v>42</v>
      </c>
      <c r="G1564" s="6" t="s">
        <v>77</v>
      </c>
      <c r="H1564" s="6" t="s">
        <v>15556</v>
      </c>
      <c r="I1564" s="6" t="s">
        <v>259</v>
      </c>
      <c r="J1564" s="6" t="s">
        <v>137</v>
      </c>
      <c r="K1564" s="6" t="s">
        <v>110</v>
      </c>
      <c r="L1564" s="6" t="s">
        <v>5014</v>
      </c>
      <c r="M1564" s="6" t="s">
        <v>465</v>
      </c>
      <c r="N1564" s="6" t="s">
        <v>196</v>
      </c>
      <c r="O1564" s="6" t="s">
        <v>15557</v>
      </c>
      <c r="P1564" s="6" t="s">
        <v>15558</v>
      </c>
      <c r="Q1564" s="6" t="s">
        <v>552</v>
      </c>
      <c r="R1564" s="6" t="s">
        <v>552</v>
      </c>
      <c r="S1564" s="6" t="s">
        <v>3410</v>
      </c>
      <c r="T1564" s="6" t="s">
        <v>568</v>
      </c>
      <c r="U1564" s="6" t="s">
        <v>923</v>
      </c>
      <c r="V1564" s="6" t="s">
        <v>3214</v>
      </c>
      <c r="W1564" s="6" t="s">
        <v>634</v>
      </c>
      <c r="X1564" s="6" t="s">
        <v>66</v>
      </c>
      <c r="Y1564" s="6" t="s">
        <v>634</v>
      </c>
      <c r="Z1564" s="6" t="s">
        <v>4180</v>
      </c>
      <c r="AA1564" s="6" t="s">
        <v>685</v>
      </c>
      <c r="AB1564" s="6" t="s">
        <v>94</v>
      </c>
      <c r="AC1564" s="6" t="s">
        <v>64</v>
      </c>
      <c r="AD1564" s="6" t="s">
        <v>65</v>
      </c>
      <c r="AE1564" s="6" t="s">
        <v>144</v>
      </c>
      <c r="AF1564" s="6" t="s">
        <v>68</v>
      </c>
      <c r="AG1564" s="6" t="s">
        <v>15559</v>
      </c>
      <c r="AH1564" s="6" t="s">
        <v>15560</v>
      </c>
      <c r="AI1564" s="6" t="s">
        <v>15561</v>
      </c>
      <c r="AJ1564" s="6" t="s">
        <v>129</v>
      </c>
      <c r="AK1564" s="6" t="s">
        <v>100</v>
      </c>
    </row>
    <row r="1565" spans="1:37" ht="15.75" customHeight="1">
      <c r="A1565" s="6" t="s">
        <v>15562</v>
      </c>
      <c r="B1565" s="6" t="s">
        <v>38</v>
      </c>
      <c r="C1565" s="6" t="s">
        <v>5164</v>
      </c>
      <c r="D1565" s="6" t="s">
        <v>805</v>
      </c>
      <c r="E1565" s="6" t="s">
        <v>41</v>
      </c>
      <c r="F1565" s="6" t="s">
        <v>190</v>
      </c>
      <c r="G1565" s="6" t="s">
        <v>806</v>
      </c>
      <c r="H1565" s="6" t="s">
        <v>15563</v>
      </c>
      <c r="I1565" s="6" t="s">
        <v>1154</v>
      </c>
      <c r="J1565" s="6" t="s">
        <v>168</v>
      </c>
      <c r="K1565" s="6" t="s">
        <v>110</v>
      </c>
      <c r="L1565" s="6" t="s">
        <v>694</v>
      </c>
      <c r="M1565" s="6" t="s">
        <v>140</v>
      </c>
      <c r="N1565" s="6" t="s">
        <v>335</v>
      </c>
      <c r="O1565" s="6" t="s">
        <v>15564</v>
      </c>
      <c r="P1565" s="6" t="s">
        <v>15565</v>
      </c>
      <c r="Q1565" s="6" t="s">
        <v>3537</v>
      </c>
      <c r="R1565" s="6" t="s">
        <v>348</v>
      </c>
      <c r="S1565" s="6" t="s">
        <v>15566</v>
      </c>
      <c r="T1565" s="6" t="s">
        <v>3537</v>
      </c>
      <c r="U1565" s="6" t="s">
        <v>1445</v>
      </c>
      <c r="V1565" s="6" t="s">
        <v>15567</v>
      </c>
      <c r="W1565" s="6" t="s">
        <v>3569</v>
      </c>
      <c r="X1565" s="6" t="s">
        <v>66</v>
      </c>
      <c r="Y1565" s="6" t="s">
        <v>2326</v>
      </c>
      <c r="Z1565" s="6" t="s">
        <v>15568</v>
      </c>
      <c r="AA1565" s="6" t="s">
        <v>123</v>
      </c>
      <c r="AB1565" s="6" t="s">
        <v>94</v>
      </c>
      <c r="AC1565" s="6" t="s">
        <v>64</v>
      </c>
      <c r="AD1565" s="6" t="s">
        <v>229</v>
      </c>
      <c r="AE1565" s="6" t="s">
        <v>66</v>
      </c>
      <c r="AF1565" s="6" t="s">
        <v>68</v>
      </c>
      <c r="AG1565" s="6" t="s">
        <v>68</v>
      </c>
      <c r="AH1565" s="6" t="s">
        <v>15569</v>
      </c>
      <c r="AI1565" s="6" t="s">
        <v>15570</v>
      </c>
      <c r="AJ1565" s="6" t="s">
        <v>99</v>
      </c>
      <c r="AK1565" s="6" t="s">
        <v>100</v>
      </c>
    </row>
    <row r="1566" spans="1:37" ht="15.75" customHeight="1">
      <c r="A1566" s="6" t="s">
        <v>15571</v>
      </c>
      <c r="B1566" s="6" t="s">
        <v>38</v>
      </c>
      <c r="C1566" s="6" t="s">
        <v>6186</v>
      </c>
      <c r="D1566" s="6" t="s">
        <v>438</v>
      </c>
      <c r="E1566" s="6" t="s">
        <v>41</v>
      </c>
      <c r="F1566" s="6" t="s">
        <v>235</v>
      </c>
      <c r="G1566" s="6" t="s">
        <v>439</v>
      </c>
      <c r="H1566" s="6" t="s">
        <v>15572</v>
      </c>
      <c r="I1566" s="6" t="s">
        <v>988</v>
      </c>
      <c r="J1566" s="6" t="s">
        <v>564</v>
      </c>
      <c r="K1566" s="6" t="s">
        <v>80</v>
      </c>
      <c r="L1566" s="6" t="s">
        <v>9754</v>
      </c>
      <c r="M1566" s="6" t="s">
        <v>417</v>
      </c>
      <c r="N1566" s="6" t="s">
        <v>262</v>
      </c>
      <c r="O1566" s="6" t="s">
        <v>15573</v>
      </c>
      <c r="P1566" s="6" t="s">
        <v>2088</v>
      </c>
      <c r="Q1566" s="6" t="s">
        <v>53</v>
      </c>
      <c r="R1566" s="6" t="s">
        <v>2481</v>
      </c>
      <c r="S1566" s="6" t="s">
        <v>4758</v>
      </c>
      <c r="T1566" s="6" t="s">
        <v>3541</v>
      </c>
      <c r="U1566" s="6" t="s">
        <v>447</v>
      </c>
      <c r="V1566" s="6" t="s">
        <v>15574</v>
      </c>
      <c r="W1566" s="6" t="s">
        <v>892</v>
      </c>
      <c r="X1566" s="6" t="s">
        <v>1109</v>
      </c>
      <c r="Y1566" s="6" t="s">
        <v>638</v>
      </c>
      <c r="Z1566" s="6" t="s">
        <v>1163</v>
      </c>
      <c r="AA1566" s="6" t="s">
        <v>118</v>
      </c>
      <c r="AB1566" s="6" t="s">
        <v>94</v>
      </c>
      <c r="AC1566" s="6" t="s">
        <v>64</v>
      </c>
      <c r="AD1566" s="6" t="s">
        <v>65</v>
      </c>
      <c r="AE1566" s="6" t="s">
        <v>226</v>
      </c>
      <c r="AF1566" s="6" t="s">
        <v>15575</v>
      </c>
      <c r="AG1566" s="6" t="s">
        <v>15576</v>
      </c>
      <c r="AH1566" s="6" t="s">
        <v>15577</v>
      </c>
      <c r="AI1566" s="6" t="s">
        <v>15578</v>
      </c>
      <c r="AJ1566" s="6" t="s">
        <v>99</v>
      </c>
      <c r="AK1566" s="6" t="s">
        <v>100</v>
      </c>
    </row>
    <row r="1567" spans="1:37" ht="15.75" customHeight="1">
      <c r="A1567" s="6" t="s">
        <v>15579</v>
      </c>
      <c r="B1567" s="6" t="s">
        <v>38</v>
      </c>
      <c r="C1567" s="6" t="s">
        <v>5250</v>
      </c>
      <c r="D1567" s="6" t="s">
        <v>331</v>
      </c>
      <c r="E1567" s="6" t="s">
        <v>104</v>
      </c>
      <c r="F1567" s="6" t="s">
        <v>305</v>
      </c>
      <c r="G1567" s="6" t="s">
        <v>332</v>
      </c>
      <c r="H1567" s="6" t="s">
        <v>15580</v>
      </c>
      <c r="I1567" s="6" t="s">
        <v>1044</v>
      </c>
      <c r="J1567" s="6" t="s">
        <v>194</v>
      </c>
      <c r="K1567" s="6" t="s">
        <v>285</v>
      </c>
      <c r="L1567" s="6" t="s">
        <v>15581</v>
      </c>
      <c r="M1567" s="6" t="s">
        <v>140</v>
      </c>
      <c r="N1567" s="6" t="s">
        <v>50</v>
      </c>
      <c r="O1567" s="6" t="s">
        <v>15582</v>
      </c>
      <c r="P1567" s="6" t="s">
        <v>15583</v>
      </c>
      <c r="Q1567" s="6" t="s">
        <v>1050</v>
      </c>
      <c r="R1567" s="6" t="s">
        <v>2839</v>
      </c>
      <c r="S1567" s="6" t="s">
        <v>941</v>
      </c>
      <c r="T1567" s="6" t="s">
        <v>2093</v>
      </c>
      <c r="U1567" s="6" t="s">
        <v>571</v>
      </c>
      <c r="V1567" s="6" t="s">
        <v>15584</v>
      </c>
      <c r="W1567" s="6" t="s">
        <v>10641</v>
      </c>
      <c r="X1567" s="6" t="s">
        <v>546</v>
      </c>
      <c r="Y1567" s="6" t="s">
        <v>2311</v>
      </c>
      <c r="Z1567" s="6" t="s">
        <v>178</v>
      </c>
      <c r="AA1567" s="6" t="s">
        <v>702</v>
      </c>
      <c r="AB1567" s="6" t="s">
        <v>64</v>
      </c>
      <c r="AC1567" s="6" t="s">
        <v>64</v>
      </c>
      <c r="AD1567" s="6" t="s">
        <v>208</v>
      </c>
      <c r="AE1567" s="6" t="s">
        <v>66</v>
      </c>
      <c r="AF1567" s="6" t="s">
        <v>15585</v>
      </c>
      <c r="AG1567" s="6" t="s">
        <v>68</v>
      </c>
      <c r="AH1567" s="6" t="s">
        <v>15586</v>
      </c>
      <c r="AI1567" s="6" t="s">
        <v>15587</v>
      </c>
      <c r="AJ1567" s="6" t="s">
        <v>301</v>
      </c>
      <c r="AK1567" s="6" t="s">
        <v>212</v>
      </c>
    </row>
    <row r="1568" spans="1:37" ht="15.75" customHeight="1">
      <c r="A1568" s="6" t="s">
        <v>15588</v>
      </c>
      <c r="B1568" s="6" t="s">
        <v>38</v>
      </c>
      <c r="C1568" s="6" t="s">
        <v>1168</v>
      </c>
      <c r="D1568" s="6" t="s">
        <v>331</v>
      </c>
      <c r="E1568" s="6" t="s">
        <v>104</v>
      </c>
      <c r="F1568" s="6" t="s">
        <v>305</v>
      </c>
      <c r="G1568" s="6" t="s">
        <v>332</v>
      </c>
      <c r="H1568" s="6" t="s">
        <v>5402</v>
      </c>
      <c r="I1568" s="6" t="s">
        <v>886</v>
      </c>
      <c r="J1568" s="6" t="s">
        <v>398</v>
      </c>
      <c r="K1568" s="6" t="s">
        <v>285</v>
      </c>
      <c r="L1568" s="6" t="s">
        <v>4886</v>
      </c>
      <c r="M1568" s="6" t="s">
        <v>465</v>
      </c>
      <c r="N1568" s="6" t="s">
        <v>310</v>
      </c>
      <c r="O1568" s="6" t="s">
        <v>5403</v>
      </c>
      <c r="P1568" s="6" t="s">
        <v>5404</v>
      </c>
      <c r="Q1568" s="6" t="s">
        <v>1087</v>
      </c>
      <c r="R1568" s="6" t="s">
        <v>3147</v>
      </c>
      <c r="S1568" s="6" t="s">
        <v>1837</v>
      </c>
      <c r="T1568" s="6" t="s">
        <v>1087</v>
      </c>
      <c r="U1568" s="6" t="s">
        <v>763</v>
      </c>
      <c r="V1568" s="6" t="s">
        <v>5405</v>
      </c>
      <c r="W1568" s="6" t="s">
        <v>779</v>
      </c>
      <c r="X1568" s="6" t="s">
        <v>66</v>
      </c>
      <c r="Y1568" s="6" t="s">
        <v>596</v>
      </c>
      <c r="Z1568" s="6" t="s">
        <v>5101</v>
      </c>
      <c r="AA1568" s="6" t="s">
        <v>323</v>
      </c>
      <c r="AB1568" s="6" t="s">
        <v>94</v>
      </c>
      <c r="AC1568" s="6" t="s">
        <v>64</v>
      </c>
      <c r="AD1568" s="6" t="s">
        <v>229</v>
      </c>
      <c r="AE1568" s="6" t="s">
        <v>66</v>
      </c>
      <c r="AF1568" s="6" t="s">
        <v>68</v>
      </c>
      <c r="AG1568" s="6" t="s">
        <v>68</v>
      </c>
      <c r="AH1568" s="6" t="s">
        <v>5406</v>
      </c>
      <c r="AI1568" s="6" t="s">
        <v>5407</v>
      </c>
      <c r="AJ1568" s="6" t="s">
        <v>99</v>
      </c>
      <c r="AK1568" s="6" t="s">
        <v>100</v>
      </c>
    </row>
    <row r="1569" spans="1:37" ht="15.75" customHeight="1">
      <c r="A1569" s="6" t="s">
        <v>15589</v>
      </c>
      <c r="B1569" s="6" t="s">
        <v>38</v>
      </c>
      <c r="C1569" s="6" t="s">
        <v>10717</v>
      </c>
      <c r="D1569" s="6" t="s">
        <v>1340</v>
      </c>
      <c r="E1569" s="6" t="s">
        <v>41</v>
      </c>
      <c r="F1569" s="6" t="s">
        <v>190</v>
      </c>
      <c r="G1569" s="6" t="s">
        <v>1341</v>
      </c>
      <c r="H1569" s="6" t="s">
        <v>15590</v>
      </c>
      <c r="I1569" s="6" t="s">
        <v>826</v>
      </c>
      <c r="J1569" s="6" t="s">
        <v>109</v>
      </c>
      <c r="K1569" s="6" t="s">
        <v>110</v>
      </c>
      <c r="L1569" s="6" t="s">
        <v>2996</v>
      </c>
      <c r="M1569" s="6" t="s">
        <v>49</v>
      </c>
      <c r="N1569" s="6" t="s">
        <v>310</v>
      </c>
      <c r="O1569" s="6" t="s">
        <v>15591</v>
      </c>
      <c r="P1569" s="6" t="s">
        <v>15592</v>
      </c>
      <c r="Q1569" s="6" t="s">
        <v>3250</v>
      </c>
      <c r="R1569" s="6" t="s">
        <v>5574</v>
      </c>
      <c r="S1569" s="6" t="s">
        <v>8399</v>
      </c>
      <c r="T1569" s="6" t="s">
        <v>3455</v>
      </c>
      <c r="U1569" s="6" t="s">
        <v>6057</v>
      </c>
      <c r="V1569" s="6" t="s">
        <v>15593</v>
      </c>
      <c r="W1569" s="6" t="s">
        <v>7881</v>
      </c>
      <c r="X1569" s="6" t="s">
        <v>777</v>
      </c>
      <c r="Y1569" s="6" t="s">
        <v>174</v>
      </c>
      <c r="Z1569" s="6" t="s">
        <v>409</v>
      </c>
      <c r="AA1569" s="6" t="s">
        <v>530</v>
      </c>
      <c r="AB1569" s="6" t="s">
        <v>94</v>
      </c>
      <c r="AC1569" s="6" t="s">
        <v>64</v>
      </c>
      <c r="AD1569" s="6" t="s">
        <v>65</v>
      </c>
      <c r="AE1569" s="6" t="s">
        <v>3224</v>
      </c>
      <c r="AF1569" s="6" t="s">
        <v>15594</v>
      </c>
      <c r="AG1569" s="6" t="s">
        <v>15595</v>
      </c>
      <c r="AH1569" s="6" t="s">
        <v>15596</v>
      </c>
      <c r="AI1569" s="6" t="s">
        <v>15597</v>
      </c>
      <c r="AJ1569" s="6" t="s">
        <v>71</v>
      </c>
      <c r="AK1569" s="6" t="s">
        <v>100</v>
      </c>
    </row>
    <row r="1570" spans="1:37" ht="15.75" customHeight="1">
      <c r="A1570" s="6" t="s">
        <v>15598</v>
      </c>
      <c r="B1570" s="6" t="s">
        <v>38</v>
      </c>
      <c r="C1570" s="6" t="s">
        <v>9706</v>
      </c>
      <c r="D1570" s="6" t="s">
        <v>624</v>
      </c>
      <c r="E1570" s="6" t="s">
        <v>104</v>
      </c>
      <c r="F1570" s="6" t="s">
        <v>133</v>
      </c>
      <c r="G1570" s="6" t="s">
        <v>625</v>
      </c>
      <c r="H1570" s="6" t="s">
        <v>15599</v>
      </c>
      <c r="I1570" s="6" t="s">
        <v>308</v>
      </c>
      <c r="J1570" s="6" t="s">
        <v>6899</v>
      </c>
      <c r="K1570" s="6" t="s">
        <v>285</v>
      </c>
      <c r="M1570" s="6" t="s">
        <v>417</v>
      </c>
      <c r="N1570" s="6" t="s">
        <v>50</v>
      </c>
      <c r="O1570" s="6" t="s">
        <v>5623</v>
      </c>
      <c r="P1570" s="6" t="s">
        <v>15600</v>
      </c>
      <c r="Q1570" s="6" t="s">
        <v>2481</v>
      </c>
      <c r="R1570" s="6" t="s">
        <v>1087</v>
      </c>
      <c r="S1570" s="6" t="s">
        <v>7661</v>
      </c>
      <c r="T1570" s="6" t="s">
        <v>2788</v>
      </c>
      <c r="U1570" s="6" t="s">
        <v>4067</v>
      </c>
      <c r="V1570" s="6" t="s">
        <v>15601</v>
      </c>
      <c r="W1570" s="6" t="s">
        <v>2481</v>
      </c>
      <c r="X1570" s="6" t="s">
        <v>121</v>
      </c>
      <c r="Y1570" s="6" t="s">
        <v>1055</v>
      </c>
      <c r="Z1570" s="6" t="s">
        <v>3383</v>
      </c>
      <c r="AA1570" s="6" t="s">
        <v>1015</v>
      </c>
      <c r="AB1570" s="6" t="s">
        <v>94</v>
      </c>
      <c r="AC1570" s="6" t="s">
        <v>64</v>
      </c>
      <c r="AD1570" s="6" t="s">
        <v>65</v>
      </c>
      <c r="AE1570" s="6" t="s">
        <v>1810</v>
      </c>
      <c r="AF1570" s="6" t="s">
        <v>15602</v>
      </c>
      <c r="AG1570" s="6" t="s">
        <v>15603</v>
      </c>
      <c r="AH1570" s="6" t="s">
        <v>15604</v>
      </c>
      <c r="AI1570" s="6" t="s">
        <v>15605</v>
      </c>
      <c r="AJ1570" s="6" t="s">
        <v>277</v>
      </c>
      <c r="AK1570" s="6" t="s">
        <v>100</v>
      </c>
    </row>
    <row r="1571" spans="1:37" ht="15.75" customHeight="1">
      <c r="A1571" s="6" t="s">
        <v>15606</v>
      </c>
      <c r="B1571" s="6" t="s">
        <v>38</v>
      </c>
      <c r="C1571" s="6" t="s">
        <v>14686</v>
      </c>
      <c r="D1571" s="6" t="s">
        <v>75</v>
      </c>
      <c r="E1571" s="6" t="s">
        <v>163</v>
      </c>
      <c r="F1571" s="6" t="s">
        <v>42</v>
      </c>
      <c r="G1571" s="6" t="s">
        <v>77</v>
      </c>
      <c r="H1571" s="6" t="s">
        <v>15607</v>
      </c>
      <c r="I1571" s="6" t="s">
        <v>965</v>
      </c>
      <c r="J1571" s="6" t="s">
        <v>137</v>
      </c>
      <c r="K1571" s="6" t="s">
        <v>628</v>
      </c>
      <c r="L1571" s="6" t="s">
        <v>1832</v>
      </c>
      <c r="M1571" s="6" t="s">
        <v>261</v>
      </c>
      <c r="N1571" s="6" t="s">
        <v>141</v>
      </c>
      <c r="O1571" s="6" t="s">
        <v>6801</v>
      </c>
      <c r="P1571" s="6" t="s">
        <v>15608</v>
      </c>
      <c r="Q1571" s="6" t="s">
        <v>346</v>
      </c>
      <c r="R1571" s="6" t="s">
        <v>62</v>
      </c>
      <c r="S1571" s="6" t="s">
        <v>385</v>
      </c>
      <c r="T1571" s="6" t="s">
        <v>346</v>
      </c>
      <c r="U1571" s="6" t="s">
        <v>228</v>
      </c>
      <c r="V1571" s="6" t="s">
        <v>4809</v>
      </c>
      <c r="W1571" s="6" t="s">
        <v>1220</v>
      </c>
      <c r="X1571" s="6" t="s">
        <v>3727</v>
      </c>
      <c r="Y1571" s="6" t="s">
        <v>1303</v>
      </c>
      <c r="Z1571" s="6" t="s">
        <v>409</v>
      </c>
      <c r="AA1571" s="6" t="s">
        <v>182</v>
      </c>
      <c r="AB1571" s="6" t="s">
        <v>64</v>
      </c>
      <c r="AC1571" s="6" t="s">
        <v>94</v>
      </c>
      <c r="AD1571" s="6" t="s">
        <v>531</v>
      </c>
      <c r="AE1571" s="6" t="s">
        <v>66</v>
      </c>
      <c r="AF1571" s="6" t="s">
        <v>15609</v>
      </c>
      <c r="AG1571" s="6" t="s">
        <v>68</v>
      </c>
      <c r="AH1571" s="6" t="s">
        <v>15610</v>
      </c>
      <c r="AI1571" s="6" t="s">
        <v>15611</v>
      </c>
      <c r="AJ1571" s="6" t="s">
        <v>301</v>
      </c>
      <c r="AK1571" s="6" t="s">
        <v>535</v>
      </c>
    </row>
    <row r="1572" spans="1:37" ht="15.75" customHeight="1">
      <c r="A1572" s="6" t="s">
        <v>15612</v>
      </c>
      <c r="B1572" s="6" t="s">
        <v>38</v>
      </c>
      <c r="C1572" s="6" t="s">
        <v>7850</v>
      </c>
      <c r="D1572" s="6" t="s">
        <v>162</v>
      </c>
      <c r="E1572" s="6" t="s">
        <v>41</v>
      </c>
      <c r="F1572" s="6" t="s">
        <v>164</v>
      </c>
      <c r="G1572" s="6" t="s">
        <v>165</v>
      </c>
      <c r="H1572" s="6" t="s">
        <v>15613</v>
      </c>
      <c r="I1572" s="6" t="s">
        <v>1154</v>
      </c>
      <c r="J1572" s="6" t="s">
        <v>168</v>
      </c>
      <c r="K1572" s="6" t="s">
        <v>110</v>
      </c>
      <c r="L1572" s="6" t="s">
        <v>5689</v>
      </c>
      <c r="M1572" s="6" t="s">
        <v>49</v>
      </c>
      <c r="N1572" s="6" t="s">
        <v>262</v>
      </c>
      <c r="O1572" s="6" t="s">
        <v>15614</v>
      </c>
      <c r="P1572" s="6" t="s">
        <v>11881</v>
      </c>
      <c r="Q1572" s="6" t="s">
        <v>2559</v>
      </c>
      <c r="R1572" s="6" t="s">
        <v>453</v>
      </c>
      <c r="S1572" s="6" t="s">
        <v>2394</v>
      </c>
      <c r="T1572" s="6" t="s">
        <v>2559</v>
      </c>
      <c r="U1572" s="6" t="s">
        <v>3193</v>
      </c>
      <c r="V1572" s="6" t="s">
        <v>15615</v>
      </c>
      <c r="W1572" s="6" t="s">
        <v>2839</v>
      </c>
      <c r="X1572" s="6" t="s">
        <v>1328</v>
      </c>
      <c r="Y1572" s="6" t="s">
        <v>6362</v>
      </c>
      <c r="Z1572" s="6" t="s">
        <v>3705</v>
      </c>
      <c r="AA1572" s="6" t="s">
        <v>409</v>
      </c>
      <c r="AB1572" s="6" t="s">
        <v>94</v>
      </c>
      <c r="AC1572" s="6" t="s">
        <v>64</v>
      </c>
      <c r="AD1572" s="6" t="s">
        <v>3054</v>
      </c>
      <c r="AE1572" s="6" t="s">
        <v>66</v>
      </c>
      <c r="AF1572" s="6" t="s">
        <v>15616</v>
      </c>
      <c r="AG1572" s="6" t="s">
        <v>68</v>
      </c>
      <c r="AH1572" s="6" t="s">
        <v>15617</v>
      </c>
      <c r="AI1572" s="6" t="s">
        <v>15618</v>
      </c>
      <c r="AJ1572" s="6" t="s">
        <v>159</v>
      </c>
      <c r="AK1572" s="6" t="s">
        <v>100</v>
      </c>
    </row>
    <row r="1573" spans="1:37" ht="15.75" customHeight="1">
      <c r="A1573" s="6" t="s">
        <v>15619</v>
      </c>
      <c r="B1573" s="6" t="s">
        <v>38</v>
      </c>
      <c r="C1573" s="6" t="s">
        <v>414</v>
      </c>
      <c r="D1573" s="6" t="s">
        <v>901</v>
      </c>
      <c r="E1573" s="6" t="s">
        <v>104</v>
      </c>
      <c r="F1573" s="6" t="s">
        <v>133</v>
      </c>
      <c r="G1573" s="6" t="s">
        <v>902</v>
      </c>
      <c r="H1573" s="6" t="s">
        <v>15620</v>
      </c>
      <c r="I1573" s="6" t="s">
        <v>826</v>
      </c>
      <c r="J1573" s="6" t="s">
        <v>109</v>
      </c>
      <c r="K1573" s="6" t="s">
        <v>285</v>
      </c>
      <c r="L1573" s="6" t="s">
        <v>8387</v>
      </c>
      <c r="M1573" s="6" t="s">
        <v>49</v>
      </c>
      <c r="N1573" s="6" t="s">
        <v>262</v>
      </c>
      <c r="O1573" s="6" t="s">
        <v>15621</v>
      </c>
      <c r="P1573" s="6" t="s">
        <v>15622</v>
      </c>
      <c r="Q1573" s="6" t="s">
        <v>57</v>
      </c>
      <c r="R1573" s="6" t="s">
        <v>972</v>
      </c>
      <c r="S1573" s="6" t="s">
        <v>5915</v>
      </c>
      <c r="T1573" s="6" t="s">
        <v>2284</v>
      </c>
      <c r="U1573" s="6" t="s">
        <v>2464</v>
      </c>
      <c r="V1573" s="6" t="s">
        <v>4921</v>
      </c>
      <c r="W1573" s="6" t="s">
        <v>15623</v>
      </c>
      <c r="X1573" s="6" t="s">
        <v>2341</v>
      </c>
      <c r="Y1573" s="6" t="s">
        <v>4768</v>
      </c>
      <c r="Z1573" s="6" t="s">
        <v>66</v>
      </c>
      <c r="AA1573" s="6" t="s">
        <v>63</v>
      </c>
      <c r="AB1573" s="6" t="s">
        <v>94</v>
      </c>
      <c r="AC1573" s="6" t="s">
        <v>94</v>
      </c>
      <c r="AD1573" s="6" t="s">
        <v>1385</v>
      </c>
      <c r="AE1573" s="6" t="s">
        <v>2339</v>
      </c>
      <c r="AF1573" s="6" t="s">
        <v>15624</v>
      </c>
      <c r="AG1573" s="6" t="s">
        <v>15625</v>
      </c>
      <c r="AH1573" s="6" t="s">
        <v>15626</v>
      </c>
      <c r="AI1573" s="6" t="s">
        <v>15627</v>
      </c>
      <c r="AJ1573" s="6" t="s">
        <v>277</v>
      </c>
      <c r="AK1573" s="6" t="s">
        <v>100</v>
      </c>
    </row>
    <row r="1574" spans="1:37" ht="15.75" customHeight="1">
      <c r="A1574" s="6" t="s">
        <v>15628</v>
      </c>
      <c r="B1574" s="6" t="s">
        <v>38</v>
      </c>
      <c r="C1574" s="6" t="s">
        <v>2447</v>
      </c>
      <c r="D1574" s="6" t="s">
        <v>1231</v>
      </c>
      <c r="E1574" s="6" t="s">
        <v>41</v>
      </c>
      <c r="F1574" s="6" t="s">
        <v>539</v>
      </c>
      <c r="G1574" s="6" t="s">
        <v>1232</v>
      </c>
      <c r="H1574" s="6" t="s">
        <v>15629</v>
      </c>
      <c r="I1574" s="6" t="s">
        <v>2109</v>
      </c>
      <c r="J1574" s="6" t="s">
        <v>398</v>
      </c>
      <c r="K1574" s="6" t="s">
        <v>138</v>
      </c>
      <c r="L1574" s="6" t="s">
        <v>2781</v>
      </c>
      <c r="M1574" s="6" t="s">
        <v>465</v>
      </c>
      <c r="N1574" s="6" t="s">
        <v>141</v>
      </c>
      <c r="O1574" s="6" t="s">
        <v>15630</v>
      </c>
      <c r="P1574" s="6" t="s">
        <v>15631</v>
      </c>
      <c r="Q1574" s="6" t="s">
        <v>4569</v>
      </c>
      <c r="R1574" s="6" t="s">
        <v>771</v>
      </c>
      <c r="S1574" s="6" t="s">
        <v>633</v>
      </c>
      <c r="T1574" s="6" t="s">
        <v>4569</v>
      </c>
      <c r="U1574" s="6" t="s">
        <v>1687</v>
      </c>
      <c r="V1574" s="6" t="s">
        <v>15632</v>
      </c>
      <c r="W1574" s="6" t="s">
        <v>315</v>
      </c>
      <c r="X1574" s="6" t="s">
        <v>1316</v>
      </c>
      <c r="Y1574" s="6" t="s">
        <v>925</v>
      </c>
      <c r="Z1574" s="6" t="s">
        <v>1138</v>
      </c>
      <c r="AA1574" s="6" t="s">
        <v>207</v>
      </c>
      <c r="AB1574" s="6" t="s">
        <v>94</v>
      </c>
      <c r="AC1574" s="6" t="s">
        <v>64</v>
      </c>
      <c r="AD1574" s="6" t="s">
        <v>229</v>
      </c>
      <c r="AE1574" s="6" t="s">
        <v>66</v>
      </c>
      <c r="AF1574" s="6" t="s">
        <v>15633</v>
      </c>
      <c r="AG1574" s="6" t="s">
        <v>68</v>
      </c>
      <c r="AH1574" s="6" t="s">
        <v>15634</v>
      </c>
      <c r="AI1574" s="6" t="s">
        <v>15635</v>
      </c>
      <c r="AJ1574" s="6" t="s">
        <v>129</v>
      </c>
      <c r="AK1574" s="6" t="s">
        <v>100</v>
      </c>
    </row>
    <row r="1575" spans="1:37" ht="15.75" customHeight="1">
      <c r="A1575" s="6" t="s">
        <v>15636</v>
      </c>
      <c r="B1575" s="6" t="s">
        <v>38</v>
      </c>
      <c r="C1575" s="6" t="s">
        <v>9636</v>
      </c>
      <c r="D1575" s="6" t="s">
        <v>304</v>
      </c>
      <c r="E1575" s="6" t="s">
        <v>163</v>
      </c>
      <c r="F1575" s="6" t="s">
        <v>305</v>
      </c>
      <c r="G1575" s="6" t="s">
        <v>306</v>
      </c>
      <c r="H1575" s="6" t="s">
        <v>15637</v>
      </c>
      <c r="I1575" s="6" t="s">
        <v>1064</v>
      </c>
      <c r="J1575" s="6" t="s">
        <v>168</v>
      </c>
      <c r="K1575" s="6" t="s">
        <v>80</v>
      </c>
      <c r="L1575" s="6" t="s">
        <v>2460</v>
      </c>
      <c r="M1575" s="6" t="s">
        <v>417</v>
      </c>
      <c r="N1575" s="6" t="s">
        <v>310</v>
      </c>
      <c r="O1575" s="6" t="s">
        <v>10942</v>
      </c>
      <c r="P1575" s="6" t="s">
        <v>15638</v>
      </c>
      <c r="Q1575" s="6" t="s">
        <v>3938</v>
      </c>
      <c r="R1575" s="6" t="s">
        <v>3584</v>
      </c>
      <c r="S1575" s="6" t="s">
        <v>1018</v>
      </c>
      <c r="T1575" s="6" t="s">
        <v>3938</v>
      </c>
      <c r="U1575" s="6" t="s">
        <v>15639</v>
      </c>
      <c r="V1575" s="6" t="s">
        <v>3289</v>
      </c>
      <c r="W1575" s="6" t="s">
        <v>816</v>
      </c>
      <c r="X1575" s="6" t="s">
        <v>66</v>
      </c>
      <c r="Y1575" s="6" t="s">
        <v>389</v>
      </c>
      <c r="Z1575" s="6" t="s">
        <v>1382</v>
      </c>
      <c r="AA1575" s="6" t="s">
        <v>323</v>
      </c>
      <c r="AB1575" s="6" t="s">
        <v>94</v>
      </c>
      <c r="AC1575" s="6" t="s">
        <v>64</v>
      </c>
      <c r="AD1575" s="6" t="s">
        <v>229</v>
      </c>
      <c r="AE1575" s="6" t="s">
        <v>66</v>
      </c>
      <c r="AF1575" s="6" t="s">
        <v>68</v>
      </c>
      <c r="AG1575" s="6" t="s">
        <v>68</v>
      </c>
      <c r="AH1575" s="6" t="s">
        <v>15640</v>
      </c>
      <c r="AI1575" s="6" t="s">
        <v>15641</v>
      </c>
      <c r="AJ1575" s="6" t="s">
        <v>159</v>
      </c>
      <c r="AK1575" s="6" t="s">
        <v>100</v>
      </c>
    </row>
    <row r="1576" spans="1:37" ht="15.75" customHeight="1">
      <c r="A1576" s="6" t="s">
        <v>15642</v>
      </c>
      <c r="B1576" s="6" t="s">
        <v>38</v>
      </c>
      <c r="C1576" s="6" t="s">
        <v>3005</v>
      </c>
      <c r="D1576" s="6" t="s">
        <v>280</v>
      </c>
      <c r="E1576" s="6" t="s">
        <v>104</v>
      </c>
      <c r="F1576" s="6" t="s">
        <v>164</v>
      </c>
      <c r="G1576" s="6" t="s">
        <v>281</v>
      </c>
      <c r="H1576" s="6" t="s">
        <v>15643</v>
      </c>
      <c r="I1576" s="6" t="s">
        <v>2109</v>
      </c>
      <c r="J1576" s="6" t="s">
        <v>398</v>
      </c>
      <c r="K1576" s="6" t="s">
        <v>80</v>
      </c>
      <c r="L1576" s="6" t="s">
        <v>3531</v>
      </c>
      <c r="M1576" s="6" t="s">
        <v>49</v>
      </c>
      <c r="N1576" s="6" t="s">
        <v>196</v>
      </c>
      <c r="O1576" s="6" t="s">
        <v>14457</v>
      </c>
      <c r="P1576" s="6" t="s">
        <v>66</v>
      </c>
      <c r="Q1576" s="6" t="s">
        <v>491</v>
      </c>
      <c r="R1576" s="6" t="s">
        <v>2563</v>
      </c>
      <c r="S1576" s="6" t="s">
        <v>3040</v>
      </c>
      <c r="T1576" s="6" t="s">
        <v>491</v>
      </c>
      <c r="U1576" s="6" t="s">
        <v>5140</v>
      </c>
      <c r="V1576" s="6" t="s">
        <v>15644</v>
      </c>
      <c r="W1576" s="6" t="s">
        <v>3788</v>
      </c>
      <c r="X1576" s="6" t="s">
        <v>66</v>
      </c>
      <c r="Y1576" s="6" t="s">
        <v>3675</v>
      </c>
      <c r="Z1576" s="6" t="s">
        <v>1396</v>
      </c>
      <c r="AA1576" s="6" t="s">
        <v>297</v>
      </c>
      <c r="AB1576" s="6" t="s">
        <v>94</v>
      </c>
      <c r="AC1576" s="6" t="s">
        <v>64</v>
      </c>
      <c r="AD1576" s="6" t="s">
        <v>229</v>
      </c>
      <c r="AE1576" s="6" t="s">
        <v>66</v>
      </c>
      <c r="AF1576" s="6" t="s">
        <v>68</v>
      </c>
      <c r="AG1576" s="6" t="s">
        <v>68</v>
      </c>
      <c r="AH1576" s="6" t="s">
        <v>15645</v>
      </c>
      <c r="AI1576" s="6" t="s">
        <v>15646</v>
      </c>
      <c r="AJ1576" s="6" t="s">
        <v>802</v>
      </c>
      <c r="AK1576" s="6" t="s">
        <v>100</v>
      </c>
    </row>
    <row r="1577" spans="1:37" ht="15.75" customHeight="1">
      <c r="A1577" s="6" t="s">
        <v>15647</v>
      </c>
      <c r="B1577" s="6" t="s">
        <v>38</v>
      </c>
      <c r="C1577" s="6" t="s">
        <v>6346</v>
      </c>
      <c r="D1577" s="6" t="s">
        <v>331</v>
      </c>
      <c r="E1577" s="6" t="s">
        <v>163</v>
      </c>
      <c r="F1577" s="6" t="s">
        <v>305</v>
      </c>
      <c r="G1577" s="6" t="s">
        <v>332</v>
      </c>
      <c r="H1577" s="6" t="s">
        <v>15648</v>
      </c>
      <c r="I1577" s="6" t="s">
        <v>1791</v>
      </c>
      <c r="J1577" s="6" t="s">
        <v>168</v>
      </c>
      <c r="K1577" s="6" t="s">
        <v>110</v>
      </c>
      <c r="L1577" s="6" t="s">
        <v>1234</v>
      </c>
      <c r="M1577" s="6" t="s">
        <v>417</v>
      </c>
      <c r="N1577" s="6" t="s">
        <v>262</v>
      </c>
      <c r="O1577" s="6" t="s">
        <v>15649</v>
      </c>
      <c r="P1577" s="6" t="s">
        <v>15650</v>
      </c>
      <c r="Q1577" s="6" t="s">
        <v>956</v>
      </c>
      <c r="R1577" s="6" t="s">
        <v>15651</v>
      </c>
      <c r="S1577" s="6" t="s">
        <v>3489</v>
      </c>
      <c r="T1577" s="6" t="s">
        <v>15652</v>
      </c>
      <c r="U1577" s="6" t="s">
        <v>15653</v>
      </c>
      <c r="V1577" s="6" t="s">
        <v>15654</v>
      </c>
      <c r="W1577" s="6" t="s">
        <v>1352</v>
      </c>
      <c r="X1577" s="6" t="s">
        <v>1000</v>
      </c>
      <c r="Y1577" s="6" t="s">
        <v>1351</v>
      </c>
      <c r="Z1577" s="6" t="s">
        <v>2024</v>
      </c>
      <c r="AA1577" s="6" t="s">
        <v>272</v>
      </c>
      <c r="AB1577" s="6" t="s">
        <v>94</v>
      </c>
      <c r="AC1577" s="6" t="s">
        <v>64</v>
      </c>
      <c r="AD1577" s="6" t="s">
        <v>65</v>
      </c>
      <c r="AE1577" s="6" t="s">
        <v>12671</v>
      </c>
      <c r="AG1577" s="6" t="s">
        <v>15655</v>
      </c>
      <c r="AH1577" s="6" t="s">
        <v>15656</v>
      </c>
      <c r="AI1577" s="6" t="s">
        <v>15657</v>
      </c>
      <c r="AJ1577" s="6" t="s">
        <v>71</v>
      </c>
      <c r="AK1577" s="6" t="s">
        <v>100</v>
      </c>
    </row>
    <row r="1578" spans="1:37" ht="15.75" customHeight="1">
      <c r="A1578" s="6" t="s">
        <v>15658</v>
      </c>
      <c r="B1578" s="6" t="s">
        <v>38</v>
      </c>
      <c r="C1578" s="6" t="s">
        <v>12039</v>
      </c>
      <c r="D1578" s="6" t="s">
        <v>520</v>
      </c>
      <c r="E1578" s="6" t="s">
        <v>104</v>
      </c>
      <c r="F1578" s="6" t="s">
        <v>305</v>
      </c>
      <c r="G1578" s="6" t="s">
        <v>521</v>
      </c>
      <c r="H1578" s="6" t="s">
        <v>15659</v>
      </c>
      <c r="I1578" s="6" t="s">
        <v>463</v>
      </c>
      <c r="J1578" s="6" t="s">
        <v>194</v>
      </c>
      <c r="K1578" s="6" t="s">
        <v>628</v>
      </c>
      <c r="L1578" s="6" t="s">
        <v>1118</v>
      </c>
      <c r="M1578" s="6" t="s">
        <v>465</v>
      </c>
      <c r="N1578" s="6" t="s">
        <v>262</v>
      </c>
      <c r="O1578" s="6" t="s">
        <v>15660</v>
      </c>
      <c r="P1578" s="6" t="s">
        <v>15661</v>
      </c>
      <c r="Q1578" s="6" t="s">
        <v>1445</v>
      </c>
      <c r="R1578" s="6" t="s">
        <v>4347</v>
      </c>
      <c r="S1578" s="6" t="s">
        <v>11656</v>
      </c>
      <c r="T1578" s="6" t="s">
        <v>370</v>
      </c>
      <c r="U1578" s="6" t="s">
        <v>4145</v>
      </c>
      <c r="V1578" s="6" t="s">
        <v>3130</v>
      </c>
      <c r="W1578" s="6" t="s">
        <v>3464</v>
      </c>
      <c r="X1578" s="6" t="s">
        <v>66</v>
      </c>
      <c r="Y1578" s="6" t="s">
        <v>5038</v>
      </c>
      <c r="Z1578" s="6" t="s">
        <v>9350</v>
      </c>
      <c r="AA1578" s="6" t="s">
        <v>875</v>
      </c>
      <c r="AB1578" s="6" t="s">
        <v>94</v>
      </c>
      <c r="AC1578" s="6" t="s">
        <v>64</v>
      </c>
      <c r="AD1578" s="6" t="s">
        <v>65</v>
      </c>
      <c r="AE1578" s="6" t="s">
        <v>547</v>
      </c>
      <c r="AF1578" s="6" t="s">
        <v>68</v>
      </c>
      <c r="AG1578" s="6" t="s">
        <v>15662</v>
      </c>
      <c r="AH1578" s="6" t="s">
        <v>15663</v>
      </c>
      <c r="AI1578" s="6" t="s">
        <v>15664</v>
      </c>
      <c r="AJ1578" s="6" t="s">
        <v>129</v>
      </c>
      <c r="AK1578" s="6" t="s">
        <v>100</v>
      </c>
    </row>
    <row r="1579" spans="1:37" ht="15.75" customHeight="1">
      <c r="A1579" s="6" t="s">
        <v>15665</v>
      </c>
      <c r="B1579" s="6" t="s">
        <v>38</v>
      </c>
      <c r="C1579" s="6" t="s">
        <v>8444</v>
      </c>
      <c r="D1579" s="6" t="s">
        <v>215</v>
      </c>
      <c r="E1579" s="6" t="s">
        <v>41</v>
      </c>
      <c r="F1579" s="6" t="s">
        <v>235</v>
      </c>
      <c r="G1579" s="6" t="s">
        <v>217</v>
      </c>
      <c r="H1579" s="6" t="s">
        <v>15666</v>
      </c>
      <c r="I1579" s="6" t="s">
        <v>283</v>
      </c>
      <c r="J1579" s="6" t="s">
        <v>284</v>
      </c>
      <c r="K1579" s="6" t="s">
        <v>80</v>
      </c>
      <c r="L1579" s="6" t="s">
        <v>3156</v>
      </c>
      <c r="M1579" s="6" t="s">
        <v>140</v>
      </c>
      <c r="N1579" s="6" t="s">
        <v>335</v>
      </c>
      <c r="O1579" s="6" t="s">
        <v>14148</v>
      </c>
      <c r="P1579" s="6" t="s">
        <v>15667</v>
      </c>
      <c r="Q1579" s="6" t="s">
        <v>763</v>
      </c>
      <c r="R1579" s="6" t="s">
        <v>404</v>
      </c>
      <c r="S1579" s="6" t="s">
        <v>12503</v>
      </c>
      <c r="T1579" s="6" t="s">
        <v>3954</v>
      </c>
      <c r="U1579" s="6" t="s">
        <v>3239</v>
      </c>
      <c r="V1579" s="6" t="s">
        <v>13881</v>
      </c>
      <c r="W1579" s="6" t="s">
        <v>4124</v>
      </c>
      <c r="X1579" s="6" t="s">
        <v>15668</v>
      </c>
      <c r="Y1579" s="6" t="s">
        <v>2558</v>
      </c>
      <c r="Z1579" s="6" t="s">
        <v>66</v>
      </c>
      <c r="AA1579" s="6" t="s">
        <v>1257</v>
      </c>
      <c r="AB1579" s="6" t="s">
        <v>94</v>
      </c>
      <c r="AC1579" s="6" t="s">
        <v>94</v>
      </c>
      <c r="AD1579" s="6" t="s">
        <v>65</v>
      </c>
      <c r="AE1579" s="6" t="s">
        <v>777</v>
      </c>
      <c r="AF1579" s="6" t="s">
        <v>15669</v>
      </c>
      <c r="AG1579" s="6" t="s">
        <v>15670</v>
      </c>
      <c r="AH1579" s="6" t="s">
        <v>15671</v>
      </c>
      <c r="AI1579" s="6" t="s">
        <v>15672</v>
      </c>
      <c r="AJ1579" s="6" t="s">
        <v>277</v>
      </c>
      <c r="AK1579" s="6" t="s">
        <v>100</v>
      </c>
    </row>
    <row r="1580" spans="1:37" ht="15.75" customHeight="1">
      <c r="A1580" s="6" t="s">
        <v>15673</v>
      </c>
      <c r="B1580" s="6" t="s">
        <v>38</v>
      </c>
      <c r="C1580" s="6" t="s">
        <v>15674</v>
      </c>
      <c r="D1580" s="6" t="s">
        <v>40</v>
      </c>
      <c r="E1580" s="6" t="s">
        <v>163</v>
      </c>
      <c r="F1580" s="6" t="s">
        <v>42</v>
      </c>
      <c r="G1580" s="6" t="s">
        <v>43</v>
      </c>
      <c r="H1580" s="6" t="s">
        <v>15675</v>
      </c>
      <c r="I1580" s="6" t="s">
        <v>1440</v>
      </c>
      <c r="J1580" s="6" t="s">
        <v>398</v>
      </c>
      <c r="K1580" s="6" t="s">
        <v>285</v>
      </c>
      <c r="L1580" s="6" t="s">
        <v>4819</v>
      </c>
      <c r="M1580" s="6" t="s">
        <v>261</v>
      </c>
      <c r="N1580" s="6" t="s">
        <v>310</v>
      </c>
      <c r="O1580" s="6" t="s">
        <v>15676</v>
      </c>
      <c r="P1580" s="6" t="s">
        <v>15677</v>
      </c>
      <c r="Q1580" s="6" t="s">
        <v>993</v>
      </c>
      <c r="R1580" s="6" t="s">
        <v>3851</v>
      </c>
      <c r="S1580" s="6" t="s">
        <v>1780</v>
      </c>
      <c r="T1580" s="6" t="s">
        <v>2368</v>
      </c>
      <c r="U1580" s="6" t="s">
        <v>10244</v>
      </c>
      <c r="V1580" s="6" t="s">
        <v>10626</v>
      </c>
      <c r="W1580" s="6" t="s">
        <v>4057</v>
      </c>
      <c r="X1580" s="6" t="s">
        <v>66</v>
      </c>
      <c r="Y1580" s="6" t="s">
        <v>2481</v>
      </c>
      <c r="Z1580" s="6" t="s">
        <v>1674</v>
      </c>
      <c r="AA1580" s="6" t="s">
        <v>297</v>
      </c>
      <c r="AB1580" s="6" t="s">
        <v>94</v>
      </c>
      <c r="AC1580" s="6" t="s">
        <v>64</v>
      </c>
      <c r="AD1580" s="6" t="s">
        <v>65</v>
      </c>
      <c r="AE1580" s="6" t="s">
        <v>2383</v>
      </c>
      <c r="AF1580" s="6" t="s">
        <v>68</v>
      </c>
      <c r="AG1580" s="6" t="s">
        <v>15678</v>
      </c>
      <c r="AH1580" s="6" t="s">
        <v>15679</v>
      </c>
      <c r="AI1580" s="6" t="s">
        <v>15680</v>
      </c>
      <c r="AJ1580" s="6" t="s">
        <v>129</v>
      </c>
      <c r="AK1580" s="6" t="s">
        <v>100</v>
      </c>
    </row>
    <row r="1581" spans="1:37" ht="15.75" customHeight="1">
      <c r="A1581" s="6" t="s">
        <v>15681</v>
      </c>
      <c r="B1581" s="6" t="s">
        <v>38</v>
      </c>
      <c r="C1581" s="6" t="s">
        <v>3139</v>
      </c>
      <c r="D1581" s="6" t="s">
        <v>1231</v>
      </c>
      <c r="E1581" s="6" t="s">
        <v>41</v>
      </c>
      <c r="F1581" s="6" t="s">
        <v>539</v>
      </c>
      <c r="G1581" s="6" t="s">
        <v>1232</v>
      </c>
      <c r="H1581" s="6" t="s">
        <v>15682</v>
      </c>
      <c r="I1581" s="6" t="s">
        <v>167</v>
      </c>
      <c r="J1581" s="6" t="s">
        <v>168</v>
      </c>
      <c r="K1581" s="6" t="s">
        <v>138</v>
      </c>
      <c r="L1581" s="6" t="s">
        <v>14281</v>
      </c>
      <c r="M1581" s="6" t="s">
        <v>417</v>
      </c>
      <c r="N1581" s="6" t="s">
        <v>196</v>
      </c>
      <c r="O1581" s="6" t="s">
        <v>15683</v>
      </c>
      <c r="P1581" s="6" t="s">
        <v>8406</v>
      </c>
      <c r="Q1581" s="6" t="s">
        <v>202</v>
      </c>
      <c r="R1581" s="6" t="s">
        <v>596</v>
      </c>
      <c r="S1581" s="6" t="s">
        <v>5118</v>
      </c>
      <c r="T1581" s="6" t="s">
        <v>1513</v>
      </c>
      <c r="U1581" s="6" t="s">
        <v>1052</v>
      </c>
      <c r="V1581" s="6" t="s">
        <v>15684</v>
      </c>
      <c r="W1581" s="6" t="s">
        <v>66</v>
      </c>
      <c r="X1581" s="6" t="s">
        <v>1594</v>
      </c>
      <c r="Y1581" s="6" t="s">
        <v>1466</v>
      </c>
      <c r="Z1581" s="6" t="s">
        <v>10364</v>
      </c>
      <c r="AA1581" s="6" t="s">
        <v>118</v>
      </c>
      <c r="AB1581" s="6" t="s">
        <v>94</v>
      </c>
      <c r="AC1581" s="6" t="s">
        <v>64</v>
      </c>
      <c r="AD1581" s="6" t="s">
        <v>65</v>
      </c>
      <c r="AE1581" s="6" t="s">
        <v>6047</v>
      </c>
      <c r="AF1581" s="6" t="s">
        <v>15685</v>
      </c>
      <c r="AG1581" s="6" t="s">
        <v>15686</v>
      </c>
      <c r="AH1581" s="6" t="s">
        <v>15687</v>
      </c>
      <c r="AI1581" s="6" t="s">
        <v>15688</v>
      </c>
      <c r="AJ1581" s="6" t="s">
        <v>129</v>
      </c>
      <c r="AK1581" s="6" t="s">
        <v>100</v>
      </c>
    </row>
    <row r="1582" spans="1:37" ht="15.75" customHeight="1">
      <c r="A1582" s="6" t="s">
        <v>15689</v>
      </c>
      <c r="B1582" s="6" t="s">
        <v>38</v>
      </c>
      <c r="C1582" s="6" t="s">
        <v>4050</v>
      </c>
      <c r="D1582" s="6" t="s">
        <v>805</v>
      </c>
      <c r="E1582" s="6" t="s">
        <v>163</v>
      </c>
      <c r="F1582" s="6" t="s">
        <v>190</v>
      </c>
      <c r="G1582" s="6" t="s">
        <v>806</v>
      </c>
      <c r="H1582" s="6" t="s">
        <v>15690</v>
      </c>
      <c r="I1582" s="6" t="s">
        <v>1170</v>
      </c>
      <c r="J1582" s="6" t="s">
        <v>564</v>
      </c>
      <c r="K1582" s="6" t="s">
        <v>628</v>
      </c>
      <c r="L1582" s="6" t="s">
        <v>2704</v>
      </c>
      <c r="M1582" s="6" t="s">
        <v>261</v>
      </c>
      <c r="N1582" s="6" t="s">
        <v>141</v>
      </c>
      <c r="O1582" s="6" t="s">
        <v>15691</v>
      </c>
      <c r="P1582" s="6" t="s">
        <v>15692</v>
      </c>
      <c r="Q1582" s="6" t="s">
        <v>200</v>
      </c>
      <c r="R1582" s="6" t="s">
        <v>1072</v>
      </c>
      <c r="S1582" s="6" t="s">
        <v>5101</v>
      </c>
      <c r="T1582" s="6" t="s">
        <v>3839</v>
      </c>
      <c r="U1582" s="6" t="s">
        <v>508</v>
      </c>
      <c r="V1582" s="6" t="s">
        <v>15693</v>
      </c>
      <c r="W1582" s="6" t="s">
        <v>1301</v>
      </c>
      <c r="X1582" s="6" t="s">
        <v>763</v>
      </c>
      <c r="Y1582" s="6" t="s">
        <v>4608</v>
      </c>
      <c r="Z1582" s="6" t="s">
        <v>2861</v>
      </c>
      <c r="AA1582" s="6" t="s">
        <v>529</v>
      </c>
      <c r="AB1582" s="6" t="s">
        <v>94</v>
      </c>
      <c r="AC1582" s="6" t="s">
        <v>64</v>
      </c>
      <c r="AD1582" s="6" t="s">
        <v>65</v>
      </c>
      <c r="AE1582" s="6" t="s">
        <v>1122</v>
      </c>
      <c r="AF1582" s="6" t="s">
        <v>15694</v>
      </c>
      <c r="AG1582" s="6" t="s">
        <v>15695</v>
      </c>
      <c r="AH1582" s="6" t="s">
        <v>15696</v>
      </c>
      <c r="AI1582" s="6" t="s">
        <v>15697</v>
      </c>
      <c r="AJ1582" s="6" t="s">
        <v>99</v>
      </c>
      <c r="AK1582" s="6" t="s">
        <v>100</v>
      </c>
    </row>
    <row r="1583" spans="1:37" ht="15.75" customHeight="1">
      <c r="A1583" s="6" t="s">
        <v>15698</v>
      </c>
      <c r="B1583" s="6" t="s">
        <v>38</v>
      </c>
      <c r="C1583" s="6" t="s">
        <v>10939</v>
      </c>
      <c r="D1583" s="6" t="s">
        <v>1456</v>
      </c>
      <c r="E1583" s="6" t="s">
        <v>163</v>
      </c>
      <c r="F1583" s="6" t="s">
        <v>164</v>
      </c>
      <c r="G1583" s="6" t="s">
        <v>1457</v>
      </c>
      <c r="H1583" s="6" t="s">
        <v>14212</v>
      </c>
      <c r="I1583" s="6" t="s">
        <v>886</v>
      </c>
      <c r="J1583" s="6" t="s">
        <v>398</v>
      </c>
      <c r="K1583" s="6" t="s">
        <v>80</v>
      </c>
      <c r="L1583" s="6" t="s">
        <v>2476</v>
      </c>
      <c r="M1583" s="6" t="s">
        <v>261</v>
      </c>
      <c r="N1583" s="6" t="s">
        <v>170</v>
      </c>
      <c r="O1583" s="6" t="s">
        <v>2821</v>
      </c>
      <c r="P1583" s="6" t="s">
        <v>15699</v>
      </c>
      <c r="Q1583" s="6" t="s">
        <v>3751</v>
      </c>
      <c r="R1583" s="6" t="s">
        <v>2936</v>
      </c>
      <c r="S1583" s="6" t="s">
        <v>1560</v>
      </c>
      <c r="T1583" s="6" t="s">
        <v>1609</v>
      </c>
      <c r="U1583" s="6" t="s">
        <v>1287</v>
      </c>
      <c r="V1583" s="6" t="s">
        <v>2184</v>
      </c>
      <c r="W1583" s="6" t="s">
        <v>6972</v>
      </c>
      <c r="X1583" s="6" t="s">
        <v>5471</v>
      </c>
      <c r="Y1583" s="6" t="s">
        <v>2265</v>
      </c>
      <c r="Z1583" s="6" t="s">
        <v>66</v>
      </c>
      <c r="AA1583" s="6" t="s">
        <v>292</v>
      </c>
      <c r="AB1583" s="6" t="s">
        <v>94</v>
      </c>
      <c r="AC1583" s="6" t="s">
        <v>1056</v>
      </c>
      <c r="AD1583" s="6" t="s">
        <v>65</v>
      </c>
      <c r="AE1583" s="6" t="s">
        <v>952</v>
      </c>
      <c r="AF1583" s="6" t="s">
        <v>15700</v>
      </c>
      <c r="AG1583" s="6" t="s">
        <v>15701</v>
      </c>
      <c r="AH1583" s="6" t="s">
        <v>15702</v>
      </c>
      <c r="AI1583" s="6" t="s">
        <v>15703</v>
      </c>
      <c r="AJ1583" s="6" t="s">
        <v>71</v>
      </c>
      <c r="AK1583" s="6" t="s">
        <v>100</v>
      </c>
    </row>
    <row r="1584" spans="1:37" ht="15.75" customHeight="1">
      <c r="A1584" s="6" t="s">
        <v>15704</v>
      </c>
      <c r="B1584" s="6" t="s">
        <v>38</v>
      </c>
      <c r="D1584" s="6" t="s">
        <v>304</v>
      </c>
      <c r="E1584" s="6" t="s">
        <v>104</v>
      </c>
      <c r="F1584" s="6" t="s">
        <v>305</v>
      </c>
      <c r="G1584" s="6" t="s">
        <v>306</v>
      </c>
      <c r="H1584" s="6" t="s">
        <v>3448</v>
      </c>
      <c r="I1584" s="6" t="s">
        <v>1440</v>
      </c>
      <c r="J1584" s="6" t="s">
        <v>398</v>
      </c>
      <c r="K1584" s="6" t="s">
        <v>110</v>
      </c>
      <c r="L1584" s="6" t="s">
        <v>3682</v>
      </c>
      <c r="M1584" s="6" t="s">
        <v>417</v>
      </c>
      <c r="N1584" s="6" t="s">
        <v>196</v>
      </c>
      <c r="O1584" s="6" t="s">
        <v>15705</v>
      </c>
      <c r="P1584" s="6" t="s">
        <v>15706</v>
      </c>
      <c r="Q1584" s="6" t="s">
        <v>1482</v>
      </c>
      <c r="R1584" s="6" t="s">
        <v>319</v>
      </c>
      <c r="S1584" s="6" t="s">
        <v>2891</v>
      </c>
      <c r="T1584" s="6" t="s">
        <v>3090</v>
      </c>
      <c r="U1584" s="6" t="s">
        <v>1125</v>
      </c>
      <c r="V1584" s="6" t="s">
        <v>15707</v>
      </c>
      <c r="W1584" s="6" t="s">
        <v>4066</v>
      </c>
      <c r="X1584" s="6" t="s">
        <v>2112</v>
      </c>
      <c r="Y1584" s="6" t="s">
        <v>295</v>
      </c>
      <c r="Z1584" s="6" t="s">
        <v>3760</v>
      </c>
      <c r="AA1584" s="6" t="s">
        <v>409</v>
      </c>
      <c r="AB1584" s="6" t="s">
        <v>94</v>
      </c>
      <c r="AC1584" s="6" t="s">
        <v>64</v>
      </c>
      <c r="AD1584" s="6" t="s">
        <v>65</v>
      </c>
      <c r="AE1584" s="6" t="s">
        <v>271</v>
      </c>
      <c r="AF1584" s="6" t="s">
        <v>15708</v>
      </c>
      <c r="AG1584" s="6" t="s">
        <v>15709</v>
      </c>
      <c r="AH1584" s="6" t="s">
        <v>15710</v>
      </c>
      <c r="AI1584" s="6" t="s">
        <v>15711</v>
      </c>
      <c r="AJ1584" s="6" t="s">
        <v>71</v>
      </c>
      <c r="AK1584" s="6" t="s">
        <v>100</v>
      </c>
    </row>
    <row r="1585" spans="1:37" ht="15.75" customHeight="1">
      <c r="A1585" s="6" t="s">
        <v>15712</v>
      </c>
      <c r="B1585" s="6" t="s">
        <v>38</v>
      </c>
      <c r="C1585" s="6" t="s">
        <v>2044</v>
      </c>
      <c r="D1585" s="6" t="s">
        <v>331</v>
      </c>
      <c r="E1585" s="6" t="s">
        <v>104</v>
      </c>
      <c r="F1585" s="6" t="s">
        <v>305</v>
      </c>
      <c r="G1585" s="6" t="s">
        <v>332</v>
      </c>
      <c r="H1585" s="6" t="s">
        <v>15713</v>
      </c>
      <c r="I1585" s="6" t="s">
        <v>965</v>
      </c>
      <c r="J1585" s="6" t="s">
        <v>137</v>
      </c>
      <c r="K1585" s="6" t="s">
        <v>80</v>
      </c>
      <c r="L1585" s="6" t="s">
        <v>3286</v>
      </c>
      <c r="M1585" s="6" t="s">
        <v>417</v>
      </c>
      <c r="N1585" s="6" t="s">
        <v>170</v>
      </c>
      <c r="O1585" s="6" t="s">
        <v>15714</v>
      </c>
      <c r="P1585" s="6" t="s">
        <v>15715</v>
      </c>
      <c r="Q1585" s="6" t="s">
        <v>530</v>
      </c>
      <c r="R1585" s="6" t="s">
        <v>666</v>
      </c>
      <c r="S1585" s="6" t="s">
        <v>1207</v>
      </c>
      <c r="T1585" s="6" t="s">
        <v>2093</v>
      </c>
      <c r="U1585" s="6" t="s">
        <v>123</v>
      </c>
      <c r="V1585" s="6" t="s">
        <v>15644</v>
      </c>
      <c r="W1585" s="6" t="s">
        <v>1527</v>
      </c>
      <c r="X1585" s="6" t="s">
        <v>2383</v>
      </c>
      <c r="Y1585" s="6" t="s">
        <v>763</v>
      </c>
      <c r="Z1585" s="6" t="s">
        <v>496</v>
      </c>
      <c r="AA1585" s="6" t="s">
        <v>779</v>
      </c>
      <c r="AB1585" s="6" t="s">
        <v>94</v>
      </c>
      <c r="AC1585" s="6" t="s">
        <v>94</v>
      </c>
      <c r="AD1585" s="6" t="s">
        <v>65</v>
      </c>
      <c r="AE1585" s="6" t="s">
        <v>1126</v>
      </c>
      <c r="AF1585" s="6" t="s">
        <v>15716</v>
      </c>
      <c r="AG1585" s="6" t="s">
        <v>15717</v>
      </c>
      <c r="AH1585" s="6" t="s">
        <v>15718</v>
      </c>
      <c r="AI1585" s="6" t="s">
        <v>15719</v>
      </c>
      <c r="AJ1585" s="6" t="s">
        <v>71</v>
      </c>
      <c r="AK1585" s="6" t="s">
        <v>100</v>
      </c>
    </row>
    <row r="1586" spans="1:37" ht="15.75" customHeight="1">
      <c r="A1586" s="6" t="s">
        <v>15720</v>
      </c>
      <c r="B1586" s="6" t="s">
        <v>38</v>
      </c>
      <c r="C1586" s="6" t="s">
        <v>11527</v>
      </c>
      <c r="D1586" s="6" t="s">
        <v>985</v>
      </c>
      <c r="E1586" s="6" t="s">
        <v>163</v>
      </c>
      <c r="F1586" s="6" t="s">
        <v>190</v>
      </c>
      <c r="G1586" s="6" t="s">
        <v>986</v>
      </c>
      <c r="H1586" s="6" t="s">
        <v>15721</v>
      </c>
      <c r="I1586" s="6" t="s">
        <v>397</v>
      </c>
      <c r="J1586" s="6" t="s">
        <v>398</v>
      </c>
      <c r="K1586" s="6" t="s">
        <v>80</v>
      </c>
      <c r="L1586" s="6" t="s">
        <v>10907</v>
      </c>
      <c r="M1586" s="6" t="s">
        <v>261</v>
      </c>
      <c r="N1586" s="6" t="s">
        <v>335</v>
      </c>
      <c r="O1586" s="6" t="s">
        <v>15722</v>
      </c>
      <c r="P1586" s="6" t="s">
        <v>15723</v>
      </c>
      <c r="Q1586" s="6" t="s">
        <v>488</v>
      </c>
      <c r="R1586" s="6" t="s">
        <v>3838</v>
      </c>
      <c r="S1586" s="6" t="s">
        <v>654</v>
      </c>
      <c r="T1586" s="6" t="s">
        <v>488</v>
      </c>
      <c r="U1586" s="6" t="s">
        <v>1594</v>
      </c>
      <c r="V1586" s="6" t="s">
        <v>3870</v>
      </c>
      <c r="W1586" s="6" t="s">
        <v>1305</v>
      </c>
      <c r="X1586" s="6" t="s">
        <v>6057</v>
      </c>
      <c r="Y1586" s="6" t="s">
        <v>795</v>
      </c>
      <c r="Z1586" s="6" t="s">
        <v>1559</v>
      </c>
      <c r="AA1586" s="6" t="s">
        <v>207</v>
      </c>
      <c r="AB1586" s="6" t="s">
        <v>64</v>
      </c>
      <c r="AC1586" s="6" t="s">
        <v>64</v>
      </c>
      <c r="AD1586" s="6" t="s">
        <v>208</v>
      </c>
      <c r="AE1586" s="6" t="s">
        <v>66</v>
      </c>
      <c r="AF1586" s="6" t="s">
        <v>15724</v>
      </c>
      <c r="AG1586" s="6" t="s">
        <v>68</v>
      </c>
      <c r="AH1586" s="6" t="s">
        <v>15725</v>
      </c>
      <c r="AI1586" s="6" t="s">
        <v>15726</v>
      </c>
      <c r="AJ1586" s="6" t="s">
        <v>301</v>
      </c>
      <c r="AK1586" s="6" t="s">
        <v>212</v>
      </c>
    </row>
    <row r="1587" spans="1:37" ht="15.75" customHeight="1">
      <c r="A1587" s="6" t="s">
        <v>15727</v>
      </c>
      <c r="B1587" s="6" t="s">
        <v>38</v>
      </c>
      <c r="C1587" s="6" t="s">
        <v>15728</v>
      </c>
      <c r="D1587" s="6" t="s">
        <v>103</v>
      </c>
      <c r="E1587" s="6" t="s">
        <v>163</v>
      </c>
      <c r="F1587" s="6" t="s">
        <v>105</v>
      </c>
      <c r="G1587" s="6" t="s">
        <v>106</v>
      </c>
      <c r="H1587" s="6" t="s">
        <v>15729</v>
      </c>
      <c r="I1587" s="6" t="s">
        <v>965</v>
      </c>
      <c r="J1587" s="6" t="s">
        <v>137</v>
      </c>
      <c r="K1587" s="6" t="s">
        <v>80</v>
      </c>
      <c r="L1587" s="6" t="s">
        <v>2530</v>
      </c>
      <c r="M1587" s="6" t="s">
        <v>261</v>
      </c>
      <c r="N1587" s="6" t="s">
        <v>310</v>
      </c>
      <c r="O1587" s="6" t="s">
        <v>15730</v>
      </c>
      <c r="P1587" s="6" t="s">
        <v>15731</v>
      </c>
      <c r="Q1587" s="6" t="s">
        <v>1271</v>
      </c>
      <c r="R1587" s="6" t="s">
        <v>2464</v>
      </c>
      <c r="S1587" s="6" t="s">
        <v>4157</v>
      </c>
      <c r="T1587" s="6" t="s">
        <v>1271</v>
      </c>
      <c r="U1587" s="6" t="s">
        <v>118</v>
      </c>
      <c r="V1587" s="6" t="s">
        <v>15732</v>
      </c>
      <c r="W1587" s="6" t="s">
        <v>1088</v>
      </c>
      <c r="X1587" s="6" t="s">
        <v>403</v>
      </c>
      <c r="Y1587" s="6" t="s">
        <v>2022</v>
      </c>
      <c r="Z1587" s="6" t="s">
        <v>66</v>
      </c>
      <c r="AA1587" s="6" t="s">
        <v>273</v>
      </c>
      <c r="AB1587" s="6" t="s">
        <v>64</v>
      </c>
      <c r="AC1587" s="6" t="s">
        <v>94</v>
      </c>
      <c r="AD1587" s="6" t="s">
        <v>531</v>
      </c>
      <c r="AE1587" s="6" t="s">
        <v>66</v>
      </c>
      <c r="AF1587" s="6" t="s">
        <v>15733</v>
      </c>
      <c r="AG1587" s="6" t="s">
        <v>68</v>
      </c>
      <c r="AH1587" s="6" t="s">
        <v>15734</v>
      </c>
      <c r="AI1587" s="6" t="s">
        <v>15735</v>
      </c>
      <c r="AJ1587" s="6" t="s">
        <v>159</v>
      </c>
      <c r="AK1587" s="6" t="s">
        <v>535</v>
      </c>
    </row>
    <row r="1588" spans="1:37" ht="15.75" customHeight="1">
      <c r="A1588" s="6" t="s">
        <v>15736</v>
      </c>
      <c r="B1588" s="6" t="s">
        <v>38</v>
      </c>
      <c r="C1588" s="6" t="s">
        <v>74</v>
      </c>
      <c r="D1588" s="6" t="s">
        <v>40</v>
      </c>
      <c r="E1588" s="6" t="s">
        <v>41</v>
      </c>
      <c r="F1588" s="6" t="s">
        <v>42</v>
      </c>
      <c r="G1588" s="6" t="s">
        <v>43</v>
      </c>
      <c r="H1588" s="6" t="s">
        <v>15737</v>
      </c>
      <c r="I1588" s="6" t="s">
        <v>1440</v>
      </c>
      <c r="J1588" s="6" t="s">
        <v>398</v>
      </c>
      <c r="K1588" s="6" t="s">
        <v>138</v>
      </c>
      <c r="L1588" s="6" t="s">
        <v>12075</v>
      </c>
      <c r="M1588" s="6" t="s">
        <v>261</v>
      </c>
      <c r="N1588" s="6" t="s">
        <v>170</v>
      </c>
      <c r="O1588" s="6" t="s">
        <v>15738</v>
      </c>
      <c r="P1588" s="6" t="s">
        <v>15739</v>
      </c>
      <c r="Q1588" s="6" t="s">
        <v>266</v>
      </c>
      <c r="R1588" s="6" t="s">
        <v>1218</v>
      </c>
      <c r="S1588" s="6" t="s">
        <v>199</v>
      </c>
      <c r="T1588" s="6" t="s">
        <v>697</v>
      </c>
      <c r="U1588" s="6" t="s">
        <v>177</v>
      </c>
      <c r="V1588" s="6" t="s">
        <v>12034</v>
      </c>
      <c r="W1588" s="6" t="s">
        <v>697</v>
      </c>
      <c r="X1588" s="6" t="s">
        <v>4145</v>
      </c>
      <c r="Y1588" s="6" t="s">
        <v>3193</v>
      </c>
      <c r="Z1588" s="6" t="s">
        <v>2790</v>
      </c>
      <c r="AA1588" s="6" t="s">
        <v>347</v>
      </c>
      <c r="AB1588" s="6" t="s">
        <v>94</v>
      </c>
      <c r="AC1588" s="6" t="s">
        <v>64</v>
      </c>
      <c r="AD1588" s="6" t="s">
        <v>65</v>
      </c>
      <c r="AE1588" s="6" t="s">
        <v>322</v>
      </c>
      <c r="AG1588" s="6" t="s">
        <v>15740</v>
      </c>
      <c r="AH1588" s="6" t="s">
        <v>15741</v>
      </c>
      <c r="AI1588" s="6" t="s">
        <v>15742</v>
      </c>
      <c r="AJ1588" s="6" t="s">
        <v>129</v>
      </c>
      <c r="AK1588" s="6" t="s">
        <v>100</v>
      </c>
    </row>
    <row r="1589" spans="1:37" ht="15.75" customHeight="1">
      <c r="A1589" s="6" t="s">
        <v>15743</v>
      </c>
      <c r="B1589" s="6" t="s">
        <v>38</v>
      </c>
      <c r="C1589" s="6" t="s">
        <v>15744</v>
      </c>
      <c r="D1589" s="6" t="s">
        <v>355</v>
      </c>
      <c r="E1589" s="6" t="s">
        <v>163</v>
      </c>
      <c r="F1589" s="6" t="s">
        <v>305</v>
      </c>
      <c r="G1589" s="6" t="s">
        <v>356</v>
      </c>
      <c r="H1589" s="6" t="s">
        <v>15745</v>
      </c>
      <c r="I1589" s="6" t="s">
        <v>863</v>
      </c>
      <c r="J1589" s="6" t="s">
        <v>109</v>
      </c>
      <c r="K1589" s="6" t="s">
        <v>285</v>
      </c>
      <c r="L1589" s="6" t="s">
        <v>4040</v>
      </c>
      <c r="M1589" s="6" t="s">
        <v>465</v>
      </c>
      <c r="N1589" s="6" t="s">
        <v>12482</v>
      </c>
      <c r="O1589" s="6" t="s">
        <v>15746</v>
      </c>
      <c r="P1589" s="6" t="s">
        <v>15747</v>
      </c>
      <c r="Q1589" s="6" t="s">
        <v>1836</v>
      </c>
      <c r="R1589" s="6" t="s">
        <v>2228</v>
      </c>
      <c r="S1589" s="6" t="s">
        <v>2564</v>
      </c>
      <c r="T1589" s="6" t="s">
        <v>3490</v>
      </c>
      <c r="U1589" s="6" t="s">
        <v>13571</v>
      </c>
      <c r="V1589" s="6" t="s">
        <v>15748</v>
      </c>
      <c r="W1589" s="6" t="s">
        <v>1840</v>
      </c>
      <c r="X1589" s="6" t="s">
        <v>1068</v>
      </c>
      <c r="Y1589" s="6" t="s">
        <v>3131</v>
      </c>
      <c r="Z1589" s="6" t="s">
        <v>66</v>
      </c>
      <c r="AA1589" s="6" t="s">
        <v>292</v>
      </c>
      <c r="AB1589" s="6" t="s">
        <v>1056</v>
      </c>
      <c r="AC1589" s="6" t="s">
        <v>780</v>
      </c>
      <c r="AD1589" s="6" t="s">
        <v>65</v>
      </c>
      <c r="AE1589" s="6" t="s">
        <v>924</v>
      </c>
      <c r="AF1589" s="6" t="s">
        <v>15749</v>
      </c>
      <c r="AG1589" s="6" t="s">
        <v>15750</v>
      </c>
      <c r="AH1589" s="6" t="s">
        <v>15751</v>
      </c>
      <c r="AI1589" s="6" t="s">
        <v>15752</v>
      </c>
      <c r="AJ1589" s="6" t="s">
        <v>159</v>
      </c>
      <c r="AK1589" s="6" t="s">
        <v>100</v>
      </c>
    </row>
    <row r="1590" spans="1:37" ht="15.75" customHeight="1">
      <c r="A1590" s="6" t="s">
        <v>15753</v>
      </c>
      <c r="B1590" s="6" t="s">
        <v>38</v>
      </c>
      <c r="C1590" s="6" t="s">
        <v>5145</v>
      </c>
      <c r="D1590" s="6" t="s">
        <v>1539</v>
      </c>
      <c r="E1590" s="6" t="s">
        <v>41</v>
      </c>
      <c r="F1590" s="6" t="s">
        <v>235</v>
      </c>
      <c r="G1590" s="6" t="s">
        <v>1540</v>
      </c>
      <c r="H1590" s="6" t="s">
        <v>15754</v>
      </c>
      <c r="I1590" s="6" t="s">
        <v>1901</v>
      </c>
      <c r="J1590" s="6" t="s">
        <v>564</v>
      </c>
      <c r="K1590" s="6" t="s">
        <v>138</v>
      </c>
      <c r="L1590" s="6" t="s">
        <v>2900</v>
      </c>
      <c r="M1590" s="6" t="s">
        <v>261</v>
      </c>
      <c r="N1590" s="6" t="s">
        <v>141</v>
      </c>
      <c r="O1590" s="6" t="s">
        <v>15755</v>
      </c>
      <c r="P1590" s="6" t="s">
        <v>15756</v>
      </c>
      <c r="Q1590" s="6" t="s">
        <v>324</v>
      </c>
      <c r="R1590" s="6" t="s">
        <v>5915</v>
      </c>
      <c r="S1590" s="6" t="s">
        <v>15757</v>
      </c>
      <c r="T1590" s="6" t="s">
        <v>11855</v>
      </c>
      <c r="U1590" s="6" t="s">
        <v>1194</v>
      </c>
      <c r="V1590" s="6" t="s">
        <v>5903</v>
      </c>
      <c r="W1590" s="6" t="s">
        <v>6659</v>
      </c>
      <c r="X1590" s="6" t="s">
        <v>53</v>
      </c>
      <c r="Y1590" s="6" t="s">
        <v>3224</v>
      </c>
      <c r="Z1590" s="6" t="s">
        <v>1329</v>
      </c>
      <c r="AA1590" s="6" t="s">
        <v>529</v>
      </c>
      <c r="AB1590" s="6" t="s">
        <v>94</v>
      </c>
      <c r="AC1590" s="6" t="s">
        <v>64</v>
      </c>
      <c r="AD1590" s="6" t="s">
        <v>65</v>
      </c>
      <c r="AE1590" s="6" t="s">
        <v>1159</v>
      </c>
      <c r="AF1590" s="6" t="s">
        <v>15758</v>
      </c>
      <c r="AG1590" s="6" t="s">
        <v>15759</v>
      </c>
      <c r="AH1590" s="6" t="s">
        <v>15760</v>
      </c>
      <c r="AI1590" s="6" t="s">
        <v>15761</v>
      </c>
      <c r="AJ1590" s="6" t="s">
        <v>71</v>
      </c>
      <c r="AK1590" s="6" t="s">
        <v>100</v>
      </c>
    </row>
    <row r="1591" spans="1:37" ht="15.75" customHeight="1">
      <c r="A1591" s="6" t="s">
        <v>15762</v>
      </c>
      <c r="B1591" s="6" t="s">
        <v>38</v>
      </c>
      <c r="C1591" s="6" t="s">
        <v>12967</v>
      </c>
      <c r="D1591" s="6" t="s">
        <v>538</v>
      </c>
      <c r="E1591" s="6" t="s">
        <v>163</v>
      </c>
      <c r="F1591" s="6" t="s">
        <v>539</v>
      </c>
      <c r="G1591" s="6" t="s">
        <v>540</v>
      </c>
      <c r="H1591" s="6" t="s">
        <v>15763</v>
      </c>
      <c r="I1591" s="6" t="s">
        <v>1901</v>
      </c>
      <c r="J1591" s="6" t="s">
        <v>564</v>
      </c>
      <c r="K1591" s="6" t="s">
        <v>47</v>
      </c>
      <c r="L1591" s="6" t="s">
        <v>10241</v>
      </c>
      <c r="M1591" s="6" t="s">
        <v>417</v>
      </c>
      <c r="N1591" s="6" t="s">
        <v>196</v>
      </c>
      <c r="O1591" s="6" t="s">
        <v>15764</v>
      </c>
      <c r="P1591" s="6" t="s">
        <v>15765</v>
      </c>
      <c r="Q1591" s="6" t="s">
        <v>291</v>
      </c>
      <c r="R1591" s="6" t="s">
        <v>4034</v>
      </c>
      <c r="S1591" s="6" t="s">
        <v>5962</v>
      </c>
      <c r="T1591" s="6" t="s">
        <v>4499</v>
      </c>
      <c r="U1591" s="6" t="s">
        <v>11428</v>
      </c>
      <c r="V1591" s="6" t="s">
        <v>15766</v>
      </c>
      <c r="W1591" s="6" t="s">
        <v>1780</v>
      </c>
      <c r="X1591" s="6" t="s">
        <v>3464</v>
      </c>
      <c r="Y1591" s="6" t="s">
        <v>114</v>
      </c>
      <c r="Z1591" s="6" t="s">
        <v>638</v>
      </c>
      <c r="AA1591" s="6" t="s">
        <v>743</v>
      </c>
      <c r="AB1591" s="6" t="s">
        <v>94</v>
      </c>
      <c r="AC1591" s="6" t="s">
        <v>64</v>
      </c>
      <c r="AD1591" s="6" t="s">
        <v>65</v>
      </c>
      <c r="AE1591" s="6" t="s">
        <v>545</v>
      </c>
      <c r="AF1591" s="6" t="s">
        <v>15767</v>
      </c>
      <c r="AG1591" s="6" t="s">
        <v>15768</v>
      </c>
      <c r="AH1591" s="6" t="s">
        <v>15769</v>
      </c>
      <c r="AI1591" s="6" t="s">
        <v>15770</v>
      </c>
      <c r="AJ1591" s="6" t="s">
        <v>71</v>
      </c>
      <c r="AK1591" s="6" t="s">
        <v>100</v>
      </c>
    </row>
    <row r="1592" spans="1:37" ht="15.75" customHeight="1">
      <c r="A1592" s="6" t="s">
        <v>15771</v>
      </c>
      <c r="B1592" s="6" t="s">
        <v>38</v>
      </c>
      <c r="C1592" s="6" t="s">
        <v>9636</v>
      </c>
      <c r="D1592" s="6" t="s">
        <v>805</v>
      </c>
      <c r="E1592" s="6" t="s">
        <v>76</v>
      </c>
      <c r="F1592" s="6" t="s">
        <v>190</v>
      </c>
      <c r="G1592" s="6" t="s">
        <v>806</v>
      </c>
      <c r="H1592" s="6" t="s">
        <v>15772</v>
      </c>
      <c r="I1592" s="6" t="s">
        <v>886</v>
      </c>
      <c r="J1592" s="6" t="s">
        <v>398</v>
      </c>
      <c r="K1592" s="6" t="s">
        <v>138</v>
      </c>
      <c r="L1592" s="6" t="s">
        <v>7608</v>
      </c>
      <c r="M1592" s="6" t="s">
        <v>417</v>
      </c>
      <c r="N1592" s="6" t="s">
        <v>141</v>
      </c>
      <c r="O1592" s="6" t="s">
        <v>15773</v>
      </c>
      <c r="P1592" s="6" t="s">
        <v>11738</v>
      </c>
      <c r="Q1592" s="6" t="s">
        <v>1290</v>
      </c>
      <c r="R1592" s="6" t="s">
        <v>5994</v>
      </c>
      <c r="S1592" s="6" t="s">
        <v>10810</v>
      </c>
      <c r="T1592" s="6" t="s">
        <v>15774</v>
      </c>
      <c r="U1592" s="6" t="s">
        <v>56</v>
      </c>
      <c r="V1592" s="6" t="s">
        <v>15775</v>
      </c>
      <c r="W1592" s="6" t="s">
        <v>12845</v>
      </c>
      <c r="X1592" s="6" t="s">
        <v>13389</v>
      </c>
      <c r="Y1592" s="6" t="s">
        <v>2090</v>
      </c>
      <c r="Z1592" s="6" t="s">
        <v>66</v>
      </c>
      <c r="AA1592" s="6" t="s">
        <v>779</v>
      </c>
      <c r="AB1592" s="6" t="s">
        <v>780</v>
      </c>
      <c r="AC1592" s="6" t="s">
        <v>1449</v>
      </c>
      <c r="AD1592" s="6" t="s">
        <v>65</v>
      </c>
      <c r="AE1592" s="6" t="s">
        <v>6119</v>
      </c>
      <c r="AF1592" s="6" t="s">
        <v>15776</v>
      </c>
      <c r="AG1592" s="6" t="s">
        <v>15777</v>
      </c>
      <c r="AH1592" s="6" t="s">
        <v>15778</v>
      </c>
      <c r="AI1592" s="6" t="s">
        <v>15779</v>
      </c>
      <c r="AJ1592" s="6" t="s">
        <v>277</v>
      </c>
      <c r="AK1592" s="6" t="s">
        <v>100</v>
      </c>
    </row>
    <row r="1593" spans="1:37" ht="15.75" customHeight="1">
      <c r="A1593" s="6" t="s">
        <v>15780</v>
      </c>
      <c r="B1593" s="6" t="s">
        <v>38</v>
      </c>
      <c r="C1593" s="6" t="s">
        <v>5114</v>
      </c>
      <c r="D1593" s="6" t="s">
        <v>132</v>
      </c>
      <c r="E1593" s="6" t="s">
        <v>41</v>
      </c>
      <c r="F1593" s="6" t="s">
        <v>133</v>
      </c>
      <c r="G1593" s="6" t="s">
        <v>134</v>
      </c>
      <c r="H1593" s="6" t="s">
        <v>15781</v>
      </c>
      <c r="I1593" s="6" t="s">
        <v>108</v>
      </c>
      <c r="J1593" s="6" t="s">
        <v>109</v>
      </c>
      <c r="K1593" s="6" t="s">
        <v>138</v>
      </c>
      <c r="L1593" s="6" t="s">
        <v>1249</v>
      </c>
      <c r="M1593" s="6" t="s">
        <v>465</v>
      </c>
      <c r="N1593" s="6" t="s">
        <v>335</v>
      </c>
      <c r="O1593" s="6" t="s">
        <v>15782</v>
      </c>
      <c r="P1593" s="6" t="s">
        <v>15783</v>
      </c>
      <c r="Q1593" s="6" t="s">
        <v>781</v>
      </c>
      <c r="R1593" s="6" t="s">
        <v>638</v>
      </c>
      <c r="S1593" s="6" t="s">
        <v>1650</v>
      </c>
      <c r="T1593" s="6" t="s">
        <v>2279</v>
      </c>
      <c r="U1593" s="6" t="s">
        <v>632</v>
      </c>
      <c r="V1593" s="6" t="s">
        <v>15784</v>
      </c>
      <c r="W1593" s="6" t="s">
        <v>2313</v>
      </c>
      <c r="X1593" s="6" t="s">
        <v>1126</v>
      </c>
      <c r="Y1593" s="6" t="s">
        <v>54</v>
      </c>
      <c r="Z1593" s="6" t="s">
        <v>2125</v>
      </c>
      <c r="AA1593" s="6" t="s">
        <v>514</v>
      </c>
      <c r="AB1593" s="6" t="s">
        <v>94</v>
      </c>
      <c r="AC1593" s="6" t="s">
        <v>64</v>
      </c>
      <c r="AD1593" s="6" t="s">
        <v>65</v>
      </c>
      <c r="AE1593" s="6" t="s">
        <v>1570</v>
      </c>
      <c r="AF1593" s="6" t="s">
        <v>15785</v>
      </c>
      <c r="AG1593" s="6" t="s">
        <v>15786</v>
      </c>
      <c r="AH1593" s="6" t="s">
        <v>15787</v>
      </c>
      <c r="AI1593" s="6" t="s">
        <v>15788</v>
      </c>
      <c r="AJ1593" s="6" t="s">
        <v>301</v>
      </c>
      <c r="AK1593" s="6" t="s">
        <v>100</v>
      </c>
    </row>
    <row r="1594" spans="1:37" ht="15.75" customHeight="1">
      <c r="A1594" s="6" t="s">
        <v>15789</v>
      </c>
      <c r="B1594" s="6" t="s">
        <v>38</v>
      </c>
      <c r="C1594" s="6" t="s">
        <v>15790</v>
      </c>
      <c r="D1594" s="6" t="s">
        <v>1340</v>
      </c>
      <c r="E1594" s="6" t="s">
        <v>41</v>
      </c>
      <c r="F1594" s="6" t="s">
        <v>190</v>
      </c>
      <c r="G1594" s="6" t="s">
        <v>1341</v>
      </c>
      <c r="H1594" s="6" t="s">
        <v>15791</v>
      </c>
      <c r="I1594" s="6" t="s">
        <v>730</v>
      </c>
      <c r="J1594" s="6" t="s">
        <v>6899</v>
      </c>
      <c r="K1594" s="6" t="s">
        <v>138</v>
      </c>
      <c r="L1594" s="6" t="s">
        <v>8682</v>
      </c>
      <c r="M1594" s="6" t="s">
        <v>140</v>
      </c>
      <c r="N1594" s="6" t="s">
        <v>310</v>
      </c>
      <c r="O1594" s="6" t="s">
        <v>15792</v>
      </c>
      <c r="P1594" s="6" t="s">
        <v>15793</v>
      </c>
      <c r="Q1594" s="6" t="s">
        <v>1252</v>
      </c>
      <c r="R1594" s="6" t="s">
        <v>2510</v>
      </c>
      <c r="S1594" s="6" t="s">
        <v>686</v>
      </c>
      <c r="T1594" s="6" t="s">
        <v>3487</v>
      </c>
      <c r="U1594" s="6" t="s">
        <v>2655</v>
      </c>
      <c r="V1594" s="6" t="s">
        <v>15794</v>
      </c>
      <c r="W1594" s="6" t="s">
        <v>93</v>
      </c>
      <c r="X1594" s="6" t="s">
        <v>66</v>
      </c>
      <c r="Y1594" s="6" t="s">
        <v>3675</v>
      </c>
      <c r="Z1594" s="6" t="s">
        <v>315</v>
      </c>
      <c r="AA1594" s="6" t="s">
        <v>743</v>
      </c>
      <c r="AB1594" s="6" t="s">
        <v>94</v>
      </c>
      <c r="AC1594" s="6" t="s">
        <v>64</v>
      </c>
      <c r="AD1594" s="6" t="s">
        <v>65</v>
      </c>
      <c r="AE1594" s="6" t="s">
        <v>1594</v>
      </c>
      <c r="AF1594" s="6" t="s">
        <v>68</v>
      </c>
      <c r="AG1594" s="6" t="s">
        <v>15795</v>
      </c>
      <c r="AH1594" s="6" t="s">
        <v>15796</v>
      </c>
      <c r="AI1594" s="6" t="s">
        <v>15797</v>
      </c>
      <c r="AJ1594" s="6" t="s">
        <v>129</v>
      </c>
      <c r="AK1594" s="6" t="s">
        <v>100</v>
      </c>
    </row>
    <row r="1595" spans="1:37" ht="15.75" customHeight="1">
      <c r="A1595" s="6" t="s">
        <v>15798</v>
      </c>
      <c r="B1595" s="6" t="s">
        <v>38</v>
      </c>
      <c r="C1595" s="6" t="s">
        <v>15799</v>
      </c>
      <c r="D1595" s="6" t="s">
        <v>1539</v>
      </c>
      <c r="E1595" s="6" t="s">
        <v>41</v>
      </c>
      <c r="F1595" s="6" t="s">
        <v>235</v>
      </c>
      <c r="G1595" s="6" t="s">
        <v>1540</v>
      </c>
      <c r="H1595" s="6" t="s">
        <v>15800</v>
      </c>
      <c r="I1595" s="6" t="s">
        <v>485</v>
      </c>
      <c r="J1595" s="6" t="s">
        <v>194</v>
      </c>
      <c r="K1595" s="6" t="s">
        <v>285</v>
      </c>
      <c r="L1595" s="6" t="s">
        <v>1187</v>
      </c>
      <c r="M1595" s="6" t="s">
        <v>465</v>
      </c>
      <c r="N1595" s="6" t="s">
        <v>262</v>
      </c>
      <c r="O1595" s="6" t="s">
        <v>15801</v>
      </c>
      <c r="P1595" s="6" t="s">
        <v>15802</v>
      </c>
      <c r="Q1595" s="6" t="s">
        <v>183</v>
      </c>
      <c r="R1595" s="6" t="s">
        <v>5520</v>
      </c>
      <c r="S1595" s="6" t="s">
        <v>1194</v>
      </c>
      <c r="T1595" s="6" t="s">
        <v>183</v>
      </c>
      <c r="U1595" s="6" t="s">
        <v>118</v>
      </c>
      <c r="V1595" s="6" t="s">
        <v>15803</v>
      </c>
      <c r="W1595" s="6" t="s">
        <v>3838</v>
      </c>
      <c r="X1595" s="6" t="s">
        <v>1621</v>
      </c>
      <c r="Y1595" s="6" t="s">
        <v>1622</v>
      </c>
      <c r="Z1595" s="6" t="s">
        <v>66</v>
      </c>
      <c r="AA1595" s="6" t="s">
        <v>93</v>
      </c>
      <c r="AB1595" s="6" t="s">
        <v>64</v>
      </c>
      <c r="AC1595" s="6" t="s">
        <v>94</v>
      </c>
      <c r="AD1595" s="6" t="s">
        <v>531</v>
      </c>
      <c r="AE1595" s="6" t="s">
        <v>66</v>
      </c>
      <c r="AF1595" s="6" t="s">
        <v>15804</v>
      </c>
      <c r="AG1595" s="6" t="s">
        <v>68</v>
      </c>
      <c r="AH1595" s="6" t="s">
        <v>15805</v>
      </c>
      <c r="AI1595" s="6" t="s">
        <v>15806</v>
      </c>
      <c r="AJ1595" s="6" t="s">
        <v>159</v>
      </c>
      <c r="AK1595" s="6" t="s">
        <v>535</v>
      </c>
    </row>
    <row r="1596" spans="1:37" ht="15.75" customHeight="1">
      <c r="A1596" s="6" t="s">
        <v>15807</v>
      </c>
      <c r="B1596" s="6" t="s">
        <v>38</v>
      </c>
      <c r="C1596" s="6" t="s">
        <v>2069</v>
      </c>
      <c r="D1596" s="6" t="s">
        <v>805</v>
      </c>
      <c r="E1596" s="6" t="s">
        <v>41</v>
      </c>
      <c r="F1596" s="6" t="s">
        <v>190</v>
      </c>
      <c r="G1596" s="6" t="s">
        <v>806</v>
      </c>
      <c r="H1596" s="6" t="s">
        <v>15808</v>
      </c>
      <c r="I1596" s="6" t="s">
        <v>136</v>
      </c>
      <c r="J1596" s="6" t="s">
        <v>137</v>
      </c>
      <c r="K1596" s="6" t="s">
        <v>80</v>
      </c>
      <c r="L1596" s="6" t="s">
        <v>6636</v>
      </c>
      <c r="M1596" s="6" t="s">
        <v>140</v>
      </c>
      <c r="N1596" s="6" t="s">
        <v>141</v>
      </c>
      <c r="O1596" s="6" t="s">
        <v>15809</v>
      </c>
      <c r="P1596" s="6" t="s">
        <v>4257</v>
      </c>
      <c r="Q1596" s="6" t="s">
        <v>2268</v>
      </c>
      <c r="R1596" s="6" t="s">
        <v>383</v>
      </c>
      <c r="S1596" s="6" t="s">
        <v>2564</v>
      </c>
      <c r="T1596" s="6" t="s">
        <v>2268</v>
      </c>
      <c r="U1596" s="6" t="s">
        <v>2547</v>
      </c>
      <c r="V1596" s="6" t="s">
        <v>6014</v>
      </c>
      <c r="W1596" s="6" t="s">
        <v>3263</v>
      </c>
      <c r="X1596" s="6" t="s">
        <v>2036</v>
      </c>
      <c r="Y1596" s="6" t="s">
        <v>2464</v>
      </c>
      <c r="Z1596" s="6" t="s">
        <v>2297</v>
      </c>
      <c r="AA1596" s="6" t="s">
        <v>529</v>
      </c>
      <c r="AB1596" s="6" t="s">
        <v>64</v>
      </c>
      <c r="AC1596" s="6" t="s">
        <v>64</v>
      </c>
      <c r="AD1596" s="6" t="s">
        <v>208</v>
      </c>
      <c r="AE1596" s="6" t="s">
        <v>66</v>
      </c>
      <c r="AF1596" s="6" t="s">
        <v>15810</v>
      </c>
      <c r="AG1596" s="6" t="s">
        <v>68</v>
      </c>
      <c r="AH1596" s="6" t="s">
        <v>15811</v>
      </c>
      <c r="AI1596" s="6" t="s">
        <v>15812</v>
      </c>
      <c r="AJ1596" s="6" t="s">
        <v>129</v>
      </c>
      <c r="AK1596" s="6" t="s">
        <v>212</v>
      </c>
    </row>
    <row r="1597" spans="1:37" ht="15.75" customHeight="1">
      <c r="A1597" s="6" t="s">
        <v>15813</v>
      </c>
      <c r="B1597" s="6" t="s">
        <v>38</v>
      </c>
      <c r="C1597" s="6" t="s">
        <v>2584</v>
      </c>
      <c r="D1597" s="6" t="s">
        <v>2014</v>
      </c>
      <c r="E1597" s="6" t="s">
        <v>76</v>
      </c>
      <c r="F1597" s="6" t="s">
        <v>539</v>
      </c>
      <c r="G1597" s="6" t="s">
        <v>2015</v>
      </c>
      <c r="H1597" s="6" t="s">
        <v>15814</v>
      </c>
      <c r="I1597" s="6" t="s">
        <v>79</v>
      </c>
      <c r="J1597" s="6" t="s">
        <v>46</v>
      </c>
      <c r="K1597" s="6" t="s">
        <v>110</v>
      </c>
      <c r="L1597" s="6" t="s">
        <v>904</v>
      </c>
      <c r="M1597" s="6" t="s">
        <v>49</v>
      </c>
      <c r="N1597" s="6" t="s">
        <v>196</v>
      </c>
      <c r="O1597" s="6" t="s">
        <v>15815</v>
      </c>
      <c r="P1597" s="6" t="s">
        <v>15816</v>
      </c>
      <c r="Q1597" s="6" t="s">
        <v>1121</v>
      </c>
      <c r="R1597" s="6" t="s">
        <v>5529</v>
      </c>
      <c r="S1597" s="6" t="s">
        <v>2395</v>
      </c>
      <c r="T1597" s="6" t="s">
        <v>6167</v>
      </c>
      <c r="U1597" s="6" t="s">
        <v>637</v>
      </c>
      <c r="V1597" s="6" t="s">
        <v>15817</v>
      </c>
      <c r="W1597" s="6" t="s">
        <v>2873</v>
      </c>
      <c r="X1597" s="6" t="s">
        <v>475</v>
      </c>
      <c r="Y1597" s="6" t="s">
        <v>1138</v>
      </c>
      <c r="Z1597" s="6" t="s">
        <v>6362</v>
      </c>
      <c r="AA1597" s="6" t="s">
        <v>510</v>
      </c>
      <c r="AB1597" s="6" t="s">
        <v>94</v>
      </c>
      <c r="AC1597" s="6" t="s">
        <v>64</v>
      </c>
      <c r="AD1597" s="6" t="s">
        <v>65</v>
      </c>
      <c r="AE1597" s="6" t="s">
        <v>4440</v>
      </c>
      <c r="AF1597" s="6" t="s">
        <v>15818</v>
      </c>
      <c r="AG1597" s="6" t="s">
        <v>15819</v>
      </c>
      <c r="AH1597" s="6" t="s">
        <v>15820</v>
      </c>
      <c r="AI1597" s="6" t="s">
        <v>15821</v>
      </c>
      <c r="AJ1597" s="6" t="s">
        <v>99</v>
      </c>
      <c r="AK1597" s="6" t="s">
        <v>100</v>
      </c>
    </row>
    <row r="1598" spans="1:37" ht="15.75" customHeight="1">
      <c r="A1598" s="6" t="s">
        <v>15822</v>
      </c>
      <c r="B1598" s="6" t="s">
        <v>38</v>
      </c>
      <c r="C1598" s="6" t="s">
        <v>9205</v>
      </c>
      <c r="D1598" s="6" t="s">
        <v>162</v>
      </c>
      <c r="E1598" s="6" t="s">
        <v>41</v>
      </c>
      <c r="F1598" s="6" t="s">
        <v>164</v>
      </c>
      <c r="G1598" s="6" t="s">
        <v>165</v>
      </c>
      <c r="H1598" s="6" t="s">
        <v>15823</v>
      </c>
      <c r="I1598" s="6" t="s">
        <v>1064</v>
      </c>
      <c r="J1598" s="6" t="s">
        <v>168</v>
      </c>
      <c r="K1598" s="6" t="s">
        <v>138</v>
      </c>
      <c r="L1598" s="6" t="s">
        <v>6778</v>
      </c>
      <c r="M1598" s="6" t="s">
        <v>49</v>
      </c>
      <c r="N1598" s="6" t="s">
        <v>262</v>
      </c>
      <c r="O1598" s="6" t="s">
        <v>15731</v>
      </c>
      <c r="P1598" s="6" t="s">
        <v>15824</v>
      </c>
      <c r="Q1598" s="6" t="s">
        <v>5962</v>
      </c>
      <c r="R1598" s="6" t="s">
        <v>3026</v>
      </c>
      <c r="S1598" s="6" t="s">
        <v>2873</v>
      </c>
      <c r="T1598" s="6" t="s">
        <v>1031</v>
      </c>
      <c r="U1598" s="6" t="s">
        <v>2644</v>
      </c>
      <c r="V1598" s="6" t="s">
        <v>11586</v>
      </c>
      <c r="W1598" s="6" t="s">
        <v>3569</v>
      </c>
      <c r="X1598" s="6" t="s">
        <v>2060</v>
      </c>
      <c r="Y1598" s="6" t="s">
        <v>4474</v>
      </c>
      <c r="Z1598" s="6" t="s">
        <v>3394</v>
      </c>
      <c r="AA1598" s="6" t="s">
        <v>576</v>
      </c>
      <c r="AB1598" s="6" t="s">
        <v>94</v>
      </c>
      <c r="AC1598" s="6" t="s">
        <v>64</v>
      </c>
      <c r="AD1598" s="6" t="s">
        <v>65</v>
      </c>
      <c r="AE1598" s="6" t="s">
        <v>3184</v>
      </c>
      <c r="AF1598" s="6" t="s">
        <v>15825</v>
      </c>
      <c r="AG1598" s="6" t="s">
        <v>15826</v>
      </c>
      <c r="AH1598" s="6" t="s">
        <v>15827</v>
      </c>
      <c r="AI1598" s="6" t="s">
        <v>15828</v>
      </c>
      <c r="AJ1598" s="6" t="s">
        <v>301</v>
      </c>
      <c r="AK1598" s="6" t="s">
        <v>100</v>
      </c>
    </row>
    <row r="1599" spans="1:37" ht="15.75" customHeight="1">
      <c r="A1599" s="6" t="s">
        <v>15829</v>
      </c>
      <c r="B1599" s="6" t="s">
        <v>38</v>
      </c>
      <c r="C1599" s="6" t="s">
        <v>11608</v>
      </c>
      <c r="D1599" s="6" t="s">
        <v>1403</v>
      </c>
      <c r="E1599" s="6" t="s">
        <v>7703</v>
      </c>
      <c r="F1599" s="6" t="s">
        <v>133</v>
      </c>
      <c r="G1599" s="6" t="s">
        <v>1404</v>
      </c>
      <c r="H1599" s="6" t="s">
        <v>15830</v>
      </c>
      <c r="I1599" s="6" t="s">
        <v>1440</v>
      </c>
      <c r="J1599" s="6" t="s">
        <v>398</v>
      </c>
      <c r="K1599" s="6" t="s">
        <v>80</v>
      </c>
      <c r="L1599" s="6" t="s">
        <v>1249</v>
      </c>
      <c r="M1599" s="6" t="s">
        <v>417</v>
      </c>
      <c r="N1599" s="6" t="s">
        <v>50</v>
      </c>
      <c r="O1599" s="6" t="s">
        <v>15831</v>
      </c>
      <c r="P1599" s="6" t="s">
        <v>15832</v>
      </c>
      <c r="Q1599" s="6" t="s">
        <v>4953</v>
      </c>
      <c r="R1599" s="6" t="s">
        <v>5343</v>
      </c>
      <c r="S1599" s="6" t="s">
        <v>4509</v>
      </c>
      <c r="T1599" s="6" t="s">
        <v>2354</v>
      </c>
      <c r="U1599" s="6" t="s">
        <v>15833</v>
      </c>
      <c r="V1599" s="6" t="s">
        <v>15775</v>
      </c>
      <c r="W1599" s="6" t="s">
        <v>2125</v>
      </c>
      <c r="X1599" s="6" t="s">
        <v>650</v>
      </c>
      <c r="Y1599" s="6" t="s">
        <v>1158</v>
      </c>
      <c r="Z1599" s="6" t="s">
        <v>6843</v>
      </c>
      <c r="AA1599" s="6" t="s">
        <v>530</v>
      </c>
      <c r="AB1599" s="6" t="s">
        <v>1449</v>
      </c>
      <c r="AC1599" s="6" t="s">
        <v>64</v>
      </c>
      <c r="AD1599" s="6" t="s">
        <v>65</v>
      </c>
      <c r="AE1599" s="6" t="s">
        <v>1926</v>
      </c>
      <c r="AF1599" s="6" t="s">
        <v>15447</v>
      </c>
      <c r="AG1599" s="6" t="s">
        <v>15834</v>
      </c>
      <c r="AH1599" s="6" t="s">
        <v>15835</v>
      </c>
      <c r="AI1599" s="6" t="s">
        <v>15836</v>
      </c>
      <c r="AJ1599" s="6" t="s">
        <v>99</v>
      </c>
      <c r="AK1599" s="6" t="s">
        <v>100</v>
      </c>
    </row>
    <row r="1600" spans="1:37" ht="15.75" customHeight="1">
      <c r="A1600" s="6" t="s">
        <v>15837</v>
      </c>
      <c r="B1600" s="6" t="s">
        <v>38</v>
      </c>
      <c r="C1600" s="6" t="s">
        <v>6835</v>
      </c>
      <c r="D1600" s="6" t="s">
        <v>805</v>
      </c>
      <c r="E1600" s="6" t="s">
        <v>163</v>
      </c>
      <c r="F1600" s="6" t="s">
        <v>15838</v>
      </c>
      <c r="G1600" s="6" t="s">
        <v>806</v>
      </c>
      <c r="H1600" s="6" t="s">
        <v>15839</v>
      </c>
      <c r="I1600" s="6" t="s">
        <v>1083</v>
      </c>
      <c r="J1600" s="6" t="s">
        <v>46</v>
      </c>
      <c r="K1600" s="6" t="s">
        <v>80</v>
      </c>
      <c r="L1600" s="6" t="s">
        <v>2017</v>
      </c>
      <c r="M1600" s="6" t="s">
        <v>261</v>
      </c>
      <c r="N1600" s="6" t="s">
        <v>141</v>
      </c>
      <c r="O1600" s="6" t="s">
        <v>15840</v>
      </c>
      <c r="P1600" s="6" t="s">
        <v>15841</v>
      </c>
      <c r="Q1600" s="6" t="s">
        <v>4057</v>
      </c>
      <c r="R1600" s="6" t="s">
        <v>2413</v>
      </c>
      <c r="S1600" s="6" t="s">
        <v>3381</v>
      </c>
      <c r="T1600" s="6" t="s">
        <v>1088</v>
      </c>
      <c r="U1600" s="6" t="s">
        <v>15842</v>
      </c>
      <c r="V1600" s="6" t="s">
        <v>15843</v>
      </c>
      <c r="W1600" s="6" t="s">
        <v>11339</v>
      </c>
      <c r="X1600" s="6" t="s">
        <v>5222</v>
      </c>
      <c r="Y1600" s="6" t="s">
        <v>2338</v>
      </c>
      <c r="Z1600" s="6" t="s">
        <v>66</v>
      </c>
      <c r="AA1600" s="6" t="s">
        <v>297</v>
      </c>
      <c r="AB1600" s="6" t="s">
        <v>94</v>
      </c>
      <c r="AC1600" s="6" t="s">
        <v>64</v>
      </c>
      <c r="AD1600" s="6" t="s">
        <v>65</v>
      </c>
      <c r="AE1600" s="6" t="s">
        <v>1646</v>
      </c>
      <c r="AF1600" s="6" t="s">
        <v>15844</v>
      </c>
      <c r="AG1600" s="6" t="s">
        <v>15845</v>
      </c>
      <c r="AH1600" s="6" t="s">
        <v>15846</v>
      </c>
      <c r="AI1600" s="6" t="s">
        <v>15847</v>
      </c>
      <c r="AJ1600" s="6" t="s">
        <v>71</v>
      </c>
      <c r="AK1600" s="6" t="s">
        <v>100</v>
      </c>
    </row>
    <row r="1601" spans="1:37" ht="15.75" customHeight="1">
      <c r="A1601" s="6" t="s">
        <v>15848</v>
      </c>
      <c r="B1601" s="6" t="s">
        <v>38</v>
      </c>
      <c r="C1601" s="6" t="s">
        <v>15849</v>
      </c>
      <c r="D1601" s="6" t="s">
        <v>355</v>
      </c>
      <c r="E1601" s="6" t="s">
        <v>41</v>
      </c>
      <c r="F1601" s="6" t="s">
        <v>305</v>
      </c>
      <c r="G1601" s="6" t="s">
        <v>356</v>
      </c>
      <c r="H1601" s="6" t="s">
        <v>4088</v>
      </c>
      <c r="I1601" s="6" t="s">
        <v>283</v>
      </c>
      <c r="J1601" s="6" t="s">
        <v>284</v>
      </c>
      <c r="K1601" s="6" t="s">
        <v>628</v>
      </c>
      <c r="L1601" s="6" t="s">
        <v>15850</v>
      </c>
      <c r="M1601" s="6" t="s">
        <v>261</v>
      </c>
      <c r="N1601" s="6" t="s">
        <v>310</v>
      </c>
      <c r="O1601" s="6" t="s">
        <v>15851</v>
      </c>
      <c r="P1601" s="6" t="s">
        <v>15852</v>
      </c>
      <c r="Q1601" s="6" t="s">
        <v>468</v>
      </c>
      <c r="R1601" s="6" t="s">
        <v>204</v>
      </c>
      <c r="S1601" s="6" t="s">
        <v>5702</v>
      </c>
      <c r="T1601" s="6" t="s">
        <v>468</v>
      </c>
      <c r="U1601" s="6" t="s">
        <v>893</v>
      </c>
      <c r="V1601" s="6"/>
      <c r="W1601" s="6" t="s">
        <v>1950</v>
      </c>
      <c r="X1601" s="6" t="s">
        <v>66</v>
      </c>
      <c r="Y1601" s="6" t="s">
        <v>2059</v>
      </c>
      <c r="Z1601" s="6" t="s">
        <v>3442</v>
      </c>
      <c r="AA1601" s="6" t="s">
        <v>63</v>
      </c>
      <c r="AB1601" s="6" t="s">
        <v>94</v>
      </c>
      <c r="AC1601" s="6" t="s">
        <v>64</v>
      </c>
      <c r="AD1601" s="6" t="s">
        <v>229</v>
      </c>
      <c r="AE1601" s="6" t="s">
        <v>66</v>
      </c>
      <c r="AG1601" s="6" t="s">
        <v>68</v>
      </c>
      <c r="AH1601" s="6" t="s">
        <v>15853</v>
      </c>
      <c r="AI1601" s="6" t="s">
        <v>15854</v>
      </c>
      <c r="AJ1601" s="6" t="s">
        <v>71</v>
      </c>
      <c r="AK1601" s="6" t="s">
        <v>100</v>
      </c>
    </row>
    <row r="1602" spans="1:37" ht="15.75" customHeight="1">
      <c r="A1602" s="6" t="s">
        <v>15855</v>
      </c>
      <c r="B1602" s="6" t="s">
        <v>38</v>
      </c>
      <c r="C1602" s="6" t="s">
        <v>13338</v>
      </c>
      <c r="D1602" s="6" t="s">
        <v>985</v>
      </c>
      <c r="E1602" s="6" t="s">
        <v>163</v>
      </c>
      <c r="F1602" s="6" t="s">
        <v>8453</v>
      </c>
      <c r="G1602" s="6" t="s">
        <v>986</v>
      </c>
      <c r="H1602" s="6" t="s">
        <v>15856</v>
      </c>
      <c r="I1602" s="6" t="s">
        <v>843</v>
      </c>
      <c r="J1602" s="6" t="s">
        <v>109</v>
      </c>
      <c r="K1602" s="6" t="s">
        <v>47</v>
      </c>
      <c r="L1602" s="6" t="s">
        <v>10482</v>
      </c>
      <c r="M1602" s="6" t="s">
        <v>140</v>
      </c>
      <c r="N1602" s="6" t="s">
        <v>196</v>
      </c>
      <c r="O1602" s="6" t="s">
        <v>15857</v>
      </c>
      <c r="P1602" s="6" t="s">
        <v>15858</v>
      </c>
      <c r="Q1602" s="6" t="s">
        <v>2142</v>
      </c>
      <c r="R1602" s="6" t="s">
        <v>781</v>
      </c>
      <c r="S1602" s="6" t="s">
        <v>2270</v>
      </c>
      <c r="T1602" s="6" t="s">
        <v>3131</v>
      </c>
      <c r="U1602" s="6" t="s">
        <v>1647</v>
      </c>
      <c r="V1602" s="6" t="s">
        <v>15859</v>
      </c>
      <c r="W1602" s="6" t="s">
        <v>1257</v>
      </c>
      <c r="X1602" s="6" t="s">
        <v>66</v>
      </c>
      <c r="Y1602" s="6" t="s">
        <v>1784</v>
      </c>
      <c r="Z1602" s="6" t="s">
        <v>4497</v>
      </c>
      <c r="AA1602" s="6" t="s">
        <v>118</v>
      </c>
      <c r="AB1602" s="6" t="s">
        <v>1449</v>
      </c>
      <c r="AC1602" s="6" t="s">
        <v>64</v>
      </c>
      <c r="AD1602" s="6" t="s">
        <v>65</v>
      </c>
      <c r="AE1602" s="6" t="s">
        <v>514</v>
      </c>
      <c r="AF1602" s="6" t="s">
        <v>68</v>
      </c>
      <c r="AG1602" s="6" t="s">
        <v>15860</v>
      </c>
      <c r="AH1602" s="6" t="s">
        <v>15861</v>
      </c>
      <c r="AI1602" s="6" t="s">
        <v>15862</v>
      </c>
      <c r="AJ1602" s="6" t="s">
        <v>301</v>
      </c>
      <c r="AK1602" s="6" t="s">
        <v>100</v>
      </c>
    </row>
    <row r="1603" spans="1:37" ht="15.75" customHeight="1">
      <c r="A1603" s="6" t="s">
        <v>15863</v>
      </c>
      <c r="B1603" s="6" t="s">
        <v>38</v>
      </c>
      <c r="C1603" s="6" t="s">
        <v>7635</v>
      </c>
      <c r="D1603" s="6" t="s">
        <v>1539</v>
      </c>
      <c r="E1603" s="6" t="s">
        <v>163</v>
      </c>
      <c r="F1603" s="6" t="s">
        <v>235</v>
      </c>
      <c r="G1603" s="6" t="s">
        <v>1540</v>
      </c>
      <c r="H1603" s="6" t="s">
        <v>15864</v>
      </c>
      <c r="I1603" s="6" t="s">
        <v>1901</v>
      </c>
      <c r="J1603" s="6" t="s">
        <v>564</v>
      </c>
      <c r="K1603" s="6" t="s">
        <v>47</v>
      </c>
      <c r="L1603" s="6" t="s">
        <v>3935</v>
      </c>
      <c r="M1603" s="6" t="s">
        <v>49</v>
      </c>
      <c r="N1603" s="6" t="s">
        <v>335</v>
      </c>
      <c r="O1603" s="6" t="s">
        <v>15865</v>
      </c>
      <c r="P1603" s="6" t="s">
        <v>15866</v>
      </c>
      <c r="Q1603" s="6" t="s">
        <v>3634</v>
      </c>
      <c r="R1603" s="6" t="s">
        <v>6167</v>
      </c>
      <c r="S1603" s="6" t="s">
        <v>2112</v>
      </c>
      <c r="T1603" s="6" t="s">
        <v>3634</v>
      </c>
      <c r="U1603" s="6" t="s">
        <v>6683</v>
      </c>
      <c r="V1603" s="6" t="s">
        <v>10325</v>
      </c>
      <c r="W1603" s="6" t="s">
        <v>4953</v>
      </c>
      <c r="X1603" s="6" t="s">
        <v>685</v>
      </c>
      <c r="Y1603" s="6" t="s">
        <v>3783</v>
      </c>
      <c r="Z1603" s="6" t="s">
        <v>2590</v>
      </c>
      <c r="AA1603" s="6" t="s">
        <v>530</v>
      </c>
      <c r="AB1603" s="6" t="s">
        <v>94</v>
      </c>
      <c r="AC1603" s="6" t="s">
        <v>780</v>
      </c>
      <c r="AD1603" s="6" t="s">
        <v>229</v>
      </c>
      <c r="AE1603" s="6" t="s">
        <v>66</v>
      </c>
      <c r="AF1603" s="6" t="s">
        <v>15867</v>
      </c>
      <c r="AG1603" s="6" t="s">
        <v>1088</v>
      </c>
      <c r="AH1603" s="6" t="s">
        <v>15868</v>
      </c>
      <c r="AI1603" s="6" t="s">
        <v>15869</v>
      </c>
      <c r="AJ1603" s="6" t="s">
        <v>277</v>
      </c>
      <c r="AK1603" s="6" t="s">
        <v>100</v>
      </c>
    </row>
    <row r="1604" spans="1:37" ht="15.75" customHeight="1">
      <c r="A1604" s="6" t="s">
        <v>15870</v>
      </c>
      <c r="B1604" s="6" t="s">
        <v>38</v>
      </c>
      <c r="C1604" s="6" t="s">
        <v>8802</v>
      </c>
      <c r="D1604" s="6" t="s">
        <v>460</v>
      </c>
      <c r="E1604" s="6" t="s">
        <v>41</v>
      </c>
      <c r="F1604" s="6" t="s">
        <v>235</v>
      </c>
      <c r="G1604" s="6" t="s">
        <v>461</v>
      </c>
      <c r="H1604" s="6" t="s">
        <v>15871</v>
      </c>
      <c r="J1604" s="6" t="s">
        <v>398</v>
      </c>
      <c r="K1604" s="6" t="s">
        <v>285</v>
      </c>
      <c r="L1604" s="6" t="s">
        <v>4101</v>
      </c>
      <c r="M1604" s="6" t="s">
        <v>465</v>
      </c>
      <c r="N1604" s="6" t="s">
        <v>335</v>
      </c>
      <c r="O1604" s="6" t="s">
        <v>15872</v>
      </c>
      <c r="P1604" s="6" t="s">
        <v>15873</v>
      </c>
      <c r="Q1604" s="6" t="s">
        <v>2314</v>
      </c>
      <c r="R1604" s="6" t="s">
        <v>2697</v>
      </c>
      <c r="S1604" s="6" t="s">
        <v>2695</v>
      </c>
      <c r="T1604" s="6" t="s">
        <v>2314</v>
      </c>
      <c r="U1604" s="6" t="s">
        <v>4440</v>
      </c>
      <c r="V1604" s="6" t="s">
        <v>15874</v>
      </c>
      <c r="W1604" s="6" t="s">
        <v>3368</v>
      </c>
      <c r="X1604" s="6" t="s">
        <v>2590</v>
      </c>
      <c r="Y1604" s="6" t="s">
        <v>1409</v>
      </c>
      <c r="Z1604" s="6" t="s">
        <v>4043</v>
      </c>
      <c r="AA1604" s="6" t="s">
        <v>123</v>
      </c>
      <c r="AB1604" s="6" t="s">
        <v>64</v>
      </c>
      <c r="AC1604" s="6" t="s">
        <v>64</v>
      </c>
      <c r="AD1604" s="6" t="s">
        <v>229</v>
      </c>
      <c r="AE1604" s="6" t="s">
        <v>66</v>
      </c>
      <c r="AF1604" s="6" t="s">
        <v>15875</v>
      </c>
      <c r="AG1604" s="6" t="s">
        <v>68</v>
      </c>
      <c r="AH1604" s="6" t="s">
        <v>15876</v>
      </c>
      <c r="AI1604" s="6" t="s">
        <v>15877</v>
      </c>
      <c r="AJ1604" s="6" t="s">
        <v>159</v>
      </c>
      <c r="AK1604" s="6" t="s">
        <v>72</v>
      </c>
    </row>
    <row r="1605" spans="1:37" ht="15.75" customHeight="1">
      <c r="A1605" s="6" t="s">
        <v>15878</v>
      </c>
      <c r="B1605" s="6" t="s">
        <v>38</v>
      </c>
      <c r="C1605" s="6" t="s">
        <v>4373</v>
      </c>
      <c r="D1605" s="6" t="s">
        <v>355</v>
      </c>
      <c r="E1605" s="6" t="s">
        <v>163</v>
      </c>
      <c r="F1605" s="6" t="s">
        <v>305</v>
      </c>
      <c r="G1605" s="6" t="s">
        <v>356</v>
      </c>
      <c r="H1605" s="6" t="s">
        <v>15879</v>
      </c>
      <c r="I1605" s="6" t="s">
        <v>1170</v>
      </c>
      <c r="J1605" s="6" t="s">
        <v>564</v>
      </c>
      <c r="K1605" s="6" t="s">
        <v>110</v>
      </c>
      <c r="L1605" s="6" t="s">
        <v>9236</v>
      </c>
      <c r="M1605" s="6" t="s">
        <v>261</v>
      </c>
      <c r="N1605" s="6" t="s">
        <v>262</v>
      </c>
      <c r="O1605" s="6" t="s">
        <v>15880</v>
      </c>
      <c r="P1605" s="6" t="s">
        <v>15881</v>
      </c>
      <c r="Q1605" s="6" t="s">
        <v>5176</v>
      </c>
      <c r="R1605" s="6" t="s">
        <v>3024</v>
      </c>
      <c r="S1605" s="6" t="s">
        <v>815</v>
      </c>
      <c r="T1605" s="6" t="s">
        <v>5176</v>
      </c>
      <c r="U1605" s="6" t="s">
        <v>2710</v>
      </c>
      <c r="V1605" s="6"/>
      <c r="W1605" s="6" t="s">
        <v>362</v>
      </c>
      <c r="X1605" s="6" t="s">
        <v>778</v>
      </c>
      <c r="Y1605" s="6" t="s">
        <v>697</v>
      </c>
      <c r="Z1605" s="6" t="s">
        <v>1194</v>
      </c>
      <c r="AA1605" s="6" t="s">
        <v>250</v>
      </c>
      <c r="AB1605" s="6" t="s">
        <v>64</v>
      </c>
      <c r="AC1605" s="6" t="s">
        <v>64</v>
      </c>
      <c r="AD1605" s="6" t="s">
        <v>208</v>
      </c>
      <c r="AE1605" s="6" t="s">
        <v>66</v>
      </c>
      <c r="AF1605" s="6" t="s">
        <v>15882</v>
      </c>
      <c r="AG1605" s="6" t="s">
        <v>68</v>
      </c>
      <c r="AH1605" s="6" t="s">
        <v>15883</v>
      </c>
      <c r="AI1605" s="6" t="s">
        <v>15884</v>
      </c>
      <c r="AJ1605" s="6" t="s">
        <v>159</v>
      </c>
      <c r="AK1605" s="6" t="s">
        <v>212</v>
      </c>
    </row>
    <row r="1606" spans="1:37" ht="15.75" customHeight="1">
      <c r="A1606" s="6" t="s">
        <v>15885</v>
      </c>
      <c r="B1606" s="6" t="s">
        <v>38</v>
      </c>
      <c r="C1606" s="6" t="s">
        <v>15886</v>
      </c>
      <c r="D1606" s="6" t="s">
        <v>280</v>
      </c>
      <c r="E1606" s="6" t="s">
        <v>76</v>
      </c>
      <c r="F1606" s="6" t="s">
        <v>164</v>
      </c>
      <c r="G1606" s="6" t="s">
        <v>281</v>
      </c>
      <c r="H1606" s="6" t="s">
        <v>15887</v>
      </c>
      <c r="I1606" s="6" t="s">
        <v>79</v>
      </c>
      <c r="J1606" s="6" t="s">
        <v>46</v>
      </c>
      <c r="K1606" s="6" t="s">
        <v>285</v>
      </c>
      <c r="L1606" s="6" t="s">
        <v>5209</v>
      </c>
      <c r="M1606" s="6" t="s">
        <v>140</v>
      </c>
      <c r="N1606" s="6" t="s">
        <v>196</v>
      </c>
      <c r="O1606" s="6" t="s">
        <v>15888</v>
      </c>
      <c r="P1606" s="6" t="s">
        <v>15889</v>
      </c>
      <c r="Q1606" s="6" t="s">
        <v>15890</v>
      </c>
      <c r="R1606" s="6" t="s">
        <v>1269</v>
      </c>
      <c r="S1606" s="6" t="s">
        <v>15891</v>
      </c>
      <c r="T1606" s="6" t="s">
        <v>15890</v>
      </c>
      <c r="U1606" s="6" t="s">
        <v>272</v>
      </c>
      <c r="V1606" s="6" t="s">
        <v>2495</v>
      </c>
      <c r="W1606" s="6" t="s">
        <v>15892</v>
      </c>
      <c r="X1606" s="6"/>
      <c r="Y1606" s="6" t="s">
        <v>1580</v>
      </c>
      <c r="Z1606" s="6" t="s">
        <v>426</v>
      </c>
      <c r="AA1606" s="6" t="s">
        <v>409</v>
      </c>
      <c r="AB1606" s="6" t="s">
        <v>64</v>
      </c>
      <c r="AC1606" s="6" t="s">
        <v>64</v>
      </c>
      <c r="AD1606" s="6" t="s">
        <v>208</v>
      </c>
      <c r="AE1606" s="6" t="s">
        <v>66</v>
      </c>
      <c r="AF1606" s="6" t="s">
        <v>15893</v>
      </c>
      <c r="AG1606" s="6" t="s">
        <v>68</v>
      </c>
      <c r="AH1606" s="6" t="s">
        <v>15894</v>
      </c>
      <c r="AI1606" s="6" t="s">
        <v>15895</v>
      </c>
      <c r="AJ1606" s="6" t="s">
        <v>301</v>
      </c>
      <c r="AK1606" s="6" t="s">
        <v>212</v>
      </c>
    </row>
    <row r="1607" spans="1:37" ht="15.75" customHeight="1">
      <c r="A1607" s="6" t="s">
        <v>15896</v>
      </c>
      <c r="B1607" s="6" t="s">
        <v>38</v>
      </c>
      <c r="C1607" s="6" t="s">
        <v>15897</v>
      </c>
      <c r="D1607" s="6" t="s">
        <v>103</v>
      </c>
      <c r="E1607" s="6" t="s">
        <v>76</v>
      </c>
      <c r="F1607" s="6" t="s">
        <v>105</v>
      </c>
      <c r="G1607" s="6" t="s">
        <v>106</v>
      </c>
      <c r="H1607" s="6" t="s">
        <v>15898</v>
      </c>
      <c r="I1607" s="6" t="s">
        <v>283</v>
      </c>
      <c r="J1607" s="6" t="s">
        <v>284</v>
      </c>
      <c r="K1607" s="6" t="s">
        <v>80</v>
      </c>
      <c r="L1607" s="6" t="s">
        <v>6636</v>
      </c>
      <c r="M1607" s="6" t="s">
        <v>140</v>
      </c>
      <c r="N1607" s="6" t="s">
        <v>310</v>
      </c>
      <c r="O1607" s="6" t="s">
        <v>4002</v>
      </c>
      <c r="P1607" s="6"/>
      <c r="Q1607" s="6" t="s">
        <v>530</v>
      </c>
      <c r="R1607" s="6" t="s">
        <v>685</v>
      </c>
      <c r="S1607" s="6" t="s">
        <v>1314</v>
      </c>
      <c r="T1607" s="6" t="s">
        <v>530</v>
      </c>
      <c r="U1607" s="6" t="s">
        <v>875</v>
      </c>
      <c r="V1607" s="6" t="s">
        <v>12233</v>
      </c>
      <c r="W1607" s="6" t="s">
        <v>514</v>
      </c>
      <c r="X1607" s="6" t="s">
        <v>848</v>
      </c>
      <c r="Y1607" s="6" t="s">
        <v>347</v>
      </c>
      <c r="Z1607" s="6" t="s">
        <v>66</v>
      </c>
      <c r="AA1607" s="6" t="s">
        <v>1257</v>
      </c>
      <c r="AB1607" s="6" t="s">
        <v>64</v>
      </c>
      <c r="AC1607" s="6" t="s">
        <v>94</v>
      </c>
      <c r="AD1607" s="6" t="s">
        <v>531</v>
      </c>
      <c r="AE1607" s="6" t="s">
        <v>66</v>
      </c>
      <c r="AF1607" s="6" t="s">
        <v>15899</v>
      </c>
      <c r="AG1607" s="6" t="s">
        <v>68</v>
      </c>
      <c r="AH1607" s="6" t="s">
        <v>15900</v>
      </c>
      <c r="AI1607" s="6" t="s">
        <v>15901</v>
      </c>
      <c r="AJ1607" s="6" t="s">
        <v>301</v>
      </c>
      <c r="AK1607" s="6" t="s">
        <v>535</v>
      </c>
    </row>
    <row r="1608" spans="1:37" ht="15.75" customHeight="1">
      <c r="A1608" s="6" t="s">
        <v>15902</v>
      </c>
      <c r="B1608" s="6" t="s">
        <v>38</v>
      </c>
      <c r="C1608" s="6" t="s">
        <v>15903</v>
      </c>
      <c r="D1608" s="6" t="s">
        <v>331</v>
      </c>
      <c r="E1608" s="6" t="s">
        <v>104</v>
      </c>
      <c r="F1608" s="6" t="s">
        <v>305</v>
      </c>
      <c r="G1608" s="6" t="s">
        <v>332</v>
      </c>
      <c r="H1608" s="6" t="s">
        <v>15904</v>
      </c>
      <c r="I1608" s="6" t="s">
        <v>563</v>
      </c>
      <c r="J1608" s="6" t="s">
        <v>564</v>
      </c>
      <c r="K1608" s="6" t="s">
        <v>138</v>
      </c>
      <c r="L1608" s="6" t="s">
        <v>10503</v>
      </c>
      <c r="M1608" s="6" t="s">
        <v>465</v>
      </c>
      <c r="N1608" s="6" t="s">
        <v>196</v>
      </c>
      <c r="O1608" s="6" t="s">
        <v>15905</v>
      </c>
      <c r="P1608" s="6" t="s">
        <v>15906</v>
      </c>
      <c r="Q1608" s="6" t="s">
        <v>2021</v>
      </c>
      <c r="R1608" s="6" t="s">
        <v>1559</v>
      </c>
      <c r="S1608" s="6" t="s">
        <v>389</v>
      </c>
      <c r="T1608" s="6" t="s">
        <v>2372</v>
      </c>
      <c r="U1608" s="6" t="s">
        <v>8458</v>
      </c>
      <c r="V1608" s="6" t="s">
        <v>6016</v>
      </c>
      <c r="W1608" s="6" t="s">
        <v>738</v>
      </c>
      <c r="X1608" s="6" t="s">
        <v>3715</v>
      </c>
      <c r="Y1608" s="6" t="s">
        <v>1823</v>
      </c>
      <c r="Z1608" s="6" t="s">
        <v>1032</v>
      </c>
      <c r="AA1608" s="6" t="s">
        <v>323</v>
      </c>
      <c r="AB1608" s="6" t="s">
        <v>94</v>
      </c>
      <c r="AC1608" s="6" t="s">
        <v>64</v>
      </c>
      <c r="AD1608" s="6" t="s">
        <v>65</v>
      </c>
      <c r="AE1608" s="6" t="s">
        <v>369</v>
      </c>
      <c r="AF1608" s="6" t="s">
        <v>15907</v>
      </c>
      <c r="AG1608" s="6" t="s">
        <v>15908</v>
      </c>
      <c r="AH1608" s="6" t="s">
        <v>15909</v>
      </c>
      <c r="AI1608" s="6" t="s">
        <v>15910</v>
      </c>
      <c r="AJ1608" s="6" t="s">
        <v>159</v>
      </c>
      <c r="AK1608" s="6" t="s">
        <v>100</v>
      </c>
    </row>
    <row r="1609" spans="1:37" ht="15.75" customHeight="1">
      <c r="A1609" s="6" t="s">
        <v>15911</v>
      </c>
      <c r="B1609" s="6" t="s">
        <v>38</v>
      </c>
      <c r="C1609" s="6" t="s">
        <v>2613</v>
      </c>
      <c r="D1609" s="6" t="s">
        <v>2014</v>
      </c>
      <c r="E1609" s="6" t="s">
        <v>163</v>
      </c>
      <c r="F1609" s="6" t="s">
        <v>539</v>
      </c>
      <c r="G1609" s="6" t="s">
        <v>2015</v>
      </c>
      <c r="H1609" s="6" t="s">
        <v>15912</v>
      </c>
      <c r="I1609" s="6" t="s">
        <v>193</v>
      </c>
      <c r="J1609" s="6" t="s">
        <v>194</v>
      </c>
      <c r="K1609" s="6" t="s">
        <v>138</v>
      </c>
      <c r="L1609" s="6" t="s">
        <v>6737</v>
      </c>
      <c r="M1609" s="6" t="s">
        <v>261</v>
      </c>
      <c r="N1609" s="6" t="s">
        <v>335</v>
      </c>
      <c r="O1609" s="6" t="s">
        <v>15058</v>
      </c>
      <c r="P1609" s="6" t="s">
        <v>15913</v>
      </c>
      <c r="Q1609" s="6" t="s">
        <v>2049</v>
      </c>
      <c r="R1609" s="6" t="s">
        <v>1906</v>
      </c>
      <c r="S1609" s="6" t="s">
        <v>8557</v>
      </c>
      <c r="T1609" s="6" t="s">
        <v>5225</v>
      </c>
      <c r="U1609" s="6" t="s">
        <v>3821</v>
      </c>
      <c r="V1609" s="6" t="s">
        <v>15914</v>
      </c>
      <c r="W1609" s="6" t="s">
        <v>4308</v>
      </c>
      <c r="X1609" s="6" t="s">
        <v>15915</v>
      </c>
      <c r="Y1609" s="6" t="s">
        <v>812</v>
      </c>
      <c r="Z1609" s="6" t="s">
        <v>66</v>
      </c>
      <c r="AA1609" s="6" t="s">
        <v>576</v>
      </c>
      <c r="AB1609" s="6" t="s">
        <v>94</v>
      </c>
      <c r="AC1609" s="6" t="s">
        <v>94</v>
      </c>
      <c r="AD1609" s="6" t="s">
        <v>65</v>
      </c>
      <c r="AE1609" s="6" t="s">
        <v>7276</v>
      </c>
      <c r="AF1609" s="6" t="s">
        <v>15916</v>
      </c>
      <c r="AG1609" s="6" t="s">
        <v>15917</v>
      </c>
      <c r="AH1609" s="6" t="s">
        <v>15918</v>
      </c>
      <c r="AI1609" s="6" t="s">
        <v>15919</v>
      </c>
      <c r="AJ1609" s="6" t="s">
        <v>277</v>
      </c>
      <c r="AK1609" s="6" t="s">
        <v>100</v>
      </c>
    </row>
    <row r="1610" spans="1:37" ht="15.75" customHeight="1">
      <c r="A1610" s="6" t="s">
        <v>15920</v>
      </c>
      <c r="B1610" s="6" t="s">
        <v>38</v>
      </c>
      <c r="C1610" s="6" t="s">
        <v>5562</v>
      </c>
      <c r="D1610" s="6" t="s">
        <v>624</v>
      </c>
      <c r="E1610" s="6" t="s">
        <v>41</v>
      </c>
      <c r="F1610" s="6" t="s">
        <v>133</v>
      </c>
      <c r="G1610" s="6" t="s">
        <v>625</v>
      </c>
      <c r="H1610" s="6" t="s">
        <v>15921</v>
      </c>
      <c r="I1610" s="6" t="s">
        <v>108</v>
      </c>
      <c r="J1610" s="6" t="s">
        <v>109</v>
      </c>
      <c r="K1610" s="6" t="s">
        <v>138</v>
      </c>
      <c r="L1610" s="6" t="s">
        <v>7402</v>
      </c>
      <c r="M1610" s="6" t="s">
        <v>261</v>
      </c>
      <c r="N1610" s="6" t="s">
        <v>50</v>
      </c>
      <c r="O1610" s="6" t="s">
        <v>15922</v>
      </c>
      <c r="P1610" s="6" t="s">
        <v>15923</v>
      </c>
      <c r="Q1610" s="6" t="s">
        <v>4995</v>
      </c>
      <c r="R1610" s="6" t="s">
        <v>1594</v>
      </c>
      <c r="S1610" s="6" t="s">
        <v>6057</v>
      </c>
      <c r="T1610" s="6" t="s">
        <v>4995</v>
      </c>
      <c r="U1610" s="6" t="s">
        <v>182</v>
      </c>
      <c r="V1610" s="6" t="s">
        <v>15924</v>
      </c>
      <c r="W1610" s="6" t="s">
        <v>1305</v>
      </c>
      <c r="X1610" s="6" t="s">
        <v>2020</v>
      </c>
      <c r="Y1610" s="6" t="s">
        <v>1209</v>
      </c>
      <c r="Z1610" s="6" t="s">
        <v>66</v>
      </c>
      <c r="AA1610" s="6"/>
      <c r="AB1610" s="6" t="s">
        <v>64</v>
      </c>
      <c r="AC1610" s="6" t="s">
        <v>64</v>
      </c>
      <c r="AD1610" s="6" t="s">
        <v>208</v>
      </c>
      <c r="AE1610" s="6" t="s">
        <v>66</v>
      </c>
      <c r="AF1610" s="6" t="s">
        <v>15925</v>
      </c>
      <c r="AG1610" s="6" t="s">
        <v>68</v>
      </c>
      <c r="AH1610" s="6" t="s">
        <v>15926</v>
      </c>
      <c r="AI1610" s="6" t="s">
        <v>15927</v>
      </c>
      <c r="AJ1610" s="6" t="s">
        <v>99</v>
      </c>
      <c r="AK1610" s="6" t="s">
        <v>212</v>
      </c>
    </row>
    <row r="1611" spans="1:37" ht="15.75" customHeight="1">
      <c r="A1611" s="6" t="s">
        <v>15928</v>
      </c>
      <c r="B1611" s="6" t="s">
        <v>38</v>
      </c>
      <c r="C1611" s="6" t="s">
        <v>13073</v>
      </c>
      <c r="D1611" s="6" t="s">
        <v>985</v>
      </c>
      <c r="E1611" s="6" t="s">
        <v>41</v>
      </c>
      <c r="F1611" s="6" t="s">
        <v>190</v>
      </c>
      <c r="G1611" s="6" t="s">
        <v>986</v>
      </c>
      <c r="H1611" s="6" t="s">
        <v>15929</v>
      </c>
      <c r="I1611" s="6" t="s">
        <v>1154</v>
      </c>
      <c r="J1611" s="6" t="s">
        <v>168</v>
      </c>
      <c r="K1611" s="6" t="s">
        <v>138</v>
      </c>
      <c r="L1611" s="6" t="s">
        <v>15930</v>
      </c>
      <c r="M1611" s="6" t="s">
        <v>140</v>
      </c>
      <c r="N1611" s="6" t="s">
        <v>335</v>
      </c>
      <c r="O1611" s="6" t="s">
        <v>4887</v>
      </c>
      <c r="P1611" s="6" t="s">
        <v>15931</v>
      </c>
      <c r="Q1611" s="6" t="s">
        <v>895</v>
      </c>
      <c r="R1611" s="6" t="s">
        <v>1383</v>
      </c>
      <c r="T1611" s="6" t="s">
        <v>2093</v>
      </c>
      <c r="U1611" s="6" t="s">
        <v>1963</v>
      </c>
      <c r="V1611" s="6" t="s">
        <v>3501</v>
      </c>
      <c r="W1611" s="6" t="s">
        <v>1981</v>
      </c>
      <c r="X1611" s="6" t="s">
        <v>509</v>
      </c>
      <c r="Y1611" s="6" t="s">
        <v>3675</v>
      </c>
      <c r="Z1611" s="6" t="s">
        <v>1329</v>
      </c>
      <c r="AA1611" s="6" t="s">
        <v>510</v>
      </c>
      <c r="AB1611" s="6" t="s">
        <v>94</v>
      </c>
      <c r="AC1611" s="6" t="s">
        <v>64</v>
      </c>
      <c r="AD1611" s="6" t="s">
        <v>229</v>
      </c>
      <c r="AE1611" s="6" t="s">
        <v>66</v>
      </c>
      <c r="AG1611" s="6" t="s">
        <v>68</v>
      </c>
      <c r="AH1611" s="6" t="s">
        <v>15932</v>
      </c>
      <c r="AI1611" s="6" t="s">
        <v>15933</v>
      </c>
      <c r="AJ1611" s="6" t="s">
        <v>99</v>
      </c>
      <c r="AK1611" s="6" t="s">
        <v>100</v>
      </c>
    </row>
    <row r="1612" spans="1:37" ht="15.75" customHeight="1">
      <c r="A1612" s="6" t="s">
        <v>15934</v>
      </c>
      <c r="B1612" s="6" t="s">
        <v>38</v>
      </c>
      <c r="C1612" s="6" t="s">
        <v>15935</v>
      </c>
      <c r="D1612" s="6" t="s">
        <v>805</v>
      </c>
      <c r="E1612" s="6" t="s">
        <v>104</v>
      </c>
      <c r="F1612" s="6" t="s">
        <v>190</v>
      </c>
      <c r="G1612" s="6" t="s">
        <v>806</v>
      </c>
      <c r="H1612" s="6" t="s">
        <v>15936</v>
      </c>
      <c r="I1612" s="6" t="s">
        <v>886</v>
      </c>
      <c r="J1612" s="6" t="s">
        <v>398</v>
      </c>
      <c r="K1612" s="6" t="s">
        <v>138</v>
      </c>
      <c r="L1612" s="6" t="s">
        <v>260</v>
      </c>
      <c r="M1612" s="6" t="s">
        <v>417</v>
      </c>
      <c r="N1612" s="6" t="s">
        <v>50</v>
      </c>
      <c r="O1612" s="6" t="s">
        <v>15937</v>
      </c>
      <c r="P1612" s="6" t="s">
        <v>15938</v>
      </c>
      <c r="Q1612" s="6" t="s">
        <v>1409</v>
      </c>
      <c r="R1612" s="6" t="s">
        <v>1892</v>
      </c>
      <c r="S1612" s="6" t="s">
        <v>1029</v>
      </c>
      <c r="T1612" s="6" t="s">
        <v>3901</v>
      </c>
      <c r="U1612" s="6" t="s">
        <v>1145</v>
      </c>
      <c r="V1612" s="6" t="s">
        <v>15939</v>
      </c>
      <c r="W1612" s="6" t="s">
        <v>152</v>
      </c>
      <c r="X1612" s="6" t="s">
        <v>66</v>
      </c>
      <c r="Y1612" s="6" t="s">
        <v>1515</v>
      </c>
      <c r="Z1612" s="6" t="s">
        <v>3706</v>
      </c>
      <c r="AA1612" s="6" t="s">
        <v>228</v>
      </c>
      <c r="AB1612" s="6" t="s">
        <v>94</v>
      </c>
      <c r="AC1612" s="6" t="s">
        <v>64</v>
      </c>
      <c r="AD1612" s="6" t="s">
        <v>65</v>
      </c>
      <c r="AE1612" s="6" t="s">
        <v>2644</v>
      </c>
      <c r="AF1612" s="6" t="s">
        <v>68</v>
      </c>
      <c r="AG1612" s="6" t="s">
        <v>15940</v>
      </c>
      <c r="AH1612" s="6" t="s">
        <v>15941</v>
      </c>
      <c r="AI1612" s="6" t="s">
        <v>15942</v>
      </c>
      <c r="AJ1612" s="6" t="s">
        <v>301</v>
      </c>
      <c r="AK1612" s="6" t="s">
        <v>100</v>
      </c>
    </row>
    <row r="1613" spans="1:37" ht="15.75" customHeight="1">
      <c r="A1613" s="6" t="s">
        <v>15943</v>
      </c>
      <c r="B1613" s="6" t="s">
        <v>38</v>
      </c>
      <c r="C1613" s="6" t="s">
        <v>581</v>
      </c>
      <c r="D1613" s="6" t="s">
        <v>2014</v>
      </c>
      <c r="E1613" s="6" t="s">
        <v>104</v>
      </c>
      <c r="F1613" s="6" t="s">
        <v>539</v>
      </c>
      <c r="G1613" s="6" t="s">
        <v>2015</v>
      </c>
      <c r="H1613" s="6" t="s">
        <v>15944</v>
      </c>
      <c r="I1613" s="6" t="s">
        <v>752</v>
      </c>
      <c r="J1613" s="6" t="s">
        <v>46</v>
      </c>
      <c r="K1613" s="6" t="s">
        <v>138</v>
      </c>
      <c r="L1613" s="6" t="s">
        <v>2086</v>
      </c>
      <c r="M1613" s="6" t="s">
        <v>140</v>
      </c>
      <c r="N1613" s="6" t="s">
        <v>262</v>
      </c>
      <c r="O1613" s="6" t="s">
        <v>15945</v>
      </c>
      <c r="P1613" s="6" t="s">
        <v>9042</v>
      </c>
      <c r="Q1613" s="6" t="s">
        <v>2593</v>
      </c>
      <c r="R1613" s="6" t="s">
        <v>3706</v>
      </c>
      <c r="S1613" s="6" t="s">
        <v>1492</v>
      </c>
      <c r="T1613" s="6" t="s">
        <v>2593</v>
      </c>
      <c r="U1613" s="6" t="s">
        <v>153</v>
      </c>
      <c r="V1613" s="6" t="s">
        <v>4649</v>
      </c>
      <c r="W1613" s="6" t="s">
        <v>1108</v>
      </c>
      <c r="X1613" s="6" t="s">
        <v>4210</v>
      </c>
      <c r="Y1613" s="6" t="s">
        <v>835</v>
      </c>
      <c r="Z1613" s="6" t="s">
        <v>66</v>
      </c>
      <c r="AA1613" s="6" t="s">
        <v>1015</v>
      </c>
      <c r="AB1613" s="6" t="s">
        <v>64</v>
      </c>
      <c r="AD1613" s="6" t="s">
        <v>208</v>
      </c>
      <c r="AE1613" s="6" t="s">
        <v>66</v>
      </c>
      <c r="AF1613" s="6" t="s">
        <v>15946</v>
      </c>
      <c r="AG1613" s="6" t="s">
        <v>68</v>
      </c>
      <c r="AH1613" s="6" t="s">
        <v>15947</v>
      </c>
      <c r="AI1613" s="6" t="s">
        <v>15948</v>
      </c>
      <c r="AJ1613" s="6" t="s">
        <v>71</v>
      </c>
      <c r="AK1613" s="6" t="s">
        <v>212</v>
      </c>
    </row>
    <row r="1614" spans="1:37" ht="15.75" customHeight="1">
      <c r="A1614" s="6" t="s">
        <v>15949</v>
      </c>
      <c r="B1614" s="6" t="s">
        <v>38</v>
      </c>
      <c r="C1614" s="6" t="s">
        <v>709</v>
      </c>
      <c r="D1614" s="6" t="s">
        <v>438</v>
      </c>
      <c r="E1614" s="6" t="s">
        <v>41</v>
      </c>
      <c r="F1614" s="6" t="s">
        <v>235</v>
      </c>
      <c r="G1614" s="6" t="s">
        <v>439</v>
      </c>
      <c r="H1614" s="6" t="s">
        <v>15950</v>
      </c>
      <c r="I1614" s="6" t="s">
        <v>915</v>
      </c>
      <c r="J1614" s="6" t="s">
        <v>46</v>
      </c>
      <c r="K1614" s="6" t="s">
        <v>628</v>
      </c>
      <c r="L1614" s="6" t="s">
        <v>8255</v>
      </c>
      <c r="M1614" s="6" t="s">
        <v>465</v>
      </c>
      <c r="N1614" s="6" t="s">
        <v>170</v>
      </c>
      <c r="O1614" s="6" t="s">
        <v>15951</v>
      </c>
      <c r="P1614" s="6" t="s">
        <v>15952</v>
      </c>
      <c r="Q1614" s="6" t="s">
        <v>1730</v>
      </c>
      <c r="R1614" s="6" t="s">
        <v>2412</v>
      </c>
      <c r="S1614" s="6" t="s">
        <v>362</v>
      </c>
      <c r="T1614" s="6" t="s">
        <v>7582</v>
      </c>
      <c r="U1614" s="6" t="s">
        <v>5902</v>
      </c>
      <c r="V1614" s="6"/>
      <c r="W1614" s="6" t="s">
        <v>1478</v>
      </c>
      <c r="X1614" s="6" t="s">
        <v>2125</v>
      </c>
      <c r="Y1614" s="6" t="s">
        <v>596</v>
      </c>
      <c r="Z1614" s="6" t="s">
        <v>66</v>
      </c>
      <c r="AA1614" s="6" t="s">
        <v>272</v>
      </c>
      <c r="AB1614" s="6" t="s">
        <v>94</v>
      </c>
      <c r="AC1614" s="6" t="s">
        <v>64</v>
      </c>
      <c r="AD1614" s="6" t="s">
        <v>65</v>
      </c>
      <c r="AE1614" s="6" t="s">
        <v>956</v>
      </c>
      <c r="AF1614" s="6" t="s">
        <v>15953</v>
      </c>
      <c r="AG1614" s="6" t="s">
        <v>15954</v>
      </c>
      <c r="AH1614" s="6" t="s">
        <v>15955</v>
      </c>
      <c r="AI1614" s="6" t="s">
        <v>15956</v>
      </c>
      <c r="AJ1614" s="6" t="s">
        <v>301</v>
      </c>
      <c r="AK1614" s="6" t="s">
        <v>100</v>
      </c>
    </row>
    <row r="1615" spans="1:37" ht="15.75" customHeight="1">
      <c r="A1615" s="6" t="s">
        <v>15957</v>
      </c>
      <c r="B1615" s="6" t="s">
        <v>38</v>
      </c>
      <c r="C1615" s="6" t="s">
        <v>15958</v>
      </c>
      <c r="D1615" s="6" t="s">
        <v>438</v>
      </c>
      <c r="E1615" s="6" t="s">
        <v>163</v>
      </c>
      <c r="F1615" s="6" t="s">
        <v>235</v>
      </c>
      <c r="G1615" s="6" t="s">
        <v>439</v>
      </c>
      <c r="H1615" s="6" t="s">
        <v>15959</v>
      </c>
      <c r="I1615" s="6" t="s">
        <v>79</v>
      </c>
      <c r="J1615" s="6" t="s">
        <v>46</v>
      </c>
      <c r="K1615" s="6" t="s">
        <v>47</v>
      </c>
      <c r="L1615" s="6" t="s">
        <v>9754</v>
      </c>
      <c r="M1615" s="6" t="s">
        <v>465</v>
      </c>
      <c r="N1615" s="6" t="s">
        <v>310</v>
      </c>
      <c r="O1615" s="6" t="s">
        <v>15960</v>
      </c>
      <c r="P1615" s="6" t="s">
        <v>15961</v>
      </c>
      <c r="Q1615" s="6" t="s">
        <v>2557</v>
      </c>
      <c r="R1615" s="6" t="s">
        <v>6740</v>
      </c>
      <c r="S1615" s="6" t="s">
        <v>570</v>
      </c>
      <c r="T1615" s="6" t="s">
        <v>3380</v>
      </c>
      <c r="U1615" s="6" t="s">
        <v>2452</v>
      </c>
      <c r="V1615" s="6" t="s">
        <v>13349</v>
      </c>
      <c r="W1615" s="6" t="s">
        <v>1204</v>
      </c>
      <c r="X1615" s="6"/>
      <c r="Y1615" s="6" t="s">
        <v>848</v>
      </c>
      <c r="Z1615" s="6" t="s">
        <v>1274</v>
      </c>
      <c r="AA1615" s="6" t="s">
        <v>182</v>
      </c>
      <c r="AB1615" s="6" t="s">
        <v>94</v>
      </c>
      <c r="AC1615" s="6" t="s">
        <v>64</v>
      </c>
      <c r="AD1615" s="6" t="s">
        <v>65</v>
      </c>
      <c r="AE1615" s="6" t="s">
        <v>1333</v>
      </c>
      <c r="AF1615" s="6" t="s">
        <v>15962</v>
      </c>
      <c r="AG1615" s="6" t="s">
        <v>15963</v>
      </c>
      <c r="AH1615" s="6" t="s">
        <v>15964</v>
      </c>
      <c r="AI1615" s="6" t="s">
        <v>15965</v>
      </c>
      <c r="AJ1615" s="6" t="s">
        <v>99</v>
      </c>
      <c r="AK1615" s="6" t="s">
        <v>100</v>
      </c>
    </row>
    <row r="1616" spans="1:37" ht="15.75" customHeight="1">
      <c r="A1616" s="6" t="s">
        <v>15966</v>
      </c>
      <c r="B1616" s="6" t="s">
        <v>38</v>
      </c>
      <c r="C1616" s="6" t="s">
        <v>11735</v>
      </c>
      <c r="D1616" s="6" t="s">
        <v>189</v>
      </c>
      <c r="E1616" s="6" t="s">
        <v>76</v>
      </c>
      <c r="F1616" s="6" t="s">
        <v>190</v>
      </c>
      <c r="G1616" s="6" t="s">
        <v>191</v>
      </c>
      <c r="H1616" s="6" t="s">
        <v>15967</v>
      </c>
      <c r="I1616" s="6" t="s">
        <v>1901</v>
      </c>
      <c r="J1616" s="6" t="s">
        <v>564</v>
      </c>
      <c r="K1616" s="6" t="s">
        <v>138</v>
      </c>
      <c r="L1616" s="6" t="s">
        <v>15968</v>
      </c>
      <c r="M1616" s="6" t="s">
        <v>261</v>
      </c>
      <c r="N1616" s="6" t="s">
        <v>196</v>
      </c>
      <c r="O1616" s="6" t="s">
        <v>15969</v>
      </c>
      <c r="P1616" s="6" t="s">
        <v>15970</v>
      </c>
      <c r="Q1616" s="6"/>
      <c r="R1616" s="6" t="s">
        <v>816</v>
      </c>
      <c r="S1616" s="6" t="s">
        <v>1704</v>
      </c>
      <c r="T1616" s="6" t="s">
        <v>1729</v>
      </c>
      <c r="U1616" s="6" t="s">
        <v>909</v>
      </c>
      <c r="V1616" s="6" t="s">
        <v>2309</v>
      </c>
      <c r="W1616" s="6" t="s">
        <v>1560</v>
      </c>
      <c r="X1616" s="6" t="s">
        <v>4499</v>
      </c>
      <c r="Y1616" s="6" t="s">
        <v>1526</v>
      </c>
      <c r="Z1616" s="6" t="s">
        <v>66</v>
      </c>
      <c r="AA1616" s="6" t="s">
        <v>529</v>
      </c>
      <c r="AB1616" s="6" t="s">
        <v>94</v>
      </c>
      <c r="AC1616" s="6" t="s">
        <v>94</v>
      </c>
      <c r="AD1616" s="6" t="s">
        <v>65</v>
      </c>
      <c r="AE1616" s="6" t="s">
        <v>144</v>
      </c>
      <c r="AF1616" s="6" t="s">
        <v>15971</v>
      </c>
      <c r="AG1616" s="6" t="s">
        <v>15972</v>
      </c>
      <c r="AH1616" s="6" t="s">
        <v>15973</v>
      </c>
      <c r="AI1616" s="6" t="s">
        <v>15974</v>
      </c>
      <c r="AJ1616" s="6" t="s">
        <v>159</v>
      </c>
      <c r="AK1616" s="6" t="s">
        <v>100</v>
      </c>
    </row>
    <row r="1617" spans="1:37" ht="15.75" customHeight="1">
      <c r="A1617" s="6" t="s">
        <v>15975</v>
      </c>
      <c r="B1617" s="6" t="s">
        <v>38</v>
      </c>
      <c r="C1617" s="6" t="s">
        <v>15976</v>
      </c>
      <c r="D1617" s="6" t="s">
        <v>304</v>
      </c>
      <c r="E1617" s="6" t="s">
        <v>163</v>
      </c>
      <c r="F1617" s="6" t="s">
        <v>15977</v>
      </c>
      <c r="G1617" s="6" t="s">
        <v>306</v>
      </c>
      <c r="H1617" s="6" t="s">
        <v>15978</v>
      </c>
      <c r="I1617" s="6" t="s">
        <v>237</v>
      </c>
      <c r="J1617" s="6" t="s">
        <v>109</v>
      </c>
      <c r="K1617" s="6" t="s">
        <v>628</v>
      </c>
      <c r="L1617" s="6" t="s">
        <v>5316</v>
      </c>
      <c r="M1617" s="6" t="s">
        <v>49</v>
      </c>
      <c r="N1617" s="6" t="s">
        <v>335</v>
      </c>
      <c r="O1617" s="6" t="s">
        <v>3713</v>
      </c>
      <c r="P1617" s="6" t="s">
        <v>15979</v>
      </c>
      <c r="Q1617" s="6" t="s">
        <v>3371</v>
      </c>
      <c r="R1617" s="6" t="s">
        <v>1163</v>
      </c>
      <c r="S1617" s="6" t="s">
        <v>320</v>
      </c>
      <c r="T1617" s="6" t="s">
        <v>638</v>
      </c>
      <c r="U1617" s="6" t="s">
        <v>15980</v>
      </c>
      <c r="V1617" s="6" t="s">
        <v>15981</v>
      </c>
      <c r="W1617" s="6" t="s">
        <v>2479</v>
      </c>
      <c r="X1617" s="6" t="s">
        <v>2024</v>
      </c>
      <c r="Y1617" s="6" t="s">
        <v>2238</v>
      </c>
      <c r="Z1617" s="6" t="s">
        <v>1594</v>
      </c>
      <c r="AA1617" s="6" t="s">
        <v>207</v>
      </c>
      <c r="AB1617" s="6" t="s">
        <v>94</v>
      </c>
      <c r="AC1617" s="6" t="s">
        <v>64</v>
      </c>
      <c r="AD1617" s="6" t="s">
        <v>65</v>
      </c>
      <c r="AE1617" s="6" t="s">
        <v>444</v>
      </c>
      <c r="AF1617" s="6" t="s">
        <v>15982</v>
      </c>
      <c r="AG1617" s="6" t="s">
        <v>15983</v>
      </c>
      <c r="AH1617" s="6" t="s">
        <v>15984</v>
      </c>
      <c r="AI1617" s="6" t="s">
        <v>15985</v>
      </c>
      <c r="AJ1617" s="6" t="s">
        <v>277</v>
      </c>
      <c r="AK1617" s="6" t="s">
        <v>100</v>
      </c>
    </row>
    <row r="1618" spans="1:37" ht="15.75" customHeight="1">
      <c r="A1618" s="6" t="s">
        <v>15986</v>
      </c>
      <c r="B1618" s="6" t="s">
        <v>38</v>
      </c>
      <c r="C1618" s="6" t="s">
        <v>1614</v>
      </c>
      <c r="D1618" s="6" t="s">
        <v>502</v>
      </c>
      <c r="E1618" s="6" t="s">
        <v>163</v>
      </c>
      <c r="F1618" s="6" t="s">
        <v>105</v>
      </c>
      <c r="G1618" s="6" t="s">
        <v>503</v>
      </c>
      <c r="H1618" s="6" t="s">
        <v>15987</v>
      </c>
      <c r="I1618" s="6" t="s">
        <v>79</v>
      </c>
      <c r="J1618" s="6" t="s">
        <v>46</v>
      </c>
      <c r="K1618" s="6" t="s">
        <v>628</v>
      </c>
      <c r="L1618" s="6" t="s">
        <v>5209</v>
      </c>
      <c r="M1618" s="6" t="s">
        <v>261</v>
      </c>
      <c r="N1618" s="6" t="s">
        <v>310</v>
      </c>
      <c r="O1618" s="6" t="s">
        <v>9850</v>
      </c>
      <c r="P1618" s="6" t="s">
        <v>15988</v>
      </c>
      <c r="Q1618" s="6" t="s">
        <v>2024</v>
      </c>
      <c r="R1618" s="6" t="s">
        <v>3381</v>
      </c>
      <c r="S1618" s="6" t="s">
        <v>11938</v>
      </c>
      <c r="T1618" s="6" t="s">
        <v>3553</v>
      </c>
      <c r="U1618" s="6" t="s">
        <v>3840</v>
      </c>
      <c r="V1618" s="6" t="s">
        <v>15989</v>
      </c>
      <c r="W1618" s="6" t="s">
        <v>14895</v>
      </c>
      <c r="X1618" s="6" t="s">
        <v>15990</v>
      </c>
      <c r="Y1618" s="6" t="s">
        <v>2078</v>
      </c>
      <c r="Z1618" s="6" t="s">
        <v>66</v>
      </c>
      <c r="AA1618" s="6" t="s">
        <v>875</v>
      </c>
      <c r="AB1618" s="6" t="s">
        <v>94</v>
      </c>
      <c r="AC1618" s="6" t="s">
        <v>94</v>
      </c>
      <c r="AD1618" s="6" t="s">
        <v>65</v>
      </c>
      <c r="AE1618" s="6" t="s">
        <v>3133</v>
      </c>
      <c r="AF1618" s="6" t="s">
        <v>15991</v>
      </c>
      <c r="AG1618" s="6" t="s">
        <v>15992</v>
      </c>
      <c r="AH1618" s="6" t="s">
        <v>15993</v>
      </c>
      <c r="AI1618" s="6" t="s">
        <v>15994</v>
      </c>
      <c r="AJ1618" s="6" t="s">
        <v>159</v>
      </c>
      <c r="AK1618" s="6" t="s">
        <v>100</v>
      </c>
    </row>
    <row r="1619" spans="1:37" ht="15.75" customHeight="1">
      <c r="A1619" s="6" t="s">
        <v>15995</v>
      </c>
      <c r="B1619" s="6" t="s">
        <v>38</v>
      </c>
      <c r="C1619" s="6" t="s">
        <v>2000</v>
      </c>
      <c r="D1619" s="6" t="s">
        <v>132</v>
      </c>
      <c r="E1619" s="6" t="s">
        <v>76</v>
      </c>
      <c r="F1619" s="6" t="s">
        <v>133</v>
      </c>
      <c r="G1619" s="6" t="s">
        <v>134</v>
      </c>
      <c r="H1619" s="6" t="s">
        <v>15996</v>
      </c>
      <c r="J1619" s="6" t="s">
        <v>137</v>
      </c>
      <c r="K1619" s="6" t="s">
        <v>47</v>
      </c>
      <c r="L1619" s="6" t="s">
        <v>4459</v>
      </c>
      <c r="M1619" s="6" t="s">
        <v>49</v>
      </c>
      <c r="N1619" s="6" t="s">
        <v>141</v>
      </c>
      <c r="O1619" s="6" t="s">
        <v>15997</v>
      </c>
      <c r="P1619" s="6" t="s">
        <v>15998</v>
      </c>
      <c r="Q1619" s="6" t="s">
        <v>654</v>
      </c>
      <c r="R1619" s="6" t="s">
        <v>1162</v>
      </c>
      <c r="S1619" s="6" t="s">
        <v>3024</v>
      </c>
      <c r="T1619" s="6" t="s">
        <v>3751</v>
      </c>
      <c r="U1619" s="6" t="s">
        <v>9566</v>
      </c>
      <c r="V1619" s="6" t="s">
        <v>15999</v>
      </c>
      <c r="W1619" s="6"/>
      <c r="X1619" s="6" t="s">
        <v>66</v>
      </c>
      <c r="Y1619" s="6" t="s">
        <v>3788</v>
      </c>
      <c r="Z1619" s="6" t="s">
        <v>2950</v>
      </c>
      <c r="AA1619" s="6" t="s">
        <v>297</v>
      </c>
      <c r="AB1619" s="6" t="s">
        <v>94</v>
      </c>
      <c r="AC1619" s="6" t="s">
        <v>64</v>
      </c>
      <c r="AD1619" s="6" t="s">
        <v>65</v>
      </c>
      <c r="AE1619" s="6" t="s">
        <v>4709</v>
      </c>
      <c r="AF1619" s="6" t="s">
        <v>68</v>
      </c>
      <c r="AG1619" s="6" t="s">
        <v>16000</v>
      </c>
      <c r="AH1619" s="6" t="s">
        <v>16001</v>
      </c>
      <c r="AI1619" s="6" t="s">
        <v>16002</v>
      </c>
      <c r="AJ1619" s="6" t="s">
        <v>71</v>
      </c>
      <c r="AK1619" s="6" t="s">
        <v>100</v>
      </c>
    </row>
    <row r="1620" spans="1:37" ht="15.75" customHeight="1">
      <c r="A1620" s="6" t="s">
        <v>16003</v>
      </c>
      <c r="B1620" s="6" t="s">
        <v>38</v>
      </c>
      <c r="C1620" s="6" t="s">
        <v>4074</v>
      </c>
      <c r="D1620" s="6" t="s">
        <v>355</v>
      </c>
      <c r="E1620" s="6" t="s">
        <v>104</v>
      </c>
      <c r="F1620" s="6" t="s">
        <v>305</v>
      </c>
      <c r="G1620" s="6" t="s">
        <v>356</v>
      </c>
      <c r="H1620" s="6" t="s">
        <v>16004</v>
      </c>
      <c r="I1620" s="6" t="s">
        <v>752</v>
      </c>
      <c r="J1620" s="6" t="s">
        <v>46</v>
      </c>
      <c r="K1620" s="6" t="s">
        <v>47</v>
      </c>
      <c r="L1620" s="6" t="s">
        <v>6335</v>
      </c>
      <c r="M1620" s="6" t="s">
        <v>465</v>
      </c>
      <c r="N1620" s="6" t="s">
        <v>141</v>
      </c>
      <c r="O1620" s="6" t="s">
        <v>16005</v>
      </c>
      <c r="P1620" s="6" t="s">
        <v>16006</v>
      </c>
      <c r="Q1620" s="6" t="s">
        <v>6840</v>
      </c>
      <c r="R1620" s="6" t="s">
        <v>1609</v>
      </c>
      <c r="S1620" s="6" t="s">
        <v>2724</v>
      </c>
      <c r="T1620" s="6" t="s">
        <v>2519</v>
      </c>
      <c r="U1620" s="6" t="s">
        <v>875</v>
      </c>
      <c r="V1620" s="6" t="s">
        <v>16007</v>
      </c>
      <c r="W1620" s="6" t="s">
        <v>11010</v>
      </c>
      <c r="X1620" s="6" t="s">
        <v>12059</v>
      </c>
      <c r="Y1620" s="6" t="s">
        <v>3634</v>
      </c>
      <c r="Z1620" s="6" t="s">
        <v>632</v>
      </c>
      <c r="AA1620" s="6" t="s">
        <v>273</v>
      </c>
      <c r="AB1620" s="6" t="s">
        <v>94</v>
      </c>
      <c r="AC1620" s="6" t="s">
        <v>64</v>
      </c>
      <c r="AD1620" s="6" t="s">
        <v>65</v>
      </c>
      <c r="AE1620" s="6" t="s">
        <v>4569</v>
      </c>
      <c r="AF1620" s="6" t="s">
        <v>16008</v>
      </c>
      <c r="AG1620" s="6" t="s">
        <v>16009</v>
      </c>
      <c r="AH1620" s="6" t="s">
        <v>16010</v>
      </c>
      <c r="AI1620" s="6" t="s">
        <v>16011</v>
      </c>
      <c r="AJ1620" s="6" t="s">
        <v>159</v>
      </c>
      <c r="AK1620" s="6" t="s">
        <v>100</v>
      </c>
    </row>
    <row r="1621" spans="1:37" ht="15.75" customHeight="1">
      <c r="A1621" s="6" t="s">
        <v>16012</v>
      </c>
      <c r="B1621" s="6" t="s">
        <v>38</v>
      </c>
      <c r="C1621" s="6" t="s">
        <v>330</v>
      </c>
      <c r="D1621" s="6" t="s">
        <v>132</v>
      </c>
      <c r="E1621" s="6" t="s">
        <v>104</v>
      </c>
      <c r="F1621" s="6" t="s">
        <v>133</v>
      </c>
      <c r="G1621" s="6" t="s">
        <v>134</v>
      </c>
      <c r="H1621" s="6" t="s">
        <v>16013</v>
      </c>
      <c r="I1621" s="6" t="s">
        <v>843</v>
      </c>
      <c r="J1621" s="6" t="s">
        <v>109</v>
      </c>
      <c r="K1621" s="6" t="s">
        <v>285</v>
      </c>
      <c r="L1621" s="6" t="s">
        <v>1343</v>
      </c>
      <c r="M1621" s="6" t="s">
        <v>465</v>
      </c>
      <c r="N1621" s="6" t="s">
        <v>310</v>
      </c>
      <c r="O1621" s="6" t="s">
        <v>12861</v>
      </c>
      <c r="P1621" s="6" t="s">
        <v>16014</v>
      </c>
      <c r="Q1621" s="6" t="s">
        <v>408</v>
      </c>
      <c r="R1621" s="6" t="s">
        <v>1621</v>
      </c>
      <c r="S1621" s="6" t="s">
        <v>1091</v>
      </c>
      <c r="T1621" s="6" t="s">
        <v>408</v>
      </c>
      <c r="U1621" s="6" t="s">
        <v>496</v>
      </c>
      <c r="V1621" s="6" t="s">
        <v>1874</v>
      </c>
      <c r="W1621" s="6" t="s">
        <v>2922</v>
      </c>
      <c r="X1621" s="6" t="s">
        <v>547</v>
      </c>
      <c r="Y1621" s="6" t="s">
        <v>1195</v>
      </c>
      <c r="Z1621" s="6" t="s">
        <v>66</v>
      </c>
      <c r="AA1621" s="6" t="s">
        <v>510</v>
      </c>
      <c r="AB1621" s="6" t="s">
        <v>64</v>
      </c>
      <c r="AC1621" s="6" t="s">
        <v>64</v>
      </c>
      <c r="AD1621" s="6" t="s">
        <v>208</v>
      </c>
      <c r="AE1621" s="6" t="s">
        <v>66</v>
      </c>
      <c r="AG1621" s="6" t="s">
        <v>68</v>
      </c>
      <c r="AH1621" s="6" t="s">
        <v>16015</v>
      </c>
      <c r="AI1621" s="6" t="s">
        <v>16016</v>
      </c>
      <c r="AJ1621" s="6" t="s">
        <v>99</v>
      </c>
      <c r="AK1621" s="6" t="s">
        <v>212</v>
      </c>
    </row>
    <row r="1622" spans="1:37" ht="15.75" customHeight="1">
      <c r="A1622" s="6" t="s">
        <v>16017</v>
      </c>
      <c r="B1622" s="6" t="s">
        <v>38</v>
      </c>
      <c r="C1622" s="6" t="s">
        <v>10561</v>
      </c>
      <c r="D1622" s="6" t="s">
        <v>304</v>
      </c>
      <c r="E1622" s="6" t="s">
        <v>76</v>
      </c>
      <c r="F1622" s="6" t="s">
        <v>305</v>
      </c>
      <c r="G1622" s="6" t="s">
        <v>306</v>
      </c>
      <c r="H1622" s="6" t="s">
        <v>16018</v>
      </c>
      <c r="I1622" s="6" t="s">
        <v>1170</v>
      </c>
      <c r="J1622" s="6" t="s">
        <v>564</v>
      </c>
      <c r="K1622" s="6" t="s">
        <v>285</v>
      </c>
      <c r="L1622" s="6" t="s">
        <v>4121</v>
      </c>
      <c r="M1622" s="6" t="s">
        <v>140</v>
      </c>
      <c r="N1622" s="6" t="s">
        <v>310</v>
      </c>
      <c r="O1622" s="6" t="s">
        <v>16019</v>
      </c>
      <c r="P1622" s="6" t="s">
        <v>16020</v>
      </c>
      <c r="Q1622" s="6" t="s">
        <v>1700</v>
      </c>
      <c r="R1622" s="6" t="s">
        <v>1222</v>
      </c>
      <c r="S1622" s="6" t="s">
        <v>2578</v>
      </c>
      <c r="T1622" s="6" t="s">
        <v>10798</v>
      </c>
      <c r="U1622" s="6" t="s">
        <v>16021</v>
      </c>
      <c r="V1622" s="6" t="s">
        <v>7594</v>
      </c>
      <c r="W1622" s="6" t="s">
        <v>3092</v>
      </c>
      <c r="X1622" s="6" t="s">
        <v>994</v>
      </c>
      <c r="Y1622" s="6" t="s">
        <v>1906</v>
      </c>
      <c r="Z1622" s="6" t="s">
        <v>66</v>
      </c>
      <c r="AA1622" s="6" t="s">
        <v>182</v>
      </c>
      <c r="AB1622" s="6" t="s">
        <v>94</v>
      </c>
      <c r="AC1622" s="6" t="s">
        <v>64</v>
      </c>
      <c r="AD1622" s="6" t="s">
        <v>65</v>
      </c>
      <c r="AE1622" s="6" t="s">
        <v>3898</v>
      </c>
      <c r="AF1622" s="6" t="s">
        <v>16022</v>
      </c>
      <c r="AG1622" s="6" t="s">
        <v>16023</v>
      </c>
      <c r="AH1622" s="6" t="s">
        <v>16024</v>
      </c>
      <c r="AI1622" s="6" t="s">
        <v>16025</v>
      </c>
      <c r="AJ1622" s="6" t="s">
        <v>277</v>
      </c>
      <c r="AK1622" s="6" t="s">
        <v>100</v>
      </c>
    </row>
    <row r="1623" spans="1:37" ht="15.75" customHeight="1">
      <c r="A1623" s="6" t="s">
        <v>16026</v>
      </c>
      <c r="B1623" s="6" t="s">
        <v>38</v>
      </c>
      <c r="C1623" s="6" t="s">
        <v>4545</v>
      </c>
      <c r="D1623" s="6" t="s">
        <v>901</v>
      </c>
      <c r="E1623" s="6" t="s">
        <v>76</v>
      </c>
      <c r="F1623" s="6" t="s">
        <v>133</v>
      </c>
      <c r="G1623" s="6" t="s">
        <v>902</v>
      </c>
      <c r="H1623" s="6" t="s">
        <v>16027</v>
      </c>
      <c r="I1623" s="6" t="s">
        <v>915</v>
      </c>
      <c r="J1623" s="6" t="s">
        <v>46</v>
      </c>
      <c r="K1623" s="6" t="s">
        <v>47</v>
      </c>
      <c r="L1623" s="6" t="s">
        <v>8067</v>
      </c>
      <c r="M1623" s="6" t="s">
        <v>417</v>
      </c>
      <c r="N1623" s="6" t="s">
        <v>170</v>
      </c>
      <c r="O1623" s="6" t="s">
        <v>16028</v>
      </c>
      <c r="P1623" s="6" t="s">
        <v>16029</v>
      </c>
      <c r="Q1623" s="6" t="s">
        <v>340</v>
      </c>
      <c r="R1623" s="6" t="s">
        <v>4114</v>
      </c>
      <c r="S1623" s="6" t="s">
        <v>2338</v>
      </c>
      <c r="T1623" s="6" t="s">
        <v>340</v>
      </c>
      <c r="U1623" s="6" t="s">
        <v>2253</v>
      </c>
      <c r="V1623" s="6" t="s">
        <v>2371</v>
      </c>
      <c r="W1623" s="6" t="s">
        <v>5789</v>
      </c>
      <c r="X1623" s="6" t="s">
        <v>66</v>
      </c>
      <c r="Y1623" s="6" t="s">
        <v>1049</v>
      </c>
      <c r="Z1623" s="6" t="s">
        <v>832</v>
      </c>
      <c r="AA1623" s="6" t="s">
        <v>347</v>
      </c>
      <c r="AB1623" s="6" t="s">
        <v>94</v>
      </c>
      <c r="AC1623" s="6" t="s">
        <v>64</v>
      </c>
      <c r="AD1623" s="6" t="s">
        <v>229</v>
      </c>
      <c r="AE1623" s="6" t="s">
        <v>66</v>
      </c>
      <c r="AF1623" s="6" t="s">
        <v>68</v>
      </c>
      <c r="AG1623" s="6" t="s">
        <v>68</v>
      </c>
      <c r="AH1623" s="6" t="s">
        <v>16030</v>
      </c>
      <c r="AI1623" s="6" t="s">
        <v>16031</v>
      </c>
      <c r="AJ1623" s="6" t="s">
        <v>301</v>
      </c>
      <c r="AK1623" s="6" t="s">
        <v>100</v>
      </c>
    </row>
    <row r="1624" spans="1:37" ht="15.75" customHeight="1">
      <c r="A1624" s="6" t="s">
        <v>16032</v>
      </c>
      <c r="B1624" s="6" t="s">
        <v>38</v>
      </c>
      <c r="C1624" s="6" t="s">
        <v>4393</v>
      </c>
      <c r="D1624" s="6" t="s">
        <v>280</v>
      </c>
      <c r="E1624" s="6" t="s">
        <v>163</v>
      </c>
      <c r="F1624" s="6" t="s">
        <v>164</v>
      </c>
      <c r="G1624" s="6" t="s">
        <v>281</v>
      </c>
      <c r="H1624" s="6" t="s">
        <v>16033</v>
      </c>
      <c r="I1624" s="6" t="s">
        <v>463</v>
      </c>
      <c r="J1624" s="6" t="s">
        <v>194</v>
      </c>
      <c r="K1624" s="6" t="s">
        <v>628</v>
      </c>
      <c r="L1624" s="6" t="s">
        <v>629</v>
      </c>
      <c r="M1624" s="6" t="s">
        <v>465</v>
      </c>
      <c r="N1624" s="6" t="s">
        <v>1742</v>
      </c>
      <c r="O1624" s="6" t="s">
        <v>16034</v>
      </c>
      <c r="P1624" s="6" t="s">
        <v>16035</v>
      </c>
      <c r="Q1624" s="6" t="s">
        <v>513</v>
      </c>
      <c r="R1624" s="6" t="s">
        <v>1315</v>
      </c>
      <c r="S1624" s="6" t="s">
        <v>1209</v>
      </c>
      <c r="T1624" s="6" t="s">
        <v>513</v>
      </c>
      <c r="U1624" s="6" t="s">
        <v>875</v>
      </c>
      <c r="V1624" s="6" t="s">
        <v>5149</v>
      </c>
      <c r="W1624" s="6" t="s">
        <v>1145</v>
      </c>
      <c r="X1624" s="6" t="s">
        <v>762</v>
      </c>
      <c r="Y1624" s="6" t="s">
        <v>530</v>
      </c>
      <c r="Z1624" s="6" t="s">
        <v>496</v>
      </c>
      <c r="AA1624" s="6" t="s">
        <v>228</v>
      </c>
      <c r="AB1624" s="6" t="s">
        <v>64</v>
      </c>
      <c r="AC1624" s="6" t="s">
        <v>94</v>
      </c>
      <c r="AD1624" s="6" t="s">
        <v>531</v>
      </c>
      <c r="AE1624" s="6" t="s">
        <v>66</v>
      </c>
      <c r="AF1624" s="6" t="s">
        <v>16036</v>
      </c>
      <c r="AG1624" s="6" t="s">
        <v>68</v>
      </c>
      <c r="AH1624" s="6" t="s">
        <v>16037</v>
      </c>
      <c r="AI1624" s="6" t="s">
        <v>16038</v>
      </c>
      <c r="AJ1624" s="6" t="s">
        <v>301</v>
      </c>
      <c r="AK1624" s="6" t="s">
        <v>535</v>
      </c>
    </row>
    <row r="1625" spans="1:37" ht="15.75" customHeight="1">
      <c r="A1625" s="6" t="s">
        <v>16039</v>
      </c>
      <c r="B1625" s="6" t="s">
        <v>38</v>
      </c>
      <c r="C1625" s="6" t="s">
        <v>7056</v>
      </c>
      <c r="D1625" s="6" t="s">
        <v>1132</v>
      </c>
      <c r="E1625" s="6" t="s">
        <v>76</v>
      </c>
      <c r="F1625" s="6" t="s">
        <v>42</v>
      </c>
      <c r="G1625" s="6" t="s">
        <v>1133</v>
      </c>
      <c r="H1625" s="6" t="s">
        <v>16040</v>
      </c>
      <c r="I1625" s="6" t="s">
        <v>1154</v>
      </c>
      <c r="J1625" s="6" t="s">
        <v>168</v>
      </c>
      <c r="K1625" s="6" t="s">
        <v>138</v>
      </c>
      <c r="L1625" s="6" t="s">
        <v>4864</v>
      </c>
      <c r="M1625" s="6" t="s">
        <v>140</v>
      </c>
      <c r="N1625" s="6" t="s">
        <v>310</v>
      </c>
      <c r="O1625" s="6" t="s">
        <v>16041</v>
      </c>
      <c r="P1625" s="6" t="s">
        <v>16042</v>
      </c>
      <c r="Q1625" s="6" t="s">
        <v>6538</v>
      </c>
      <c r="R1625" s="6" t="s">
        <v>3369</v>
      </c>
      <c r="S1625" s="6" t="s">
        <v>2061</v>
      </c>
      <c r="T1625" s="6" t="s">
        <v>6538</v>
      </c>
      <c r="U1625" s="6" t="s">
        <v>5266</v>
      </c>
      <c r="V1625" s="6" t="s">
        <v>16043</v>
      </c>
      <c r="W1625" s="6" t="s">
        <v>3343</v>
      </c>
      <c r="X1625" s="6" t="s">
        <v>66</v>
      </c>
      <c r="Y1625" s="6" t="s">
        <v>8007</v>
      </c>
      <c r="Z1625" s="6" t="s">
        <v>8556</v>
      </c>
      <c r="AA1625" s="6" t="s">
        <v>576</v>
      </c>
      <c r="AB1625" s="6" t="s">
        <v>94</v>
      </c>
      <c r="AC1625" s="6" t="s">
        <v>64</v>
      </c>
      <c r="AD1625" s="6" t="s">
        <v>229</v>
      </c>
      <c r="AE1625" s="6" t="s">
        <v>66</v>
      </c>
      <c r="AF1625" s="6" t="s">
        <v>68</v>
      </c>
      <c r="AG1625" s="6" t="s">
        <v>68</v>
      </c>
      <c r="AH1625" s="6" t="s">
        <v>16044</v>
      </c>
      <c r="AI1625" s="6" t="s">
        <v>16045</v>
      </c>
      <c r="AJ1625" s="6" t="s">
        <v>159</v>
      </c>
      <c r="AK1625" s="6" t="s">
        <v>100</v>
      </c>
    </row>
    <row r="1626" spans="1:37" ht="15.75" customHeight="1">
      <c r="A1626" s="6" t="s">
        <v>16046</v>
      </c>
      <c r="B1626" s="6" t="s">
        <v>38</v>
      </c>
      <c r="C1626" s="6" t="s">
        <v>16047</v>
      </c>
      <c r="D1626" s="6" t="s">
        <v>805</v>
      </c>
      <c r="E1626" s="6" t="s">
        <v>104</v>
      </c>
      <c r="F1626" s="6" t="s">
        <v>190</v>
      </c>
      <c r="G1626" s="6" t="s">
        <v>806</v>
      </c>
      <c r="H1626" s="6" t="s">
        <v>16048</v>
      </c>
      <c r="I1626" s="6" t="s">
        <v>259</v>
      </c>
      <c r="J1626" s="6" t="s">
        <v>137</v>
      </c>
      <c r="K1626" s="6" t="s">
        <v>138</v>
      </c>
      <c r="L1626" s="6" t="s">
        <v>13607</v>
      </c>
      <c r="M1626" s="6" t="s">
        <v>261</v>
      </c>
      <c r="N1626" s="6" t="s">
        <v>262</v>
      </c>
      <c r="O1626" s="6" t="s">
        <v>16049</v>
      </c>
      <c r="P1626" s="6" t="s">
        <v>16050</v>
      </c>
      <c r="Q1626" s="6" t="s">
        <v>815</v>
      </c>
      <c r="R1626" s="6" t="s">
        <v>2268</v>
      </c>
      <c r="S1626" s="6" t="s">
        <v>1947</v>
      </c>
      <c r="T1626" s="6" t="s">
        <v>815</v>
      </c>
      <c r="U1626" s="6" t="s">
        <v>1850</v>
      </c>
      <c r="V1626" s="6" t="s">
        <v>16051</v>
      </c>
      <c r="W1626" s="6" t="s">
        <v>2059</v>
      </c>
      <c r="X1626" s="6" t="s">
        <v>4484</v>
      </c>
      <c r="Y1626" s="6" t="s">
        <v>1569</v>
      </c>
      <c r="Z1626" s="6" t="s">
        <v>2239</v>
      </c>
      <c r="AA1626" s="6" t="s">
        <v>297</v>
      </c>
      <c r="AB1626" s="6" t="s">
        <v>64</v>
      </c>
      <c r="AC1626" s="6" t="s">
        <v>64</v>
      </c>
      <c r="AD1626" s="6" t="s">
        <v>208</v>
      </c>
      <c r="AE1626" s="6" t="s">
        <v>66</v>
      </c>
      <c r="AF1626" s="6" t="s">
        <v>16052</v>
      </c>
      <c r="AG1626" s="6" t="s">
        <v>68</v>
      </c>
      <c r="AH1626" s="6" t="s">
        <v>16053</v>
      </c>
      <c r="AI1626" s="6" t="s">
        <v>16054</v>
      </c>
      <c r="AJ1626" s="6" t="s">
        <v>277</v>
      </c>
      <c r="AK1626" s="6" t="s">
        <v>212</v>
      </c>
    </row>
    <row r="1627" spans="1:37" ht="15.75" customHeight="1">
      <c r="A1627" s="6" t="s">
        <v>16055</v>
      </c>
      <c r="B1627" s="6" t="s">
        <v>38</v>
      </c>
      <c r="C1627" s="6" t="s">
        <v>9380</v>
      </c>
      <c r="D1627" s="6" t="s">
        <v>304</v>
      </c>
      <c r="E1627" s="6" t="s">
        <v>104</v>
      </c>
      <c r="F1627" s="6" t="s">
        <v>305</v>
      </c>
      <c r="G1627" s="6" t="s">
        <v>306</v>
      </c>
      <c r="H1627" s="6" t="s">
        <v>16056</v>
      </c>
      <c r="I1627" s="6" t="s">
        <v>308</v>
      </c>
      <c r="J1627" s="6" t="s">
        <v>284</v>
      </c>
      <c r="K1627" s="6" t="s">
        <v>285</v>
      </c>
      <c r="L1627" s="6" t="s">
        <v>827</v>
      </c>
      <c r="M1627" s="6" t="s">
        <v>261</v>
      </c>
      <c r="N1627" s="6" t="s">
        <v>141</v>
      </c>
      <c r="O1627" s="6" t="s">
        <v>16057</v>
      </c>
      <c r="P1627" s="6" t="s">
        <v>16058</v>
      </c>
      <c r="Q1627" s="6" t="s">
        <v>686</v>
      </c>
      <c r="R1627" s="6" t="s">
        <v>2484</v>
      </c>
      <c r="S1627" s="6" t="s">
        <v>5290</v>
      </c>
      <c r="T1627" s="6" t="s">
        <v>6671</v>
      </c>
      <c r="U1627" s="6" t="s">
        <v>1632</v>
      </c>
      <c r="V1627" s="6" t="s">
        <v>16059</v>
      </c>
      <c r="W1627" s="6"/>
      <c r="X1627" s="6" t="s">
        <v>570</v>
      </c>
      <c r="Y1627" s="6" t="s">
        <v>1173</v>
      </c>
      <c r="Z1627" s="6" t="s">
        <v>1092</v>
      </c>
      <c r="AA1627" s="6" t="s">
        <v>347</v>
      </c>
      <c r="AB1627" s="6" t="s">
        <v>94</v>
      </c>
      <c r="AC1627" s="6" t="s">
        <v>64</v>
      </c>
      <c r="AD1627" s="6" t="s">
        <v>65</v>
      </c>
      <c r="AE1627" s="6" t="s">
        <v>1720</v>
      </c>
      <c r="AF1627" s="6" t="s">
        <v>16060</v>
      </c>
      <c r="AG1627" s="6" t="s">
        <v>16061</v>
      </c>
      <c r="AH1627" s="6" t="s">
        <v>16062</v>
      </c>
      <c r="AI1627" s="6" t="s">
        <v>16063</v>
      </c>
      <c r="AJ1627" s="6" t="s">
        <v>277</v>
      </c>
      <c r="AK1627" s="6" t="s">
        <v>100</v>
      </c>
    </row>
    <row r="1628" spans="1:37" ht="15.75" customHeight="1">
      <c r="A1628" s="6" t="s">
        <v>16064</v>
      </c>
      <c r="B1628" s="6" t="s">
        <v>38</v>
      </c>
      <c r="C1628" s="6" t="s">
        <v>4016</v>
      </c>
      <c r="D1628" s="6" t="s">
        <v>460</v>
      </c>
      <c r="E1628" s="6" t="s">
        <v>104</v>
      </c>
      <c r="F1628" s="6" t="s">
        <v>235</v>
      </c>
      <c r="G1628" s="6" t="s">
        <v>461</v>
      </c>
      <c r="H1628" s="6" t="s">
        <v>16065</v>
      </c>
      <c r="I1628" s="6" t="s">
        <v>358</v>
      </c>
      <c r="J1628" s="6" t="s">
        <v>137</v>
      </c>
      <c r="K1628" s="6" t="s">
        <v>80</v>
      </c>
      <c r="L1628" s="6" t="s">
        <v>11583</v>
      </c>
      <c r="M1628" s="6" t="s">
        <v>140</v>
      </c>
      <c r="N1628" s="6" t="s">
        <v>310</v>
      </c>
      <c r="O1628" s="6" t="s">
        <v>16066</v>
      </c>
      <c r="P1628" s="6" t="s">
        <v>16067</v>
      </c>
      <c r="Q1628" s="6" t="s">
        <v>453</v>
      </c>
      <c r="R1628" s="6" t="s">
        <v>3634</v>
      </c>
      <c r="S1628" s="6" t="s">
        <v>2589</v>
      </c>
      <c r="T1628" s="6" t="s">
        <v>2873</v>
      </c>
      <c r="U1628" s="6" t="s">
        <v>7030</v>
      </c>
      <c r="V1628" s="6" t="s">
        <v>16068</v>
      </c>
      <c r="W1628" s="6" t="s">
        <v>118</v>
      </c>
      <c r="X1628" s="6" t="s">
        <v>66</v>
      </c>
      <c r="Y1628" s="6" t="s">
        <v>812</v>
      </c>
      <c r="Z1628" s="6" t="s">
        <v>4407</v>
      </c>
      <c r="AA1628" s="6" t="s">
        <v>409</v>
      </c>
      <c r="AB1628" s="6" t="s">
        <v>94</v>
      </c>
      <c r="AC1628" s="6" t="s">
        <v>64</v>
      </c>
      <c r="AD1628" s="6" t="s">
        <v>65</v>
      </c>
      <c r="AE1628" s="6" t="s">
        <v>1619</v>
      </c>
      <c r="AF1628" s="6" t="s">
        <v>68</v>
      </c>
      <c r="AG1628" s="6" t="s">
        <v>16069</v>
      </c>
      <c r="AH1628" s="6" t="s">
        <v>16070</v>
      </c>
      <c r="AI1628" s="6" t="s">
        <v>16071</v>
      </c>
      <c r="AJ1628" s="6" t="s">
        <v>277</v>
      </c>
      <c r="AK1628" s="6" t="s">
        <v>100</v>
      </c>
    </row>
    <row r="1629" spans="1:37" ht="15.75" customHeight="1">
      <c r="A1629" s="6" t="s">
        <v>16072</v>
      </c>
      <c r="B1629" s="6" t="s">
        <v>38</v>
      </c>
      <c r="C1629" s="6" t="s">
        <v>623</v>
      </c>
      <c r="D1629" s="6" t="s">
        <v>189</v>
      </c>
      <c r="E1629" s="6" t="s">
        <v>163</v>
      </c>
      <c r="F1629" s="6" t="s">
        <v>15838</v>
      </c>
      <c r="G1629" s="6" t="s">
        <v>191</v>
      </c>
      <c r="H1629" s="6" t="s">
        <v>16073</v>
      </c>
      <c r="I1629" s="6" t="s">
        <v>108</v>
      </c>
      <c r="J1629" s="6" t="s">
        <v>109</v>
      </c>
      <c r="K1629" s="6" t="s">
        <v>47</v>
      </c>
      <c r="L1629" s="6" t="s">
        <v>7751</v>
      </c>
      <c r="M1629" s="6" t="s">
        <v>465</v>
      </c>
      <c r="N1629" s="6" t="s">
        <v>196</v>
      </c>
      <c r="O1629" s="6" t="s">
        <v>16074</v>
      </c>
      <c r="P1629" s="6" t="s">
        <v>16075</v>
      </c>
      <c r="Q1629" s="6" t="s">
        <v>2169</v>
      </c>
      <c r="R1629" s="6" t="s">
        <v>84</v>
      </c>
      <c r="S1629" s="6" t="s">
        <v>16076</v>
      </c>
      <c r="T1629" s="6" t="s">
        <v>1034</v>
      </c>
      <c r="U1629" s="6" t="s">
        <v>3727</v>
      </c>
      <c r="V1629" s="6" t="s">
        <v>2774</v>
      </c>
      <c r="W1629" s="6" t="s">
        <v>1569</v>
      </c>
      <c r="X1629" s="6" t="s">
        <v>66</v>
      </c>
      <c r="Y1629" s="6" t="s">
        <v>1273</v>
      </c>
      <c r="Z1629" s="6" t="s">
        <v>16077</v>
      </c>
      <c r="AA1629" s="6" t="s">
        <v>1015</v>
      </c>
      <c r="AB1629" s="6" t="s">
        <v>94</v>
      </c>
      <c r="AC1629" s="6" t="s">
        <v>64</v>
      </c>
      <c r="AD1629" s="6" t="s">
        <v>65</v>
      </c>
      <c r="AE1629" s="6" t="s">
        <v>2722</v>
      </c>
      <c r="AF1629" s="6" t="s">
        <v>68</v>
      </c>
      <c r="AG1629" s="6" t="s">
        <v>16078</v>
      </c>
      <c r="AH1629" s="6" t="s">
        <v>16079</v>
      </c>
      <c r="AI1629" s="6" t="s">
        <v>16080</v>
      </c>
      <c r="AJ1629" s="6" t="s">
        <v>71</v>
      </c>
      <c r="AK1629" s="6" t="s">
        <v>100</v>
      </c>
    </row>
    <row r="1630" spans="1:37" ht="15.75" customHeight="1">
      <c r="A1630" s="6" t="s">
        <v>16081</v>
      </c>
      <c r="B1630" s="6" t="s">
        <v>38</v>
      </c>
      <c r="C1630" s="6" t="s">
        <v>3005</v>
      </c>
      <c r="D1630" s="6" t="s">
        <v>502</v>
      </c>
      <c r="E1630" s="6" t="s">
        <v>104</v>
      </c>
      <c r="F1630" s="6" t="s">
        <v>105</v>
      </c>
      <c r="G1630" s="6" t="s">
        <v>503</v>
      </c>
      <c r="H1630" s="6" t="s">
        <v>16082</v>
      </c>
      <c r="I1630" s="6" t="s">
        <v>259</v>
      </c>
      <c r="J1630" s="6" t="s">
        <v>137</v>
      </c>
      <c r="K1630" s="6" t="s">
        <v>80</v>
      </c>
      <c r="L1630" s="6" t="s">
        <v>4566</v>
      </c>
      <c r="M1630" s="6" t="s">
        <v>417</v>
      </c>
      <c r="N1630" s="6" t="s">
        <v>310</v>
      </c>
      <c r="O1630" s="6" t="s">
        <v>16083</v>
      </c>
      <c r="P1630" s="6" t="s">
        <v>16084</v>
      </c>
      <c r="Q1630" s="6" t="s">
        <v>2395</v>
      </c>
      <c r="R1630" s="6" t="s">
        <v>241</v>
      </c>
      <c r="S1630" s="6" t="s">
        <v>3656</v>
      </c>
      <c r="T1630" s="6" t="s">
        <v>3594</v>
      </c>
      <c r="U1630" s="6" t="s">
        <v>15544</v>
      </c>
      <c r="V1630" s="6" t="s">
        <v>6393</v>
      </c>
      <c r="W1630" s="6" t="s">
        <v>2947</v>
      </c>
      <c r="X1630" s="6" t="s">
        <v>66</v>
      </c>
      <c r="Y1630" s="6" t="s">
        <v>756</v>
      </c>
      <c r="Z1630" s="6" t="s">
        <v>3067</v>
      </c>
      <c r="AA1630" s="6" t="s">
        <v>530</v>
      </c>
      <c r="AB1630" s="6" t="s">
        <v>94</v>
      </c>
      <c r="AC1630" s="6" t="s">
        <v>64</v>
      </c>
      <c r="AD1630" s="6" t="s">
        <v>65</v>
      </c>
      <c r="AE1630" s="6" t="s">
        <v>588</v>
      </c>
      <c r="AF1630" s="6" t="s">
        <v>68</v>
      </c>
      <c r="AG1630" s="6" t="s">
        <v>16085</v>
      </c>
      <c r="AH1630" s="6" t="s">
        <v>16086</v>
      </c>
      <c r="AI1630" s="6" t="s">
        <v>16087</v>
      </c>
      <c r="AJ1630" s="6" t="s">
        <v>277</v>
      </c>
      <c r="AK1630" s="6" t="s">
        <v>100</v>
      </c>
    </row>
    <row r="1631" spans="1:37" ht="15.75" customHeight="1">
      <c r="A1631" s="6" t="s">
        <v>16088</v>
      </c>
      <c r="B1631" s="6" t="s">
        <v>38</v>
      </c>
      <c r="C1631" s="6" t="s">
        <v>6380</v>
      </c>
      <c r="D1631" s="6" t="s">
        <v>132</v>
      </c>
      <c r="E1631" s="6" t="s">
        <v>41</v>
      </c>
      <c r="F1631" s="6" t="s">
        <v>133</v>
      </c>
      <c r="G1631" s="6" t="s">
        <v>134</v>
      </c>
      <c r="H1631" s="6" t="s">
        <v>16089</v>
      </c>
      <c r="I1631" s="6" t="s">
        <v>308</v>
      </c>
      <c r="J1631" s="6" t="s">
        <v>284</v>
      </c>
      <c r="K1631" s="6" t="s">
        <v>138</v>
      </c>
      <c r="L1631" s="6" t="s">
        <v>4838</v>
      </c>
      <c r="M1631" s="6" t="s">
        <v>417</v>
      </c>
      <c r="N1631" s="6" t="s">
        <v>262</v>
      </c>
      <c r="O1631" s="6" t="s">
        <v>16090</v>
      </c>
      <c r="P1631" s="6" t="s">
        <v>16091</v>
      </c>
      <c r="Q1631" s="6" t="s">
        <v>1560</v>
      </c>
      <c r="R1631" s="6" t="s">
        <v>720</v>
      </c>
      <c r="S1631" s="6" t="s">
        <v>6409</v>
      </c>
      <c r="T1631" s="6" t="s">
        <v>4409</v>
      </c>
      <c r="U1631" s="6" t="s">
        <v>3937</v>
      </c>
      <c r="V1631" s="6" t="s">
        <v>5004</v>
      </c>
      <c r="W1631" s="6" t="s">
        <v>2437</v>
      </c>
      <c r="X1631" s="6" t="s">
        <v>722</v>
      </c>
      <c r="Y1631" s="6" t="s">
        <v>3147</v>
      </c>
      <c r="Z1631" s="6" t="s">
        <v>1794</v>
      </c>
      <c r="AA1631" s="6" t="s">
        <v>1015</v>
      </c>
      <c r="AB1631" s="6" t="s">
        <v>94</v>
      </c>
      <c r="AC1631" s="6" t="s">
        <v>64</v>
      </c>
      <c r="AD1631" s="6" t="s">
        <v>65</v>
      </c>
      <c r="AE1631" s="6" t="s">
        <v>1704</v>
      </c>
      <c r="AF1631" s="6" t="s">
        <v>16092</v>
      </c>
      <c r="AG1631" s="6" t="s">
        <v>16093</v>
      </c>
      <c r="AH1631" s="6" t="s">
        <v>16094</v>
      </c>
      <c r="AI1631" s="6" t="s">
        <v>16095</v>
      </c>
      <c r="AJ1631" s="6" t="s">
        <v>277</v>
      </c>
      <c r="AK1631" s="6" t="s">
        <v>100</v>
      </c>
    </row>
    <row r="1632" spans="1:37" ht="15.75" customHeight="1">
      <c r="A1632" s="6" t="s">
        <v>16096</v>
      </c>
      <c r="B1632" s="6" t="s">
        <v>38</v>
      </c>
      <c r="C1632" s="6" t="s">
        <v>6272</v>
      </c>
      <c r="D1632" s="6" t="s">
        <v>355</v>
      </c>
      <c r="E1632" s="6" t="s">
        <v>41</v>
      </c>
      <c r="F1632" s="6" t="s">
        <v>305</v>
      </c>
      <c r="G1632" s="6" t="s">
        <v>356</v>
      </c>
      <c r="H1632" s="6" t="s">
        <v>16097</v>
      </c>
      <c r="I1632" s="6" t="s">
        <v>988</v>
      </c>
      <c r="J1632" s="6" t="s">
        <v>564</v>
      </c>
      <c r="K1632" s="6" t="s">
        <v>138</v>
      </c>
      <c r="L1632" s="6" t="s">
        <v>1026</v>
      </c>
      <c r="M1632" s="6" t="s">
        <v>417</v>
      </c>
      <c r="N1632" s="6" t="s">
        <v>170</v>
      </c>
      <c r="O1632" s="6"/>
      <c r="P1632" s="6" t="s">
        <v>16098</v>
      </c>
      <c r="Q1632" s="6" t="s">
        <v>5883</v>
      </c>
      <c r="R1632" s="6" t="s">
        <v>3901</v>
      </c>
      <c r="S1632" s="6" t="s">
        <v>16099</v>
      </c>
      <c r="T1632" s="6" t="s">
        <v>5883</v>
      </c>
      <c r="U1632" s="6" t="s">
        <v>703</v>
      </c>
      <c r="V1632" s="6" t="s">
        <v>16100</v>
      </c>
      <c r="W1632" s="6" t="s">
        <v>5278</v>
      </c>
      <c r="X1632" s="6" t="s">
        <v>66</v>
      </c>
      <c r="Y1632" s="6" t="s">
        <v>1515</v>
      </c>
      <c r="Z1632" s="6" t="s">
        <v>3556</v>
      </c>
      <c r="AA1632" s="6" t="s">
        <v>207</v>
      </c>
      <c r="AB1632" s="6" t="s">
        <v>94</v>
      </c>
      <c r="AC1632" s="6" t="s">
        <v>64</v>
      </c>
      <c r="AD1632" s="6" t="s">
        <v>229</v>
      </c>
      <c r="AE1632" s="6" t="s">
        <v>66</v>
      </c>
      <c r="AF1632" s="6" t="s">
        <v>68</v>
      </c>
      <c r="AG1632" s="6" t="s">
        <v>68</v>
      </c>
      <c r="AH1632" s="6" t="s">
        <v>16101</v>
      </c>
      <c r="AI1632" s="6" t="s">
        <v>16102</v>
      </c>
      <c r="AJ1632" s="6" t="s">
        <v>277</v>
      </c>
      <c r="AK1632" s="6" t="s">
        <v>100</v>
      </c>
    </row>
    <row r="1633" spans="1:37" ht="15.75" customHeight="1">
      <c r="A1633" s="6" t="s">
        <v>16103</v>
      </c>
      <c r="B1633" s="6" t="s">
        <v>38</v>
      </c>
      <c r="C1633" s="6" t="s">
        <v>16104</v>
      </c>
      <c r="D1633" s="6" t="s">
        <v>1231</v>
      </c>
      <c r="E1633" s="6" t="s">
        <v>104</v>
      </c>
      <c r="F1633" s="6" t="s">
        <v>539</v>
      </c>
      <c r="G1633" s="6" t="s">
        <v>1232</v>
      </c>
      <c r="H1633" s="6" t="s">
        <v>6253</v>
      </c>
      <c r="I1633" s="6" t="s">
        <v>378</v>
      </c>
      <c r="J1633" s="6" t="s">
        <v>194</v>
      </c>
      <c r="K1633" s="6" t="s">
        <v>285</v>
      </c>
      <c r="L1633" s="6" t="s">
        <v>4829</v>
      </c>
      <c r="M1633" s="6" t="s">
        <v>261</v>
      </c>
      <c r="N1633" s="6" t="s">
        <v>196</v>
      </c>
      <c r="O1633" s="6" t="s">
        <v>16105</v>
      </c>
      <c r="P1633" s="6" t="s">
        <v>16106</v>
      </c>
      <c r="Q1633" s="6" t="s">
        <v>2852</v>
      </c>
      <c r="R1633" s="6" t="s">
        <v>226</v>
      </c>
      <c r="S1633" s="6" t="s">
        <v>1275</v>
      </c>
      <c r="T1633" s="6" t="s">
        <v>1352</v>
      </c>
      <c r="U1633" s="6" t="s">
        <v>2786</v>
      </c>
      <c r="V1633" s="6" t="s">
        <v>16107</v>
      </c>
      <c r="W1633" s="6"/>
      <c r="X1633" s="6" t="s">
        <v>66</v>
      </c>
      <c r="Y1633" s="6" t="s">
        <v>9022</v>
      </c>
      <c r="Z1633" s="6" t="s">
        <v>4509</v>
      </c>
      <c r="AA1633" s="6" t="s">
        <v>250</v>
      </c>
      <c r="AB1633" s="6" t="s">
        <v>94</v>
      </c>
      <c r="AC1633" s="6" t="s">
        <v>64</v>
      </c>
      <c r="AD1633" s="6" t="s">
        <v>65</v>
      </c>
      <c r="AE1633" s="6" t="s">
        <v>429</v>
      </c>
      <c r="AF1633" s="6" t="s">
        <v>68</v>
      </c>
      <c r="AG1633" s="6" t="s">
        <v>16108</v>
      </c>
      <c r="AH1633" s="6" t="s">
        <v>16109</v>
      </c>
      <c r="AI1633" s="6" t="s">
        <v>16110</v>
      </c>
      <c r="AJ1633" s="6" t="s">
        <v>159</v>
      </c>
      <c r="AK1633" s="6" t="s">
        <v>100</v>
      </c>
    </row>
    <row r="1634" spans="1:37" ht="15.75" customHeight="1">
      <c r="A1634" s="6" t="s">
        <v>16111</v>
      </c>
      <c r="B1634" s="6" t="s">
        <v>38</v>
      </c>
      <c r="C1634" s="6" t="s">
        <v>4315</v>
      </c>
      <c r="D1634" s="6" t="s">
        <v>1340</v>
      </c>
      <c r="E1634" s="6" t="s">
        <v>104</v>
      </c>
      <c r="F1634" s="6" t="s">
        <v>190</v>
      </c>
      <c r="G1634" s="6" t="s">
        <v>1341</v>
      </c>
      <c r="H1634" s="6" t="s">
        <v>6312</v>
      </c>
      <c r="I1634" s="6" t="s">
        <v>1064</v>
      </c>
      <c r="J1634" s="6" t="s">
        <v>168</v>
      </c>
      <c r="K1634" s="6" t="s">
        <v>80</v>
      </c>
      <c r="L1634" s="6" t="s">
        <v>6149</v>
      </c>
      <c r="M1634" s="6" t="s">
        <v>261</v>
      </c>
      <c r="N1634" s="6" t="s">
        <v>141</v>
      </c>
      <c r="O1634" s="6" t="s">
        <v>16112</v>
      </c>
      <c r="P1634" s="6" t="s">
        <v>16113</v>
      </c>
      <c r="Q1634" s="6" t="s">
        <v>2644</v>
      </c>
      <c r="R1634" s="6" t="s">
        <v>1508</v>
      </c>
      <c r="S1634" s="6" t="s">
        <v>2182</v>
      </c>
      <c r="T1634" s="6" t="s">
        <v>5458</v>
      </c>
      <c r="U1634" s="6" t="s">
        <v>3582</v>
      </c>
      <c r="V1634" s="6" t="s">
        <v>2382</v>
      </c>
      <c r="W1634" s="6" t="s">
        <v>637</v>
      </c>
      <c r="X1634" s="6" t="s">
        <v>1315</v>
      </c>
      <c r="Y1634" s="6" t="s">
        <v>1054</v>
      </c>
      <c r="Z1634" s="6" t="s">
        <v>2989</v>
      </c>
      <c r="AA1634" s="6" t="s">
        <v>207</v>
      </c>
      <c r="AB1634" s="6" t="s">
        <v>94</v>
      </c>
      <c r="AC1634" s="6" t="s">
        <v>64</v>
      </c>
      <c r="AD1634" s="6" t="s">
        <v>65</v>
      </c>
      <c r="AE1634" s="6" t="s">
        <v>2338</v>
      </c>
      <c r="AF1634" s="6" t="s">
        <v>8662</v>
      </c>
      <c r="AG1634" s="6" t="s">
        <v>16114</v>
      </c>
      <c r="AH1634" s="6" t="s">
        <v>16115</v>
      </c>
      <c r="AI1634" s="6" t="s">
        <v>16116</v>
      </c>
      <c r="AJ1634" s="6" t="s">
        <v>129</v>
      </c>
      <c r="AK1634" s="6" t="s">
        <v>100</v>
      </c>
    </row>
    <row r="1635" spans="1:37" ht="15.75" customHeight="1">
      <c r="A1635" s="6" t="s">
        <v>16117</v>
      </c>
      <c r="B1635" s="6" t="s">
        <v>38</v>
      </c>
      <c r="C1635" s="6" t="s">
        <v>5033</v>
      </c>
      <c r="D1635" s="6" t="s">
        <v>1132</v>
      </c>
      <c r="E1635" s="6" t="s">
        <v>104</v>
      </c>
      <c r="F1635" s="6" t="s">
        <v>42</v>
      </c>
      <c r="G1635" s="6" t="s">
        <v>1133</v>
      </c>
      <c r="H1635" s="6" t="s">
        <v>16118</v>
      </c>
      <c r="I1635" s="6" t="s">
        <v>563</v>
      </c>
      <c r="J1635" s="6" t="s">
        <v>564</v>
      </c>
      <c r="K1635" s="6" t="s">
        <v>110</v>
      </c>
      <c r="L1635" s="6" t="s">
        <v>8659</v>
      </c>
      <c r="M1635" s="6" t="s">
        <v>49</v>
      </c>
      <c r="N1635" s="6" t="s">
        <v>310</v>
      </c>
      <c r="O1635" s="6" t="s">
        <v>16119</v>
      </c>
      <c r="P1635" s="6" t="s">
        <v>16120</v>
      </c>
      <c r="Q1635" s="6" t="s">
        <v>1780</v>
      </c>
      <c r="R1635" s="6" t="s">
        <v>175</v>
      </c>
      <c r="S1635" s="6" t="s">
        <v>4461</v>
      </c>
      <c r="T1635" s="6" t="s">
        <v>1780</v>
      </c>
      <c r="U1635" s="6" t="s">
        <v>338</v>
      </c>
      <c r="V1635" s="6" t="s">
        <v>6404</v>
      </c>
      <c r="W1635" s="6" t="s">
        <v>3954</v>
      </c>
      <c r="X1635" s="6" t="s">
        <v>811</v>
      </c>
      <c r="Y1635" s="6" t="s">
        <v>547</v>
      </c>
      <c r="Z1635" s="6" t="s">
        <v>146</v>
      </c>
      <c r="AA1635" s="6" t="s">
        <v>576</v>
      </c>
      <c r="AB1635" s="6" t="s">
        <v>64</v>
      </c>
      <c r="AC1635" s="6" t="s">
        <v>64</v>
      </c>
      <c r="AD1635" s="6" t="s">
        <v>208</v>
      </c>
      <c r="AE1635" s="6" t="s">
        <v>66</v>
      </c>
      <c r="AF1635" s="6" t="s">
        <v>16121</v>
      </c>
      <c r="AG1635" s="6" t="s">
        <v>68</v>
      </c>
      <c r="AH1635" s="6" t="s">
        <v>16122</v>
      </c>
      <c r="AI1635" s="6" t="s">
        <v>16123</v>
      </c>
      <c r="AJ1635" s="6" t="s">
        <v>71</v>
      </c>
      <c r="AK1635" s="6" t="s">
        <v>212</v>
      </c>
    </row>
    <row r="1636" spans="1:37" ht="15.75" customHeight="1">
      <c r="A1636" s="6" t="s">
        <v>16124</v>
      </c>
      <c r="B1636" s="6" t="s">
        <v>38</v>
      </c>
      <c r="C1636" s="6" t="s">
        <v>10257</v>
      </c>
      <c r="D1636" s="6" t="s">
        <v>1456</v>
      </c>
      <c r="E1636" s="6" t="s">
        <v>104</v>
      </c>
      <c r="F1636" s="6" t="s">
        <v>164</v>
      </c>
      <c r="G1636" s="6" t="s">
        <v>1457</v>
      </c>
      <c r="H1636" s="6" t="s">
        <v>16125</v>
      </c>
      <c r="I1636" s="6" t="s">
        <v>308</v>
      </c>
      <c r="J1636" s="6" t="s">
        <v>284</v>
      </c>
      <c r="K1636" s="6" t="s">
        <v>80</v>
      </c>
      <c r="L1636" s="6" t="s">
        <v>16126</v>
      </c>
      <c r="M1636" s="6" t="s">
        <v>140</v>
      </c>
      <c r="N1636" s="6" t="s">
        <v>262</v>
      </c>
      <c r="O1636" s="6" t="s">
        <v>16127</v>
      </c>
      <c r="P1636" s="6" t="s">
        <v>10582</v>
      </c>
      <c r="Q1636" s="6" t="s">
        <v>1301</v>
      </c>
      <c r="R1636" s="6" t="s">
        <v>7394</v>
      </c>
      <c r="S1636" s="6" t="s">
        <v>6843</v>
      </c>
      <c r="T1636" s="6" t="s">
        <v>2989</v>
      </c>
      <c r="U1636" s="6" t="s">
        <v>3838</v>
      </c>
      <c r="V1636" s="6" t="s">
        <v>16128</v>
      </c>
      <c r="W1636" s="6" t="s">
        <v>16129</v>
      </c>
      <c r="X1636" s="6" t="s">
        <v>5353</v>
      </c>
      <c r="Y1636" s="6" t="s">
        <v>1730</v>
      </c>
      <c r="Z1636" s="6" t="s">
        <v>66</v>
      </c>
      <c r="AA1636" s="6" t="s">
        <v>273</v>
      </c>
      <c r="AB1636" s="6" t="s">
        <v>94</v>
      </c>
      <c r="AC1636" s="6" t="s">
        <v>94</v>
      </c>
      <c r="AD1636" s="6" t="s">
        <v>65</v>
      </c>
      <c r="AE1636" s="6" t="s">
        <v>633</v>
      </c>
      <c r="AF1636" s="6" t="s">
        <v>16130</v>
      </c>
      <c r="AG1636" s="6" t="s">
        <v>16131</v>
      </c>
      <c r="AH1636" s="6" t="s">
        <v>16132</v>
      </c>
      <c r="AI1636" s="6" t="s">
        <v>16133</v>
      </c>
      <c r="AJ1636" s="6" t="s">
        <v>99</v>
      </c>
      <c r="AK1636" s="6" t="s">
        <v>100</v>
      </c>
    </row>
    <row r="1637" spans="1:37" ht="15.75" customHeight="1">
      <c r="A1637" s="6" t="s">
        <v>16134</v>
      </c>
      <c r="B1637" s="6" t="s">
        <v>38</v>
      </c>
      <c r="C1637" s="6" t="s">
        <v>5868</v>
      </c>
      <c r="D1637" s="6" t="s">
        <v>394</v>
      </c>
      <c r="E1637" s="6" t="s">
        <v>163</v>
      </c>
      <c r="F1637" s="6" t="s">
        <v>105</v>
      </c>
      <c r="G1637" s="6" t="s">
        <v>395</v>
      </c>
      <c r="H1637" s="6" t="s">
        <v>16135</v>
      </c>
      <c r="I1637" s="6" t="s">
        <v>3776</v>
      </c>
      <c r="J1637" s="6" t="s">
        <v>564</v>
      </c>
      <c r="K1637" s="6" t="s">
        <v>138</v>
      </c>
      <c r="L1637" s="6" t="s">
        <v>3935</v>
      </c>
      <c r="M1637" s="6" t="s">
        <v>465</v>
      </c>
      <c r="N1637" s="6" t="s">
        <v>335</v>
      </c>
      <c r="O1637" s="6" t="s">
        <v>16136</v>
      </c>
      <c r="P1637" s="6" t="s">
        <v>10585</v>
      </c>
      <c r="Q1637" s="6" t="s">
        <v>816</v>
      </c>
      <c r="R1637" s="6" t="s">
        <v>4094</v>
      </c>
      <c r="S1637" s="6" t="s">
        <v>11850</v>
      </c>
      <c r="T1637" s="6" t="s">
        <v>5871</v>
      </c>
      <c r="U1637" s="6" t="s">
        <v>855</v>
      </c>
      <c r="V1637" s="6" t="s">
        <v>10556</v>
      </c>
      <c r="W1637" s="6" t="s">
        <v>16137</v>
      </c>
      <c r="X1637" s="6" t="s">
        <v>12585</v>
      </c>
      <c r="Y1637" s="6" t="s">
        <v>1922</v>
      </c>
      <c r="Z1637" s="6" t="s">
        <v>66</v>
      </c>
      <c r="AA1637" s="6"/>
      <c r="AB1637" s="6" t="s">
        <v>94</v>
      </c>
      <c r="AC1637" s="6" t="s">
        <v>64</v>
      </c>
      <c r="AD1637" s="6" t="s">
        <v>65</v>
      </c>
      <c r="AE1637" s="6" t="s">
        <v>5333</v>
      </c>
      <c r="AF1637" s="6" t="s">
        <v>16138</v>
      </c>
      <c r="AG1637" s="6" t="s">
        <v>16139</v>
      </c>
      <c r="AH1637" s="6" t="s">
        <v>16140</v>
      </c>
      <c r="AI1637" s="6" t="s">
        <v>16141</v>
      </c>
      <c r="AJ1637" s="6" t="s">
        <v>277</v>
      </c>
      <c r="AK1637" s="6" t="s">
        <v>100</v>
      </c>
    </row>
    <row r="1638" spans="1:37" ht="15.75" customHeight="1">
      <c r="A1638" s="6" t="s">
        <v>16142</v>
      </c>
      <c r="B1638" s="6" t="s">
        <v>38</v>
      </c>
      <c r="C1638" s="6" t="s">
        <v>3614</v>
      </c>
      <c r="D1638" s="6" t="s">
        <v>883</v>
      </c>
      <c r="E1638" s="6" t="s">
        <v>41</v>
      </c>
      <c r="F1638" s="6" t="s">
        <v>105</v>
      </c>
      <c r="G1638" s="6" t="s">
        <v>884</v>
      </c>
      <c r="H1638" s="6" t="s">
        <v>16143</v>
      </c>
      <c r="I1638" s="6" t="s">
        <v>1901</v>
      </c>
      <c r="J1638" s="6" t="s">
        <v>564</v>
      </c>
      <c r="L1638" s="6" t="s">
        <v>4961</v>
      </c>
      <c r="M1638" s="6" t="s">
        <v>261</v>
      </c>
      <c r="N1638" s="6" t="s">
        <v>310</v>
      </c>
      <c r="O1638" s="6" t="s">
        <v>16144</v>
      </c>
      <c r="P1638" s="6" t="s">
        <v>16145</v>
      </c>
      <c r="Q1638" s="6" t="s">
        <v>3340</v>
      </c>
      <c r="R1638" s="6" t="s">
        <v>4189</v>
      </c>
      <c r="S1638" s="6" t="s">
        <v>3383</v>
      </c>
      <c r="T1638" s="6" t="s">
        <v>9512</v>
      </c>
      <c r="U1638" s="6" t="s">
        <v>322</v>
      </c>
      <c r="V1638" s="6" t="s">
        <v>14748</v>
      </c>
      <c r="W1638" s="6" t="s">
        <v>14293</v>
      </c>
      <c r="X1638" s="6" t="s">
        <v>11938</v>
      </c>
      <c r="Y1638" s="6" t="s">
        <v>872</v>
      </c>
      <c r="Z1638" s="6" t="s">
        <v>1257</v>
      </c>
      <c r="AA1638" s="6" t="s">
        <v>292</v>
      </c>
      <c r="AB1638" s="6" t="s">
        <v>94</v>
      </c>
      <c r="AC1638" s="6" t="s">
        <v>64</v>
      </c>
      <c r="AD1638" s="6" t="s">
        <v>65</v>
      </c>
      <c r="AE1638" s="6" t="s">
        <v>632</v>
      </c>
      <c r="AF1638" s="6" t="s">
        <v>16146</v>
      </c>
      <c r="AG1638" s="6" t="s">
        <v>16147</v>
      </c>
      <c r="AH1638" s="6" t="s">
        <v>16148</v>
      </c>
      <c r="AI1638" s="6" t="s">
        <v>16149</v>
      </c>
      <c r="AJ1638" s="6" t="s">
        <v>301</v>
      </c>
      <c r="AK1638" s="6" t="s">
        <v>100</v>
      </c>
    </row>
    <row r="1639" spans="1:37" ht="15.75" customHeight="1">
      <c r="A1639" s="6" t="s">
        <v>16150</v>
      </c>
      <c r="B1639" s="6" t="s">
        <v>38</v>
      </c>
      <c r="C1639" s="6" t="s">
        <v>3481</v>
      </c>
      <c r="D1639" s="6" t="s">
        <v>520</v>
      </c>
      <c r="E1639" s="6" t="s">
        <v>41</v>
      </c>
      <c r="F1639" s="6" t="s">
        <v>305</v>
      </c>
      <c r="G1639" s="6" t="s">
        <v>521</v>
      </c>
      <c r="H1639" s="6" t="s">
        <v>16151</v>
      </c>
      <c r="I1639" s="6" t="s">
        <v>485</v>
      </c>
      <c r="J1639" s="6" t="s">
        <v>194</v>
      </c>
      <c r="K1639" s="6" t="s">
        <v>80</v>
      </c>
      <c r="L1639" s="6" t="s">
        <v>8030</v>
      </c>
      <c r="M1639" s="6" t="s">
        <v>140</v>
      </c>
      <c r="N1639" s="6" t="s">
        <v>50</v>
      </c>
      <c r="O1639" s="6" t="s">
        <v>16152</v>
      </c>
      <c r="P1639" s="6" t="s">
        <v>16153</v>
      </c>
      <c r="Q1639" s="6" t="s">
        <v>6317</v>
      </c>
      <c r="R1639" s="6" t="s">
        <v>2428</v>
      </c>
      <c r="S1639" s="6" t="s">
        <v>941</v>
      </c>
      <c r="T1639" s="6" t="s">
        <v>1088</v>
      </c>
      <c r="U1639" s="6" t="s">
        <v>1302</v>
      </c>
      <c r="V1639" s="6" t="s">
        <v>16154</v>
      </c>
      <c r="W1639" s="6" t="s">
        <v>2283</v>
      </c>
      <c r="X1639" s="6" t="s">
        <v>1091</v>
      </c>
      <c r="Y1639" s="6" t="s">
        <v>206</v>
      </c>
      <c r="Z1639" s="6" t="s">
        <v>592</v>
      </c>
      <c r="AA1639" s="6" t="s">
        <v>250</v>
      </c>
      <c r="AB1639" s="6" t="s">
        <v>64</v>
      </c>
      <c r="AC1639" s="6" t="s">
        <v>64</v>
      </c>
      <c r="AD1639" s="6" t="s">
        <v>65</v>
      </c>
      <c r="AE1639" s="6" t="s">
        <v>66</v>
      </c>
      <c r="AF1639" s="6" t="s">
        <v>16155</v>
      </c>
      <c r="AG1639" s="6" t="s">
        <v>68</v>
      </c>
      <c r="AH1639" s="6" t="s">
        <v>16156</v>
      </c>
      <c r="AI1639" s="6" t="s">
        <v>16157</v>
      </c>
      <c r="AJ1639" s="6" t="s">
        <v>71</v>
      </c>
      <c r="AK1639" s="6" t="s">
        <v>72</v>
      </c>
    </row>
    <row r="1640" spans="1:37" ht="15.75" customHeight="1">
      <c r="A1640" s="6" t="s">
        <v>16158</v>
      </c>
      <c r="B1640" s="6" t="s">
        <v>38</v>
      </c>
      <c r="C1640" s="6" t="s">
        <v>2690</v>
      </c>
      <c r="D1640" s="6" t="s">
        <v>331</v>
      </c>
      <c r="E1640" s="6" t="s">
        <v>41</v>
      </c>
      <c r="F1640" s="6" t="s">
        <v>305</v>
      </c>
      <c r="G1640" s="6" t="s">
        <v>332</v>
      </c>
      <c r="H1640" s="6" t="s">
        <v>16159</v>
      </c>
      <c r="I1640" s="6" t="s">
        <v>237</v>
      </c>
      <c r="J1640" s="6" t="s">
        <v>109</v>
      </c>
      <c r="K1640" s="6" t="s">
        <v>628</v>
      </c>
      <c r="L1640" s="6" t="s">
        <v>3565</v>
      </c>
      <c r="M1640" s="6" t="s">
        <v>261</v>
      </c>
      <c r="N1640" s="6" t="s">
        <v>310</v>
      </c>
      <c r="O1640" s="6" t="s">
        <v>16160</v>
      </c>
      <c r="P1640" s="6" t="s">
        <v>16161</v>
      </c>
      <c r="Q1640" s="6" t="s">
        <v>936</v>
      </c>
      <c r="R1640" s="6" t="s">
        <v>1937</v>
      </c>
      <c r="S1640" s="6" t="s">
        <v>952</v>
      </c>
      <c r="T1640" s="6" t="s">
        <v>936</v>
      </c>
      <c r="U1640" s="6" t="s">
        <v>685</v>
      </c>
      <c r="V1640" s="6" t="s">
        <v>3119</v>
      </c>
      <c r="W1640" s="6" t="s">
        <v>636</v>
      </c>
      <c r="X1640" s="6" t="s">
        <v>2655</v>
      </c>
      <c r="Y1640" s="6" t="s">
        <v>3430</v>
      </c>
      <c r="Z1640" s="6" t="s">
        <v>2049</v>
      </c>
      <c r="AA1640" s="6" t="s">
        <v>1015</v>
      </c>
      <c r="AB1640" s="6" t="s">
        <v>64</v>
      </c>
      <c r="AC1640" s="6" t="s">
        <v>64</v>
      </c>
      <c r="AD1640" s="6" t="s">
        <v>208</v>
      </c>
      <c r="AE1640" s="6" t="s">
        <v>66</v>
      </c>
      <c r="AF1640" s="6" t="s">
        <v>4972</v>
      </c>
      <c r="AG1640" s="6" t="s">
        <v>68</v>
      </c>
      <c r="AH1640" s="6" t="s">
        <v>16162</v>
      </c>
      <c r="AI1640" s="6" t="s">
        <v>16163</v>
      </c>
      <c r="AJ1640" s="6" t="s">
        <v>301</v>
      </c>
      <c r="AK1640" s="6" t="s">
        <v>212</v>
      </c>
    </row>
    <row r="1641" spans="1:37" ht="15.75" customHeight="1">
      <c r="A1641" s="6" t="s">
        <v>16164</v>
      </c>
      <c r="B1641" s="6" t="s">
        <v>38</v>
      </c>
      <c r="C1641" s="6" t="s">
        <v>900</v>
      </c>
      <c r="D1641" s="6" t="s">
        <v>1231</v>
      </c>
      <c r="E1641" s="6" t="s">
        <v>163</v>
      </c>
      <c r="F1641" s="6" t="s">
        <v>539</v>
      </c>
      <c r="G1641" s="6" t="s">
        <v>1232</v>
      </c>
      <c r="H1641" s="6" t="s">
        <v>16165</v>
      </c>
      <c r="I1641" s="6" t="s">
        <v>965</v>
      </c>
      <c r="J1641" s="6" t="s">
        <v>137</v>
      </c>
      <c r="K1641" s="6" t="s">
        <v>628</v>
      </c>
      <c r="L1641" s="6" t="s">
        <v>2220</v>
      </c>
      <c r="M1641" s="6" t="s">
        <v>465</v>
      </c>
      <c r="N1641" s="6" t="s">
        <v>310</v>
      </c>
      <c r="O1641" s="6" t="s">
        <v>16166</v>
      </c>
      <c r="P1641" s="6"/>
      <c r="Q1641" s="6" t="s">
        <v>1429</v>
      </c>
      <c r="R1641" s="6" t="s">
        <v>703</v>
      </c>
      <c r="S1641" s="6" t="s">
        <v>3675</v>
      </c>
      <c r="T1641" s="6" t="s">
        <v>1429</v>
      </c>
      <c r="U1641" s="6" t="s">
        <v>409</v>
      </c>
      <c r="V1641" s="6" t="s">
        <v>15644</v>
      </c>
      <c r="W1641" s="6" t="s">
        <v>568</v>
      </c>
      <c r="X1641" s="6" t="s">
        <v>53</v>
      </c>
      <c r="Y1641" s="6" t="s">
        <v>2546</v>
      </c>
      <c r="Z1641" s="6" t="s">
        <v>2269</v>
      </c>
      <c r="AA1641" s="6" t="s">
        <v>409</v>
      </c>
      <c r="AB1641" s="6" t="s">
        <v>64</v>
      </c>
      <c r="AC1641" s="6" t="s">
        <v>64</v>
      </c>
      <c r="AD1641" s="6" t="s">
        <v>208</v>
      </c>
      <c r="AE1641" s="6" t="s">
        <v>66</v>
      </c>
      <c r="AF1641" s="6" t="s">
        <v>16167</v>
      </c>
      <c r="AG1641" s="6" t="s">
        <v>68</v>
      </c>
      <c r="AH1641" s="6" t="s">
        <v>16168</v>
      </c>
      <c r="AI1641" s="6" t="s">
        <v>16169</v>
      </c>
      <c r="AJ1641" s="6" t="s">
        <v>277</v>
      </c>
      <c r="AK1641" s="6" t="s">
        <v>212</v>
      </c>
    </row>
    <row r="1642" spans="1:37" ht="15.75" customHeight="1">
      <c r="A1642" s="6" t="s">
        <v>16170</v>
      </c>
      <c r="B1642" s="6" t="s">
        <v>38</v>
      </c>
      <c r="C1642" s="6" t="s">
        <v>12392</v>
      </c>
      <c r="D1642" s="6" t="s">
        <v>331</v>
      </c>
      <c r="E1642" s="6" t="s">
        <v>76</v>
      </c>
      <c r="F1642" s="6" t="s">
        <v>305</v>
      </c>
      <c r="G1642" s="6" t="s">
        <v>332</v>
      </c>
      <c r="H1642" s="6" t="s">
        <v>16171</v>
      </c>
      <c r="I1642" s="6" t="s">
        <v>843</v>
      </c>
      <c r="J1642" s="6" t="s">
        <v>109</v>
      </c>
      <c r="K1642" s="6" t="s">
        <v>285</v>
      </c>
      <c r="L1642" s="6" t="s">
        <v>1424</v>
      </c>
      <c r="M1642" s="6" t="s">
        <v>49</v>
      </c>
      <c r="N1642" s="6" t="s">
        <v>141</v>
      </c>
      <c r="O1642" s="6" t="s">
        <v>16172</v>
      </c>
      <c r="P1642" s="6" t="s">
        <v>16173</v>
      </c>
      <c r="Q1642" s="6" t="s">
        <v>5038</v>
      </c>
      <c r="R1642" s="6" t="s">
        <v>2124</v>
      </c>
      <c r="S1642" s="6" t="s">
        <v>10965</v>
      </c>
      <c r="T1642" s="6" t="s">
        <v>5038</v>
      </c>
      <c r="U1642" s="6" t="s">
        <v>2535</v>
      </c>
      <c r="V1642" s="6" t="s">
        <v>16174</v>
      </c>
      <c r="W1642" s="6" t="s">
        <v>2339</v>
      </c>
      <c r="X1642" s="6" t="s">
        <v>66</v>
      </c>
      <c r="Y1642" s="6" t="s">
        <v>2850</v>
      </c>
      <c r="Z1642" s="6" t="s">
        <v>9461</v>
      </c>
      <c r="AA1642" s="6" t="s">
        <v>1015</v>
      </c>
      <c r="AB1642" s="6" t="s">
        <v>94</v>
      </c>
      <c r="AC1642" s="6" t="s">
        <v>64</v>
      </c>
      <c r="AD1642" s="6" t="s">
        <v>229</v>
      </c>
      <c r="AE1642" s="6" t="s">
        <v>66</v>
      </c>
      <c r="AF1642" s="6" t="s">
        <v>68</v>
      </c>
      <c r="AG1642" s="6" t="s">
        <v>68</v>
      </c>
      <c r="AH1642" s="6" t="s">
        <v>16175</v>
      </c>
      <c r="AI1642" s="6" t="s">
        <v>16176</v>
      </c>
      <c r="AJ1642" s="6" t="s">
        <v>159</v>
      </c>
      <c r="AK1642" s="6" t="s">
        <v>100</v>
      </c>
    </row>
    <row r="1643" spans="1:37" ht="15.75" customHeight="1">
      <c r="A1643" s="6" t="s">
        <v>16177</v>
      </c>
      <c r="B1643" s="6" t="s">
        <v>38</v>
      </c>
      <c r="C1643" s="6" t="s">
        <v>7869</v>
      </c>
      <c r="D1643" s="6" t="s">
        <v>162</v>
      </c>
      <c r="E1643" s="6" t="s">
        <v>163</v>
      </c>
      <c r="F1643" s="6" t="s">
        <v>164</v>
      </c>
      <c r="G1643" s="6" t="s">
        <v>165</v>
      </c>
      <c r="H1643" s="6" t="s">
        <v>16178</v>
      </c>
      <c r="I1643" s="6" t="s">
        <v>1044</v>
      </c>
      <c r="J1643" s="6" t="s">
        <v>194</v>
      </c>
      <c r="K1643" s="6" t="s">
        <v>628</v>
      </c>
      <c r="L1643" s="6" t="s">
        <v>8878</v>
      </c>
      <c r="M1643" s="6" t="s">
        <v>417</v>
      </c>
      <c r="N1643" s="6" t="s">
        <v>141</v>
      </c>
      <c r="O1643" s="6" t="s">
        <v>16179</v>
      </c>
      <c r="P1643" s="6" t="s">
        <v>16180</v>
      </c>
      <c r="Q1643" s="6" t="s">
        <v>202</v>
      </c>
      <c r="R1643" s="6" t="s">
        <v>1271</v>
      </c>
      <c r="S1643" s="6" t="s">
        <v>2092</v>
      </c>
      <c r="T1643" s="6" t="s">
        <v>2428</v>
      </c>
      <c r="U1643" s="6" t="s">
        <v>267</v>
      </c>
      <c r="V1643" s="6" t="s">
        <v>5203</v>
      </c>
      <c r="W1643" s="6" t="s">
        <v>4907</v>
      </c>
      <c r="X1643" s="6" t="s">
        <v>2060</v>
      </c>
      <c r="Y1643" s="6" t="s">
        <v>636</v>
      </c>
      <c r="Z1643" s="6" t="s">
        <v>66</v>
      </c>
      <c r="AA1643" s="6" t="s">
        <v>702</v>
      </c>
      <c r="AB1643" s="6" t="s">
        <v>94</v>
      </c>
      <c r="AC1643" s="6" t="s">
        <v>94</v>
      </c>
      <c r="AD1643" s="6" t="s">
        <v>65</v>
      </c>
      <c r="AE1643" s="6" t="s">
        <v>5289</v>
      </c>
      <c r="AF1643" s="6" t="s">
        <v>16181</v>
      </c>
      <c r="AG1643" s="6" t="s">
        <v>16182</v>
      </c>
      <c r="AH1643" s="6" t="s">
        <v>16183</v>
      </c>
      <c r="AI1643" s="6" t="s">
        <v>16184</v>
      </c>
      <c r="AJ1643" s="6" t="s">
        <v>99</v>
      </c>
      <c r="AK1643" s="6" t="s">
        <v>100</v>
      </c>
    </row>
    <row r="1644" spans="1:37" ht="15.75" customHeight="1">
      <c r="A1644" s="6" t="s">
        <v>16185</v>
      </c>
      <c r="B1644" s="6" t="s">
        <v>38</v>
      </c>
      <c r="C1644" s="6" t="s">
        <v>4633</v>
      </c>
      <c r="D1644" s="6" t="s">
        <v>520</v>
      </c>
      <c r="E1644" s="6" t="s">
        <v>163</v>
      </c>
      <c r="F1644" s="6" t="s">
        <v>305</v>
      </c>
      <c r="G1644" s="6" t="s">
        <v>521</v>
      </c>
      <c r="H1644" s="6" t="s">
        <v>4634</v>
      </c>
      <c r="J1644" s="6" t="s">
        <v>398</v>
      </c>
      <c r="K1644" s="6" t="s">
        <v>47</v>
      </c>
      <c r="L1644" s="6" t="s">
        <v>2017</v>
      </c>
      <c r="M1644" s="6" t="s">
        <v>261</v>
      </c>
      <c r="N1644" s="6" t="s">
        <v>335</v>
      </c>
      <c r="O1644" s="6" t="s">
        <v>4635</v>
      </c>
      <c r="P1644" s="6" t="s">
        <v>4636</v>
      </c>
      <c r="Q1644" s="6" t="s">
        <v>1069</v>
      </c>
      <c r="R1644" s="6" t="s">
        <v>4637</v>
      </c>
      <c r="S1644" s="6" t="s">
        <v>2922</v>
      </c>
      <c r="T1644" s="6" t="s">
        <v>1799</v>
      </c>
      <c r="U1644" s="6" t="s">
        <v>2827</v>
      </c>
      <c r="V1644" s="6" t="s">
        <v>4638</v>
      </c>
      <c r="W1644" s="6" t="s">
        <v>474</v>
      </c>
      <c r="X1644" s="6" t="s">
        <v>2279</v>
      </c>
      <c r="Y1644" s="6" t="s">
        <v>2618</v>
      </c>
      <c r="Z1644" s="6" t="s">
        <v>271</v>
      </c>
      <c r="AA1644" s="6" t="s">
        <v>118</v>
      </c>
      <c r="AB1644" s="6" t="s">
        <v>94</v>
      </c>
      <c r="AC1644" s="6" t="s">
        <v>64</v>
      </c>
      <c r="AD1644" s="6" t="s">
        <v>65</v>
      </c>
      <c r="AE1644" s="6" t="s">
        <v>3696</v>
      </c>
      <c r="AF1644" s="6" t="s">
        <v>4639</v>
      </c>
      <c r="AG1644" s="6" t="s">
        <v>4640</v>
      </c>
      <c r="AH1644" s="6" t="s">
        <v>4641</v>
      </c>
      <c r="AI1644" s="6" t="s">
        <v>4642</v>
      </c>
      <c r="AJ1644" s="6" t="s">
        <v>277</v>
      </c>
      <c r="AK1644" s="6" t="s">
        <v>100</v>
      </c>
    </row>
    <row r="1645" spans="1:37" ht="15.75" customHeight="1">
      <c r="A1645" s="6" t="s">
        <v>16186</v>
      </c>
      <c r="B1645" s="6" t="s">
        <v>38</v>
      </c>
      <c r="D1645" s="6" t="s">
        <v>1761</v>
      </c>
      <c r="E1645" s="6" t="s">
        <v>163</v>
      </c>
      <c r="F1645" s="6" t="s">
        <v>42</v>
      </c>
      <c r="G1645" s="6" t="s">
        <v>1763</v>
      </c>
      <c r="H1645" s="6" t="s">
        <v>16187</v>
      </c>
      <c r="I1645" s="6" t="s">
        <v>915</v>
      </c>
      <c r="J1645" s="6" t="s">
        <v>46</v>
      </c>
      <c r="K1645" s="6" t="s">
        <v>628</v>
      </c>
      <c r="L1645" s="6" t="s">
        <v>11583</v>
      </c>
      <c r="M1645" s="6" t="s">
        <v>49</v>
      </c>
      <c r="N1645" s="6" t="s">
        <v>310</v>
      </c>
      <c r="O1645" s="6" t="s">
        <v>16188</v>
      </c>
      <c r="P1645" s="6" t="s">
        <v>9349</v>
      </c>
      <c r="Q1645" s="6" t="s">
        <v>2564</v>
      </c>
      <c r="R1645" s="6" t="s">
        <v>546</v>
      </c>
      <c r="S1645" s="6" t="s">
        <v>2479</v>
      </c>
      <c r="T1645" s="6" t="s">
        <v>1087</v>
      </c>
      <c r="U1645" s="6" t="s">
        <v>527</v>
      </c>
      <c r="V1645" s="6" t="s">
        <v>16189</v>
      </c>
      <c r="W1645" s="6" t="s">
        <v>894</v>
      </c>
      <c r="X1645" s="6" t="s">
        <v>66</v>
      </c>
      <c r="Y1645" s="6" t="s">
        <v>4440</v>
      </c>
      <c r="Z1645" s="6" t="s">
        <v>1674</v>
      </c>
      <c r="AA1645" s="6" t="s">
        <v>875</v>
      </c>
      <c r="AB1645" s="6" t="s">
        <v>94</v>
      </c>
      <c r="AC1645" s="6" t="s">
        <v>64</v>
      </c>
      <c r="AD1645" s="6" t="s">
        <v>65</v>
      </c>
      <c r="AE1645" s="6" t="s">
        <v>2020</v>
      </c>
      <c r="AF1645" s="6" t="s">
        <v>68</v>
      </c>
      <c r="AG1645" s="6" t="s">
        <v>16190</v>
      </c>
      <c r="AH1645" s="6" t="s">
        <v>16191</v>
      </c>
      <c r="AI1645" s="6" t="s">
        <v>16192</v>
      </c>
      <c r="AJ1645" s="6" t="s">
        <v>129</v>
      </c>
      <c r="AK1645" s="6" t="s">
        <v>100</v>
      </c>
    </row>
    <row r="1646" spans="1:37" ht="15.75" customHeight="1">
      <c r="A1646" s="6" t="s">
        <v>16193</v>
      </c>
      <c r="B1646" s="6" t="s">
        <v>38</v>
      </c>
      <c r="C1646" s="6" t="s">
        <v>4403</v>
      </c>
      <c r="D1646" s="6" t="s">
        <v>438</v>
      </c>
      <c r="E1646" s="6" t="s">
        <v>104</v>
      </c>
      <c r="F1646" s="6" t="s">
        <v>235</v>
      </c>
      <c r="G1646" s="6" t="s">
        <v>439</v>
      </c>
      <c r="H1646" s="6" t="s">
        <v>16194</v>
      </c>
      <c r="I1646" s="6" t="s">
        <v>915</v>
      </c>
      <c r="J1646" s="6" t="s">
        <v>46</v>
      </c>
      <c r="K1646" s="6" t="s">
        <v>110</v>
      </c>
      <c r="L1646" s="6" t="s">
        <v>1553</v>
      </c>
      <c r="M1646" s="6" t="s">
        <v>261</v>
      </c>
      <c r="N1646" s="6" t="s">
        <v>196</v>
      </c>
      <c r="O1646" s="6" t="s">
        <v>16195</v>
      </c>
      <c r="P1646" s="6" t="s">
        <v>16196</v>
      </c>
      <c r="Q1646" s="6" t="s">
        <v>3143</v>
      </c>
      <c r="R1646" s="6" t="s">
        <v>3749</v>
      </c>
      <c r="S1646" s="6" t="s">
        <v>938</v>
      </c>
      <c r="T1646" s="6" t="s">
        <v>1088</v>
      </c>
      <c r="U1646" s="6" t="s">
        <v>1032</v>
      </c>
      <c r="V1646" s="6" t="s">
        <v>366</v>
      </c>
      <c r="W1646" s="6" t="s">
        <v>10031</v>
      </c>
      <c r="X1646" s="6" t="s">
        <v>1398</v>
      </c>
      <c r="Y1646" s="6" t="s">
        <v>369</v>
      </c>
      <c r="Z1646" s="6" t="s">
        <v>54</v>
      </c>
      <c r="AA1646" s="6" t="s">
        <v>182</v>
      </c>
      <c r="AB1646" s="6" t="s">
        <v>64</v>
      </c>
      <c r="AC1646" s="6" t="s">
        <v>64</v>
      </c>
      <c r="AD1646" s="6" t="s">
        <v>208</v>
      </c>
      <c r="AE1646" s="6" t="s">
        <v>66</v>
      </c>
      <c r="AF1646" s="6" t="s">
        <v>16197</v>
      </c>
      <c r="AG1646" s="6" t="s">
        <v>68</v>
      </c>
      <c r="AH1646" s="6" t="s">
        <v>16198</v>
      </c>
      <c r="AI1646" s="6" t="s">
        <v>16199</v>
      </c>
      <c r="AJ1646" s="6" t="s">
        <v>71</v>
      </c>
      <c r="AK1646" s="6" t="s">
        <v>212</v>
      </c>
    </row>
    <row r="1647" spans="1:37" ht="15.75" customHeight="1">
      <c r="A1647" s="6" t="s">
        <v>16200</v>
      </c>
      <c r="B1647" s="6" t="s">
        <v>38</v>
      </c>
      <c r="C1647" s="6" t="s">
        <v>7446</v>
      </c>
      <c r="D1647" s="6" t="s">
        <v>189</v>
      </c>
      <c r="E1647" s="6" t="s">
        <v>76</v>
      </c>
      <c r="F1647" s="6" t="s">
        <v>190</v>
      </c>
      <c r="G1647" s="6" t="s">
        <v>191</v>
      </c>
      <c r="H1647" s="6" t="s">
        <v>16201</v>
      </c>
      <c r="I1647" s="6" t="s">
        <v>752</v>
      </c>
      <c r="J1647" s="6" t="s">
        <v>46</v>
      </c>
      <c r="L1647" s="6" t="s">
        <v>14060</v>
      </c>
      <c r="M1647" s="6" t="s">
        <v>140</v>
      </c>
      <c r="N1647" s="6" t="s">
        <v>50</v>
      </c>
      <c r="O1647" s="6" t="s">
        <v>16202</v>
      </c>
      <c r="P1647" s="6" t="s">
        <v>16203</v>
      </c>
      <c r="Q1647" s="6" t="s">
        <v>1088</v>
      </c>
      <c r="R1647" s="6" t="s">
        <v>6752</v>
      </c>
      <c r="S1647" s="6" t="s">
        <v>421</v>
      </c>
      <c r="T1647" s="6" t="s">
        <v>2312</v>
      </c>
      <c r="U1647" s="6" t="s">
        <v>1978</v>
      </c>
      <c r="V1647" s="6" t="s">
        <v>16204</v>
      </c>
      <c r="W1647" s="6" t="s">
        <v>4617</v>
      </c>
      <c r="X1647" s="6" t="s">
        <v>4440</v>
      </c>
      <c r="Y1647" s="6" t="s">
        <v>1556</v>
      </c>
      <c r="Z1647" s="6" t="s">
        <v>1781</v>
      </c>
      <c r="AA1647" s="6" t="s">
        <v>743</v>
      </c>
      <c r="AB1647" s="6" t="s">
        <v>64</v>
      </c>
      <c r="AC1647" s="6" t="s">
        <v>64</v>
      </c>
      <c r="AD1647" s="6" t="s">
        <v>208</v>
      </c>
      <c r="AE1647" s="6" t="s">
        <v>66</v>
      </c>
      <c r="AF1647" s="6" t="s">
        <v>16205</v>
      </c>
      <c r="AG1647" s="6" t="s">
        <v>68</v>
      </c>
      <c r="AH1647" s="6" t="s">
        <v>16206</v>
      </c>
      <c r="AI1647" s="6" t="s">
        <v>16207</v>
      </c>
      <c r="AJ1647" s="6" t="s">
        <v>159</v>
      </c>
      <c r="AK1647" s="6" t="s">
        <v>212</v>
      </c>
    </row>
    <row r="1648" spans="1:37" ht="15.75" customHeight="1">
      <c r="A1648" s="6" t="s">
        <v>16208</v>
      </c>
      <c r="B1648" s="6" t="s">
        <v>38</v>
      </c>
      <c r="C1648" s="6" t="s">
        <v>9075</v>
      </c>
      <c r="D1648" s="6" t="s">
        <v>1761</v>
      </c>
      <c r="E1648" s="6" t="s">
        <v>76</v>
      </c>
      <c r="F1648" s="6" t="s">
        <v>42</v>
      </c>
      <c r="G1648" s="6" t="s">
        <v>1763</v>
      </c>
      <c r="H1648" s="6" t="s">
        <v>16209</v>
      </c>
      <c r="I1648" s="6" t="s">
        <v>3776</v>
      </c>
      <c r="J1648" s="6" t="s">
        <v>564</v>
      </c>
      <c r="K1648" s="6" t="s">
        <v>80</v>
      </c>
      <c r="L1648" s="6" t="s">
        <v>16210</v>
      </c>
      <c r="M1648" s="6" t="s">
        <v>261</v>
      </c>
      <c r="N1648" s="6" t="s">
        <v>141</v>
      </c>
      <c r="O1648" s="6" t="s">
        <v>11975</v>
      </c>
      <c r="P1648" s="6" t="s">
        <v>16211</v>
      </c>
      <c r="Q1648" s="6" t="s">
        <v>574</v>
      </c>
      <c r="R1648" s="6" t="s">
        <v>345</v>
      </c>
      <c r="S1648" s="6" t="s">
        <v>3029</v>
      </c>
      <c r="T1648" s="6" t="s">
        <v>976</v>
      </c>
      <c r="U1648" s="6" t="s">
        <v>14095</v>
      </c>
      <c r="V1648" s="6" t="s">
        <v>16212</v>
      </c>
      <c r="W1648" s="6" t="s">
        <v>3898</v>
      </c>
      <c r="X1648" s="6" t="s">
        <v>3184</v>
      </c>
      <c r="Y1648" s="6" t="s">
        <v>1429</v>
      </c>
      <c r="Z1648" s="6" t="s">
        <v>272</v>
      </c>
      <c r="AA1648" s="6" t="s">
        <v>763</v>
      </c>
      <c r="AB1648" s="6" t="s">
        <v>94</v>
      </c>
      <c r="AC1648" s="6" t="s">
        <v>780</v>
      </c>
      <c r="AD1648" s="6" t="s">
        <v>65</v>
      </c>
      <c r="AE1648" s="6" t="s">
        <v>3173</v>
      </c>
      <c r="AF1648" s="6" t="s">
        <v>16213</v>
      </c>
      <c r="AG1648" s="6" t="s">
        <v>16214</v>
      </c>
      <c r="AH1648" s="6" t="s">
        <v>16215</v>
      </c>
      <c r="AI1648" s="6" t="s">
        <v>16216</v>
      </c>
      <c r="AJ1648" s="6" t="s">
        <v>129</v>
      </c>
      <c r="AK1648" s="6" t="s">
        <v>100</v>
      </c>
    </row>
    <row r="1649" spans="1:37" ht="15.75" customHeight="1">
      <c r="A1649" s="6" t="s">
        <v>16217</v>
      </c>
      <c r="B1649" s="6" t="s">
        <v>38</v>
      </c>
      <c r="C1649" s="6" t="s">
        <v>10592</v>
      </c>
      <c r="D1649" s="6" t="s">
        <v>162</v>
      </c>
      <c r="E1649" s="6" t="s">
        <v>76</v>
      </c>
      <c r="F1649" s="6" t="s">
        <v>164</v>
      </c>
      <c r="G1649" s="6" t="s">
        <v>165</v>
      </c>
      <c r="H1649" s="6" t="s">
        <v>16218</v>
      </c>
      <c r="I1649" s="6" t="s">
        <v>752</v>
      </c>
      <c r="J1649" s="6" t="s">
        <v>46</v>
      </c>
      <c r="K1649" s="6" t="s">
        <v>285</v>
      </c>
      <c r="L1649" s="6" t="s">
        <v>5137</v>
      </c>
      <c r="M1649" s="6" t="s">
        <v>417</v>
      </c>
      <c r="N1649" s="6" t="s">
        <v>196</v>
      </c>
      <c r="O1649" s="6" t="s">
        <v>16219</v>
      </c>
      <c r="P1649" s="6" t="s">
        <v>16220</v>
      </c>
      <c r="Q1649" s="6" t="s">
        <v>1287</v>
      </c>
      <c r="R1649" s="6" t="s">
        <v>4550</v>
      </c>
      <c r="S1649" s="6" t="s">
        <v>1559</v>
      </c>
      <c r="T1649" s="6" t="s">
        <v>403</v>
      </c>
      <c r="U1649" s="6" t="s">
        <v>8429</v>
      </c>
      <c r="V1649" s="6" t="s">
        <v>178</v>
      </c>
      <c r="W1649" s="6" t="s">
        <v>1305</v>
      </c>
      <c r="X1649" s="6" t="s">
        <v>4486</v>
      </c>
      <c r="Y1649" s="6" t="s">
        <v>385</v>
      </c>
      <c r="Z1649" s="6" t="s">
        <v>66</v>
      </c>
      <c r="AA1649" s="6" t="s">
        <v>875</v>
      </c>
      <c r="AB1649" s="6" t="s">
        <v>94</v>
      </c>
      <c r="AC1649" s="6" t="s">
        <v>94</v>
      </c>
      <c r="AD1649" s="6" t="s">
        <v>65</v>
      </c>
      <c r="AE1649" s="6" t="s">
        <v>3380</v>
      </c>
      <c r="AG1649" s="6" t="s">
        <v>16221</v>
      </c>
      <c r="AH1649" s="6" t="s">
        <v>16222</v>
      </c>
      <c r="AI1649" s="6" t="s">
        <v>16223</v>
      </c>
      <c r="AJ1649" s="6" t="s">
        <v>71</v>
      </c>
      <c r="AK1649" s="6" t="s">
        <v>100</v>
      </c>
    </row>
    <row r="1650" spans="1:37" ht="15.75" customHeight="1">
      <c r="A1650" s="6" t="s">
        <v>16224</v>
      </c>
      <c r="B1650" s="6" t="s">
        <v>38</v>
      </c>
      <c r="D1650" s="6" t="s">
        <v>1340</v>
      </c>
      <c r="E1650" s="6" t="s">
        <v>41</v>
      </c>
      <c r="F1650" s="6" t="s">
        <v>190</v>
      </c>
      <c r="G1650" s="6" t="s">
        <v>1341</v>
      </c>
      <c r="H1650" s="6" t="s">
        <v>16225</v>
      </c>
      <c r="I1650" s="6" t="s">
        <v>1440</v>
      </c>
      <c r="J1650" s="6" t="s">
        <v>398</v>
      </c>
      <c r="K1650" s="6" t="s">
        <v>47</v>
      </c>
      <c r="L1650" s="6" t="s">
        <v>6679</v>
      </c>
      <c r="M1650" s="6" t="s">
        <v>261</v>
      </c>
      <c r="N1650" s="6" t="s">
        <v>262</v>
      </c>
      <c r="O1650" s="6" t="s">
        <v>16226</v>
      </c>
      <c r="P1650" s="6" t="s">
        <v>14158</v>
      </c>
      <c r="Q1650" s="6" t="s">
        <v>2412</v>
      </c>
      <c r="R1650" s="6" t="s">
        <v>609</v>
      </c>
      <c r="S1650" s="6" t="s">
        <v>8478</v>
      </c>
      <c r="T1650" s="6" t="s">
        <v>1714</v>
      </c>
      <c r="U1650" s="6" t="s">
        <v>1533</v>
      </c>
      <c r="V1650" s="6" t="s">
        <v>16227</v>
      </c>
      <c r="W1650" s="6" t="s">
        <v>16228</v>
      </c>
      <c r="X1650" s="6" t="s">
        <v>3116</v>
      </c>
      <c r="Y1650" s="6" t="s">
        <v>3143</v>
      </c>
      <c r="Z1650" s="6" t="s">
        <v>66</v>
      </c>
      <c r="AA1650" s="6" t="s">
        <v>1687</v>
      </c>
      <c r="AB1650" s="6" t="s">
        <v>94</v>
      </c>
      <c r="AC1650" s="6" t="s">
        <v>94</v>
      </c>
      <c r="AD1650" s="6" t="s">
        <v>65</v>
      </c>
      <c r="AE1650" s="6" t="s">
        <v>792</v>
      </c>
      <c r="AF1650" s="6" t="s">
        <v>16229</v>
      </c>
      <c r="AG1650" s="6" t="s">
        <v>16230</v>
      </c>
      <c r="AH1650" s="6" t="s">
        <v>16231</v>
      </c>
      <c r="AI1650" s="6" t="s">
        <v>16232</v>
      </c>
      <c r="AJ1650" s="6" t="s">
        <v>301</v>
      </c>
      <c r="AK1650" s="6" t="s">
        <v>100</v>
      </c>
    </row>
    <row r="1651" spans="1:37" ht="15.75" customHeight="1">
      <c r="A1651" s="6" t="s">
        <v>16233</v>
      </c>
      <c r="B1651" s="6" t="s">
        <v>38</v>
      </c>
      <c r="C1651" s="6" t="s">
        <v>330</v>
      </c>
      <c r="D1651" s="6" t="s">
        <v>2014</v>
      </c>
      <c r="E1651" s="6" t="s">
        <v>41</v>
      </c>
      <c r="F1651" s="6" t="s">
        <v>539</v>
      </c>
      <c r="G1651" s="6" t="s">
        <v>2015</v>
      </c>
      <c r="H1651" s="6" t="s">
        <v>16234</v>
      </c>
      <c r="I1651" s="6" t="s">
        <v>886</v>
      </c>
      <c r="J1651" s="6" t="s">
        <v>398</v>
      </c>
      <c r="K1651" s="6" t="s">
        <v>138</v>
      </c>
      <c r="L1651" s="6" t="s">
        <v>11583</v>
      </c>
      <c r="M1651" s="6" t="s">
        <v>140</v>
      </c>
      <c r="N1651" s="6" t="s">
        <v>196</v>
      </c>
      <c r="O1651" s="6" t="s">
        <v>16235</v>
      </c>
      <c r="P1651" s="6" t="s">
        <v>16236</v>
      </c>
      <c r="Q1651" s="6" t="s">
        <v>2113</v>
      </c>
      <c r="R1651" s="6" t="s">
        <v>324</v>
      </c>
      <c r="S1651" s="6" t="s">
        <v>13148</v>
      </c>
      <c r="T1651" s="6" t="s">
        <v>4407</v>
      </c>
      <c r="U1651" s="6" t="s">
        <v>816</v>
      </c>
      <c r="V1651" s="6"/>
      <c r="W1651" s="6" t="s">
        <v>3619</v>
      </c>
      <c r="X1651" s="6" t="s">
        <v>3013</v>
      </c>
      <c r="Y1651" s="6" t="s">
        <v>1892</v>
      </c>
      <c r="Z1651" s="6" t="s">
        <v>3120</v>
      </c>
      <c r="AA1651" s="6" t="s">
        <v>496</v>
      </c>
      <c r="AB1651" s="6" t="s">
        <v>94</v>
      </c>
      <c r="AC1651" s="6" t="s">
        <v>64</v>
      </c>
      <c r="AD1651" s="6" t="s">
        <v>65</v>
      </c>
      <c r="AE1651" s="6" t="s">
        <v>1193</v>
      </c>
      <c r="AF1651" s="6" t="s">
        <v>16237</v>
      </c>
      <c r="AG1651" s="6" t="s">
        <v>16238</v>
      </c>
      <c r="AH1651" s="6" t="s">
        <v>16239</v>
      </c>
      <c r="AI1651" s="6" t="s">
        <v>16240</v>
      </c>
      <c r="AJ1651" s="6" t="s">
        <v>301</v>
      </c>
      <c r="AK1651" s="6" t="s">
        <v>100</v>
      </c>
    </row>
    <row r="1652" spans="1:37" ht="15.75" customHeight="1">
      <c r="A1652" s="6" t="s">
        <v>16241</v>
      </c>
      <c r="B1652" s="6" t="s">
        <v>38</v>
      </c>
      <c r="C1652" s="6" t="s">
        <v>16242</v>
      </c>
      <c r="D1652" s="6" t="s">
        <v>162</v>
      </c>
      <c r="E1652" s="6" t="s">
        <v>41</v>
      </c>
      <c r="F1652" s="6" t="s">
        <v>164</v>
      </c>
      <c r="G1652" s="6" t="s">
        <v>165</v>
      </c>
      <c r="H1652" s="6" t="s">
        <v>16243</v>
      </c>
      <c r="I1652" s="6" t="s">
        <v>1083</v>
      </c>
      <c r="J1652" s="6" t="s">
        <v>46</v>
      </c>
      <c r="K1652" s="6" t="s">
        <v>110</v>
      </c>
      <c r="L1652" s="6" t="s">
        <v>16244</v>
      </c>
      <c r="M1652" s="6" t="s">
        <v>140</v>
      </c>
      <c r="N1652" s="6" t="s">
        <v>170</v>
      </c>
      <c r="O1652" s="6" t="s">
        <v>16245</v>
      </c>
      <c r="P1652" s="6" t="s">
        <v>16246</v>
      </c>
      <c r="Q1652" s="6" t="s">
        <v>2464</v>
      </c>
      <c r="R1652" s="6" t="s">
        <v>3487</v>
      </c>
      <c r="S1652" s="6" t="s">
        <v>1618</v>
      </c>
      <c r="T1652" s="6" t="s">
        <v>452</v>
      </c>
      <c r="U1652" s="6" t="s">
        <v>8815</v>
      </c>
      <c r="V1652" s="6" t="s">
        <v>8548</v>
      </c>
      <c r="W1652" s="6" t="s">
        <v>249</v>
      </c>
      <c r="X1652" s="6" t="s">
        <v>596</v>
      </c>
      <c r="Y1652" s="6" t="s">
        <v>1162</v>
      </c>
      <c r="Z1652" s="6" t="s">
        <v>66</v>
      </c>
      <c r="AA1652" s="6" t="s">
        <v>272</v>
      </c>
      <c r="AB1652" s="6" t="s">
        <v>94</v>
      </c>
      <c r="AC1652" s="6" t="s">
        <v>64</v>
      </c>
      <c r="AD1652" s="6" t="s">
        <v>65</v>
      </c>
      <c r="AE1652" s="6" t="s">
        <v>2563</v>
      </c>
      <c r="AF1652" s="6" t="s">
        <v>16247</v>
      </c>
      <c r="AG1652" s="6" t="s">
        <v>16248</v>
      </c>
      <c r="AH1652" s="6" t="s">
        <v>16249</v>
      </c>
      <c r="AI1652" s="6" t="s">
        <v>16250</v>
      </c>
      <c r="AJ1652" s="6" t="s">
        <v>277</v>
      </c>
      <c r="AK1652" s="6" t="s">
        <v>100</v>
      </c>
    </row>
    <row r="1653" spans="1:37" ht="15.75" customHeight="1">
      <c r="A1653" s="6" t="s">
        <v>16251</v>
      </c>
      <c r="B1653" s="6" t="s">
        <v>38</v>
      </c>
      <c r="C1653" s="6" t="s">
        <v>16252</v>
      </c>
      <c r="D1653" s="6" t="s">
        <v>331</v>
      </c>
      <c r="E1653" s="6" t="s">
        <v>163</v>
      </c>
      <c r="F1653" s="6" t="s">
        <v>305</v>
      </c>
      <c r="G1653" s="6" t="s">
        <v>332</v>
      </c>
      <c r="H1653" s="6" t="s">
        <v>16253</v>
      </c>
      <c r="I1653" s="6" t="s">
        <v>308</v>
      </c>
      <c r="J1653" s="6" t="s">
        <v>284</v>
      </c>
      <c r="K1653" s="6" t="s">
        <v>138</v>
      </c>
      <c r="L1653" s="6" t="s">
        <v>5447</v>
      </c>
      <c r="M1653" s="6" t="s">
        <v>465</v>
      </c>
      <c r="N1653" s="6" t="s">
        <v>335</v>
      </c>
      <c r="O1653" s="6" t="s">
        <v>16254</v>
      </c>
      <c r="P1653" s="6" t="s">
        <v>16255</v>
      </c>
      <c r="Q1653" s="6" t="s">
        <v>1209</v>
      </c>
      <c r="R1653" s="6" t="s">
        <v>530</v>
      </c>
      <c r="S1653" s="6" t="s">
        <v>1075</v>
      </c>
      <c r="T1653" s="6" t="s">
        <v>1209</v>
      </c>
      <c r="U1653" s="6" t="s">
        <v>1663</v>
      </c>
      <c r="V1653" s="6" t="s">
        <v>7385</v>
      </c>
      <c r="W1653" s="6" t="s">
        <v>347</v>
      </c>
      <c r="X1653" s="6" t="s">
        <v>2021</v>
      </c>
      <c r="Y1653" s="6" t="s">
        <v>228</v>
      </c>
      <c r="Z1653" s="6" t="s">
        <v>66</v>
      </c>
      <c r="AA1653" s="6" t="s">
        <v>496</v>
      </c>
      <c r="AB1653" s="6" t="s">
        <v>64</v>
      </c>
      <c r="AC1653" s="6" t="s">
        <v>94</v>
      </c>
      <c r="AD1653" s="6" t="s">
        <v>531</v>
      </c>
      <c r="AE1653" s="6" t="s">
        <v>66</v>
      </c>
      <c r="AF1653" s="6" t="s">
        <v>16256</v>
      </c>
      <c r="AG1653" s="6" t="s">
        <v>68</v>
      </c>
      <c r="AH1653" s="6" t="s">
        <v>16257</v>
      </c>
      <c r="AI1653" s="6" t="s">
        <v>16258</v>
      </c>
      <c r="AJ1653" s="6" t="s">
        <v>99</v>
      </c>
      <c r="AK1653" s="6" t="s">
        <v>535</v>
      </c>
    </row>
    <row r="1654" spans="1:37" ht="15.75" customHeight="1">
      <c r="A1654" s="6" t="s">
        <v>16259</v>
      </c>
      <c r="B1654" s="6" t="s">
        <v>38</v>
      </c>
      <c r="C1654" s="6" t="s">
        <v>5338</v>
      </c>
      <c r="D1654" s="6" t="s">
        <v>520</v>
      </c>
      <c r="E1654" s="6" t="s">
        <v>163</v>
      </c>
      <c r="F1654" s="6" t="s">
        <v>305</v>
      </c>
      <c r="G1654" s="6" t="s">
        <v>521</v>
      </c>
      <c r="H1654" s="6" t="s">
        <v>16260</v>
      </c>
      <c r="I1654" s="6" t="s">
        <v>1154</v>
      </c>
      <c r="J1654" s="6" t="s">
        <v>168</v>
      </c>
      <c r="K1654" s="6" t="s">
        <v>110</v>
      </c>
      <c r="L1654" s="6" t="s">
        <v>4198</v>
      </c>
      <c r="M1654" s="6" t="s">
        <v>261</v>
      </c>
      <c r="N1654" s="6" t="s">
        <v>310</v>
      </c>
      <c r="O1654" s="6" t="s">
        <v>16261</v>
      </c>
      <c r="P1654" s="6" t="s">
        <v>16262</v>
      </c>
      <c r="Q1654" s="6"/>
      <c r="R1654" s="6" t="s">
        <v>678</v>
      </c>
      <c r="S1654" s="6" t="s">
        <v>16263</v>
      </c>
      <c r="T1654" s="6" t="s">
        <v>4778</v>
      </c>
      <c r="U1654" s="6" t="s">
        <v>1073</v>
      </c>
      <c r="V1654" s="6" t="s">
        <v>13232</v>
      </c>
      <c r="W1654" s="6" t="s">
        <v>938</v>
      </c>
      <c r="X1654" s="6" t="s">
        <v>66</v>
      </c>
      <c r="Y1654" s="6" t="s">
        <v>2839</v>
      </c>
      <c r="Z1654" s="6" t="s">
        <v>2341</v>
      </c>
      <c r="AA1654" s="6" t="s">
        <v>93</v>
      </c>
      <c r="AB1654" s="6" t="s">
        <v>94</v>
      </c>
      <c r="AC1654" s="6" t="s">
        <v>64</v>
      </c>
      <c r="AD1654" s="6" t="s">
        <v>65</v>
      </c>
      <c r="AE1654" s="6" t="s">
        <v>320</v>
      </c>
      <c r="AF1654" s="6" t="s">
        <v>68</v>
      </c>
      <c r="AG1654" s="6" t="s">
        <v>16264</v>
      </c>
      <c r="AH1654" s="6" t="s">
        <v>16265</v>
      </c>
      <c r="AI1654" s="6" t="s">
        <v>16266</v>
      </c>
      <c r="AJ1654" s="6" t="s">
        <v>99</v>
      </c>
      <c r="AK1654" s="6" t="s">
        <v>100</v>
      </c>
    </row>
    <row r="1655" spans="1:37" ht="15.75" customHeight="1">
      <c r="A1655" s="6" t="s">
        <v>16267</v>
      </c>
      <c r="B1655" s="6" t="s">
        <v>38</v>
      </c>
      <c r="C1655" s="6" t="s">
        <v>7509</v>
      </c>
      <c r="D1655" s="6" t="s">
        <v>1132</v>
      </c>
      <c r="E1655" s="6" t="s">
        <v>76</v>
      </c>
      <c r="F1655" s="6" t="s">
        <v>42</v>
      </c>
      <c r="G1655" s="6" t="s">
        <v>1133</v>
      </c>
      <c r="H1655" s="6" t="s">
        <v>16268</v>
      </c>
      <c r="I1655" s="6" t="s">
        <v>863</v>
      </c>
      <c r="J1655" s="6" t="s">
        <v>109</v>
      </c>
      <c r="K1655" s="6" t="s">
        <v>80</v>
      </c>
      <c r="L1655" s="6" t="s">
        <v>4101</v>
      </c>
      <c r="M1655" s="6" t="s">
        <v>261</v>
      </c>
      <c r="N1655" s="6" t="s">
        <v>262</v>
      </c>
      <c r="O1655" s="6" t="s">
        <v>16269</v>
      </c>
      <c r="P1655" s="6" t="s">
        <v>16270</v>
      </c>
      <c r="Q1655" s="6" t="s">
        <v>53</v>
      </c>
      <c r="R1655" s="6" t="s">
        <v>1087</v>
      </c>
      <c r="S1655" s="6" t="s">
        <v>573</v>
      </c>
      <c r="T1655" s="6" t="s">
        <v>2078</v>
      </c>
      <c r="U1655" s="6" t="s">
        <v>1595</v>
      </c>
      <c r="V1655" s="6" t="s">
        <v>2747</v>
      </c>
      <c r="W1655" s="6" t="s">
        <v>407</v>
      </c>
      <c r="X1655" s="6" t="s">
        <v>5319</v>
      </c>
      <c r="Y1655" s="6" t="s">
        <v>701</v>
      </c>
      <c r="Z1655" s="6" t="s">
        <v>66</v>
      </c>
      <c r="AA1655" s="6" t="s">
        <v>292</v>
      </c>
      <c r="AB1655" s="6" t="s">
        <v>94</v>
      </c>
      <c r="AC1655" s="6" t="s">
        <v>94</v>
      </c>
      <c r="AD1655" s="6" t="s">
        <v>65</v>
      </c>
      <c r="AE1655" s="6" t="s">
        <v>4114</v>
      </c>
      <c r="AF1655" s="6" t="s">
        <v>16271</v>
      </c>
      <c r="AG1655" s="6" t="s">
        <v>16272</v>
      </c>
      <c r="AH1655" s="6" t="s">
        <v>16273</v>
      </c>
      <c r="AI1655" s="6" t="s">
        <v>16274</v>
      </c>
      <c r="AJ1655" s="6" t="s">
        <v>99</v>
      </c>
      <c r="AK1655" s="6" t="s">
        <v>100</v>
      </c>
    </row>
    <row r="1656" spans="1:37" ht="15.75" customHeight="1">
      <c r="A1656" s="6" t="s">
        <v>16275</v>
      </c>
      <c r="B1656" s="6" t="s">
        <v>38</v>
      </c>
      <c r="C1656" s="6" t="s">
        <v>6031</v>
      </c>
      <c r="D1656" s="6" t="s">
        <v>1403</v>
      </c>
      <c r="E1656" s="6" t="s">
        <v>76</v>
      </c>
      <c r="F1656" s="6" t="s">
        <v>133</v>
      </c>
      <c r="G1656" s="6" t="s">
        <v>1404</v>
      </c>
      <c r="H1656" s="6" t="s">
        <v>16276</v>
      </c>
      <c r="I1656" s="6" t="s">
        <v>627</v>
      </c>
      <c r="J1656" s="6" t="s">
        <v>284</v>
      </c>
      <c r="K1656" s="6" t="s">
        <v>138</v>
      </c>
      <c r="L1656" s="6" t="s">
        <v>2002</v>
      </c>
      <c r="M1656" s="6" t="s">
        <v>261</v>
      </c>
      <c r="N1656" s="6" t="s">
        <v>50</v>
      </c>
      <c r="O1656" s="6" t="s">
        <v>16277</v>
      </c>
      <c r="P1656" s="6" t="s">
        <v>16278</v>
      </c>
      <c r="Q1656" s="6" t="s">
        <v>2608</v>
      </c>
      <c r="R1656" s="6" t="s">
        <v>4461</v>
      </c>
      <c r="S1656" s="6" t="s">
        <v>6926</v>
      </c>
      <c r="T1656" s="6" t="s">
        <v>616</v>
      </c>
      <c r="U1656" s="6" t="s">
        <v>743</v>
      </c>
      <c r="V1656" s="6" t="s">
        <v>5449</v>
      </c>
      <c r="W1656" s="6" t="s">
        <v>16279</v>
      </c>
      <c r="X1656" s="6" t="s">
        <v>16280</v>
      </c>
      <c r="Y1656" s="6" t="s">
        <v>1051</v>
      </c>
      <c r="Z1656" s="6" t="s">
        <v>66</v>
      </c>
      <c r="AA1656" s="6" t="s">
        <v>1257</v>
      </c>
      <c r="AB1656" s="6" t="s">
        <v>94</v>
      </c>
      <c r="AC1656" s="6" t="s">
        <v>94</v>
      </c>
      <c r="AD1656" s="6" t="s">
        <v>65</v>
      </c>
      <c r="AE1656" s="6" t="s">
        <v>9729</v>
      </c>
      <c r="AF1656" s="6" t="s">
        <v>16281</v>
      </c>
      <c r="AG1656" s="6" t="s">
        <v>16282</v>
      </c>
      <c r="AH1656" s="6" t="s">
        <v>16283</v>
      </c>
      <c r="AI1656" s="6" t="s">
        <v>16284</v>
      </c>
      <c r="AJ1656" s="6" t="s">
        <v>99</v>
      </c>
      <c r="AK1656" s="6" t="s">
        <v>100</v>
      </c>
    </row>
    <row r="1657" spans="1:37" ht="15.75" customHeight="1">
      <c r="A1657" s="6" t="s">
        <v>16285</v>
      </c>
      <c r="B1657" s="6" t="s">
        <v>38</v>
      </c>
      <c r="C1657" s="6" t="s">
        <v>16286</v>
      </c>
      <c r="D1657" s="6" t="s">
        <v>1340</v>
      </c>
      <c r="E1657" s="6" t="s">
        <v>41</v>
      </c>
      <c r="F1657" s="6" t="s">
        <v>190</v>
      </c>
      <c r="G1657" s="6" t="s">
        <v>1341</v>
      </c>
      <c r="H1657" s="6" t="s">
        <v>16287</v>
      </c>
      <c r="I1657" s="6" t="s">
        <v>397</v>
      </c>
      <c r="J1657" s="6" t="s">
        <v>398</v>
      </c>
      <c r="K1657" s="6" t="s">
        <v>285</v>
      </c>
      <c r="M1657" s="6" t="s">
        <v>465</v>
      </c>
      <c r="N1657" s="6" t="s">
        <v>262</v>
      </c>
      <c r="O1657" s="6" t="s">
        <v>16288</v>
      </c>
      <c r="P1657" s="6" t="s">
        <v>16289</v>
      </c>
      <c r="Q1657" s="6" t="s">
        <v>1508</v>
      </c>
      <c r="R1657" s="6" t="s">
        <v>294</v>
      </c>
      <c r="S1657" s="6" t="s">
        <v>2800</v>
      </c>
      <c r="T1657" s="6" t="s">
        <v>1508</v>
      </c>
      <c r="U1657" s="6" t="s">
        <v>2737</v>
      </c>
      <c r="V1657" s="6" t="s">
        <v>178</v>
      </c>
      <c r="W1657" s="6" t="s">
        <v>348</v>
      </c>
      <c r="X1657" s="6" t="s">
        <v>1734</v>
      </c>
      <c r="Y1657" s="6" t="s">
        <v>1223</v>
      </c>
      <c r="Z1657" s="6" t="s">
        <v>2861</v>
      </c>
      <c r="AA1657" s="6" t="s">
        <v>409</v>
      </c>
      <c r="AB1657" s="6" t="s">
        <v>64</v>
      </c>
      <c r="AC1657" s="6" t="s">
        <v>64</v>
      </c>
      <c r="AD1657" s="6" t="s">
        <v>208</v>
      </c>
      <c r="AE1657" s="6" t="s">
        <v>66</v>
      </c>
      <c r="AF1657" s="6" t="s">
        <v>16290</v>
      </c>
      <c r="AG1657" s="6" t="s">
        <v>68</v>
      </c>
      <c r="AH1657" s="6" t="s">
        <v>16291</v>
      </c>
      <c r="AI1657" s="6" t="s">
        <v>16292</v>
      </c>
      <c r="AJ1657" s="6" t="s">
        <v>129</v>
      </c>
      <c r="AK1657" s="6" t="s">
        <v>212</v>
      </c>
    </row>
    <row r="1658" spans="1:37" ht="15.75" customHeight="1">
      <c r="A1658" s="6" t="s">
        <v>16293</v>
      </c>
      <c r="B1658" s="6" t="s">
        <v>38</v>
      </c>
      <c r="C1658" s="6" t="s">
        <v>5250</v>
      </c>
      <c r="D1658" s="6" t="s">
        <v>520</v>
      </c>
      <c r="E1658" s="6" t="s">
        <v>163</v>
      </c>
      <c r="F1658" s="6" t="s">
        <v>305</v>
      </c>
      <c r="G1658" s="6" t="s">
        <v>521</v>
      </c>
      <c r="H1658" s="6" t="s">
        <v>16294</v>
      </c>
      <c r="I1658" s="6" t="s">
        <v>358</v>
      </c>
      <c r="J1658" s="6" t="s">
        <v>137</v>
      </c>
      <c r="K1658" s="6" t="s">
        <v>110</v>
      </c>
      <c r="L1658" s="6" t="s">
        <v>8878</v>
      </c>
      <c r="M1658" s="6" t="s">
        <v>49</v>
      </c>
      <c r="N1658" s="6" t="s">
        <v>262</v>
      </c>
      <c r="O1658" s="6" t="s">
        <v>16295</v>
      </c>
      <c r="P1658" s="6" t="s">
        <v>16296</v>
      </c>
      <c r="Q1658" s="6" t="s">
        <v>3557</v>
      </c>
      <c r="R1658" s="6" t="s">
        <v>3534</v>
      </c>
      <c r="S1658" s="6" t="s">
        <v>1498</v>
      </c>
      <c r="T1658" s="6" t="s">
        <v>3557</v>
      </c>
      <c r="U1658" s="6" t="s">
        <v>1531</v>
      </c>
      <c r="V1658" s="6" t="s">
        <v>13882</v>
      </c>
      <c r="W1658" s="6" t="s">
        <v>16297</v>
      </c>
      <c r="X1658" s="6" t="s">
        <v>4426</v>
      </c>
      <c r="Y1658" s="6" t="s">
        <v>2285</v>
      </c>
      <c r="Z1658" s="6" t="s">
        <v>347</v>
      </c>
      <c r="AA1658" s="6" t="s">
        <v>228</v>
      </c>
      <c r="AB1658" s="6" t="s">
        <v>64</v>
      </c>
      <c r="AC1658" s="6" t="s">
        <v>64</v>
      </c>
      <c r="AD1658" s="6" t="s">
        <v>208</v>
      </c>
      <c r="AE1658" s="6" t="s">
        <v>66</v>
      </c>
      <c r="AF1658" s="6" t="s">
        <v>16298</v>
      </c>
      <c r="AG1658" s="6" t="s">
        <v>68</v>
      </c>
      <c r="AH1658" s="6" t="s">
        <v>16299</v>
      </c>
      <c r="AI1658" s="6" t="s">
        <v>16300</v>
      </c>
      <c r="AJ1658" s="6" t="s">
        <v>159</v>
      </c>
      <c r="AK1658" s="6" t="s">
        <v>212</v>
      </c>
    </row>
    <row r="1659" spans="1:37" ht="15.75" customHeight="1">
      <c r="A1659" s="6" t="s">
        <v>16301</v>
      </c>
      <c r="B1659" s="6" t="s">
        <v>38</v>
      </c>
      <c r="C1659" s="6" t="s">
        <v>4505</v>
      </c>
      <c r="D1659" s="6" t="s">
        <v>1340</v>
      </c>
      <c r="E1659" s="6" t="s">
        <v>163</v>
      </c>
      <c r="F1659" s="6" t="s">
        <v>190</v>
      </c>
      <c r="G1659" s="6" t="s">
        <v>1341</v>
      </c>
      <c r="H1659" s="6" t="s">
        <v>2542</v>
      </c>
      <c r="I1659" s="6" t="s">
        <v>308</v>
      </c>
      <c r="J1659" s="6" t="s">
        <v>284</v>
      </c>
      <c r="K1659" s="6" t="s">
        <v>80</v>
      </c>
      <c r="L1659" s="6" t="s">
        <v>3631</v>
      </c>
      <c r="M1659" s="6" t="s">
        <v>140</v>
      </c>
      <c r="N1659" s="6" t="s">
        <v>335</v>
      </c>
      <c r="O1659" s="6" t="s">
        <v>755</v>
      </c>
      <c r="P1659" s="6" t="s">
        <v>16302</v>
      </c>
      <c r="Q1659" s="6" t="s">
        <v>1922</v>
      </c>
      <c r="R1659" s="6" t="s">
        <v>8428</v>
      </c>
      <c r="S1659" s="6" t="s">
        <v>3213</v>
      </c>
      <c r="T1659" s="6" t="s">
        <v>1923</v>
      </c>
      <c r="U1659" s="6" t="s">
        <v>6057</v>
      </c>
      <c r="V1659" s="6" t="s">
        <v>16303</v>
      </c>
      <c r="W1659" s="6" t="s">
        <v>10790</v>
      </c>
      <c r="X1659" s="6" t="s">
        <v>3392</v>
      </c>
      <c r="Y1659" s="6" t="s">
        <v>1823</v>
      </c>
      <c r="Z1659" s="6" t="s">
        <v>66</v>
      </c>
      <c r="AA1659" s="6" t="s">
        <v>875</v>
      </c>
      <c r="AB1659" s="6" t="s">
        <v>94</v>
      </c>
      <c r="AC1659" s="6" t="s">
        <v>64</v>
      </c>
      <c r="AD1659" s="6" t="s">
        <v>65</v>
      </c>
      <c r="AE1659" s="6" t="s">
        <v>1927</v>
      </c>
      <c r="AF1659" s="6" t="s">
        <v>16304</v>
      </c>
      <c r="AG1659" s="6" t="s">
        <v>16305</v>
      </c>
      <c r="AH1659" s="6" t="s">
        <v>16306</v>
      </c>
      <c r="AI1659" s="6" t="s">
        <v>16307</v>
      </c>
      <c r="AJ1659" s="6" t="s">
        <v>159</v>
      </c>
      <c r="AK1659" s="6" t="s">
        <v>100</v>
      </c>
    </row>
    <row r="1660" spans="1:37" ht="15.75" customHeight="1">
      <c r="A1660" s="6" t="s">
        <v>16308</v>
      </c>
      <c r="B1660" s="6" t="s">
        <v>38</v>
      </c>
      <c r="C1660" s="6" t="s">
        <v>1358</v>
      </c>
      <c r="D1660" s="6" t="s">
        <v>162</v>
      </c>
      <c r="E1660" s="6" t="s">
        <v>41</v>
      </c>
      <c r="F1660" s="6" t="s">
        <v>164</v>
      </c>
      <c r="G1660" s="6" t="s">
        <v>165</v>
      </c>
      <c r="H1660" s="6" t="s">
        <v>16309</v>
      </c>
      <c r="I1660" s="6" t="s">
        <v>308</v>
      </c>
      <c r="J1660" s="6" t="s">
        <v>284</v>
      </c>
      <c r="K1660" s="6" t="s">
        <v>628</v>
      </c>
      <c r="L1660" s="6" t="s">
        <v>309</v>
      </c>
      <c r="M1660" s="6" t="s">
        <v>140</v>
      </c>
      <c r="N1660" s="6" t="s">
        <v>335</v>
      </c>
      <c r="O1660" s="6" t="s">
        <v>16310</v>
      </c>
      <c r="P1660" s="6" t="s">
        <v>14177</v>
      </c>
      <c r="Q1660" s="6" t="s">
        <v>2575</v>
      </c>
      <c r="R1660" s="6" t="s">
        <v>320</v>
      </c>
      <c r="S1660" s="6" t="s">
        <v>3147</v>
      </c>
      <c r="T1660" s="6" t="s">
        <v>2575</v>
      </c>
      <c r="U1660" s="6" t="s">
        <v>576</v>
      </c>
      <c r="V1660" s="6" t="s">
        <v>12252</v>
      </c>
      <c r="W1660" s="6" t="s">
        <v>1734</v>
      </c>
      <c r="X1660" s="6" t="s">
        <v>66</v>
      </c>
      <c r="Y1660" s="6" t="s">
        <v>121</v>
      </c>
      <c r="Z1660" s="6" t="s">
        <v>684</v>
      </c>
      <c r="AA1660" s="6" t="s">
        <v>743</v>
      </c>
      <c r="AB1660" s="6" t="s">
        <v>94</v>
      </c>
      <c r="AC1660" s="6" t="s">
        <v>64</v>
      </c>
      <c r="AD1660" s="6" t="s">
        <v>229</v>
      </c>
      <c r="AE1660" s="6" t="s">
        <v>66</v>
      </c>
      <c r="AF1660" s="6" t="s">
        <v>68</v>
      </c>
      <c r="AG1660" s="6" t="s">
        <v>68</v>
      </c>
      <c r="AH1660" s="6" t="s">
        <v>16311</v>
      </c>
      <c r="AI1660" s="6" t="s">
        <v>16312</v>
      </c>
      <c r="AJ1660" s="6" t="s">
        <v>71</v>
      </c>
      <c r="AK1660" s="6" t="s">
        <v>100</v>
      </c>
    </row>
    <row r="1661" spans="1:37" ht="15.75" customHeight="1">
      <c r="A1661" s="6" t="s">
        <v>16313</v>
      </c>
      <c r="B1661" s="6" t="s">
        <v>38</v>
      </c>
      <c r="C1661" s="6" t="s">
        <v>16314</v>
      </c>
      <c r="D1661" s="6" t="s">
        <v>901</v>
      </c>
      <c r="E1661" s="6" t="s">
        <v>41</v>
      </c>
      <c r="F1661" s="6" t="s">
        <v>133</v>
      </c>
      <c r="G1661" s="6" t="s">
        <v>902</v>
      </c>
      <c r="H1661" s="6" t="s">
        <v>2165</v>
      </c>
      <c r="I1661" s="6" t="s">
        <v>358</v>
      </c>
      <c r="J1661" s="6" t="s">
        <v>137</v>
      </c>
      <c r="K1661" s="6" t="s">
        <v>285</v>
      </c>
      <c r="L1661" s="6" t="s">
        <v>7227</v>
      </c>
      <c r="M1661" s="6" t="s">
        <v>261</v>
      </c>
      <c r="N1661" s="6" t="s">
        <v>170</v>
      </c>
      <c r="O1661" s="6" t="s">
        <v>16315</v>
      </c>
      <c r="P1661" s="6"/>
      <c r="Q1661" s="6" t="s">
        <v>1315</v>
      </c>
      <c r="R1661" s="6" t="s">
        <v>568</v>
      </c>
      <c r="S1661" s="6" t="s">
        <v>2617</v>
      </c>
      <c r="T1661" s="6" t="s">
        <v>573</v>
      </c>
      <c r="U1661" s="6" t="s">
        <v>2547</v>
      </c>
      <c r="V1661" s="6" t="s">
        <v>16316</v>
      </c>
      <c r="W1661" s="6" t="s">
        <v>9811</v>
      </c>
      <c r="X1661" s="6" t="s">
        <v>3512</v>
      </c>
      <c r="Y1661" s="6" t="s">
        <v>815</v>
      </c>
      <c r="Z1661" s="6" t="s">
        <v>66</v>
      </c>
      <c r="AA1661" s="6" t="s">
        <v>702</v>
      </c>
      <c r="AB1661" s="6" t="s">
        <v>94</v>
      </c>
      <c r="AC1661" s="6" t="s">
        <v>94</v>
      </c>
      <c r="AD1661" s="6" t="s">
        <v>65</v>
      </c>
      <c r="AE1661" s="6" t="s">
        <v>1030</v>
      </c>
      <c r="AF1661" s="6" t="s">
        <v>16317</v>
      </c>
      <c r="AG1661" s="6" t="s">
        <v>16318</v>
      </c>
      <c r="AH1661" s="6" t="s">
        <v>16319</v>
      </c>
      <c r="AI1661" s="6" t="s">
        <v>16320</v>
      </c>
      <c r="AJ1661" s="6" t="s">
        <v>71</v>
      </c>
      <c r="AK1661" s="6" t="s">
        <v>100</v>
      </c>
    </row>
    <row r="1662" spans="1:37" ht="15.75" customHeight="1">
      <c r="A1662" s="6" t="s">
        <v>16321</v>
      </c>
      <c r="B1662" s="6" t="s">
        <v>38</v>
      </c>
      <c r="C1662" s="6" t="s">
        <v>4384</v>
      </c>
      <c r="D1662" s="6" t="s">
        <v>901</v>
      </c>
      <c r="E1662" s="6" t="s">
        <v>41</v>
      </c>
      <c r="F1662" s="6" t="s">
        <v>133</v>
      </c>
      <c r="G1662" s="6" t="s">
        <v>902</v>
      </c>
      <c r="H1662" s="6" t="s">
        <v>16322</v>
      </c>
      <c r="I1662" s="6" t="s">
        <v>1154</v>
      </c>
      <c r="J1662" s="6" t="s">
        <v>168</v>
      </c>
      <c r="K1662" s="6" t="s">
        <v>47</v>
      </c>
      <c r="L1662" s="6" t="s">
        <v>4317</v>
      </c>
      <c r="M1662" s="6" t="s">
        <v>140</v>
      </c>
      <c r="N1662" s="6" t="s">
        <v>310</v>
      </c>
      <c r="O1662" s="6" t="s">
        <v>16323</v>
      </c>
      <c r="P1662" s="6" t="s">
        <v>16324</v>
      </c>
      <c r="Q1662" s="6" t="s">
        <v>909</v>
      </c>
      <c r="R1662" s="6" t="s">
        <v>338</v>
      </c>
      <c r="S1662" s="6" t="s">
        <v>3838</v>
      </c>
      <c r="T1662" s="6" t="s">
        <v>2022</v>
      </c>
      <c r="U1662" s="6" t="s">
        <v>1316</v>
      </c>
      <c r="V1662" s="6" t="s">
        <v>6884</v>
      </c>
      <c r="W1662" s="6" t="s">
        <v>685</v>
      </c>
      <c r="X1662" s="6" t="s">
        <v>1239</v>
      </c>
      <c r="Y1662" s="6" t="s">
        <v>492</v>
      </c>
      <c r="Z1662" s="6" t="s">
        <v>3476</v>
      </c>
      <c r="AA1662" s="6" t="s">
        <v>685</v>
      </c>
      <c r="AB1662" s="6" t="s">
        <v>94</v>
      </c>
      <c r="AC1662" s="6" t="s">
        <v>64</v>
      </c>
      <c r="AD1662" s="6" t="s">
        <v>65</v>
      </c>
      <c r="AE1662" s="6" t="s">
        <v>1849</v>
      </c>
      <c r="AF1662" s="6" t="s">
        <v>16325</v>
      </c>
      <c r="AG1662" s="6" t="s">
        <v>16326</v>
      </c>
      <c r="AH1662" s="6" t="s">
        <v>16327</v>
      </c>
      <c r="AI1662" s="6" t="s">
        <v>16328</v>
      </c>
      <c r="AJ1662" s="6" t="s">
        <v>99</v>
      </c>
      <c r="AK1662" s="6" t="s">
        <v>100</v>
      </c>
    </row>
    <row r="1663" spans="1:37" ht="15.75" customHeight="1">
      <c r="A1663" s="6" t="s">
        <v>16329</v>
      </c>
      <c r="B1663" s="6" t="s">
        <v>38</v>
      </c>
      <c r="C1663" s="6" t="s">
        <v>16330</v>
      </c>
      <c r="D1663" s="6" t="s">
        <v>502</v>
      </c>
      <c r="E1663" s="6" t="s">
        <v>104</v>
      </c>
      <c r="F1663" s="6" t="s">
        <v>105</v>
      </c>
      <c r="G1663" s="6" t="s">
        <v>503</v>
      </c>
      <c r="H1663" s="6" t="s">
        <v>9296</v>
      </c>
      <c r="I1663" s="6" t="s">
        <v>463</v>
      </c>
      <c r="J1663" s="6" t="s">
        <v>194</v>
      </c>
      <c r="K1663" s="6" t="s">
        <v>80</v>
      </c>
      <c r="L1663" s="6" t="s">
        <v>6882</v>
      </c>
      <c r="M1663" s="6" t="s">
        <v>465</v>
      </c>
      <c r="N1663" s="6" t="s">
        <v>196</v>
      </c>
      <c r="O1663" s="6" t="s">
        <v>16331</v>
      </c>
      <c r="P1663" s="6" t="s">
        <v>16332</v>
      </c>
      <c r="Q1663" s="6" t="s">
        <v>1837</v>
      </c>
      <c r="R1663" s="6" t="s">
        <v>3787</v>
      </c>
      <c r="S1663" s="6" t="s">
        <v>2059</v>
      </c>
      <c r="T1663" s="6" t="s">
        <v>972</v>
      </c>
      <c r="U1663" s="6" t="s">
        <v>529</v>
      </c>
      <c r="V1663" s="6" t="s">
        <v>16333</v>
      </c>
      <c r="W1663" s="6" t="s">
        <v>2125</v>
      </c>
      <c r="X1663" s="6" t="s">
        <v>314</v>
      </c>
      <c r="Y1663" s="6" t="s">
        <v>1271</v>
      </c>
      <c r="Z1663" s="6" t="s">
        <v>2535</v>
      </c>
      <c r="AA1663" s="6" t="s">
        <v>496</v>
      </c>
      <c r="AB1663" s="6" t="s">
        <v>94</v>
      </c>
      <c r="AC1663" s="6" t="s">
        <v>64</v>
      </c>
      <c r="AD1663" s="6" t="s">
        <v>65</v>
      </c>
      <c r="AE1663" s="6" t="s">
        <v>763</v>
      </c>
      <c r="AF1663" s="6" t="s">
        <v>16334</v>
      </c>
      <c r="AG1663" s="6" t="s">
        <v>16335</v>
      </c>
      <c r="AH1663" s="6" t="s">
        <v>16336</v>
      </c>
      <c r="AI1663" s="6" t="s">
        <v>16337</v>
      </c>
      <c r="AJ1663" s="6" t="s">
        <v>301</v>
      </c>
      <c r="AK1663" s="6" t="s">
        <v>100</v>
      </c>
    </row>
    <row r="1664" spans="1:37" ht="15.75" customHeight="1">
      <c r="A1664" s="6" t="s">
        <v>16338</v>
      </c>
      <c r="B1664" s="6" t="s">
        <v>38</v>
      </c>
      <c r="D1664" s="6" t="s">
        <v>901</v>
      </c>
      <c r="E1664" s="6" t="s">
        <v>163</v>
      </c>
      <c r="F1664" s="6" t="s">
        <v>133</v>
      </c>
      <c r="G1664" s="6" t="s">
        <v>902</v>
      </c>
      <c r="H1664" s="6" t="s">
        <v>16339</v>
      </c>
      <c r="I1664" s="6" t="s">
        <v>136</v>
      </c>
      <c r="J1664" s="6" t="s">
        <v>137</v>
      </c>
      <c r="K1664" s="6" t="s">
        <v>80</v>
      </c>
      <c r="L1664" s="6" t="s">
        <v>5658</v>
      </c>
      <c r="M1664" s="6" t="s">
        <v>261</v>
      </c>
      <c r="N1664" s="6" t="s">
        <v>310</v>
      </c>
      <c r="O1664" s="6" t="s">
        <v>16340</v>
      </c>
      <c r="P1664" s="6"/>
      <c r="Q1664" s="6" t="s">
        <v>1396</v>
      </c>
      <c r="R1664" s="6" t="s">
        <v>1981</v>
      </c>
      <c r="S1664" s="6" t="s">
        <v>1808</v>
      </c>
      <c r="T1664" s="6" t="s">
        <v>1396</v>
      </c>
      <c r="U1664" s="6" t="s">
        <v>1126</v>
      </c>
      <c r="V1664" s="6" t="s">
        <v>14921</v>
      </c>
      <c r="W1664" s="6" t="s">
        <v>1701</v>
      </c>
      <c r="X1664" s="6" t="s">
        <v>4055</v>
      </c>
      <c r="Y1664" s="6" t="s">
        <v>792</v>
      </c>
      <c r="Z1664" s="6" t="s">
        <v>3598</v>
      </c>
      <c r="AA1664" s="6" t="s">
        <v>510</v>
      </c>
      <c r="AB1664" s="6" t="s">
        <v>64</v>
      </c>
      <c r="AC1664" s="6" t="s">
        <v>64</v>
      </c>
      <c r="AD1664" s="6" t="s">
        <v>208</v>
      </c>
      <c r="AE1664" s="6" t="s">
        <v>66</v>
      </c>
      <c r="AF1664" s="6" t="s">
        <v>16341</v>
      </c>
      <c r="AG1664" s="6" t="s">
        <v>68</v>
      </c>
      <c r="AH1664" s="6" t="s">
        <v>16342</v>
      </c>
      <c r="AI1664" s="6" t="s">
        <v>16343</v>
      </c>
      <c r="AJ1664" s="6" t="s">
        <v>277</v>
      </c>
      <c r="AK1664" s="6" t="s">
        <v>212</v>
      </c>
    </row>
    <row r="1665" spans="1:37" ht="15.75" customHeight="1">
      <c r="A1665" s="6" t="s">
        <v>16344</v>
      </c>
      <c r="B1665" s="6" t="s">
        <v>38</v>
      </c>
      <c r="C1665" s="6" t="s">
        <v>2981</v>
      </c>
      <c r="D1665" s="6" t="s">
        <v>985</v>
      </c>
      <c r="E1665" s="6" t="s">
        <v>76</v>
      </c>
      <c r="F1665" s="6" t="s">
        <v>190</v>
      </c>
      <c r="G1665" s="6" t="s">
        <v>986</v>
      </c>
      <c r="H1665" s="6" t="s">
        <v>2434</v>
      </c>
      <c r="I1665" s="6" t="s">
        <v>674</v>
      </c>
      <c r="J1665" s="6" t="s">
        <v>137</v>
      </c>
      <c r="K1665" s="6" t="s">
        <v>80</v>
      </c>
      <c r="L1665" s="6" t="s">
        <v>2808</v>
      </c>
      <c r="M1665" s="6" t="s">
        <v>417</v>
      </c>
      <c r="N1665" s="6" t="s">
        <v>170</v>
      </c>
      <c r="O1665" s="6" t="s">
        <v>4002</v>
      </c>
      <c r="P1665" s="6" t="s">
        <v>16345</v>
      </c>
      <c r="Q1665" s="6" t="s">
        <v>3851</v>
      </c>
      <c r="R1665" s="6" t="s">
        <v>2772</v>
      </c>
      <c r="S1665" s="6" t="s">
        <v>2357</v>
      </c>
      <c r="T1665" s="6" t="s">
        <v>16346</v>
      </c>
      <c r="U1665" s="6" t="s">
        <v>16347</v>
      </c>
      <c r="V1665" s="6" t="s">
        <v>16348</v>
      </c>
      <c r="W1665" s="6" t="s">
        <v>13148</v>
      </c>
      <c r="X1665" s="6" t="s">
        <v>715</v>
      </c>
      <c r="Y1665" s="6" t="s">
        <v>2922</v>
      </c>
      <c r="Z1665" s="6" t="s">
        <v>2092</v>
      </c>
      <c r="AA1665" s="6" t="s">
        <v>875</v>
      </c>
      <c r="AB1665" s="6" t="s">
        <v>94</v>
      </c>
      <c r="AC1665" s="6" t="s">
        <v>64</v>
      </c>
      <c r="AD1665" s="6" t="s">
        <v>65</v>
      </c>
      <c r="AE1665" s="6" t="s">
        <v>3696</v>
      </c>
      <c r="AF1665" s="6" t="s">
        <v>16349</v>
      </c>
      <c r="AG1665" s="6" t="s">
        <v>16350</v>
      </c>
      <c r="AH1665" s="6" t="s">
        <v>16351</v>
      </c>
      <c r="AI1665" s="6" t="s">
        <v>16352</v>
      </c>
      <c r="AJ1665" s="6" t="s">
        <v>99</v>
      </c>
      <c r="AK1665" s="6" t="s">
        <v>100</v>
      </c>
    </row>
    <row r="1666" spans="1:37" ht="15.75" customHeight="1">
      <c r="A1666" s="6" t="s">
        <v>16353</v>
      </c>
      <c r="B1666" s="6" t="s">
        <v>38</v>
      </c>
      <c r="C1666" s="6" t="s">
        <v>3774</v>
      </c>
      <c r="D1666" s="6" t="s">
        <v>1403</v>
      </c>
      <c r="E1666" s="6" t="s">
        <v>104</v>
      </c>
      <c r="F1666" s="6" t="s">
        <v>133</v>
      </c>
      <c r="G1666" s="6" t="s">
        <v>1404</v>
      </c>
      <c r="H1666" s="6" t="s">
        <v>16354</v>
      </c>
      <c r="I1666" s="6" t="s">
        <v>3349</v>
      </c>
      <c r="J1666" s="6" t="s">
        <v>398</v>
      </c>
      <c r="K1666" s="6" t="s">
        <v>138</v>
      </c>
      <c r="L1666" s="6" t="s">
        <v>6737</v>
      </c>
      <c r="M1666" s="6" t="s">
        <v>140</v>
      </c>
      <c r="N1666" s="6" t="s">
        <v>141</v>
      </c>
      <c r="O1666" s="6" t="s">
        <v>15307</v>
      </c>
      <c r="P1666" s="6" t="s">
        <v>16355</v>
      </c>
      <c r="Q1666" s="6" t="s">
        <v>1810</v>
      </c>
      <c r="R1666" s="6" t="s">
        <v>3783</v>
      </c>
      <c r="S1666" s="6" t="s">
        <v>4509</v>
      </c>
      <c r="T1666" s="6" t="s">
        <v>3535</v>
      </c>
      <c r="U1666" s="6" t="s">
        <v>1622</v>
      </c>
      <c r="V1666" s="6" t="s">
        <v>3761</v>
      </c>
      <c r="W1666" s="6" t="s">
        <v>736</v>
      </c>
      <c r="X1666" s="6" t="s">
        <v>2127</v>
      </c>
      <c r="Y1666" s="6" t="s">
        <v>488</v>
      </c>
      <c r="Z1666" s="6" t="s">
        <v>66</v>
      </c>
      <c r="AA1666" s="6" t="s">
        <v>743</v>
      </c>
      <c r="AB1666" s="6" t="s">
        <v>94</v>
      </c>
      <c r="AC1666" s="6" t="s">
        <v>64</v>
      </c>
      <c r="AD1666" s="6" t="s">
        <v>65</v>
      </c>
      <c r="AE1666" s="6" t="s">
        <v>2036</v>
      </c>
      <c r="AF1666" s="6" t="s">
        <v>16356</v>
      </c>
      <c r="AG1666" s="6" t="s">
        <v>16357</v>
      </c>
      <c r="AH1666" s="6" t="s">
        <v>16358</v>
      </c>
      <c r="AI1666" s="6" t="s">
        <v>16359</v>
      </c>
      <c r="AJ1666" s="6" t="s">
        <v>159</v>
      </c>
      <c r="AK1666" s="6" t="s">
        <v>100</v>
      </c>
    </row>
    <row r="1667" spans="1:37" ht="15.75" customHeight="1">
      <c r="A1667" s="6" t="s">
        <v>16360</v>
      </c>
      <c r="B1667" s="6" t="s">
        <v>38</v>
      </c>
      <c r="D1667" s="6" t="s">
        <v>1456</v>
      </c>
      <c r="E1667" s="6" t="s">
        <v>163</v>
      </c>
      <c r="F1667" s="6" t="s">
        <v>164</v>
      </c>
      <c r="G1667" s="6" t="s">
        <v>1457</v>
      </c>
      <c r="H1667" s="6" t="s">
        <v>16361</v>
      </c>
      <c r="I1667" s="6" t="s">
        <v>463</v>
      </c>
      <c r="J1667" s="6" t="s">
        <v>194</v>
      </c>
      <c r="K1667" s="6" t="s">
        <v>285</v>
      </c>
      <c r="L1667" s="6" t="s">
        <v>16362</v>
      </c>
      <c r="M1667" s="6" t="s">
        <v>49</v>
      </c>
      <c r="N1667" s="6" t="s">
        <v>170</v>
      </c>
      <c r="O1667" s="6" t="s">
        <v>7504</v>
      </c>
      <c r="P1667" s="6" t="s">
        <v>16363</v>
      </c>
      <c r="Q1667" s="6" t="s">
        <v>1192</v>
      </c>
      <c r="R1667" s="6" t="s">
        <v>3455</v>
      </c>
      <c r="S1667" s="6" t="s">
        <v>836</v>
      </c>
      <c r="T1667" s="6" t="s">
        <v>2788</v>
      </c>
      <c r="U1667" s="6" t="s">
        <v>11379</v>
      </c>
      <c r="V1667" s="6" t="s">
        <v>16364</v>
      </c>
      <c r="W1667" s="6" t="s">
        <v>16365</v>
      </c>
      <c r="X1667" s="6" t="s">
        <v>589</v>
      </c>
      <c r="Y1667" s="6" t="s">
        <v>2564</v>
      </c>
      <c r="Z1667" s="6" t="s">
        <v>4300</v>
      </c>
      <c r="AA1667" s="6" t="s">
        <v>347</v>
      </c>
      <c r="AB1667" s="6" t="s">
        <v>94</v>
      </c>
      <c r="AC1667" s="6" t="s">
        <v>64</v>
      </c>
      <c r="AD1667" s="6" t="s">
        <v>65</v>
      </c>
      <c r="AE1667" s="6" t="s">
        <v>446</v>
      </c>
      <c r="AF1667" s="6" t="s">
        <v>16366</v>
      </c>
      <c r="AG1667" s="6" t="s">
        <v>16367</v>
      </c>
      <c r="AH1667" s="6" t="s">
        <v>16368</v>
      </c>
      <c r="AI1667" s="6" t="s">
        <v>16369</v>
      </c>
      <c r="AJ1667" s="6" t="s">
        <v>71</v>
      </c>
      <c r="AK1667" s="6" t="s">
        <v>100</v>
      </c>
    </row>
    <row r="1668" spans="1:37" ht="15.75" customHeight="1">
      <c r="A1668" s="6" t="s">
        <v>16370</v>
      </c>
      <c r="B1668" s="6" t="s">
        <v>38</v>
      </c>
      <c r="C1668" s="6" t="s">
        <v>2690</v>
      </c>
      <c r="D1668" s="6" t="s">
        <v>883</v>
      </c>
      <c r="E1668" s="6" t="s">
        <v>41</v>
      </c>
      <c r="F1668" s="6" t="s">
        <v>105</v>
      </c>
      <c r="G1668" s="6" t="s">
        <v>884</v>
      </c>
      <c r="H1668" s="6" t="s">
        <v>16371</v>
      </c>
      <c r="I1668" s="6" t="s">
        <v>662</v>
      </c>
      <c r="J1668" s="6" t="s">
        <v>168</v>
      </c>
      <c r="K1668" s="6" t="s">
        <v>628</v>
      </c>
      <c r="L1668" s="6" t="s">
        <v>3998</v>
      </c>
      <c r="M1668" s="6" t="s">
        <v>417</v>
      </c>
      <c r="N1668" s="6" t="s">
        <v>170</v>
      </c>
      <c r="O1668" s="6" t="s">
        <v>2351</v>
      </c>
      <c r="P1668" s="6" t="s">
        <v>16372</v>
      </c>
      <c r="Q1668" s="6" t="s">
        <v>292</v>
      </c>
      <c r="R1668" s="6" t="s">
        <v>575</v>
      </c>
      <c r="S1668" s="6" t="s">
        <v>2426</v>
      </c>
      <c r="T1668" s="6" t="s">
        <v>249</v>
      </c>
      <c r="U1668" s="6" t="s">
        <v>1597</v>
      </c>
      <c r="V1668" s="6"/>
      <c r="W1668" s="6" t="s">
        <v>2285</v>
      </c>
      <c r="X1668" s="6" t="s">
        <v>1745</v>
      </c>
      <c r="Y1668" s="6" t="s">
        <v>147</v>
      </c>
      <c r="Z1668" s="6" t="s">
        <v>66</v>
      </c>
      <c r="AA1668" s="6" t="s">
        <v>292</v>
      </c>
      <c r="AB1668" s="6" t="s">
        <v>94</v>
      </c>
      <c r="AC1668" s="6" t="s">
        <v>64</v>
      </c>
      <c r="AD1668" s="6" t="s">
        <v>65</v>
      </c>
      <c r="AE1668" s="6" t="s">
        <v>116</v>
      </c>
      <c r="AF1668" s="6" t="s">
        <v>16373</v>
      </c>
      <c r="AG1668" s="6" t="s">
        <v>16374</v>
      </c>
      <c r="AH1668" s="6" t="s">
        <v>16375</v>
      </c>
      <c r="AI1668" s="6" t="s">
        <v>16376</v>
      </c>
      <c r="AJ1668" s="6" t="s">
        <v>71</v>
      </c>
      <c r="AK1668" s="6" t="s">
        <v>100</v>
      </c>
    </row>
    <row r="1669" spans="1:37" ht="15.75" customHeight="1">
      <c r="A1669" s="6" t="s">
        <v>16377</v>
      </c>
      <c r="B1669" s="6" t="s">
        <v>38</v>
      </c>
      <c r="C1669" s="6" t="s">
        <v>16378</v>
      </c>
      <c r="D1669" s="6" t="s">
        <v>394</v>
      </c>
      <c r="E1669" s="6" t="s">
        <v>104</v>
      </c>
      <c r="F1669" s="6" t="s">
        <v>105</v>
      </c>
      <c r="G1669" s="6" t="s">
        <v>395</v>
      </c>
      <c r="H1669" s="6" t="s">
        <v>16379</v>
      </c>
      <c r="I1669" s="6" t="s">
        <v>463</v>
      </c>
      <c r="J1669" s="6" t="s">
        <v>194</v>
      </c>
      <c r="K1669" s="6" t="s">
        <v>138</v>
      </c>
      <c r="L1669" s="6" t="s">
        <v>9278</v>
      </c>
      <c r="M1669" s="6" t="s">
        <v>261</v>
      </c>
      <c r="N1669" s="6" t="s">
        <v>170</v>
      </c>
      <c r="O1669" s="6" t="s">
        <v>16380</v>
      </c>
      <c r="P1669" s="6" t="s">
        <v>16381</v>
      </c>
      <c r="Q1669" s="6" t="s">
        <v>5343</v>
      </c>
      <c r="R1669" s="6" t="s">
        <v>5278</v>
      </c>
      <c r="S1669" s="6" t="s">
        <v>1164</v>
      </c>
      <c r="T1669" s="6" t="s">
        <v>772</v>
      </c>
      <c r="U1669" s="6" t="s">
        <v>1365</v>
      </c>
      <c r="V1669" s="6" t="s">
        <v>16382</v>
      </c>
      <c r="W1669" s="6" t="s">
        <v>514</v>
      </c>
      <c r="X1669" s="6" t="s">
        <v>66</v>
      </c>
      <c r="Y1669" s="6" t="s">
        <v>56</v>
      </c>
      <c r="Z1669" s="6" t="s">
        <v>3107</v>
      </c>
      <c r="AA1669" s="6" t="s">
        <v>273</v>
      </c>
      <c r="AB1669" s="6" t="s">
        <v>780</v>
      </c>
      <c r="AC1669" s="6" t="s">
        <v>64</v>
      </c>
      <c r="AD1669" s="6" t="s">
        <v>65</v>
      </c>
      <c r="AE1669" s="6" t="s">
        <v>2790</v>
      </c>
      <c r="AF1669" s="6" t="s">
        <v>68</v>
      </c>
      <c r="AG1669" s="6" t="s">
        <v>16383</v>
      </c>
      <c r="AH1669" s="6" t="s">
        <v>16384</v>
      </c>
      <c r="AI1669" s="6" t="s">
        <v>16385</v>
      </c>
      <c r="AJ1669" s="6" t="s">
        <v>99</v>
      </c>
      <c r="AK1669" s="6" t="s">
        <v>100</v>
      </c>
    </row>
    <row r="1670" spans="1:37" ht="15.75" customHeight="1">
      <c r="A1670" s="6" t="s">
        <v>16386</v>
      </c>
      <c r="B1670" s="6" t="s">
        <v>38</v>
      </c>
      <c r="C1670" s="6" t="s">
        <v>1503</v>
      </c>
      <c r="D1670" s="6" t="s">
        <v>1761</v>
      </c>
      <c r="E1670" s="6" t="s">
        <v>76</v>
      </c>
      <c r="F1670" s="6" t="s">
        <v>42</v>
      </c>
      <c r="G1670" s="6" t="s">
        <v>1763</v>
      </c>
      <c r="H1670" s="6" t="s">
        <v>16387</v>
      </c>
      <c r="I1670" s="6" t="s">
        <v>988</v>
      </c>
      <c r="J1670" s="6" t="s">
        <v>564</v>
      </c>
      <c r="K1670" s="6" t="s">
        <v>80</v>
      </c>
      <c r="L1670" s="6" t="s">
        <v>8669</v>
      </c>
      <c r="M1670" s="6" t="s">
        <v>49</v>
      </c>
      <c r="N1670" s="6" t="s">
        <v>196</v>
      </c>
      <c r="O1670" s="6" t="s">
        <v>16388</v>
      </c>
      <c r="P1670" s="6" t="s">
        <v>6910</v>
      </c>
      <c r="Q1670" s="6" t="s">
        <v>95</v>
      </c>
      <c r="R1670" s="6" t="s">
        <v>792</v>
      </c>
      <c r="S1670" s="6" t="s">
        <v>2986</v>
      </c>
      <c r="T1670" s="6" t="s">
        <v>1238</v>
      </c>
      <c r="U1670" s="6" t="s">
        <v>2972</v>
      </c>
      <c r="V1670" s="6" t="s">
        <v>16389</v>
      </c>
      <c r="W1670" s="6" t="s">
        <v>117</v>
      </c>
      <c r="X1670" s="6" t="s">
        <v>6986</v>
      </c>
      <c r="Y1670" s="6" t="s">
        <v>1125</v>
      </c>
      <c r="Z1670" s="6" t="s">
        <v>2947</v>
      </c>
      <c r="AA1670" s="6" t="s">
        <v>514</v>
      </c>
      <c r="AB1670" s="6" t="s">
        <v>94</v>
      </c>
      <c r="AC1670" s="6" t="s">
        <v>64</v>
      </c>
      <c r="AD1670" s="6" t="s">
        <v>65</v>
      </c>
      <c r="AE1670" s="6" t="s">
        <v>2737</v>
      </c>
      <c r="AF1670" s="6" t="s">
        <v>16390</v>
      </c>
      <c r="AG1670" s="6" t="s">
        <v>16391</v>
      </c>
      <c r="AH1670" s="6" t="s">
        <v>16392</v>
      </c>
      <c r="AI1670" s="6" t="s">
        <v>16393</v>
      </c>
      <c r="AJ1670" s="6" t="s">
        <v>159</v>
      </c>
      <c r="AK1670" s="6" t="s">
        <v>100</v>
      </c>
    </row>
    <row r="1671" spans="1:37" ht="15.75" customHeight="1">
      <c r="A1671" s="6" t="s">
        <v>16394</v>
      </c>
      <c r="B1671" s="6" t="s">
        <v>38</v>
      </c>
      <c r="C1671" s="6" t="s">
        <v>2966</v>
      </c>
      <c r="D1671" s="6" t="s">
        <v>1132</v>
      </c>
      <c r="E1671" s="6" t="s">
        <v>41</v>
      </c>
      <c r="F1671" s="6" t="s">
        <v>42</v>
      </c>
      <c r="G1671" s="6" t="s">
        <v>1133</v>
      </c>
      <c r="H1671" s="6" t="s">
        <v>16395</v>
      </c>
      <c r="I1671" s="6" t="s">
        <v>237</v>
      </c>
      <c r="J1671" s="6" t="s">
        <v>109</v>
      </c>
      <c r="K1671" s="6" t="s">
        <v>285</v>
      </c>
      <c r="L1671" s="6" t="s">
        <v>9742</v>
      </c>
      <c r="M1671" s="6" t="s">
        <v>49</v>
      </c>
      <c r="N1671" s="6" t="s">
        <v>141</v>
      </c>
      <c r="O1671" s="6" t="s">
        <v>4002</v>
      </c>
      <c r="P1671" s="6"/>
      <c r="Q1671" s="6" t="s">
        <v>588</v>
      </c>
      <c r="R1671" s="6" t="s">
        <v>941</v>
      </c>
      <c r="S1671" s="6" t="s">
        <v>1798</v>
      </c>
      <c r="T1671" s="6" t="s">
        <v>633</v>
      </c>
      <c r="U1671" s="6" t="s">
        <v>1257</v>
      </c>
      <c r="V1671" s="6" t="s">
        <v>16396</v>
      </c>
      <c r="W1671" s="6" t="s">
        <v>2078</v>
      </c>
      <c r="X1671" s="6" t="s">
        <v>872</v>
      </c>
      <c r="Y1671" s="6" t="s">
        <v>1661</v>
      </c>
      <c r="Z1671" s="6" t="s">
        <v>791</v>
      </c>
      <c r="AA1671" s="6" t="s">
        <v>292</v>
      </c>
      <c r="AB1671" s="6" t="s">
        <v>94</v>
      </c>
      <c r="AC1671" s="6" t="s">
        <v>64</v>
      </c>
      <c r="AD1671" s="6" t="s">
        <v>65</v>
      </c>
      <c r="AE1671" s="6" t="s">
        <v>1823</v>
      </c>
      <c r="AF1671" s="6" t="s">
        <v>16397</v>
      </c>
      <c r="AG1671" s="6" t="s">
        <v>16398</v>
      </c>
      <c r="AH1671" s="6" t="s">
        <v>16399</v>
      </c>
      <c r="AI1671" s="6" t="s">
        <v>16400</v>
      </c>
      <c r="AJ1671" s="6" t="s">
        <v>277</v>
      </c>
      <c r="AK1671" s="6" t="s">
        <v>100</v>
      </c>
    </row>
    <row r="1672" spans="1:37" ht="15.75" customHeight="1">
      <c r="A1672" s="6" t="s">
        <v>16401</v>
      </c>
      <c r="B1672" s="6" t="s">
        <v>38</v>
      </c>
      <c r="C1672" s="6" t="s">
        <v>1943</v>
      </c>
      <c r="D1672" s="6" t="s">
        <v>2014</v>
      </c>
      <c r="E1672" s="6" t="s">
        <v>76</v>
      </c>
      <c r="F1672" s="6" t="s">
        <v>539</v>
      </c>
      <c r="G1672" s="6" t="s">
        <v>2015</v>
      </c>
      <c r="H1672" s="6" t="s">
        <v>16402</v>
      </c>
      <c r="I1672" s="6" t="s">
        <v>563</v>
      </c>
      <c r="J1672" s="6" t="s">
        <v>564</v>
      </c>
      <c r="K1672" s="6" t="s">
        <v>110</v>
      </c>
      <c r="L1672" s="6" t="s">
        <v>8489</v>
      </c>
      <c r="M1672" s="6" t="s">
        <v>49</v>
      </c>
      <c r="N1672" s="6" t="s">
        <v>262</v>
      </c>
      <c r="O1672" s="6" t="s">
        <v>16403</v>
      </c>
      <c r="P1672" s="6" t="s">
        <v>16404</v>
      </c>
      <c r="Q1672" s="6" t="s">
        <v>5289</v>
      </c>
      <c r="R1672" s="6" t="s">
        <v>2239</v>
      </c>
      <c r="S1672" s="6" t="s">
        <v>568</v>
      </c>
      <c r="T1672" s="6" t="s">
        <v>5289</v>
      </c>
      <c r="U1672" s="6" t="s">
        <v>1849</v>
      </c>
      <c r="V1672" s="6" t="s">
        <v>6648</v>
      </c>
      <c r="W1672" s="6" t="s">
        <v>529</v>
      </c>
      <c r="X1672" s="6" t="s">
        <v>66</v>
      </c>
      <c r="Y1672" s="6" t="s">
        <v>1332</v>
      </c>
      <c r="Z1672" s="6" t="s">
        <v>921</v>
      </c>
      <c r="AA1672" s="6" t="s">
        <v>702</v>
      </c>
      <c r="AB1672" s="6" t="s">
        <v>94</v>
      </c>
      <c r="AC1672" s="6" t="s">
        <v>64</v>
      </c>
      <c r="AD1672" s="6" t="s">
        <v>229</v>
      </c>
      <c r="AE1672" s="6" t="s">
        <v>66</v>
      </c>
      <c r="AF1672" s="6" t="s">
        <v>68</v>
      </c>
      <c r="AG1672" s="6" t="s">
        <v>68</v>
      </c>
      <c r="AH1672" s="6" t="s">
        <v>16405</v>
      </c>
      <c r="AI1672" s="6" t="s">
        <v>16406</v>
      </c>
      <c r="AJ1672" s="6" t="s">
        <v>71</v>
      </c>
      <c r="AK1672" s="6" t="s">
        <v>100</v>
      </c>
    </row>
    <row r="1673" spans="1:37" ht="15.75" customHeight="1">
      <c r="A1673" s="6" t="s">
        <v>16407</v>
      </c>
      <c r="B1673" s="6" t="s">
        <v>38</v>
      </c>
      <c r="C1673" s="6" t="s">
        <v>3866</v>
      </c>
      <c r="D1673" s="6" t="s">
        <v>394</v>
      </c>
      <c r="E1673" s="6" t="s">
        <v>76</v>
      </c>
      <c r="F1673" s="6" t="s">
        <v>105</v>
      </c>
      <c r="G1673" s="6" t="s">
        <v>395</v>
      </c>
      <c r="H1673" s="6" t="s">
        <v>16408</v>
      </c>
      <c r="I1673" s="6" t="s">
        <v>1064</v>
      </c>
      <c r="J1673" s="6" t="s">
        <v>168</v>
      </c>
      <c r="K1673" s="6" t="s">
        <v>628</v>
      </c>
      <c r="L1673" s="6" t="s">
        <v>4052</v>
      </c>
      <c r="M1673" s="6" t="s">
        <v>140</v>
      </c>
      <c r="N1673" s="6" t="s">
        <v>141</v>
      </c>
      <c r="O1673" s="6" t="s">
        <v>16409</v>
      </c>
      <c r="P1673" s="6" t="s">
        <v>16410</v>
      </c>
      <c r="Q1673" s="6" t="s">
        <v>3598</v>
      </c>
      <c r="R1673" s="6" t="s">
        <v>3371</v>
      </c>
      <c r="S1673" s="6" t="s">
        <v>778</v>
      </c>
      <c r="T1673" s="6" t="s">
        <v>955</v>
      </c>
      <c r="U1673" s="6" t="s">
        <v>207</v>
      </c>
      <c r="V1673" s="6" t="s">
        <v>16411</v>
      </c>
      <c r="W1673" s="6" t="s">
        <v>4484</v>
      </c>
      <c r="X1673" s="6" t="s">
        <v>1332</v>
      </c>
      <c r="Y1673" s="6" t="s">
        <v>1734</v>
      </c>
      <c r="Z1673" s="6" t="s">
        <v>636</v>
      </c>
      <c r="AA1673" s="6" t="s">
        <v>576</v>
      </c>
      <c r="AB1673" s="6" t="s">
        <v>94</v>
      </c>
      <c r="AC1673" s="6" t="s">
        <v>64</v>
      </c>
      <c r="AD1673" s="6" t="s">
        <v>65</v>
      </c>
      <c r="AE1673" s="6" t="s">
        <v>3514</v>
      </c>
      <c r="AF1673" s="6" t="s">
        <v>16412</v>
      </c>
      <c r="AG1673" s="6" t="s">
        <v>16413</v>
      </c>
      <c r="AH1673" s="6" t="s">
        <v>16414</v>
      </c>
      <c r="AI1673" s="6" t="s">
        <v>16415</v>
      </c>
      <c r="AJ1673" s="6" t="s">
        <v>159</v>
      </c>
      <c r="AK1673" s="6" t="s">
        <v>100</v>
      </c>
    </row>
    <row r="1674" spans="1:37" ht="15.75" customHeight="1">
      <c r="A1674" s="6" t="s">
        <v>16416</v>
      </c>
      <c r="B1674" s="6" t="s">
        <v>38</v>
      </c>
      <c r="C1674" s="6" t="s">
        <v>9380</v>
      </c>
      <c r="D1674" s="6" t="s">
        <v>132</v>
      </c>
      <c r="E1674" s="6" t="s">
        <v>163</v>
      </c>
      <c r="F1674" s="6" t="s">
        <v>133</v>
      </c>
      <c r="G1674" s="6" t="s">
        <v>134</v>
      </c>
      <c r="H1674" s="6" t="s">
        <v>16417</v>
      </c>
      <c r="I1674" s="6" t="s">
        <v>237</v>
      </c>
      <c r="J1674" s="6" t="s">
        <v>109</v>
      </c>
      <c r="K1674" s="6" t="s">
        <v>138</v>
      </c>
      <c r="L1674" s="6" t="s">
        <v>645</v>
      </c>
      <c r="M1674" s="6" t="s">
        <v>261</v>
      </c>
      <c r="N1674" s="6" t="s">
        <v>50</v>
      </c>
      <c r="O1674" s="6" t="s">
        <v>16418</v>
      </c>
      <c r="P1674" s="6" t="s">
        <v>16419</v>
      </c>
      <c r="Q1674" s="6" t="s">
        <v>589</v>
      </c>
      <c r="R1674" s="6" t="s">
        <v>8428</v>
      </c>
      <c r="S1674" s="6" t="s">
        <v>9504</v>
      </c>
      <c r="T1674" s="6" t="s">
        <v>13148</v>
      </c>
      <c r="U1674" s="6" t="s">
        <v>492</v>
      </c>
      <c r="V1674" s="6" t="s">
        <v>8576</v>
      </c>
      <c r="W1674" s="6" t="s">
        <v>16420</v>
      </c>
      <c r="X1674" s="6" t="s">
        <v>16421</v>
      </c>
      <c r="Y1674" s="6" t="s">
        <v>3395</v>
      </c>
      <c r="Z1674" s="6" t="s">
        <v>66</v>
      </c>
      <c r="AA1674" s="6" t="s">
        <v>1687</v>
      </c>
      <c r="AB1674" s="6" t="s">
        <v>94</v>
      </c>
      <c r="AC1674" s="6" t="s">
        <v>64</v>
      </c>
      <c r="AD1674" s="6" t="s">
        <v>65</v>
      </c>
      <c r="AE1674" s="6" t="s">
        <v>1619</v>
      </c>
      <c r="AF1674" s="6" t="s">
        <v>16422</v>
      </c>
      <c r="AG1674" s="6" t="s">
        <v>16423</v>
      </c>
      <c r="AH1674" s="6" t="s">
        <v>16424</v>
      </c>
      <c r="AI1674" s="6" t="s">
        <v>16425</v>
      </c>
      <c r="AJ1674" s="6" t="s">
        <v>301</v>
      </c>
      <c r="AK1674" s="6" t="s">
        <v>100</v>
      </c>
    </row>
    <row r="1675" spans="1:37" ht="15.75" customHeight="1">
      <c r="A1675" s="6" t="s">
        <v>16426</v>
      </c>
      <c r="B1675" s="6" t="s">
        <v>38</v>
      </c>
      <c r="C1675" s="6" t="s">
        <v>5981</v>
      </c>
      <c r="D1675" s="6" t="s">
        <v>985</v>
      </c>
      <c r="E1675" s="6" t="s">
        <v>76</v>
      </c>
      <c r="F1675" s="6" t="s">
        <v>190</v>
      </c>
      <c r="G1675" s="6" t="s">
        <v>986</v>
      </c>
      <c r="H1675" s="6" t="s">
        <v>16427</v>
      </c>
      <c r="I1675" s="6" t="s">
        <v>108</v>
      </c>
      <c r="J1675" s="6" t="s">
        <v>109</v>
      </c>
      <c r="K1675" s="6" t="s">
        <v>285</v>
      </c>
      <c r="L1675" s="6" t="s">
        <v>2195</v>
      </c>
      <c r="M1675" s="6" t="s">
        <v>49</v>
      </c>
      <c r="N1675" s="6" t="s">
        <v>310</v>
      </c>
      <c r="O1675" s="6" t="s">
        <v>16428</v>
      </c>
      <c r="P1675" s="6" t="s">
        <v>9502</v>
      </c>
      <c r="Q1675" s="6" t="s">
        <v>1314</v>
      </c>
      <c r="R1675" s="6" t="s">
        <v>2369</v>
      </c>
      <c r="S1675" s="6" t="s">
        <v>4094</v>
      </c>
      <c r="T1675" s="6" t="s">
        <v>294</v>
      </c>
      <c r="U1675" s="6" t="s">
        <v>1784</v>
      </c>
      <c r="V1675" s="6" t="s">
        <v>16429</v>
      </c>
      <c r="W1675" s="6" t="s">
        <v>6972</v>
      </c>
      <c r="X1675" s="6" t="s">
        <v>3913</v>
      </c>
      <c r="Y1675" s="6" t="s">
        <v>3513</v>
      </c>
      <c r="Z1675" s="6" t="s">
        <v>66</v>
      </c>
      <c r="AA1675" s="6" t="s">
        <v>297</v>
      </c>
      <c r="AB1675" s="6" t="s">
        <v>94</v>
      </c>
      <c r="AC1675" s="6" t="s">
        <v>94</v>
      </c>
      <c r="AD1675" s="6" t="s">
        <v>65</v>
      </c>
      <c r="AE1675" s="6" t="s">
        <v>1673</v>
      </c>
      <c r="AF1675" s="6" t="s">
        <v>16430</v>
      </c>
      <c r="AG1675" s="6" t="s">
        <v>16431</v>
      </c>
      <c r="AH1675" s="6" t="s">
        <v>16432</v>
      </c>
      <c r="AI1675" s="6" t="s">
        <v>16433</v>
      </c>
      <c r="AJ1675" s="6" t="s">
        <v>71</v>
      </c>
      <c r="AK1675" s="6" t="s">
        <v>100</v>
      </c>
    </row>
    <row r="1676" spans="1:37" ht="15.75" customHeight="1">
      <c r="A1676" s="6" t="s">
        <v>16434</v>
      </c>
      <c r="B1676" s="6" t="s">
        <v>38</v>
      </c>
      <c r="C1676" s="6" t="s">
        <v>984</v>
      </c>
      <c r="D1676" s="6" t="s">
        <v>331</v>
      </c>
      <c r="E1676" s="6" t="s">
        <v>163</v>
      </c>
      <c r="F1676" s="6" t="s">
        <v>305</v>
      </c>
      <c r="G1676" s="6" t="s">
        <v>332</v>
      </c>
      <c r="H1676" s="6" t="s">
        <v>16435</v>
      </c>
      <c r="I1676" s="6" t="s">
        <v>1083</v>
      </c>
      <c r="J1676" s="6" t="s">
        <v>46</v>
      </c>
      <c r="K1676" s="6" t="s">
        <v>80</v>
      </c>
      <c r="L1676" s="6" t="s">
        <v>3895</v>
      </c>
      <c r="M1676" s="6" t="s">
        <v>140</v>
      </c>
      <c r="N1676" s="6" t="s">
        <v>50</v>
      </c>
      <c r="O1676" s="6" t="s">
        <v>16436</v>
      </c>
      <c r="P1676" s="6" t="s">
        <v>16437</v>
      </c>
      <c r="Q1676" s="6" t="s">
        <v>1159</v>
      </c>
      <c r="R1676" s="6" t="s">
        <v>1809</v>
      </c>
      <c r="S1676" s="6" t="s">
        <v>14876</v>
      </c>
      <c r="T1676" s="6" t="s">
        <v>11851</v>
      </c>
      <c r="U1676" s="6" t="s">
        <v>16347</v>
      </c>
      <c r="V1676" s="6" t="s">
        <v>10484</v>
      </c>
      <c r="W1676" s="6" t="s">
        <v>923</v>
      </c>
      <c r="X1676" s="6" t="s">
        <v>66</v>
      </c>
      <c r="Y1676" s="6" t="s">
        <v>7071</v>
      </c>
      <c r="Z1676" s="6" t="s">
        <v>2127</v>
      </c>
      <c r="AA1676" s="6" t="s">
        <v>514</v>
      </c>
      <c r="AB1676" s="6" t="s">
        <v>94</v>
      </c>
      <c r="AC1676" s="6" t="s">
        <v>64</v>
      </c>
      <c r="AD1676" s="6" t="s">
        <v>65</v>
      </c>
      <c r="AE1676" s="6" t="s">
        <v>1141</v>
      </c>
      <c r="AF1676" s="6" t="s">
        <v>68</v>
      </c>
      <c r="AG1676" s="6" t="s">
        <v>16438</v>
      </c>
      <c r="AH1676" s="6" t="s">
        <v>16439</v>
      </c>
      <c r="AI1676" s="6" t="s">
        <v>16440</v>
      </c>
      <c r="AJ1676" s="6" t="s">
        <v>129</v>
      </c>
      <c r="AK1676" s="6" t="s">
        <v>100</v>
      </c>
    </row>
    <row r="1677" spans="1:37" ht="15.75" customHeight="1">
      <c r="A1677" s="6" t="s">
        <v>16441</v>
      </c>
      <c r="B1677" s="6" t="s">
        <v>38</v>
      </c>
      <c r="C1677" s="6" t="s">
        <v>16442</v>
      </c>
      <c r="D1677" s="6" t="s">
        <v>805</v>
      </c>
      <c r="E1677" s="6" t="s">
        <v>104</v>
      </c>
      <c r="F1677" s="6" t="s">
        <v>190</v>
      </c>
      <c r="G1677" s="6" t="s">
        <v>806</v>
      </c>
      <c r="H1677" s="6" t="s">
        <v>16443</v>
      </c>
      <c r="I1677" s="6" t="s">
        <v>826</v>
      </c>
      <c r="J1677" s="6" t="s">
        <v>109</v>
      </c>
      <c r="K1677" s="6" t="s">
        <v>110</v>
      </c>
      <c r="L1677" s="6" t="s">
        <v>6254</v>
      </c>
      <c r="M1677" s="6" t="s">
        <v>417</v>
      </c>
      <c r="N1677" s="6" t="s">
        <v>196</v>
      </c>
      <c r="O1677" s="6" t="s">
        <v>16444</v>
      </c>
      <c r="P1677" s="6" t="s">
        <v>16445</v>
      </c>
      <c r="Q1677" s="6" t="s">
        <v>2619</v>
      </c>
      <c r="R1677" s="6" t="s">
        <v>5343</v>
      </c>
      <c r="S1677" s="6" t="s">
        <v>1923</v>
      </c>
      <c r="T1677" s="6" t="s">
        <v>611</v>
      </c>
      <c r="U1677" s="6" t="s">
        <v>5662</v>
      </c>
      <c r="V1677" s="6" t="s">
        <v>16446</v>
      </c>
      <c r="W1677" s="6" t="s">
        <v>1508</v>
      </c>
      <c r="X1677" s="6" t="s">
        <v>1207</v>
      </c>
      <c r="Y1677" s="6" t="s">
        <v>925</v>
      </c>
      <c r="Z1677" s="6" t="s">
        <v>1809</v>
      </c>
      <c r="AA1677" s="6" t="s">
        <v>496</v>
      </c>
      <c r="AB1677" s="6" t="s">
        <v>94</v>
      </c>
      <c r="AC1677" s="6" t="s">
        <v>64</v>
      </c>
      <c r="AD1677" s="6" t="s">
        <v>65</v>
      </c>
      <c r="AE1677" s="6" t="s">
        <v>1893</v>
      </c>
      <c r="AF1677" s="6" t="s">
        <v>16447</v>
      </c>
      <c r="AG1677" s="6" t="s">
        <v>16448</v>
      </c>
      <c r="AH1677" s="6" t="s">
        <v>16449</v>
      </c>
      <c r="AI1677" s="6" t="s">
        <v>16450</v>
      </c>
      <c r="AJ1677" s="6" t="s">
        <v>277</v>
      </c>
      <c r="AK1677" s="6" t="s">
        <v>100</v>
      </c>
    </row>
    <row r="1678" spans="1:37" ht="15.75" customHeight="1">
      <c r="A1678" s="6" t="s">
        <v>16451</v>
      </c>
      <c r="B1678" s="6" t="s">
        <v>38</v>
      </c>
      <c r="C1678" s="6" t="s">
        <v>7897</v>
      </c>
      <c r="D1678" s="6" t="s">
        <v>75</v>
      </c>
      <c r="E1678" s="6" t="s">
        <v>163</v>
      </c>
      <c r="F1678" s="6" t="s">
        <v>42</v>
      </c>
      <c r="G1678" s="6" t="s">
        <v>77</v>
      </c>
      <c r="H1678" s="6" t="s">
        <v>5712</v>
      </c>
      <c r="I1678" s="6" t="s">
        <v>563</v>
      </c>
      <c r="J1678" s="6" t="s">
        <v>11324</v>
      </c>
      <c r="K1678" s="6" t="s">
        <v>285</v>
      </c>
      <c r="L1678" s="6" t="s">
        <v>3804</v>
      </c>
      <c r="M1678" s="6" t="s">
        <v>261</v>
      </c>
      <c r="N1678" s="6" t="s">
        <v>141</v>
      </c>
      <c r="O1678" s="6" t="s">
        <v>16452</v>
      </c>
      <c r="P1678" s="6" t="s">
        <v>16453</v>
      </c>
      <c r="Q1678" s="6" t="s">
        <v>5226</v>
      </c>
      <c r="R1678" s="6" t="s">
        <v>8428</v>
      </c>
      <c r="S1678" s="6" t="s">
        <v>1347</v>
      </c>
      <c r="T1678" s="6" t="s">
        <v>1714</v>
      </c>
      <c r="U1678" s="6" t="s">
        <v>5789</v>
      </c>
      <c r="V1678" s="6" t="s">
        <v>16454</v>
      </c>
      <c r="W1678" s="6" t="s">
        <v>16455</v>
      </c>
      <c r="X1678" s="6" t="s">
        <v>16456</v>
      </c>
      <c r="Y1678" s="6" t="s">
        <v>2124</v>
      </c>
      <c r="Z1678" s="6" t="s">
        <v>66</v>
      </c>
      <c r="AA1678" s="6" t="s">
        <v>63</v>
      </c>
      <c r="AB1678" s="6" t="s">
        <v>94</v>
      </c>
      <c r="AC1678" s="6" t="s">
        <v>64</v>
      </c>
      <c r="AD1678" s="6" t="s">
        <v>65</v>
      </c>
      <c r="AE1678" s="6" t="s">
        <v>1256</v>
      </c>
      <c r="AF1678" s="6" t="s">
        <v>16457</v>
      </c>
      <c r="AG1678" s="6" t="s">
        <v>16458</v>
      </c>
      <c r="AH1678" s="6" t="s">
        <v>16459</v>
      </c>
      <c r="AI1678" s="6" t="s">
        <v>16460</v>
      </c>
      <c r="AJ1678" s="6" t="s">
        <v>435</v>
      </c>
      <c r="AK1678" s="6" t="s">
        <v>100</v>
      </c>
    </row>
    <row r="1679" spans="1:37" ht="15.75" customHeight="1">
      <c r="A1679" s="6" t="s">
        <v>16461</v>
      </c>
      <c r="B1679" s="6" t="s">
        <v>38</v>
      </c>
      <c r="C1679" s="6" t="s">
        <v>7983</v>
      </c>
      <c r="D1679" s="6" t="s">
        <v>2014</v>
      </c>
      <c r="E1679" s="6" t="s">
        <v>76</v>
      </c>
      <c r="F1679" s="6" t="s">
        <v>539</v>
      </c>
      <c r="G1679" s="6" t="s">
        <v>2015</v>
      </c>
      <c r="H1679" s="6" t="s">
        <v>16462</v>
      </c>
      <c r="I1679" s="6" t="s">
        <v>167</v>
      </c>
      <c r="J1679" s="6" t="s">
        <v>168</v>
      </c>
      <c r="K1679" s="6" t="s">
        <v>110</v>
      </c>
      <c r="L1679" s="6" t="s">
        <v>2460</v>
      </c>
      <c r="M1679" s="6" t="s">
        <v>140</v>
      </c>
      <c r="N1679" s="6" t="s">
        <v>335</v>
      </c>
      <c r="O1679" s="6" t="s">
        <v>16463</v>
      </c>
      <c r="P1679" s="6" t="s">
        <v>15952</v>
      </c>
      <c r="Q1679" s="6" t="s">
        <v>2810</v>
      </c>
      <c r="R1679" s="6" t="s">
        <v>2484</v>
      </c>
      <c r="S1679" s="6" t="s">
        <v>717</v>
      </c>
      <c r="T1679" s="6" t="s">
        <v>2353</v>
      </c>
      <c r="U1679" s="6" t="s">
        <v>1089</v>
      </c>
      <c r="V1679" s="6" t="s">
        <v>16364</v>
      </c>
      <c r="W1679" s="6" t="s">
        <v>1478</v>
      </c>
      <c r="X1679" s="6" t="s">
        <v>10586</v>
      </c>
      <c r="Y1679" s="6" t="s">
        <v>3557</v>
      </c>
      <c r="Z1679" s="6" t="s">
        <v>66</v>
      </c>
      <c r="AA1679" s="6" t="s">
        <v>272</v>
      </c>
      <c r="AB1679" s="6" t="s">
        <v>94</v>
      </c>
      <c r="AC1679" s="6" t="s">
        <v>64</v>
      </c>
      <c r="AD1679" s="6" t="s">
        <v>65</v>
      </c>
      <c r="AE1679" s="6" t="s">
        <v>2829</v>
      </c>
      <c r="AF1679" s="6" t="s">
        <v>16464</v>
      </c>
      <c r="AG1679" s="6" t="s">
        <v>16465</v>
      </c>
      <c r="AH1679" s="6" t="s">
        <v>16466</v>
      </c>
      <c r="AI1679" s="6" t="s">
        <v>16467</v>
      </c>
      <c r="AJ1679" s="6" t="s">
        <v>277</v>
      </c>
      <c r="AK1679" s="6" t="s">
        <v>100</v>
      </c>
    </row>
    <row r="1680" spans="1:37" ht="15.75" customHeight="1">
      <c r="A1680" s="6" t="s">
        <v>16468</v>
      </c>
      <c r="B1680" s="6" t="s">
        <v>38</v>
      </c>
      <c r="C1680" s="6" t="s">
        <v>3744</v>
      </c>
      <c r="D1680" s="6" t="s">
        <v>1132</v>
      </c>
      <c r="E1680" s="6" t="s">
        <v>76</v>
      </c>
      <c r="F1680" s="6" t="s">
        <v>42</v>
      </c>
      <c r="G1680" s="6" t="s">
        <v>1133</v>
      </c>
      <c r="H1680" s="6" t="s">
        <v>16469</v>
      </c>
      <c r="I1680" s="6" t="s">
        <v>863</v>
      </c>
      <c r="J1680" s="6" t="s">
        <v>109</v>
      </c>
      <c r="K1680" s="6" t="s">
        <v>628</v>
      </c>
      <c r="L1680" s="6" t="s">
        <v>6156</v>
      </c>
      <c r="M1680" s="6" t="s">
        <v>417</v>
      </c>
      <c r="N1680" s="6" t="s">
        <v>262</v>
      </c>
      <c r="O1680" s="6" t="s">
        <v>16470</v>
      </c>
      <c r="P1680" s="6" t="s">
        <v>16471</v>
      </c>
      <c r="Q1680" s="6" t="s">
        <v>2863</v>
      </c>
      <c r="R1680" s="6" t="s">
        <v>389</v>
      </c>
      <c r="S1680" s="6" t="s">
        <v>1030</v>
      </c>
      <c r="T1680" s="6" t="s">
        <v>2141</v>
      </c>
      <c r="U1680" s="6" t="s">
        <v>5089</v>
      </c>
      <c r="V1680" s="6" t="s">
        <v>16472</v>
      </c>
      <c r="W1680" s="6" t="s">
        <v>1367</v>
      </c>
      <c r="X1680" s="6" t="s">
        <v>1331</v>
      </c>
      <c r="Y1680" s="6" t="s">
        <v>3380</v>
      </c>
      <c r="Z1680" s="6" t="s">
        <v>872</v>
      </c>
      <c r="AA1680" s="6" t="s">
        <v>250</v>
      </c>
      <c r="AB1680" s="6" t="s">
        <v>94</v>
      </c>
      <c r="AC1680" s="6" t="s">
        <v>64</v>
      </c>
      <c r="AD1680" s="6" t="s">
        <v>65</v>
      </c>
      <c r="AE1680" s="6" t="s">
        <v>57</v>
      </c>
      <c r="AF1680" s="6" t="s">
        <v>16473</v>
      </c>
      <c r="AG1680" s="6" t="s">
        <v>16474</v>
      </c>
      <c r="AH1680" s="6" t="s">
        <v>16475</v>
      </c>
      <c r="AI1680" s="6" t="s">
        <v>16476</v>
      </c>
      <c r="AJ1680" s="6" t="s">
        <v>71</v>
      </c>
      <c r="AK1680" s="6" t="s">
        <v>100</v>
      </c>
    </row>
    <row r="1681" spans="1:37" ht="15.75" customHeight="1">
      <c r="A1681" s="6" t="s">
        <v>16477</v>
      </c>
      <c r="B1681" s="6" t="s">
        <v>38</v>
      </c>
      <c r="C1681" s="6" t="s">
        <v>15081</v>
      </c>
      <c r="D1681" s="6" t="s">
        <v>1231</v>
      </c>
      <c r="E1681" s="6" t="s">
        <v>104</v>
      </c>
      <c r="F1681" s="6" t="s">
        <v>539</v>
      </c>
      <c r="G1681" s="6" t="s">
        <v>1232</v>
      </c>
      <c r="H1681" s="6" t="s">
        <v>2703</v>
      </c>
      <c r="I1681" s="6" t="s">
        <v>843</v>
      </c>
      <c r="J1681" s="6" t="s">
        <v>109</v>
      </c>
      <c r="K1681" s="6" t="s">
        <v>47</v>
      </c>
      <c r="L1681" s="6" t="s">
        <v>5631</v>
      </c>
      <c r="M1681" s="6" t="s">
        <v>140</v>
      </c>
      <c r="N1681" s="6" t="s">
        <v>262</v>
      </c>
      <c r="O1681" s="6" t="s">
        <v>16478</v>
      </c>
      <c r="P1681" s="6" t="s">
        <v>16479</v>
      </c>
      <c r="Q1681" s="6" t="s">
        <v>513</v>
      </c>
      <c r="R1681" s="6" t="s">
        <v>513</v>
      </c>
      <c r="S1681" s="6" t="s">
        <v>93</v>
      </c>
      <c r="T1681" s="6" t="s">
        <v>513</v>
      </c>
      <c r="U1681" s="6" t="s">
        <v>4166</v>
      </c>
      <c r="V1681" s="6" t="s">
        <v>16480</v>
      </c>
      <c r="W1681" s="6" t="s">
        <v>529</v>
      </c>
      <c r="X1681" s="6" t="s">
        <v>909</v>
      </c>
      <c r="Y1681" s="6" t="s">
        <v>1303</v>
      </c>
      <c r="Z1681" s="6" t="s">
        <v>66</v>
      </c>
      <c r="AA1681" s="6" t="s">
        <v>875</v>
      </c>
      <c r="AB1681" s="6" t="s">
        <v>64</v>
      </c>
      <c r="AC1681" s="6" t="s">
        <v>94</v>
      </c>
      <c r="AD1681" s="6" t="s">
        <v>531</v>
      </c>
      <c r="AE1681" s="6" t="s">
        <v>66</v>
      </c>
      <c r="AF1681" s="6" t="s">
        <v>16481</v>
      </c>
      <c r="AG1681" s="6" t="s">
        <v>68</v>
      </c>
      <c r="AH1681" s="6" t="s">
        <v>16482</v>
      </c>
      <c r="AI1681" s="6" t="s">
        <v>16483</v>
      </c>
      <c r="AJ1681" s="6" t="s">
        <v>71</v>
      </c>
      <c r="AK1681" s="6" t="s">
        <v>535</v>
      </c>
    </row>
    <row r="1682" spans="1:37" ht="15.75" customHeight="1">
      <c r="A1682" s="6" t="s">
        <v>16484</v>
      </c>
      <c r="B1682" s="6" t="s">
        <v>38</v>
      </c>
      <c r="C1682" s="6" t="s">
        <v>16485</v>
      </c>
      <c r="D1682" s="6" t="s">
        <v>75</v>
      </c>
      <c r="E1682" s="6" t="s">
        <v>76</v>
      </c>
      <c r="F1682" s="6" t="s">
        <v>42</v>
      </c>
      <c r="G1682" s="6" t="s">
        <v>77</v>
      </c>
      <c r="H1682" s="6" t="s">
        <v>16486</v>
      </c>
      <c r="I1682" s="6" t="s">
        <v>674</v>
      </c>
      <c r="J1682" s="6" t="s">
        <v>137</v>
      </c>
      <c r="K1682" s="6" t="s">
        <v>628</v>
      </c>
      <c r="L1682" s="6" t="s">
        <v>2364</v>
      </c>
      <c r="M1682" s="6" t="s">
        <v>140</v>
      </c>
      <c r="N1682" s="6" t="s">
        <v>141</v>
      </c>
      <c r="O1682" s="6" t="s">
        <v>3739</v>
      </c>
      <c r="P1682" s="6" t="s">
        <v>16487</v>
      </c>
      <c r="Q1682" s="6" t="s">
        <v>1396</v>
      </c>
      <c r="R1682" s="6" t="s">
        <v>251</v>
      </c>
      <c r="S1682" s="6" t="s">
        <v>3067</v>
      </c>
      <c r="T1682" s="6" t="s">
        <v>1492</v>
      </c>
      <c r="U1682" s="6" t="s">
        <v>3598</v>
      </c>
      <c r="V1682" s="6" t="s">
        <v>2711</v>
      </c>
      <c r="W1682" s="6" t="s">
        <v>734</v>
      </c>
      <c r="X1682" s="6" t="s">
        <v>654</v>
      </c>
      <c r="Y1682" s="6" t="s">
        <v>956</v>
      </c>
      <c r="Z1682" s="6" t="s">
        <v>226</v>
      </c>
      <c r="AA1682" s="6" t="s">
        <v>323</v>
      </c>
      <c r="AB1682" s="6" t="s">
        <v>94</v>
      </c>
      <c r="AC1682" s="6" t="s">
        <v>64</v>
      </c>
      <c r="AD1682" s="6" t="s">
        <v>65</v>
      </c>
      <c r="AE1682" s="6" t="s">
        <v>2559</v>
      </c>
      <c r="AF1682" s="6" t="s">
        <v>16488</v>
      </c>
      <c r="AG1682" s="6" t="s">
        <v>16489</v>
      </c>
      <c r="AH1682" s="6" t="s">
        <v>16490</v>
      </c>
      <c r="AI1682" s="6" t="s">
        <v>16491</v>
      </c>
      <c r="AJ1682" s="6" t="s">
        <v>71</v>
      </c>
      <c r="AK1682" s="6" t="s">
        <v>100</v>
      </c>
    </row>
    <row r="1683" spans="1:37" ht="15.75" customHeight="1">
      <c r="A1683" s="6" t="s">
        <v>16492</v>
      </c>
      <c r="B1683" s="6" t="s">
        <v>38</v>
      </c>
      <c r="C1683" s="6" t="s">
        <v>5858</v>
      </c>
      <c r="D1683" s="6" t="s">
        <v>624</v>
      </c>
      <c r="E1683" s="6" t="s">
        <v>104</v>
      </c>
      <c r="F1683" s="6" t="s">
        <v>133</v>
      </c>
      <c r="G1683" s="6" t="s">
        <v>625</v>
      </c>
      <c r="H1683" s="6" t="s">
        <v>16493</v>
      </c>
      <c r="I1683" s="6" t="s">
        <v>1154</v>
      </c>
      <c r="J1683" s="6" t="s">
        <v>168</v>
      </c>
      <c r="K1683" s="6" t="s">
        <v>80</v>
      </c>
      <c r="L1683" s="6" t="s">
        <v>334</v>
      </c>
      <c r="M1683" s="6" t="s">
        <v>49</v>
      </c>
      <c r="N1683" s="6" t="s">
        <v>262</v>
      </c>
      <c r="O1683" s="6" t="s">
        <v>16494</v>
      </c>
      <c r="P1683" s="6" t="s">
        <v>16495</v>
      </c>
      <c r="Q1683" s="6" t="s">
        <v>909</v>
      </c>
      <c r="R1683" s="6" t="s">
        <v>2342</v>
      </c>
      <c r="S1683" s="6" t="s">
        <v>738</v>
      </c>
      <c r="T1683" s="6" t="s">
        <v>55</v>
      </c>
      <c r="U1683" s="6" t="s">
        <v>6791</v>
      </c>
      <c r="V1683" s="6" t="s">
        <v>16496</v>
      </c>
      <c r="W1683" s="6" t="s">
        <v>488</v>
      </c>
      <c r="X1683" s="6" t="s">
        <v>199</v>
      </c>
      <c r="Y1683" s="6" t="s">
        <v>2823</v>
      </c>
      <c r="Z1683" s="6" t="s">
        <v>152</v>
      </c>
      <c r="AA1683" s="6" t="s">
        <v>1257</v>
      </c>
      <c r="AB1683" s="6" t="s">
        <v>94</v>
      </c>
      <c r="AC1683" s="6" t="s">
        <v>64</v>
      </c>
      <c r="AD1683" s="6" t="s">
        <v>65</v>
      </c>
      <c r="AE1683" s="6" t="s">
        <v>891</v>
      </c>
      <c r="AF1683" s="6" t="s">
        <v>16497</v>
      </c>
      <c r="AG1683" s="6" t="s">
        <v>16498</v>
      </c>
      <c r="AH1683" s="6" t="s">
        <v>16499</v>
      </c>
      <c r="AI1683" s="6" t="s">
        <v>16500</v>
      </c>
      <c r="AJ1683" s="6" t="s">
        <v>129</v>
      </c>
      <c r="AK1683" s="6" t="s">
        <v>100</v>
      </c>
    </row>
    <row r="1684" spans="1:37" ht="15.75" customHeight="1">
      <c r="A1684" s="6" t="s">
        <v>16501</v>
      </c>
      <c r="B1684" s="6" t="s">
        <v>38</v>
      </c>
      <c r="C1684" s="6" t="s">
        <v>16502</v>
      </c>
      <c r="D1684" s="6" t="s">
        <v>805</v>
      </c>
      <c r="E1684" s="6" t="s">
        <v>76</v>
      </c>
      <c r="F1684" s="6" t="s">
        <v>190</v>
      </c>
      <c r="G1684" s="6" t="s">
        <v>806</v>
      </c>
      <c r="H1684" s="6" t="s">
        <v>16503</v>
      </c>
      <c r="I1684" s="6" t="s">
        <v>1901</v>
      </c>
      <c r="J1684" s="6" t="s">
        <v>564</v>
      </c>
      <c r="K1684" s="6" t="s">
        <v>628</v>
      </c>
      <c r="L1684" s="6" t="s">
        <v>1424</v>
      </c>
      <c r="M1684" s="6" t="s">
        <v>49</v>
      </c>
      <c r="N1684" s="6" t="s">
        <v>196</v>
      </c>
      <c r="O1684" s="6" t="s">
        <v>16504</v>
      </c>
      <c r="P1684" s="6" t="s">
        <v>16505</v>
      </c>
      <c r="Q1684" s="6" t="s">
        <v>1048</v>
      </c>
      <c r="R1684" s="6" t="s">
        <v>1271</v>
      </c>
      <c r="S1684" s="6" t="s">
        <v>1824</v>
      </c>
      <c r="T1684" s="6" t="s">
        <v>1271</v>
      </c>
      <c r="U1684" s="6" t="s">
        <v>797</v>
      </c>
      <c r="V1684" s="6" t="s">
        <v>16506</v>
      </c>
      <c r="W1684" s="6" t="s">
        <v>697</v>
      </c>
      <c r="X1684" s="6" t="s">
        <v>1125</v>
      </c>
      <c r="Y1684" s="6" t="s">
        <v>200</v>
      </c>
      <c r="Z1684" s="6" t="s">
        <v>1075</v>
      </c>
      <c r="AA1684" s="6" t="s">
        <v>514</v>
      </c>
      <c r="AB1684" s="6" t="s">
        <v>94</v>
      </c>
      <c r="AC1684" s="6" t="s">
        <v>64</v>
      </c>
      <c r="AD1684" s="6" t="s">
        <v>65</v>
      </c>
      <c r="AE1684" s="6" t="s">
        <v>1145</v>
      </c>
      <c r="AF1684" s="6" t="s">
        <v>16507</v>
      </c>
      <c r="AG1684" s="6" t="s">
        <v>16508</v>
      </c>
      <c r="AH1684" s="6" t="s">
        <v>16509</v>
      </c>
      <c r="AI1684" s="6" t="s">
        <v>16510</v>
      </c>
      <c r="AJ1684" s="6" t="s">
        <v>301</v>
      </c>
      <c r="AK1684" s="6" t="s">
        <v>100</v>
      </c>
    </row>
    <row r="1685" spans="1:37" ht="15.75" customHeight="1">
      <c r="A1685" s="6" t="s">
        <v>16511</v>
      </c>
      <c r="B1685" s="6" t="s">
        <v>38</v>
      </c>
      <c r="C1685" s="6" t="s">
        <v>16512</v>
      </c>
      <c r="D1685" s="6" t="s">
        <v>438</v>
      </c>
      <c r="E1685" s="6" t="s">
        <v>104</v>
      </c>
      <c r="F1685" s="6" t="s">
        <v>235</v>
      </c>
      <c r="G1685" s="6" t="s">
        <v>439</v>
      </c>
      <c r="H1685" s="6" t="s">
        <v>16513</v>
      </c>
      <c r="I1685" s="6" t="s">
        <v>1083</v>
      </c>
      <c r="J1685" s="6" t="s">
        <v>46</v>
      </c>
      <c r="K1685" s="6" t="s">
        <v>628</v>
      </c>
      <c r="L1685" s="6" t="s">
        <v>5137</v>
      </c>
      <c r="M1685" s="6" t="s">
        <v>261</v>
      </c>
      <c r="N1685" s="6" t="s">
        <v>141</v>
      </c>
      <c r="O1685" s="6"/>
      <c r="P1685" s="6" t="s">
        <v>16514</v>
      </c>
      <c r="Q1685" s="6" t="s">
        <v>969</v>
      </c>
      <c r="R1685" s="6" t="s">
        <v>8556</v>
      </c>
      <c r="S1685" s="6" t="s">
        <v>10780</v>
      </c>
      <c r="T1685" s="6" t="s">
        <v>969</v>
      </c>
      <c r="U1685" s="6" t="s">
        <v>923</v>
      </c>
      <c r="V1685" s="6" t="s">
        <v>13436</v>
      </c>
      <c r="W1685" s="6" t="s">
        <v>16515</v>
      </c>
      <c r="X1685" s="6" t="s">
        <v>5529</v>
      </c>
      <c r="Y1685" s="6" t="s">
        <v>2059</v>
      </c>
      <c r="Z1685" s="6" t="s">
        <v>344</v>
      </c>
      <c r="AA1685" s="6" t="s">
        <v>207</v>
      </c>
      <c r="AB1685" s="6" t="s">
        <v>64</v>
      </c>
      <c r="AC1685" s="6" t="s">
        <v>64</v>
      </c>
      <c r="AD1685" s="6" t="s">
        <v>208</v>
      </c>
      <c r="AE1685" s="6" t="s">
        <v>66</v>
      </c>
      <c r="AF1685" s="6" t="s">
        <v>16516</v>
      </c>
      <c r="AG1685" s="6" t="s">
        <v>68</v>
      </c>
      <c r="AH1685" s="6" t="s">
        <v>16517</v>
      </c>
      <c r="AI1685" s="6" t="s">
        <v>16518</v>
      </c>
      <c r="AJ1685" s="6" t="s">
        <v>301</v>
      </c>
      <c r="AK1685" s="6" t="s">
        <v>212</v>
      </c>
    </row>
    <row r="1686" spans="1:37" ht="15.75" customHeight="1">
      <c r="A1686" s="6" t="s">
        <v>16519</v>
      </c>
      <c r="B1686" s="6" t="s">
        <v>38</v>
      </c>
      <c r="C1686" s="6" t="s">
        <v>7271</v>
      </c>
      <c r="D1686" s="6" t="s">
        <v>538</v>
      </c>
      <c r="E1686" s="6" t="s">
        <v>163</v>
      </c>
      <c r="F1686" s="6" t="s">
        <v>539</v>
      </c>
      <c r="G1686" s="6" t="s">
        <v>540</v>
      </c>
      <c r="H1686" s="6" t="s">
        <v>16520</v>
      </c>
      <c r="I1686" s="6" t="s">
        <v>1083</v>
      </c>
      <c r="J1686" s="6" t="s">
        <v>46</v>
      </c>
      <c r="L1686" s="6" t="s">
        <v>16362</v>
      </c>
      <c r="M1686" s="6" t="s">
        <v>417</v>
      </c>
      <c r="N1686" s="6" t="s">
        <v>170</v>
      </c>
      <c r="O1686" s="6" t="s">
        <v>16521</v>
      </c>
      <c r="P1686" s="6" t="s">
        <v>16522</v>
      </c>
      <c r="Q1686" s="6" t="s">
        <v>2523</v>
      </c>
      <c r="R1686" s="6" t="s">
        <v>452</v>
      </c>
      <c r="S1686" s="6" t="s">
        <v>5458</v>
      </c>
      <c r="T1686" s="6" t="s">
        <v>468</v>
      </c>
      <c r="U1686" s="6" t="s">
        <v>151</v>
      </c>
      <c r="V1686" s="6" t="s">
        <v>16523</v>
      </c>
      <c r="W1686" s="6" t="s">
        <v>718</v>
      </c>
      <c r="X1686" s="6" t="s">
        <v>66</v>
      </c>
      <c r="Y1686" s="6" t="s">
        <v>1781</v>
      </c>
      <c r="Z1686" s="6" t="s">
        <v>5702</v>
      </c>
      <c r="AA1686" s="6" t="s">
        <v>118</v>
      </c>
      <c r="AB1686" s="6" t="s">
        <v>94</v>
      </c>
      <c r="AC1686" s="6" t="s">
        <v>64</v>
      </c>
      <c r="AD1686" s="6" t="s">
        <v>65</v>
      </c>
      <c r="AE1686" s="6" t="s">
        <v>1532</v>
      </c>
      <c r="AF1686" s="6" t="s">
        <v>68</v>
      </c>
      <c r="AG1686" s="6" t="s">
        <v>16524</v>
      </c>
      <c r="AH1686" s="6" t="s">
        <v>16525</v>
      </c>
      <c r="AI1686" s="6" t="s">
        <v>16526</v>
      </c>
      <c r="AJ1686" s="6" t="s">
        <v>71</v>
      </c>
      <c r="AK1686" s="6" t="s">
        <v>100</v>
      </c>
    </row>
    <row r="1687" spans="1:37" ht="15.75" customHeight="1">
      <c r="A1687" s="6" t="s">
        <v>16527</v>
      </c>
      <c r="B1687" s="6" t="s">
        <v>38</v>
      </c>
      <c r="C1687" s="6" t="s">
        <v>5733</v>
      </c>
      <c r="D1687" s="6" t="s">
        <v>985</v>
      </c>
      <c r="E1687" s="6" t="s">
        <v>41</v>
      </c>
      <c r="F1687" s="6" t="s">
        <v>190</v>
      </c>
      <c r="G1687" s="6" t="s">
        <v>986</v>
      </c>
      <c r="H1687" s="6" t="s">
        <v>16528</v>
      </c>
      <c r="I1687" s="6" t="s">
        <v>627</v>
      </c>
      <c r="J1687" s="6" t="s">
        <v>284</v>
      </c>
      <c r="K1687" s="6" t="s">
        <v>628</v>
      </c>
      <c r="L1687" s="6" t="s">
        <v>1026</v>
      </c>
      <c r="M1687" s="6" t="s">
        <v>261</v>
      </c>
      <c r="N1687" s="6" t="s">
        <v>170</v>
      </c>
      <c r="O1687" s="6"/>
      <c r="P1687" s="6" t="s">
        <v>16529</v>
      </c>
      <c r="Q1687" s="6" t="s">
        <v>893</v>
      </c>
      <c r="R1687" s="6" t="s">
        <v>1030</v>
      </c>
      <c r="S1687" s="6" t="s">
        <v>908</v>
      </c>
      <c r="T1687" s="6" t="s">
        <v>3406</v>
      </c>
      <c r="U1687" s="6" t="s">
        <v>14095</v>
      </c>
      <c r="V1687" s="6" t="s">
        <v>16530</v>
      </c>
      <c r="W1687" s="6" t="s">
        <v>1110</v>
      </c>
      <c r="X1687" s="6" t="s">
        <v>617</v>
      </c>
      <c r="Y1687" s="6" t="s">
        <v>324</v>
      </c>
      <c r="Z1687" s="6" t="s">
        <v>66</v>
      </c>
      <c r="AA1687" s="6" t="s">
        <v>875</v>
      </c>
      <c r="AB1687" s="6" t="s">
        <v>94</v>
      </c>
      <c r="AC1687" s="6" t="s">
        <v>64</v>
      </c>
      <c r="AD1687" s="6" t="s">
        <v>65</v>
      </c>
      <c r="AE1687" s="6" t="s">
        <v>2493</v>
      </c>
      <c r="AF1687" s="6" t="s">
        <v>16531</v>
      </c>
      <c r="AG1687" s="6" t="s">
        <v>16532</v>
      </c>
      <c r="AH1687" s="6" t="s">
        <v>16533</v>
      </c>
      <c r="AI1687" s="6" t="s">
        <v>16534</v>
      </c>
      <c r="AJ1687" s="6" t="s">
        <v>129</v>
      </c>
      <c r="AK1687" s="6" t="s">
        <v>100</v>
      </c>
    </row>
    <row r="1688" spans="1:37" ht="15.75" customHeight="1">
      <c r="A1688" s="6" t="s">
        <v>16535</v>
      </c>
      <c r="B1688" s="6" t="s">
        <v>38</v>
      </c>
      <c r="C1688" s="6" t="s">
        <v>7897</v>
      </c>
      <c r="D1688" s="6" t="s">
        <v>40</v>
      </c>
      <c r="E1688" s="6" t="s">
        <v>41</v>
      </c>
      <c r="F1688" s="6" t="s">
        <v>42</v>
      </c>
      <c r="G1688" s="6" t="s">
        <v>43</v>
      </c>
      <c r="H1688" s="6" t="s">
        <v>16536</v>
      </c>
      <c r="I1688" s="6" t="s">
        <v>863</v>
      </c>
      <c r="J1688" s="6" t="s">
        <v>109</v>
      </c>
      <c r="K1688" s="6" t="s">
        <v>285</v>
      </c>
      <c r="L1688" s="6" t="s">
        <v>1473</v>
      </c>
      <c r="M1688" s="6" t="s">
        <v>465</v>
      </c>
      <c r="N1688" s="6" t="s">
        <v>335</v>
      </c>
      <c r="O1688" s="6" t="s">
        <v>16537</v>
      </c>
      <c r="P1688" s="6" t="s">
        <v>16538</v>
      </c>
      <c r="Q1688" s="6" t="s">
        <v>592</v>
      </c>
      <c r="R1688" s="6" t="s">
        <v>1865</v>
      </c>
      <c r="S1688" s="6" t="s">
        <v>1661</v>
      </c>
      <c r="T1688" s="6" t="s">
        <v>1429</v>
      </c>
      <c r="U1688" s="6" t="s">
        <v>685</v>
      </c>
      <c r="V1688" s="6" t="s">
        <v>5903</v>
      </c>
      <c r="W1688" s="6" t="s">
        <v>546</v>
      </c>
      <c r="X1688" s="6" t="s">
        <v>122</v>
      </c>
      <c r="Y1688" s="6" t="s">
        <v>1937</v>
      </c>
      <c r="Z1688" s="6" t="s">
        <v>272</v>
      </c>
      <c r="AA1688" s="6" t="s">
        <v>685</v>
      </c>
      <c r="AB1688" s="6" t="s">
        <v>94</v>
      </c>
      <c r="AC1688" s="6" t="s">
        <v>64</v>
      </c>
      <c r="AD1688" s="6" t="s">
        <v>65</v>
      </c>
      <c r="AE1688" s="6" t="s">
        <v>909</v>
      </c>
      <c r="AF1688" s="6" t="s">
        <v>16539</v>
      </c>
      <c r="AG1688" s="6" t="s">
        <v>14079</v>
      </c>
      <c r="AH1688" s="6" t="s">
        <v>16540</v>
      </c>
      <c r="AI1688" s="6" t="s">
        <v>16541</v>
      </c>
      <c r="AJ1688" s="6" t="s">
        <v>159</v>
      </c>
      <c r="AK1688" s="6" t="s">
        <v>100</v>
      </c>
    </row>
    <row r="1689" spans="1:37" ht="15.75" customHeight="1">
      <c r="A1689" s="6" t="s">
        <v>16542</v>
      </c>
      <c r="B1689" s="6" t="s">
        <v>38</v>
      </c>
      <c r="C1689" s="6" t="s">
        <v>16543</v>
      </c>
      <c r="D1689" s="6" t="s">
        <v>215</v>
      </c>
      <c r="E1689" s="6" t="s">
        <v>163</v>
      </c>
      <c r="F1689" s="6" t="s">
        <v>235</v>
      </c>
      <c r="G1689" s="6" t="s">
        <v>217</v>
      </c>
      <c r="H1689" s="6" t="s">
        <v>16544</v>
      </c>
      <c r="J1689" s="6" t="s">
        <v>46</v>
      </c>
      <c r="K1689" s="6" t="s">
        <v>47</v>
      </c>
      <c r="L1689" s="6" t="s">
        <v>16545</v>
      </c>
      <c r="M1689" s="6" t="s">
        <v>140</v>
      </c>
      <c r="N1689" s="6" t="s">
        <v>262</v>
      </c>
      <c r="O1689" s="6" t="s">
        <v>16546</v>
      </c>
      <c r="P1689" s="6" t="s">
        <v>16547</v>
      </c>
      <c r="Q1689" s="6" t="s">
        <v>3696</v>
      </c>
      <c r="R1689" s="6" t="s">
        <v>1837</v>
      </c>
      <c r="S1689" s="6" t="s">
        <v>2863</v>
      </c>
      <c r="T1689" s="6" t="s">
        <v>3696</v>
      </c>
      <c r="U1689" s="6" t="s">
        <v>1287</v>
      </c>
      <c r="V1689" s="6" t="s">
        <v>2988</v>
      </c>
      <c r="W1689" s="6" t="s">
        <v>2412</v>
      </c>
      <c r="X1689" s="6" t="s">
        <v>796</v>
      </c>
      <c r="Y1689" s="6" t="s">
        <v>3395</v>
      </c>
      <c r="Z1689" s="6" t="s">
        <v>684</v>
      </c>
      <c r="AA1689" s="6" t="s">
        <v>323</v>
      </c>
      <c r="AB1689" s="6" t="s">
        <v>64</v>
      </c>
      <c r="AC1689" s="6" t="s">
        <v>64</v>
      </c>
      <c r="AD1689" s="6" t="s">
        <v>208</v>
      </c>
      <c r="AE1689" s="6" t="s">
        <v>66</v>
      </c>
      <c r="AF1689" s="6" t="s">
        <v>16548</v>
      </c>
      <c r="AG1689" s="6" t="s">
        <v>68</v>
      </c>
      <c r="AH1689" s="6" t="s">
        <v>16549</v>
      </c>
      <c r="AI1689" s="6" t="s">
        <v>16550</v>
      </c>
      <c r="AJ1689" s="6" t="s">
        <v>277</v>
      </c>
      <c r="AK1689" s="6" t="s">
        <v>212</v>
      </c>
    </row>
    <row r="1690" spans="1:37" ht="15.75" customHeight="1">
      <c r="A1690" s="6" t="s">
        <v>16551</v>
      </c>
      <c r="B1690" s="6" t="s">
        <v>38</v>
      </c>
      <c r="C1690" s="6" t="s">
        <v>3886</v>
      </c>
      <c r="D1690" s="6" t="s">
        <v>2014</v>
      </c>
      <c r="E1690" s="6" t="s">
        <v>104</v>
      </c>
      <c r="F1690" s="6" t="s">
        <v>539</v>
      </c>
      <c r="G1690" s="6" t="s">
        <v>2015</v>
      </c>
      <c r="H1690" s="6" t="s">
        <v>16552</v>
      </c>
      <c r="I1690" s="6" t="s">
        <v>283</v>
      </c>
      <c r="J1690" s="6" t="s">
        <v>284</v>
      </c>
      <c r="K1690" s="6" t="s">
        <v>628</v>
      </c>
      <c r="L1690" s="6" t="s">
        <v>3365</v>
      </c>
      <c r="M1690" s="6" t="s">
        <v>49</v>
      </c>
      <c r="N1690" s="6" t="s">
        <v>50</v>
      </c>
      <c r="O1690" s="6" t="s">
        <v>16553</v>
      </c>
      <c r="P1690" s="6" t="s">
        <v>16554</v>
      </c>
      <c r="Q1690" s="6" t="s">
        <v>5226</v>
      </c>
      <c r="R1690" s="6" t="s">
        <v>722</v>
      </c>
      <c r="S1690" s="6" t="s">
        <v>2352</v>
      </c>
      <c r="T1690" s="6" t="s">
        <v>683</v>
      </c>
      <c r="U1690" s="6" t="s">
        <v>1194</v>
      </c>
      <c r="V1690" s="6" t="s">
        <v>9532</v>
      </c>
      <c r="W1690" s="6" t="s">
        <v>5904</v>
      </c>
      <c r="X1690" s="6" t="s">
        <v>175</v>
      </c>
      <c r="Y1690" s="6" t="s">
        <v>5529</v>
      </c>
      <c r="Z1690" s="6" t="s">
        <v>477</v>
      </c>
      <c r="AA1690" s="6" t="s">
        <v>182</v>
      </c>
      <c r="AB1690" s="6" t="s">
        <v>94</v>
      </c>
      <c r="AC1690" s="6" t="s">
        <v>64</v>
      </c>
      <c r="AD1690" s="6" t="s">
        <v>65</v>
      </c>
      <c r="AE1690" s="6" t="s">
        <v>1303</v>
      </c>
      <c r="AF1690" s="6" t="s">
        <v>16555</v>
      </c>
      <c r="AG1690" s="6" t="s">
        <v>16556</v>
      </c>
      <c r="AH1690" s="6" t="s">
        <v>16557</v>
      </c>
      <c r="AI1690" s="6" t="s">
        <v>16558</v>
      </c>
      <c r="AJ1690" s="6" t="s">
        <v>159</v>
      </c>
    </row>
    <row r="1691" spans="1:37" ht="15.75" customHeight="1">
      <c r="A1691" s="6" t="s">
        <v>16559</v>
      </c>
      <c r="B1691" s="6" t="s">
        <v>38</v>
      </c>
      <c r="C1691" s="6" t="s">
        <v>10067</v>
      </c>
      <c r="D1691" s="6" t="s">
        <v>1539</v>
      </c>
      <c r="E1691" s="6" t="s">
        <v>104</v>
      </c>
      <c r="F1691" s="6" t="s">
        <v>235</v>
      </c>
      <c r="G1691" s="6" t="s">
        <v>1540</v>
      </c>
      <c r="H1691" s="6" t="s">
        <v>16560</v>
      </c>
      <c r="I1691" s="6" t="s">
        <v>1459</v>
      </c>
      <c r="J1691" s="6" t="s">
        <v>284</v>
      </c>
      <c r="K1691" s="6" t="s">
        <v>285</v>
      </c>
      <c r="L1691" s="6" t="s">
        <v>9122</v>
      </c>
      <c r="M1691" s="6" t="s">
        <v>465</v>
      </c>
      <c r="N1691" s="6" t="s">
        <v>141</v>
      </c>
      <c r="O1691" s="6" t="s">
        <v>16561</v>
      </c>
      <c r="P1691" s="6" t="s">
        <v>16562</v>
      </c>
      <c r="Q1691" s="6" t="s">
        <v>4034</v>
      </c>
      <c r="R1691" s="6" t="s">
        <v>2342</v>
      </c>
      <c r="S1691" s="6" t="s">
        <v>1122</v>
      </c>
      <c r="T1691" s="6" t="s">
        <v>4034</v>
      </c>
      <c r="U1691" s="6" t="s">
        <v>272</v>
      </c>
      <c r="V1691" s="6" t="s">
        <v>1874</v>
      </c>
      <c r="W1691" s="6" t="s">
        <v>762</v>
      </c>
      <c r="X1691" s="6" t="s">
        <v>66</v>
      </c>
      <c r="Y1691" s="6" t="s">
        <v>1331</v>
      </c>
      <c r="Z1691" s="6" t="s">
        <v>2986</v>
      </c>
      <c r="AA1691" s="6" t="s">
        <v>228</v>
      </c>
      <c r="AB1691" s="6" t="s">
        <v>94</v>
      </c>
      <c r="AC1691" s="6" t="s">
        <v>64</v>
      </c>
      <c r="AD1691" s="6" t="s">
        <v>229</v>
      </c>
      <c r="AE1691" s="6" t="s">
        <v>66</v>
      </c>
      <c r="AF1691" s="6" t="s">
        <v>68</v>
      </c>
      <c r="AG1691" s="6" t="s">
        <v>68</v>
      </c>
      <c r="AH1691" s="6" t="s">
        <v>16563</v>
      </c>
      <c r="AI1691" s="6" t="s">
        <v>16564</v>
      </c>
      <c r="AJ1691" s="6" t="s">
        <v>99</v>
      </c>
      <c r="AK1691" s="6" t="s">
        <v>100</v>
      </c>
    </row>
    <row r="1692" spans="1:37" ht="15.75" customHeight="1">
      <c r="A1692" s="6" t="s">
        <v>16565</v>
      </c>
      <c r="B1692" s="6" t="s">
        <v>38</v>
      </c>
      <c r="C1692" s="6" t="s">
        <v>5207</v>
      </c>
      <c r="D1692" s="6" t="s">
        <v>355</v>
      </c>
      <c r="E1692" s="6" t="s">
        <v>104</v>
      </c>
      <c r="F1692" s="6" t="s">
        <v>305</v>
      </c>
      <c r="G1692" s="6" t="s">
        <v>356</v>
      </c>
      <c r="H1692" s="6" t="s">
        <v>16566</v>
      </c>
      <c r="I1692" s="6" t="s">
        <v>886</v>
      </c>
      <c r="J1692" s="6" t="s">
        <v>398</v>
      </c>
      <c r="K1692" s="6" t="s">
        <v>138</v>
      </c>
      <c r="L1692" s="6" t="s">
        <v>4752</v>
      </c>
      <c r="M1692" s="6" t="s">
        <v>465</v>
      </c>
      <c r="O1692" s="6" t="s">
        <v>16567</v>
      </c>
      <c r="P1692" s="6" t="s">
        <v>16568</v>
      </c>
      <c r="Q1692" s="6" t="s">
        <v>15651</v>
      </c>
      <c r="R1692" s="6" t="s">
        <v>2089</v>
      </c>
      <c r="S1692" s="6" t="s">
        <v>5703</v>
      </c>
      <c r="T1692" s="6" t="s">
        <v>15651</v>
      </c>
      <c r="U1692" s="6" t="s">
        <v>794</v>
      </c>
      <c r="V1692" s="6" t="s">
        <v>16569</v>
      </c>
      <c r="W1692" s="6" t="s">
        <v>122</v>
      </c>
      <c r="X1692" s="6" t="s">
        <v>66</v>
      </c>
      <c r="Y1692" s="6" t="s">
        <v>3787</v>
      </c>
      <c r="Z1692" s="6" t="s">
        <v>11960</v>
      </c>
      <c r="AA1692" s="6" t="s">
        <v>297</v>
      </c>
      <c r="AB1692" s="6" t="s">
        <v>94</v>
      </c>
      <c r="AC1692" s="6" t="s">
        <v>64</v>
      </c>
      <c r="AD1692" s="6" t="s">
        <v>229</v>
      </c>
      <c r="AE1692" s="6" t="s">
        <v>66</v>
      </c>
      <c r="AF1692" s="6" t="s">
        <v>68</v>
      </c>
      <c r="AG1692" s="6" t="s">
        <v>68</v>
      </c>
      <c r="AH1692" s="6" t="s">
        <v>16570</v>
      </c>
      <c r="AI1692" s="6" t="s">
        <v>16571</v>
      </c>
      <c r="AJ1692" s="6" t="s">
        <v>99</v>
      </c>
      <c r="AK1692" s="6" t="s">
        <v>100</v>
      </c>
    </row>
    <row r="1693" spans="1:37" ht="15.75" customHeight="1">
      <c r="A1693" s="6" t="s">
        <v>16572</v>
      </c>
      <c r="B1693" s="6" t="s">
        <v>38</v>
      </c>
      <c r="C1693" s="6" t="s">
        <v>15403</v>
      </c>
      <c r="D1693" s="6" t="s">
        <v>1456</v>
      </c>
      <c r="E1693" s="6" t="s">
        <v>163</v>
      </c>
      <c r="F1693" s="6" t="s">
        <v>10889</v>
      </c>
      <c r="G1693" s="6" t="s">
        <v>1457</v>
      </c>
      <c r="H1693" s="6" t="s">
        <v>16573</v>
      </c>
      <c r="I1693" s="6" t="s">
        <v>627</v>
      </c>
      <c r="J1693" s="6" t="s">
        <v>284</v>
      </c>
      <c r="K1693" s="6" t="s">
        <v>110</v>
      </c>
      <c r="L1693" s="6" t="s">
        <v>933</v>
      </c>
      <c r="M1693" s="6" t="s">
        <v>261</v>
      </c>
      <c r="N1693" s="6" t="s">
        <v>196</v>
      </c>
      <c r="O1693" s="6" t="s">
        <v>16574</v>
      </c>
      <c r="P1693" s="6" t="s">
        <v>16575</v>
      </c>
      <c r="Q1693" s="6" t="s">
        <v>3727</v>
      </c>
      <c r="R1693" s="6" t="s">
        <v>1966</v>
      </c>
      <c r="S1693" s="6" t="s">
        <v>634</v>
      </c>
      <c r="T1693" s="6" t="s">
        <v>3727</v>
      </c>
      <c r="U1693" s="6" t="s">
        <v>3797</v>
      </c>
      <c r="V1693" s="6" t="s">
        <v>13068</v>
      </c>
      <c r="W1693" s="6" t="s">
        <v>322</v>
      </c>
      <c r="X1693" s="6" t="s">
        <v>936</v>
      </c>
      <c r="Y1693" s="6" t="s">
        <v>632</v>
      </c>
      <c r="Z1693" s="6" t="s">
        <v>66</v>
      </c>
      <c r="AA1693" s="6" t="s">
        <v>530</v>
      </c>
      <c r="AB1693" s="6" t="s">
        <v>64</v>
      </c>
      <c r="AC1693" s="6" t="s">
        <v>64</v>
      </c>
      <c r="AD1693" s="6" t="s">
        <v>208</v>
      </c>
      <c r="AE1693" s="6" t="s">
        <v>66</v>
      </c>
      <c r="AF1693" s="6" t="s">
        <v>16576</v>
      </c>
      <c r="AG1693" s="6" t="s">
        <v>68</v>
      </c>
      <c r="AH1693" s="6" t="s">
        <v>16577</v>
      </c>
      <c r="AI1693" s="6" t="s">
        <v>16578</v>
      </c>
      <c r="AJ1693" s="6" t="s">
        <v>129</v>
      </c>
      <c r="AK1693" s="6" t="s">
        <v>212</v>
      </c>
    </row>
    <row r="1694" spans="1:37" ht="15.75" customHeight="1">
      <c r="A1694" s="6" t="s">
        <v>16579</v>
      </c>
      <c r="B1694" s="6" t="s">
        <v>38</v>
      </c>
      <c r="C1694" s="6" t="s">
        <v>3179</v>
      </c>
      <c r="D1694" s="6" t="s">
        <v>1539</v>
      </c>
      <c r="E1694" s="6" t="s">
        <v>41</v>
      </c>
      <c r="F1694" s="6" t="s">
        <v>235</v>
      </c>
      <c r="G1694" s="6" t="s">
        <v>1540</v>
      </c>
      <c r="H1694" s="6" t="s">
        <v>7067</v>
      </c>
      <c r="I1694" s="6" t="s">
        <v>674</v>
      </c>
      <c r="J1694" s="6" t="s">
        <v>137</v>
      </c>
      <c r="K1694" s="6" t="s">
        <v>285</v>
      </c>
      <c r="L1694" s="6" t="s">
        <v>7379</v>
      </c>
      <c r="M1694" s="6" t="s">
        <v>417</v>
      </c>
      <c r="N1694" s="6" t="s">
        <v>262</v>
      </c>
      <c r="O1694" s="6" t="s">
        <v>16580</v>
      </c>
      <c r="P1694" s="6" t="s">
        <v>16581</v>
      </c>
      <c r="Q1694" s="6" t="s">
        <v>591</v>
      </c>
      <c r="R1694" s="6" t="s">
        <v>2463</v>
      </c>
      <c r="S1694" s="6" t="s">
        <v>1384</v>
      </c>
      <c r="T1694" s="6" t="s">
        <v>227</v>
      </c>
      <c r="U1694" s="6" t="s">
        <v>775</v>
      </c>
      <c r="V1694" s="6" t="s">
        <v>16582</v>
      </c>
      <c r="W1694" s="6" t="s">
        <v>2173</v>
      </c>
      <c r="X1694" s="6" t="s">
        <v>1432</v>
      </c>
      <c r="Y1694" s="6" t="s">
        <v>3488</v>
      </c>
      <c r="Z1694" s="6" t="s">
        <v>2074</v>
      </c>
      <c r="AA1694" s="6" t="s">
        <v>576</v>
      </c>
      <c r="AB1694" s="6" t="s">
        <v>94</v>
      </c>
      <c r="AC1694" s="6" t="s">
        <v>64</v>
      </c>
      <c r="AD1694" s="6" t="s">
        <v>65</v>
      </c>
      <c r="AE1694" s="6" t="s">
        <v>920</v>
      </c>
      <c r="AF1694" s="6" t="s">
        <v>16583</v>
      </c>
      <c r="AG1694" s="6" t="s">
        <v>16584</v>
      </c>
      <c r="AH1694" s="6" t="s">
        <v>16585</v>
      </c>
      <c r="AI1694" s="6" t="s">
        <v>16586</v>
      </c>
      <c r="AJ1694" s="6" t="s">
        <v>99</v>
      </c>
      <c r="AK1694" s="6" t="s">
        <v>100</v>
      </c>
    </row>
    <row r="1695" spans="1:37" ht="15.75" customHeight="1">
      <c r="A1695" s="6" t="s">
        <v>16587</v>
      </c>
      <c r="B1695" s="6" t="s">
        <v>38</v>
      </c>
      <c r="C1695" s="6" t="s">
        <v>10159</v>
      </c>
      <c r="D1695" s="6" t="s">
        <v>883</v>
      </c>
      <c r="E1695" s="6" t="s">
        <v>163</v>
      </c>
      <c r="F1695" s="6" t="s">
        <v>105</v>
      </c>
      <c r="G1695" s="6" t="s">
        <v>884</v>
      </c>
      <c r="H1695" s="6" t="s">
        <v>16588</v>
      </c>
      <c r="I1695" s="6" t="s">
        <v>988</v>
      </c>
      <c r="J1695" s="6" t="s">
        <v>564</v>
      </c>
      <c r="K1695" s="6" t="s">
        <v>80</v>
      </c>
      <c r="L1695" s="6" t="s">
        <v>4733</v>
      </c>
      <c r="M1695" s="6" t="s">
        <v>417</v>
      </c>
      <c r="N1695" s="6" t="s">
        <v>141</v>
      </c>
      <c r="O1695" s="6" t="s">
        <v>16589</v>
      </c>
      <c r="P1695" s="6" t="s">
        <v>16590</v>
      </c>
      <c r="Q1695" s="6" t="s">
        <v>1320</v>
      </c>
      <c r="R1695" s="6" t="s">
        <v>1450</v>
      </c>
      <c r="S1695" s="6" t="s">
        <v>3760</v>
      </c>
      <c r="T1695" s="6" t="s">
        <v>489</v>
      </c>
      <c r="U1695" s="6" t="s">
        <v>3354</v>
      </c>
      <c r="V1695" s="6" t="s">
        <v>16591</v>
      </c>
      <c r="W1695" s="6" t="s">
        <v>795</v>
      </c>
      <c r="X1695" s="6" t="s">
        <v>66</v>
      </c>
      <c r="Y1695" s="6" t="s">
        <v>492</v>
      </c>
      <c r="Z1695" s="6" t="s">
        <v>3675</v>
      </c>
      <c r="AA1695" s="6" t="s">
        <v>93</v>
      </c>
      <c r="AB1695" s="6" t="s">
        <v>94</v>
      </c>
      <c r="AC1695" s="6" t="s">
        <v>64</v>
      </c>
      <c r="AD1695" s="6" t="s">
        <v>65</v>
      </c>
      <c r="AE1695" s="6" t="s">
        <v>637</v>
      </c>
      <c r="AF1695" s="6" t="s">
        <v>68</v>
      </c>
      <c r="AG1695" s="6" t="s">
        <v>16592</v>
      </c>
      <c r="AH1695" s="6" t="s">
        <v>16593</v>
      </c>
      <c r="AI1695" s="6" t="s">
        <v>16594</v>
      </c>
      <c r="AJ1695" s="6" t="s">
        <v>71</v>
      </c>
      <c r="AK1695" s="6" t="s">
        <v>100</v>
      </c>
    </row>
    <row r="1696" spans="1:37" ht="15.75" customHeight="1">
      <c r="A1696" s="6" t="s">
        <v>16595</v>
      </c>
      <c r="B1696" s="6" t="s">
        <v>38</v>
      </c>
      <c r="C1696" s="6" t="s">
        <v>16596</v>
      </c>
      <c r="D1696" s="6" t="s">
        <v>883</v>
      </c>
      <c r="E1696" s="6" t="s">
        <v>104</v>
      </c>
      <c r="F1696" s="6" t="s">
        <v>105</v>
      </c>
      <c r="G1696" s="6" t="s">
        <v>884</v>
      </c>
      <c r="H1696" s="6" t="s">
        <v>16597</v>
      </c>
      <c r="I1696" s="6" t="s">
        <v>863</v>
      </c>
      <c r="J1696" s="6" t="s">
        <v>109</v>
      </c>
      <c r="K1696" s="6" t="s">
        <v>47</v>
      </c>
      <c r="L1696" s="6" t="s">
        <v>4765</v>
      </c>
      <c r="M1696" s="6" t="s">
        <v>417</v>
      </c>
      <c r="N1696" s="6" t="s">
        <v>335</v>
      </c>
      <c r="O1696" s="6" t="s">
        <v>16598</v>
      </c>
      <c r="P1696" s="6" t="s">
        <v>16599</v>
      </c>
      <c r="Q1696" s="6" t="s">
        <v>936</v>
      </c>
      <c r="R1696" s="6" t="s">
        <v>9512</v>
      </c>
      <c r="S1696" s="6" t="s">
        <v>9137</v>
      </c>
      <c r="T1696" s="6" t="s">
        <v>16600</v>
      </c>
      <c r="U1696" s="6" t="s">
        <v>1594</v>
      </c>
      <c r="V1696" s="6" t="s">
        <v>16601</v>
      </c>
      <c r="W1696" s="6" t="s">
        <v>13289</v>
      </c>
      <c r="X1696" s="6" t="s">
        <v>16602</v>
      </c>
      <c r="Y1696" s="6" t="s">
        <v>2367</v>
      </c>
      <c r="Z1696" s="6" t="s">
        <v>66</v>
      </c>
      <c r="AA1696" s="6" t="s">
        <v>1015</v>
      </c>
      <c r="AB1696" s="6" t="s">
        <v>94</v>
      </c>
      <c r="AC1696" s="6" t="s">
        <v>94</v>
      </c>
      <c r="AD1696" s="6" t="s">
        <v>65</v>
      </c>
      <c r="AE1696" s="6" t="s">
        <v>16603</v>
      </c>
      <c r="AF1696" s="6" t="s">
        <v>16604</v>
      </c>
      <c r="AG1696" s="6" t="s">
        <v>16605</v>
      </c>
      <c r="AH1696" s="6" t="s">
        <v>16606</v>
      </c>
      <c r="AI1696" s="6" t="s">
        <v>16607</v>
      </c>
      <c r="AJ1696" s="6" t="s">
        <v>71</v>
      </c>
      <c r="AK1696" s="6" t="s">
        <v>100</v>
      </c>
    </row>
    <row r="1697" spans="1:37" ht="15.75" customHeight="1">
      <c r="A1697" s="6" t="s">
        <v>16608</v>
      </c>
      <c r="B1697" s="6" t="s">
        <v>38</v>
      </c>
      <c r="C1697" s="6" t="s">
        <v>12801</v>
      </c>
      <c r="D1697" s="6" t="s">
        <v>394</v>
      </c>
      <c r="E1697" s="6" t="s">
        <v>104</v>
      </c>
      <c r="F1697" s="6" t="s">
        <v>105</v>
      </c>
      <c r="G1697" s="6" t="s">
        <v>395</v>
      </c>
      <c r="H1697" s="6" t="s">
        <v>16609</v>
      </c>
      <c r="I1697" s="6" t="s">
        <v>1791</v>
      </c>
      <c r="J1697" s="6" t="s">
        <v>168</v>
      </c>
      <c r="K1697" s="6" t="s">
        <v>138</v>
      </c>
      <c r="L1697" s="6" t="s">
        <v>8086</v>
      </c>
      <c r="M1697" s="6" t="s">
        <v>261</v>
      </c>
      <c r="N1697" s="6" t="s">
        <v>141</v>
      </c>
      <c r="O1697" s="6" t="s">
        <v>16610</v>
      </c>
      <c r="P1697" s="6" t="s">
        <v>16611</v>
      </c>
      <c r="Q1697" s="6" t="s">
        <v>1015</v>
      </c>
      <c r="R1697" s="6" t="s">
        <v>952</v>
      </c>
      <c r="S1697" s="6" t="s">
        <v>4300</v>
      </c>
      <c r="T1697" s="6" t="s">
        <v>3409</v>
      </c>
      <c r="U1697" s="6" t="s">
        <v>444</v>
      </c>
      <c r="V1697" s="6" t="s">
        <v>4680</v>
      </c>
      <c r="W1697" s="6" t="s">
        <v>955</v>
      </c>
      <c r="X1697" s="6" t="s">
        <v>5289</v>
      </c>
      <c r="Y1697" s="6" t="s">
        <v>206</v>
      </c>
      <c r="Z1697" s="6" t="s">
        <v>1316</v>
      </c>
      <c r="AA1697" s="6" t="s">
        <v>182</v>
      </c>
      <c r="AB1697" s="6" t="s">
        <v>94</v>
      </c>
      <c r="AC1697" s="6" t="s">
        <v>64</v>
      </c>
      <c r="AD1697" s="6" t="s">
        <v>65</v>
      </c>
      <c r="AE1697" s="6" t="s">
        <v>145</v>
      </c>
      <c r="AF1697" s="6" t="s">
        <v>16612</v>
      </c>
      <c r="AG1697" s="6" t="s">
        <v>16613</v>
      </c>
      <c r="AH1697" s="6" t="s">
        <v>16614</v>
      </c>
      <c r="AI1697" s="6" t="s">
        <v>16615</v>
      </c>
      <c r="AJ1697" s="6" t="s">
        <v>99</v>
      </c>
      <c r="AK1697" s="6" t="s">
        <v>100</v>
      </c>
    </row>
    <row r="1698" spans="1:37" ht="15.75" customHeight="1">
      <c r="A1698" s="6" t="s">
        <v>16616</v>
      </c>
      <c r="B1698" s="6" t="s">
        <v>38</v>
      </c>
      <c r="C1698" s="6" t="s">
        <v>8253</v>
      </c>
      <c r="D1698" s="6" t="s">
        <v>624</v>
      </c>
      <c r="E1698" s="6" t="s">
        <v>76</v>
      </c>
      <c r="F1698" s="6" t="s">
        <v>16617</v>
      </c>
      <c r="G1698" s="6" t="s">
        <v>625</v>
      </c>
      <c r="H1698" s="6" t="s">
        <v>16618</v>
      </c>
      <c r="I1698" s="6" t="s">
        <v>886</v>
      </c>
      <c r="J1698" s="6" t="s">
        <v>398</v>
      </c>
      <c r="K1698" s="6" t="s">
        <v>110</v>
      </c>
      <c r="L1698" s="6" t="s">
        <v>3682</v>
      </c>
      <c r="M1698" s="6" t="s">
        <v>417</v>
      </c>
      <c r="N1698" s="6" t="s">
        <v>50</v>
      </c>
      <c r="O1698" s="6" t="s">
        <v>16619</v>
      </c>
      <c r="P1698" s="6" t="s">
        <v>16620</v>
      </c>
      <c r="Q1698" s="6" t="s">
        <v>4486</v>
      </c>
      <c r="R1698" s="6" t="s">
        <v>8211</v>
      </c>
      <c r="S1698" s="6" t="s">
        <v>16621</v>
      </c>
      <c r="T1698" s="6" t="s">
        <v>16622</v>
      </c>
      <c r="U1698" s="6" t="s">
        <v>4571</v>
      </c>
      <c r="V1698" s="6" t="s">
        <v>16100</v>
      </c>
      <c r="W1698" s="6" t="s">
        <v>1268</v>
      </c>
      <c r="X1698" s="6" t="s">
        <v>2342</v>
      </c>
      <c r="Y1698" s="6" t="s">
        <v>384</v>
      </c>
      <c r="Z1698" s="6" t="s">
        <v>10780</v>
      </c>
      <c r="AA1698" s="6" t="s">
        <v>272</v>
      </c>
      <c r="AB1698" s="6" t="s">
        <v>94</v>
      </c>
      <c r="AC1698" s="6" t="s">
        <v>64</v>
      </c>
      <c r="AD1698" s="6" t="s">
        <v>65</v>
      </c>
      <c r="AE1698" s="6" t="s">
        <v>16623</v>
      </c>
      <c r="AF1698" s="6" t="s">
        <v>16624</v>
      </c>
      <c r="AG1698" s="6" t="s">
        <v>16625</v>
      </c>
      <c r="AH1698" s="6" t="s">
        <v>16626</v>
      </c>
      <c r="AI1698" s="6" t="s">
        <v>16627</v>
      </c>
      <c r="AJ1698" s="6" t="s">
        <v>99</v>
      </c>
      <c r="AK1698" s="6" t="s">
        <v>100</v>
      </c>
    </row>
    <row r="1699" spans="1:37" ht="15.75" customHeight="1">
      <c r="A1699" s="6" t="s">
        <v>16628</v>
      </c>
      <c r="B1699" s="6" t="s">
        <v>38</v>
      </c>
      <c r="C1699" s="6" t="s">
        <v>4969</v>
      </c>
      <c r="D1699" s="6" t="s">
        <v>1340</v>
      </c>
      <c r="E1699" s="6" t="s">
        <v>41</v>
      </c>
      <c r="F1699" s="6" t="s">
        <v>190</v>
      </c>
      <c r="G1699" s="6" t="s">
        <v>1341</v>
      </c>
      <c r="H1699" s="6" t="s">
        <v>16629</v>
      </c>
      <c r="I1699" s="6" t="s">
        <v>662</v>
      </c>
      <c r="J1699" s="6" t="s">
        <v>168</v>
      </c>
      <c r="K1699" s="6" t="s">
        <v>138</v>
      </c>
      <c r="L1699" s="6" t="s">
        <v>5816</v>
      </c>
      <c r="M1699" s="6" t="s">
        <v>417</v>
      </c>
      <c r="N1699" s="6" t="s">
        <v>262</v>
      </c>
      <c r="O1699" s="6" t="s">
        <v>16630</v>
      </c>
      <c r="P1699" s="6" t="s">
        <v>16631</v>
      </c>
      <c r="Q1699" s="6" t="s">
        <v>1922</v>
      </c>
      <c r="R1699" s="6" t="s">
        <v>2576</v>
      </c>
      <c r="S1699" s="6" t="s">
        <v>16632</v>
      </c>
      <c r="T1699" s="6" t="s">
        <v>12703</v>
      </c>
      <c r="U1699" s="6" t="s">
        <v>122</v>
      </c>
      <c r="V1699" s="6" t="s">
        <v>16633</v>
      </c>
      <c r="W1699" s="6" t="s">
        <v>3490</v>
      </c>
      <c r="X1699" s="6" t="s">
        <v>66</v>
      </c>
      <c r="Y1699" s="6" t="s">
        <v>324</v>
      </c>
      <c r="Z1699" s="6" t="s">
        <v>13389</v>
      </c>
      <c r="AA1699" s="6" t="s">
        <v>228</v>
      </c>
      <c r="AB1699" s="6" t="s">
        <v>94</v>
      </c>
      <c r="AC1699" s="6" t="s">
        <v>64</v>
      </c>
      <c r="AD1699" s="6" t="s">
        <v>65</v>
      </c>
      <c r="AE1699" s="6" t="s">
        <v>1497</v>
      </c>
      <c r="AF1699" s="6" t="s">
        <v>68</v>
      </c>
      <c r="AG1699" s="6" t="s">
        <v>16634</v>
      </c>
      <c r="AH1699" s="6" t="s">
        <v>16635</v>
      </c>
      <c r="AI1699" s="6" t="s">
        <v>16636</v>
      </c>
      <c r="AJ1699" s="6" t="s">
        <v>277</v>
      </c>
      <c r="AK1699" s="6" t="s">
        <v>100</v>
      </c>
    </row>
    <row r="1700" spans="1:37" ht="15.75" customHeight="1">
      <c r="A1700" s="6" t="s">
        <v>16637</v>
      </c>
      <c r="B1700" s="6" t="s">
        <v>38</v>
      </c>
      <c r="C1700" s="6" t="s">
        <v>4827</v>
      </c>
      <c r="D1700" s="6" t="s">
        <v>805</v>
      </c>
      <c r="E1700" s="6" t="s">
        <v>104</v>
      </c>
      <c r="F1700" s="6" t="s">
        <v>190</v>
      </c>
      <c r="G1700" s="6" t="s">
        <v>806</v>
      </c>
      <c r="H1700" s="6" t="s">
        <v>9848</v>
      </c>
      <c r="I1700" s="6" t="s">
        <v>1440</v>
      </c>
      <c r="J1700" s="6" t="s">
        <v>398</v>
      </c>
      <c r="K1700" s="6" t="s">
        <v>47</v>
      </c>
      <c r="L1700" s="6" t="s">
        <v>950</v>
      </c>
      <c r="M1700" s="6" t="s">
        <v>465</v>
      </c>
      <c r="N1700" s="6" t="s">
        <v>50</v>
      </c>
      <c r="O1700" s="6" t="s">
        <v>2946</v>
      </c>
      <c r="P1700" s="6" t="s">
        <v>16638</v>
      </c>
      <c r="Q1700" s="6" t="s">
        <v>1159</v>
      </c>
      <c r="R1700" s="6" t="s">
        <v>633</v>
      </c>
      <c r="S1700" s="6" t="s">
        <v>4919</v>
      </c>
      <c r="T1700" s="6"/>
      <c r="U1700" s="6" t="s">
        <v>2093</v>
      </c>
      <c r="V1700" s="6" t="s">
        <v>8238</v>
      </c>
      <c r="W1700" s="6" t="s">
        <v>1207</v>
      </c>
      <c r="X1700" s="6" t="s">
        <v>66</v>
      </c>
      <c r="Y1700" s="6" t="s">
        <v>4032</v>
      </c>
      <c r="Z1700" s="6" t="s">
        <v>249</v>
      </c>
      <c r="AA1700" s="6" t="s">
        <v>685</v>
      </c>
      <c r="AB1700" s="6" t="s">
        <v>94</v>
      </c>
      <c r="AC1700" s="6" t="s">
        <v>64</v>
      </c>
      <c r="AD1700" s="6" t="s">
        <v>229</v>
      </c>
      <c r="AE1700" s="6" t="s">
        <v>66</v>
      </c>
      <c r="AF1700" s="6" t="s">
        <v>68</v>
      </c>
      <c r="AG1700" s="6" t="s">
        <v>68</v>
      </c>
      <c r="AH1700" s="6" t="s">
        <v>16639</v>
      </c>
      <c r="AI1700" s="6" t="s">
        <v>16640</v>
      </c>
      <c r="AJ1700" s="6" t="s">
        <v>71</v>
      </c>
      <c r="AK1700" s="6" t="s">
        <v>100</v>
      </c>
    </row>
    <row r="1701" spans="1:37" ht="15.75" customHeight="1">
      <c r="A1701" s="6" t="s">
        <v>16641</v>
      </c>
      <c r="B1701" s="6" t="s">
        <v>38</v>
      </c>
      <c r="C1701" s="6" t="s">
        <v>9554</v>
      </c>
      <c r="D1701" s="6" t="s">
        <v>1132</v>
      </c>
      <c r="E1701" s="6" t="s">
        <v>104</v>
      </c>
      <c r="F1701" s="6" t="s">
        <v>42</v>
      </c>
      <c r="G1701" s="6" t="s">
        <v>1133</v>
      </c>
      <c r="H1701" s="6" t="s">
        <v>16642</v>
      </c>
      <c r="I1701" s="6" t="s">
        <v>662</v>
      </c>
      <c r="J1701" s="6" t="s">
        <v>168</v>
      </c>
      <c r="K1701" s="6" t="s">
        <v>110</v>
      </c>
      <c r="L1701" s="6" t="s">
        <v>7608</v>
      </c>
      <c r="M1701" s="6" t="s">
        <v>140</v>
      </c>
      <c r="N1701" s="6" t="s">
        <v>196</v>
      </c>
      <c r="O1701" s="6" t="s">
        <v>16643</v>
      </c>
      <c r="P1701" s="6" t="s">
        <v>16644</v>
      </c>
      <c r="Q1701" s="6" t="s">
        <v>1477</v>
      </c>
      <c r="R1701" s="6" t="s">
        <v>589</v>
      </c>
      <c r="S1701" s="6" t="s">
        <v>2169</v>
      </c>
      <c r="T1701" s="6" t="s">
        <v>7489</v>
      </c>
      <c r="U1701" s="6" t="s">
        <v>6982</v>
      </c>
      <c r="V1701" s="6" t="s">
        <v>16645</v>
      </c>
      <c r="W1701" s="6" t="s">
        <v>420</v>
      </c>
      <c r="X1701" s="6" t="s">
        <v>66</v>
      </c>
      <c r="Y1701" s="6" t="s">
        <v>547</v>
      </c>
      <c r="Z1701" s="6" t="s">
        <v>1377</v>
      </c>
      <c r="AA1701" s="6" t="s">
        <v>228</v>
      </c>
      <c r="AB1701" s="6" t="s">
        <v>94</v>
      </c>
      <c r="AC1701" s="6" t="s">
        <v>64</v>
      </c>
      <c r="AD1701" s="6" t="s">
        <v>65</v>
      </c>
      <c r="AE1701" s="6" t="s">
        <v>2497</v>
      </c>
      <c r="AF1701" s="6" t="s">
        <v>68</v>
      </c>
      <c r="AG1701" s="6" t="s">
        <v>16646</v>
      </c>
      <c r="AH1701" s="6" t="s">
        <v>16647</v>
      </c>
      <c r="AI1701" s="6" t="s">
        <v>16648</v>
      </c>
      <c r="AJ1701" s="6" t="s">
        <v>129</v>
      </c>
      <c r="AK1701" s="6" t="s">
        <v>100</v>
      </c>
    </row>
    <row r="1702" spans="1:37" ht="15.75" customHeight="1">
      <c r="A1702" s="6" t="s">
        <v>16649</v>
      </c>
      <c r="B1702" s="6" t="s">
        <v>38</v>
      </c>
      <c r="C1702" s="6" t="s">
        <v>10816</v>
      </c>
      <c r="D1702" s="6" t="s">
        <v>624</v>
      </c>
      <c r="E1702" s="6" t="s">
        <v>76</v>
      </c>
      <c r="F1702" s="6" t="s">
        <v>133</v>
      </c>
      <c r="G1702" s="6" t="s">
        <v>625</v>
      </c>
      <c r="H1702" s="6" t="s">
        <v>13354</v>
      </c>
      <c r="I1702" s="6" t="s">
        <v>1791</v>
      </c>
      <c r="J1702" s="6" t="s">
        <v>16650</v>
      </c>
      <c r="K1702" s="6" t="s">
        <v>628</v>
      </c>
      <c r="L1702" s="6" t="s">
        <v>4101</v>
      </c>
      <c r="M1702" s="6" t="s">
        <v>140</v>
      </c>
      <c r="N1702" s="6" t="s">
        <v>310</v>
      </c>
      <c r="O1702" s="6" t="s">
        <v>5585</v>
      </c>
      <c r="P1702" s="6" t="s">
        <v>3714</v>
      </c>
      <c r="Q1702" s="6" t="s">
        <v>1218</v>
      </c>
      <c r="R1702" s="6" t="s">
        <v>2367</v>
      </c>
      <c r="S1702" s="6" t="s">
        <v>117</v>
      </c>
      <c r="T1702" s="6" t="s">
        <v>735</v>
      </c>
      <c r="U1702" s="6" t="s">
        <v>16651</v>
      </c>
      <c r="V1702" s="6" t="s">
        <v>13831</v>
      </c>
      <c r="W1702" s="6" t="s">
        <v>296</v>
      </c>
      <c r="X1702" s="6" t="s">
        <v>796</v>
      </c>
      <c r="Y1702" s="6" t="s">
        <v>6317</v>
      </c>
      <c r="Z1702" s="6" t="s">
        <v>1678</v>
      </c>
      <c r="AA1702" s="6" t="s">
        <v>702</v>
      </c>
      <c r="AB1702" s="6" t="s">
        <v>94</v>
      </c>
      <c r="AC1702" s="6" t="s">
        <v>64</v>
      </c>
      <c r="AD1702" s="6" t="s">
        <v>65</v>
      </c>
      <c r="AE1702" s="6" t="s">
        <v>1700</v>
      </c>
      <c r="AF1702" s="6" t="s">
        <v>16652</v>
      </c>
      <c r="AG1702" s="6" t="s">
        <v>16653</v>
      </c>
      <c r="AH1702" s="6" t="s">
        <v>16654</v>
      </c>
      <c r="AI1702" s="6" t="s">
        <v>16655</v>
      </c>
      <c r="AJ1702" s="6" t="s">
        <v>129</v>
      </c>
      <c r="AK1702" s="6" t="s">
        <v>100</v>
      </c>
    </row>
    <row r="1703" spans="1:37" ht="15.75" customHeight="1">
      <c r="A1703" s="6" t="s">
        <v>16656</v>
      </c>
      <c r="B1703" s="6" t="s">
        <v>38</v>
      </c>
      <c r="C1703" s="6" t="s">
        <v>581</v>
      </c>
      <c r="D1703" s="6" t="s">
        <v>331</v>
      </c>
      <c r="E1703" s="6" t="s">
        <v>41</v>
      </c>
      <c r="F1703" s="6" t="s">
        <v>963</v>
      </c>
      <c r="G1703" s="6" t="s">
        <v>332</v>
      </c>
      <c r="H1703" s="6" t="s">
        <v>16657</v>
      </c>
      <c r="I1703" s="6" t="s">
        <v>563</v>
      </c>
      <c r="J1703" s="6" t="s">
        <v>564</v>
      </c>
      <c r="K1703" s="6" t="s">
        <v>628</v>
      </c>
      <c r="L1703" s="6" t="s">
        <v>9113</v>
      </c>
      <c r="M1703" s="6" t="s">
        <v>261</v>
      </c>
      <c r="N1703" s="6" t="s">
        <v>262</v>
      </c>
      <c r="O1703" s="6" t="s">
        <v>16658</v>
      </c>
      <c r="P1703" s="6" t="s">
        <v>14782</v>
      </c>
      <c r="Q1703" s="6" t="s">
        <v>3957</v>
      </c>
      <c r="R1703" s="6" t="s">
        <v>4094</v>
      </c>
      <c r="S1703" s="6" t="s">
        <v>2198</v>
      </c>
      <c r="T1703" s="6" t="s">
        <v>423</v>
      </c>
      <c r="U1703" s="6" t="s">
        <v>320</v>
      </c>
      <c r="V1703" s="6" t="s">
        <v>16659</v>
      </c>
      <c r="W1703" s="6" t="s">
        <v>16660</v>
      </c>
      <c r="X1703" s="6" t="s">
        <v>16661</v>
      </c>
      <c r="Y1703" s="6" t="s">
        <v>4919</v>
      </c>
      <c r="Z1703" s="6" t="s">
        <v>66</v>
      </c>
      <c r="AA1703" s="6" t="s">
        <v>510</v>
      </c>
      <c r="AB1703" s="6" t="s">
        <v>94</v>
      </c>
      <c r="AC1703" s="6" t="s">
        <v>64</v>
      </c>
      <c r="AD1703" s="6" t="s">
        <v>65</v>
      </c>
      <c r="AE1703" s="6" t="s">
        <v>756</v>
      </c>
      <c r="AF1703" s="6" t="s">
        <v>16662</v>
      </c>
      <c r="AG1703" s="6" t="s">
        <v>16663</v>
      </c>
      <c r="AH1703" s="6" t="s">
        <v>16664</v>
      </c>
      <c r="AI1703" s="6" t="s">
        <v>16665</v>
      </c>
      <c r="AJ1703" s="6" t="s">
        <v>277</v>
      </c>
      <c r="AK1703" s="6" t="s">
        <v>100</v>
      </c>
    </row>
    <row r="1704" spans="1:37" ht="15.75" customHeight="1">
      <c r="A1704" s="6" t="s">
        <v>16666</v>
      </c>
      <c r="B1704" s="6" t="s">
        <v>38</v>
      </c>
      <c r="C1704" s="6" t="s">
        <v>6283</v>
      </c>
      <c r="D1704" s="6" t="s">
        <v>538</v>
      </c>
      <c r="E1704" s="6" t="s">
        <v>41</v>
      </c>
      <c r="F1704" s="6" t="s">
        <v>539</v>
      </c>
      <c r="G1704" s="6" t="s">
        <v>540</v>
      </c>
      <c r="H1704" s="6" t="s">
        <v>16667</v>
      </c>
      <c r="I1704" s="6" t="s">
        <v>1044</v>
      </c>
      <c r="J1704" s="6" t="s">
        <v>3724</v>
      </c>
      <c r="K1704" s="6" t="s">
        <v>285</v>
      </c>
      <c r="L1704" s="6" t="s">
        <v>5297</v>
      </c>
      <c r="M1704" s="6" t="s">
        <v>261</v>
      </c>
      <c r="N1704" s="6" t="s">
        <v>50</v>
      </c>
      <c r="O1704" s="6" t="s">
        <v>16668</v>
      </c>
      <c r="P1704" s="6" t="s">
        <v>11286</v>
      </c>
      <c r="Q1704" s="6" t="s">
        <v>1838</v>
      </c>
      <c r="R1704" s="6" t="s">
        <v>855</v>
      </c>
      <c r="S1704" s="6" t="s">
        <v>634</v>
      </c>
      <c r="T1704" s="6" t="s">
        <v>265</v>
      </c>
      <c r="U1704" s="6" t="s">
        <v>9033</v>
      </c>
      <c r="V1704" s="6" t="s">
        <v>8114</v>
      </c>
      <c r="W1704" s="6" t="s">
        <v>1966</v>
      </c>
      <c r="X1704" s="6" t="s">
        <v>551</v>
      </c>
      <c r="Y1704" s="6" t="s">
        <v>1301</v>
      </c>
      <c r="Z1704" s="6" t="s">
        <v>666</v>
      </c>
      <c r="AA1704" s="6" t="s">
        <v>409</v>
      </c>
      <c r="AB1704" s="6" t="s">
        <v>94</v>
      </c>
      <c r="AC1704" s="6" t="s">
        <v>64</v>
      </c>
      <c r="AD1704" s="6" t="s">
        <v>65</v>
      </c>
      <c r="AE1704" s="6" t="s">
        <v>3430</v>
      </c>
      <c r="AF1704" s="6" t="s">
        <v>16669</v>
      </c>
      <c r="AG1704" s="6" t="s">
        <v>16670</v>
      </c>
      <c r="AH1704" s="6" t="s">
        <v>16671</v>
      </c>
      <c r="AI1704" s="6" t="s">
        <v>16672</v>
      </c>
      <c r="AJ1704" s="6" t="s">
        <v>129</v>
      </c>
      <c r="AK1704" s="6" t="s">
        <v>100</v>
      </c>
    </row>
    <row r="1705" spans="1:37" ht="15.75" customHeight="1">
      <c r="A1705" s="6" t="s">
        <v>16673</v>
      </c>
      <c r="B1705" s="6" t="s">
        <v>38</v>
      </c>
      <c r="C1705" s="6" t="s">
        <v>5000</v>
      </c>
      <c r="D1705" s="6" t="s">
        <v>304</v>
      </c>
      <c r="E1705" s="6" t="s">
        <v>41</v>
      </c>
      <c r="F1705" s="6" t="s">
        <v>963</v>
      </c>
      <c r="G1705" s="6" t="s">
        <v>306</v>
      </c>
      <c r="H1705" s="6" t="s">
        <v>16674</v>
      </c>
      <c r="I1705" s="6" t="s">
        <v>863</v>
      </c>
      <c r="J1705" s="6" t="s">
        <v>109</v>
      </c>
      <c r="K1705" s="6" t="s">
        <v>628</v>
      </c>
      <c r="L1705" s="6" t="s">
        <v>904</v>
      </c>
      <c r="M1705" s="6" t="s">
        <v>417</v>
      </c>
      <c r="N1705" s="6" t="s">
        <v>262</v>
      </c>
      <c r="O1705" s="6" t="s">
        <v>16675</v>
      </c>
      <c r="P1705" s="6"/>
      <c r="Q1705" s="6" t="s">
        <v>2339</v>
      </c>
      <c r="R1705" s="6" t="s">
        <v>2153</v>
      </c>
      <c r="S1705" s="6" t="s">
        <v>2523</v>
      </c>
      <c r="T1705" s="6" t="s">
        <v>1071</v>
      </c>
      <c r="U1705" s="6" t="s">
        <v>11939</v>
      </c>
      <c r="V1705" s="6" t="s">
        <v>16676</v>
      </c>
      <c r="W1705" s="6" t="s">
        <v>6362</v>
      </c>
      <c r="X1705" s="6" t="s">
        <v>273</v>
      </c>
      <c r="Y1705" s="6" t="s">
        <v>4134</v>
      </c>
      <c r="Z1705" s="6" t="s">
        <v>429</v>
      </c>
      <c r="AA1705" s="6" t="s">
        <v>530</v>
      </c>
      <c r="AB1705" s="6" t="s">
        <v>94</v>
      </c>
      <c r="AC1705" s="6" t="s">
        <v>1074</v>
      </c>
      <c r="AD1705" s="6" t="s">
        <v>65</v>
      </c>
      <c r="AE1705" s="6" t="s">
        <v>3787</v>
      </c>
      <c r="AF1705" s="6" t="s">
        <v>16677</v>
      </c>
      <c r="AG1705" s="6" t="s">
        <v>16678</v>
      </c>
      <c r="AH1705" s="6" t="s">
        <v>16679</v>
      </c>
      <c r="AI1705" s="6" t="s">
        <v>16680</v>
      </c>
      <c r="AJ1705" s="6" t="s">
        <v>277</v>
      </c>
      <c r="AK1705" s="6" t="s">
        <v>100</v>
      </c>
    </row>
    <row r="1706" spans="1:37" ht="15.75" customHeight="1">
      <c r="A1706" s="6" t="s">
        <v>16681</v>
      </c>
      <c r="B1706" s="6" t="s">
        <v>38</v>
      </c>
      <c r="C1706" s="6" t="s">
        <v>1213</v>
      </c>
      <c r="D1706" s="6" t="s">
        <v>538</v>
      </c>
      <c r="E1706" s="6" t="s">
        <v>104</v>
      </c>
      <c r="F1706" s="6" t="s">
        <v>539</v>
      </c>
      <c r="G1706" s="6" t="s">
        <v>540</v>
      </c>
      <c r="H1706" s="6" t="s">
        <v>16682</v>
      </c>
      <c r="I1706" s="6" t="s">
        <v>752</v>
      </c>
      <c r="J1706" s="6" t="s">
        <v>46</v>
      </c>
      <c r="K1706" s="6" t="s">
        <v>80</v>
      </c>
      <c r="L1706" s="6" t="s">
        <v>8584</v>
      </c>
      <c r="M1706" s="6" t="s">
        <v>465</v>
      </c>
      <c r="N1706" s="6" t="s">
        <v>50</v>
      </c>
      <c r="O1706" s="6" t="s">
        <v>16683</v>
      </c>
      <c r="P1706" s="6" t="s">
        <v>16684</v>
      </c>
      <c r="Q1706" s="6" t="s">
        <v>173</v>
      </c>
      <c r="R1706" s="6" t="s">
        <v>588</v>
      </c>
      <c r="S1706" s="6" t="s">
        <v>291</v>
      </c>
      <c r="T1706" s="6" t="s">
        <v>173</v>
      </c>
      <c r="U1706" s="6" t="s">
        <v>529</v>
      </c>
      <c r="V1706" s="6" t="s">
        <v>4495</v>
      </c>
      <c r="W1706" s="6" t="s">
        <v>2368</v>
      </c>
      <c r="X1706" s="6" t="s">
        <v>553</v>
      </c>
      <c r="Y1706" s="6" t="s">
        <v>1965</v>
      </c>
      <c r="Z1706" s="6" t="s">
        <v>6740</v>
      </c>
      <c r="AA1706" s="6" t="s">
        <v>1687</v>
      </c>
      <c r="AB1706" s="6" t="s">
        <v>64</v>
      </c>
      <c r="AC1706" s="6" t="s">
        <v>64</v>
      </c>
      <c r="AD1706" s="6" t="s">
        <v>208</v>
      </c>
      <c r="AE1706" s="6" t="s">
        <v>66</v>
      </c>
      <c r="AF1706" s="6" t="s">
        <v>16685</v>
      </c>
      <c r="AG1706" s="6" t="s">
        <v>68</v>
      </c>
      <c r="AH1706" s="6" t="s">
        <v>16686</v>
      </c>
      <c r="AI1706" s="6" t="s">
        <v>16687</v>
      </c>
      <c r="AJ1706" s="6" t="s">
        <v>277</v>
      </c>
      <c r="AK1706" s="6" t="s">
        <v>212</v>
      </c>
    </row>
    <row r="1707" spans="1:37" ht="15.75" customHeight="1">
      <c r="A1707" s="6" t="s">
        <v>16688</v>
      </c>
      <c r="B1707" s="6" t="s">
        <v>38</v>
      </c>
      <c r="C1707" s="6" t="s">
        <v>12369</v>
      </c>
      <c r="D1707" s="6" t="s">
        <v>538</v>
      </c>
      <c r="E1707" s="6" t="s">
        <v>76</v>
      </c>
      <c r="F1707" s="6" t="s">
        <v>10025</v>
      </c>
      <c r="G1707" s="6" t="s">
        <v>540</v>
      </c>
      <c r="H1707" s="6" t="s">
        <v>16689</v>
      </c>
      <c r="I1707" s="6" t="s">
        <v>463</v>
      </c>
      <c r="J1707" s="6" t="s">
        <v>194</v>
      </c>
      <c r="K1707" s="6" t="s">
        <v>628</v>
      </c>
      <c r="L1707" s="6" t="s">
        <v>9041</v>
      </c>
      <c r="M1707" s="6" t="s">
        <v>49</v>
      </c>
      <c r="N1707" s="6" t="s">
        <v>262</v>
      </c>
      <c r="O1707" s="6" t="s">
        <v>16690</v>
      </c>
      <c r="P1707" s="6" t="s">
        <v>16691</v>
      </c>
      <c r="Q1707" s="6" t="s">
        <v>3749</v>
      </c>
      <c r="R1707" s="6" t="s">
        <v>2124</v>
      </c>
      <c r="S1707" s="6" t="s">
        <v>1745</v>
      </c>
      <c r="T1707" s="6" t="s">
        <v>1498</v>
      </c>
      <c r="U1707" s="6" t="s">
        <v>3899</v>
      </c>
      <c r="V1707" s="6" t="s">
        <v>16692</v>
      </c>
      <c r="W1707" s="6"/>
      <c r="X1707" s="6" t="s">
        <v>11336</v>
      </c>
      <c r="Y1707" s="6" t="s">
        <v>4081</v>
      </c>
      <c r="Z1707" s="6" t="s">
        <v>66</v>
      </c>
      <c r="AA1707" s="6" t="s">
        <v>63</v>
      </c>
      <c r="AB1707" s="6" t="s">
        <v>94</v>
      </c>
      <c r="AC1707" s="6" t="s">
        <v>94</v>
      </c>
      <c r="AD1707" s="6" t="s">
        <v>65</v>
      </c>
      <c r="AE1707" s="6" t="s">
        <v>811</v>
      </c>
      <c r="AF1707" s="6" t="s">
        <v>16693</v>
      </c>
      <c r="AG1707" s="6" t="s">
        <v>16694</v>
      </c>
      <c r="AH1707" s="6" t="s">
        <v>16695</v>
      </c>
      <c r="AI1707" s="6" t="s">
        <v>16696</v>
      </c>
      <c r="AJ1707" s="6" t="s">
        <v>99</v>
      </c>
      <c r="AK1707" s="6" t="s">
        <v>100</v>
      </c>
    </row>
    <row r="1708" spans="1:37" ht="15.75" customHeight="1">
      <c r="A1708" s="6" t="s">
        <v>16697</v>
      </c>
      <c r="B1708" s="6" t="s">
        <v>38</v>
      </c>
      <c r="C1708" s="6" t="s">
        <v>16698</v>
      </c>
      <c r="D1708" s="6" t="s">
        <v>1761</v>
      </c>
      <c r="E1708" s="6" t="s">
        <v>104</v>
      </c>
      <c r="F1708" s="6" t="s">
        <v>3085</v>
      </c>
      <c r="G1708" s="6" t="s">
        <v>1763</v>
      </c>
      <c r="H1708" s="6" t="s">
        <v>2179</v>
      </c>
      <c r="I1708" s="6" t="s">
        <v>108</v>
      </c>
      <c r="J1708" s="6" t="s">
        <v>109</v>
      </c>
      <c r="K1708" s="6" t="s">
        <v>80</v>
      </c>
      <c r="L1708" s="6" t="s">
        <v>3550</v>
      </c>
      <c r="M1708" s="6" t="s">
        <v>49</v>
      </c>
      <c r="N1708" s="6" t="s">
        <v>262</v>
      </c>
      <c r="O1708" s="6" t="s">
        <v>16699</v>
      </c>
      <c r="P1708" s="6" t="s">
        <v>5632</v>
      </c>
      <c r="Q1708" s="6" t="s">
        <v>1275</v>
      </c>
      <c r="R1708" s="6" t="s">
        <v>6843</v>
      </c>
      <c r="S1708" s="6" t="s">
        <v>9514</v>
      </c>
      <c r="T1708" s="6" t="s">
        <v>1675</v>
      </c>
      <c r="U1708" s="6" t="s">
        <v>12137</v>
      </c>
      <c r="V1708" s="6" t="s">
        <v>16700</v>
      </c>
      <c r="W1708" s="6" t="s">
        <v>421</v>
      </c>
      <c r="X1708" s="6" t="s">
        <v>385</v>
      </c>
      <c r="Y1708" s="6" t="s">
        <v>1276</v>
      </c>
      <c r="Z1708" s="6" t="s">
        <v>742</v>
      </c>
      <c r="AA1708" s="6" t="s">
        <v>409</v>
      </c>
      <c r="AB1708" s="6" t="s">
        <v>94</v>
      </c>
      <c r="AC1708" s="6" t="s">
        <v>64</v>
      </c>
      <c r="AD1708" s="6" t="s">
        <v>65</v>
      </c>
      <c r="AE1708" s="6" t="s">
        <v>1531</v>
      </c>
      <c r="AF1708" s="6" t="s">
        <v>16701</v>
      </c>
      <c r="AG1708" s="6" t="s">
        <v>16702</v>
      </c>
      <c r="AH1708" s="6" t="s">
        <v>16703</v>
      </c>
      <c r="AI1708" s="6" t="s">
        <v>16704</v>
      </c>
      <c r="AJ1708" s="6" t="s">
        <v>71</v>
      </c>
      <c r="AK1708" s="6" t="s">
        <v>100</v>
      </c>
    </row>
    <row r="1709" spans="1:37" ht="15.75" customHeight="1">
      <c r="A1709" s="6" t="s">
        <v>16705</v>
      </c>
      <c r="B1709" s="6" t="s">
        <v>38</v>
      </c>
      <c r="C1709" s="6" t="s">
        <v>1639</v>
      </c>
      <c r="D1709" s="6" t="s">
        <v>1231</v>
      </c>
      <c r="E1709" s="6" t="s">
        <v>76</v>
      </c>
      <c r="F1709" s="6" t="s">
        <v>539</v>
      </c>
      <c r="G1709" s="6" t="s">
        <v>1232</v>
      </c>
      <c r="H1709" s="6" t="s">
        <v>11158</v>
      </c>
      <c r="I1709" s="6" t="s">
        <v>1440</v>
      </c>
      <c r="J1709" s="6" t="s">
        <v>398</v>
      </c>
      <c r="K1709" s="6" t="s">
        <v>47</v>
      </c>
      <c r="L1709" s="6" t="s">
        <v>2195</v>
      </c>
      <c r="M1709" s="6" t="s">
        <v>140</v>
      </c>
      <c r="N1709" s="6" t="s">
        <v>262</v>
      </c>
      <c r="O1709" s="6" t="s">
        <v>16706</v>
      </c>
      <c r="P1709" s="6" t="s">
        <v>16707</v>
      </c>
      <c r="Q1709" s="6" t="s">
        <v>341</v>
      </c>
      <c r="R1709" s="6" t="s">
        <v>4512</v>
      </c>
      <c r="S1709" s="6" t="s">
        <v>777</v>
      </c>
      <c r="T1709" s="6" t="s">
        <v>341</v>
      </c>
      <c r="U1709" s="6" t="s">
        <v>2021</v>
      </c>
      <c r="V1709" s="6" t="s">
        <v>16708</v>
      </c>
      <c r="W1709" s="6" t="s">
        <v>1961</v>
      </c>
      <c r="X1709" s="6" t="s">
        <v>66</v>
      </c>
      <c r="Y1709" s="6" t="s">
        <v>3224</v>
      </c>
      <c r="Z1709" s="6" t="s">
        <v>6285</v>
      </c>
      <c r="AA1709" s="6" t="s">
        <v>93</v>
      </c>
      <c r="AB1709" s="6" t="s">
        <v>94</v>
      </c>
      <c r="AC1709" s="6" t="s">
        <v>64</v>
      </c>
      <c r="AD1709" s="6" t="s">
        <v>229</v>
      </c>
      <c r="AE1709" s="6" t="s">
        <v>66</v>
      </c>
      <c r="AF1709" s="6" t="s">
        <v>68</v>
      </c>
      <c r="AG1709" s="6" t="s">
        <v>68</v>
      </c>
      <c r="AH1709" s="6" t="s">
        <v>16709</v>
      </c>
      <c r="AI1709" s="6" t="s">
        <v>16710</v>
      </c>
      <c r="AJ1709" s="6" t="s">
        <v>301</v>
      </c>
      <c r="AK1709" s="6" t="s">
        <v>100</v>
      </c>
    </row>
    <row r="1710" spans="1:37" ht="15.75" customHeight="1">
      <c r="A1710" s="6" t="s">
        <v>16711</v>
      </c>
      <c r="B1710" s="6" t="s">
        <v>38</v>
      </c>
      <c r="C1710" s="6" t="s">
        <v>6977</v>
      </c>
      <c r="D1710" s="6" t="s">
        <v>331</v>
      </c>
      <c r="E1710" s="6" t="s">
        <v>76</v>
      </c>
      <c r="F1710" s="6" t="s">
        <v>305</v>
      </c>
      <c r="G1710" s="6" t="s">
        <v>332</v>
      </c>
      <c r="H1710" s="6" t="s">
        <v>16712</v>
      </c>
      <c r="I1710" s="6" t="s">
        <v>259</v>
      </c>
      <c r="J1710" s="6" t="s">
        <v>137</v>
      </c>
      <c r="K1710" s="6" t="s">
        <v>110</v>
      </c>
      <c r="L1710" s="6" t="s">
        <v>1424</v>
      </c>
      <c r="M1710" s="6" t="s">
        <v>140</v>
      </c>
      <c r="N1710" s="6" t="s">
        <v>335</v>
      </c>
      <c r="O1710" s="6" t="s">
        <v>16713</v>
      </c>
      <c r="P1710" s="6" t="s">
        <v>16714</v>
      </c>
      <c r="Q1710" s="6" t="s">
        <v>347</v>
      </c>
      <c r="R1710" s="6" t="s">
        <v>146</v>
      </c>
      <c r="S1710" s="6" t="s">
        <v>1661</v>
      </c>
      <c r="T1710" s="6" t="s">
        <v>893</v>
      </c>
      <c r="U1710" s="6" t="s">
        <v>923</v>
      </c>
      <c r="V1710" s="6" t="s">
        <v>16715</v>
      </c>
      <c r="W1710" s="6" t="s">
        <v>4440</v>
      </c>
      <c r="X1710" s="6" t="s">
        <v>652</v>
      </c>
      <c r="Y1710" s="6" t="s">
        <v>151</v>
      </c>
      <c r="Z1710" s="6" t="s">
        <v>424</v>
      </c>
      <c r="AA1710" s="6" t="s">
        <v>763</v>
      </c>
      <c r="AB1710" s="6" t="s">
        <v>94</v>
      </c>
      <c r="AC1710" s="6" t="s">
        <v>64</v>
      </c>
      <c r="AD1710" s="6" t="s">
        <v>65</v>
      </c>
      <c r="AE1710" s="6" t="s">
        <v>494</v>
      </c>
      <c r="AF1710" s="6" t="s">
        <v>15767</v>
      </c>
      <c r="AG1710" s="6" t="s">
        <v>16716</v>
      </c>
      <c r="AH1710" s="6" t="s">
        <v>16717</v>
      </c>
      <c r="AI1710" s="6" t="s">
        <v>16718</v>
      </c>
      <c r="AJ1710" s="6" t="s">
        <v>159</v>
      </c>
      <c r="AK1710" s="6" t="s">
        <v>100</v>
      </c>
    </row>
    <row r="1711" spans="1:37" ht="15.75" customHeight="1">
      <c r="A1711" s="6" t="s">
        <v>16719</v>
      </c>
      <c r="B1711" s="6" t="s">
        <v>38</v>
      </c>
      <c r="D1711" s="6" t="s">
        <v>502</v>
      </c>
      <c r="E1711" s="6" t="s">
        <v>41</v>
      </c>
      <c r="F1711" s="6" t="s">
        <v>105</v>
      </c>
      <c r="G1711" s="6" t="s">
        <v>503</v>
      </c>
      <c r="H1711" s="6" t="s">
        <v>16720</v>
      </c>
      <c r="I1711" s="6" t="s">
        <v>988</v>
      </c>
      <c r="J1711" s="6" t="s">
        <v>564</v>
      </c>
      <c r="K1711" s="6" t="s">
        <v>285</v>
      </c>
      <c r="L1711" s="6" t="s">
        <v>7830</v>
      </c>
      <c r="M1711" s="6" t="s">
        <v>49</v>
      </c>
      <c r="N1711" s="6" t="s">
        <v>335</v>
      </c>
      <c r="O1711" s="6" t="s">
        <v>16721</v>
      </c>
      <c r="P1711" s="6" t="s">
        <v>16722</v>
      </c>
      <c r="Q1711" s="6" t="s">
        <v>854</v>
      </c>
      <c r="R1711" s="6" t="s">
        <v>320</v>
      </c>
      <c r="S1711" s="6" t="s">
        <v>1192</v>
      </c>
      <c r="T1711" s="6"/>
      <c r="U1711" s="6" t="s">
        <v>1632</v>
      </c>
      <c r="V1711" s="6" t="s">
        <v>997</v>
      </c>
      <c r="W1711" s="6" t="s">
        <v>4411</v>
      </c>
      <c r="X1711" s="6" t="s">
        <v>1269</v>
      </c>
      <c r="Y1711" s="6" t="s">
        <v>952</v>
      </c>
      <c r="Z1711" s="6" t="s">
        <v>66</v>
      </c>
      <c r="AA1711" s="6"/>
      <c r="AB1711" s="6" t="s">
        <v>94</v>
      </c>
      <c r="AC1711" s="6" t="s">
        <v>94</v>
      </c>
      <c r="AD1711" s="6" t="s">
        <v>1225</v>
      </c>
      <c r="AE1711" s="6" t="s">
        <v>574</v>
      </c>
      <c r="AF1711" s="6" t="s">
        <v>16723</v>
      </c>
      <c r="AG1711" s="6" t="s">
        <v>16724</v>
      </c>
      <c r="AH1711" s="6" t="s">
        <v>16725</v>
      </c>
      <c r="AI1711" s="6" t="s">
        <v>16726</v>
      </c>
      <c r="AJ1711" s="6" t="s">
        <v>71</v>
      </c>
      <c r="AK1711" s="6" t="s">
        <v>100</v>
      </c>
    </row>
    <row r="1712" spans="1:37" ht="15.75" customHeight="1">
      <c r="A1712" s="6" t="s">
        <v>16727</v>
      </c>
      <c r="B1712" s="6" t="s">
        <v>38</v>
      </c>
      <c r="C1712" s="6" t="s">
        <v>2817</v>
      </c>
      <c r="D1712" s="6" t="s">
        <v>582</v>
      </c>
      <c r="E1712" s="6" t="s">
        <v>163</v>
      </c>
      <c r="F1712" s="6" t="s">
        <v>164</v>
      </c>
      <c r="G1712" s="6" t="s">
        <v>583</v>
      </c>
      <c r="H1712" s="6" t="s">
        <v>6485</v>
      </c>
      <c r="I1712" s="6" t="s">
        <v>485</v>
      </c>
      <c r="J1712" s="6" t="s">
        <v>194</v>
      </c>
      <c r="K1712" s="6" t="s">
        <v>138</v>
      </c>
      <c r="M1712" s="6" t="s">
        <v>417</v>
      </c>
      <c r="N1712" s="6" t="s">
        <v>170</v>
      </c>
      <c r="O1712" s="6" t="s">
        <v>16728</v>
      </c>
      <c r="P1712" s="6" t="s">
        <v>16729</v>
      </c>
      <c r="Q1712" s="6" t="s">
        <v>53</v>
      </c>
      <c r="R1712" s="6" t="s">
        <v>3490</v>
      </c>
      <c r="S1712" s="6" t="s">
        <v>7854</v>
      </c>
      <c r="T1712" s="6" t="s">
        <v>6926</v>
      </c>
      <c r="U1712" s="6" t="s">
        <v>3041</v>
      </c>
      <c r="V1712" s="6"/>
      <c r="W1712" s="6" t="s">
        <v>1305</v>
      </c>
      <c r="X1712" s="6" t="s">
        <v>2202</v>
      </c>
      <c r="Y1712" s="6" t="s">
        <v>1606</v>
      </c>
      <c r="Z1712" s="6" t="s">
        <v>66</v>
      </c>
      <c r="AA1712" s="6" t="s">
        <v>409</v>
      </c>
      <c r="AB1712" s="6" t="s">
        <v>94</v>
      </c>
      <c r="AC1712" s="6" t="s">
        <v>64</v>
      </c>
      <c r="AD1712" s="6" t="s">
        <v>65</v>
      </c>
      <c r="AE1712" s="6" t="s">
        <v>4497</v>
      </c>
      <c r="AF1712" s="6" t="s">
        <v>16730</v>
      </c>
      <c r="AG1712" s="6" t="s">
        <v>16731</v>
      </c>
      <c r="AH1712" s="6" t="s">
        <v>16732</v>
      </c>
      <c r="AI1712" s="6" t="s">
        <v>16733</v>
      </c>
      <c r="AJ1712" s="6" t="s">
        <v>301</v>
      </c>
      <c r="AK1712" s="6" t="s">
        <v>1150</v>
      </c>
    </row>
    <row r="1713" spans="1:37" ht="15.75" customHeight="1">
      <c r="A1713" s="6" t="s">
        <v>16734</v>
      </c>
      <c r="B1713" s="6" t="s">
        <v>38</v>
      </c>
      <c r="C1713" s="6" t="s">
        <v>11441</v>
      </c>
      <c r="D1713" s="6" t="s">
        <v>1231</v>
      </c>
      <c r="E1713" s="6" t="s">
        <v>41</v>
      </c>
      <c r="F1713" s="6" t="s">
        <v>539</v>
      </c>
      <c r="G1713" s="6" t="s">
        <v>1232</v>
      </c>
      <c r="H1713" s="6" t="s">
        <v>15745</v>
      </c>
      <c r="I1713" s="6" t="s">
        <v>463</v>
      </c>
      <c r="J1713" s="6" t="s">
        <v>194</v>
      </c>
      <c r="K1713" s="6" t="s">
        <v>80</v>
      </c>
      <c r="L1713" s="6" t="s">
        <v>4507</v>
      </c>
      <c r="M1713" s="6" t="s">
        <v>49</v>
      </c>
      <c r="N1713" s="6" t="s">
        <v>196</v>
      </c>
      <c r="O1713" s="6" t="s">
        <v>16735</v>
      </c>
      <c r="P1713" s="6" t="s">
        <v>16736</v>
      </c>
      <c r="Q1713" s="6" t="s">
        <v>1328</v>
      </c>
      <c r="R1713" s="6" t="s">
        <v>874</v>
      </c>
      <c r="S1713" s="6" t="s">
        <v>2727</v>
      </c>
      <c r="T1713" s="6"/>
      <c r="U1713" s="6" t="s">
        <v>4756</v>
      </c>
      <c r="V1713" s="6" t="s">
        <v>16737</v>
      </c>
      <c r="W1713" s="6" t="s">
        <v>2950</v>
      </c>
      <c r="X1713" s="6" t="s">
        <v>1733</v>
      </c>
      <c r="Y1713" s="6" t="s">
        <v>4134</v>
      </c>
      <c r="Z1713" s="6" t="s">
        <v>1937</v>
      </c>
      <c r="AA1713" s="6"/>
      <c r="AB1713" s="6" t="s">
        <v>94</v>
      </c>
      <c r="AC1713" s="6" t="s">
        <v>64</v>
      </c>
      <c r="AD1713" s="6" t="s">
        <v>65</v>
      </c>
      <c r="AE1713" s="6" t="s">
        <v>7072</v>
      </c>
      <c r="AF1713" s="6" t="s">
        <v>16738</v>
      </c>
      <c r="AG1713" s="6" t="s">
        <v>16739</v>
      </c>
      <c r="AH1713" s="6" t="s">
        <v>16740</v>
      </c>
      <c r="AI1713" s="6" t="s">
        <v>16741</v>
      </c>
      <c r="AJ1713" s="6" t="s">
        <v>301</v>
      </c>
      <c r="AK1713" s="6" t="s">
        <v>100</v>
      </c>
    </row>
    <row r="1714" spans="1:37" ht="15.75" customHeight="1">
      <c r="A1714" s="6" t="s">
        <v>16742</v>
      </c>
      <c r="B1714" s="6" t="s">
        <v>38</v>
      </c>
      <c r="C1714" s="6" t="s">
        <v>8425</v>
      </c>
      <c r="D1714" s="6" t="s">
        <v>1456</v>
      </c>
      <c r="E1714" s="6" t="s">
        <v>41</v>
      </c>
      <c r="F1714" s="6" t="s">
        <v>164</v>
      </c>
      <c r="G1714" s="6" t="s">
        <v>1457</v>
      </c>
      <c r="H1714" s="6" t="s">
        <v>16743</v>
      </c>
      <c r="I1714" s="6" t="s">
        <v>108</v>
      </c>
      <c r="J1714" s="6" t="s">
        <v>109</v>
      </c>
      <c r="K1714" s="6" t="s">
        <v>80</v>
      </c>
      <c r="L1714" s="6" t="s">
        <v>16744</v>
      </c>
      <c r="M1714" s="6" t="s">
        <v>465</v>
      </c>
      <c r="N1714" s="6" t="s">
        <v>2335</v>
      </c>
      <c r="O1714" s="6" t="s">
        <v>16745</v>
      </c>
      <c r="P1714" s="6" t="s">
        <v>16746</v>
      </c>
      <c r="Q1714" s="6" t="s">
        <v>1073</v>
      </c>
      <c r="R1714" s="6" t="s">
        <v>3727</v>
      </c>
      <c r="S1714" s="6" t="s">
        <v>315</v>
      </c>
      <c r="T1714" s="6" t="s">
        <v>61</v>
      </c>
      <c r="U1714" s="6" t="s">
        <v>1634</v>
      </c>
      <c r="V1714" s="6" t="s">
        <v>16747</v>
      </c>
      <c r="W1714" s="6" t="s">
        <v>181</v>
      </c>
      <c r="X1714" s="6" t="s">
        <v>1704</v>
      </c>
      <c r="Y1714" s="6" t="s">
        <v>718</v>
      </c>
      <c r="Z1714" s="6" t="s">
        <v>2947</v>
      </c>
      <c r="AA1714" s="6" t="s">
        <v>702</v>
      </c>
      <c r="AB1714" s="6" t="s">
        <v>94</v>
      </c>
      <c r="AC1714" s="6" t="s">
        <v>64</v>
      </c>
      <c r="AD1714" s="6" t="s">
        <v>65</v>
      </c>
      <c r="AE1714" s="6" t="s">
        <v>853</v>
      </c>
      <c r="AF1714" s="6" t="s">
        <v>16748</v>
      </c>
      <c r="AG1714" s="6" t="s">
        <v>16749</v>
      </c>
      <c r="AH1714" s="6" t="s">
        <v>16750</v>
      </c>
      <c r="AI1714" s="6" t="s">
        <v>16751</v>
      </c>
      <c r="AJ1714" s="6" t="s">
        <v>129</v>
      </c>
      <c r="AK1714" s="6" t="s">
        <v>100</v>
      </c>
    </row>
    <row r="1715" spans="1:37" ht="15.75" customHeight="1">
      <c r="A1715" s="6" t="s">
        <v>16752</v>
      </c>
      <c r="B1715" s="6" t="s">
        <v>38</v>
      </c>
      <c r="C1715" s="6" t="s">
        <v>354</v>
      </c>
      <c r="D1715" s="6" t="s">
        <v>1231</v>
      </c>
      <c r="E1715" s="6" t="s">
        <v>41</v>
      </c>
      <c r="F1715" s="6" t="s">
        <v>539</v>
      </c>
      <c r="G1715" s="6" t="s">
        <v>1232</v>
      </c>
      <c r="H1715" s="6" t="s">
        <v>16753</v>
      </c>
      <c r="I1715" s="6" t="s">
        <v>1170</v>
      </c>
      <c r="J1715" s="6" t="s">
        <v>564</v>
      </c>
      <c r="K1715" s="6" t="s">
        <v>138</v>
      </c>
      <c r="L1715" s="6" t="s">
        <v>7618</v>
      </c>
      <c r="M1715" s="6" t="s">
        <v>140</v>
      </c>
      <c r="N1715" s="6" t="s">
        <v>335</v>
      </c>
      <c r="O1715" s="6" t="s">
        <v>16754</v>
      </c>
      <c r="P1715" s="6" t="s">
        <v>16755</v>
      </c>
      <c r="Q1715" s="6" t="s">
        <v>3715</v>
      </c>
      <c r="R1715" s="6" t="s">
        <v>319</v>
      </c>
      <c r="S1715" s="6" t="s">
        <v>6523</v>
      </c>
      <c r="T1715" s="6" t="s">
        <v>2089</v>
      </c>
      <c r="U1715" s="6" t="s">
        <v>16347</v>
      </c>
      <c r="V1715" s="6" t="s">
        <v>16756</v>
      </c>
      <c r="W1715" s="6" t="s">
        <v>175</v>
      </c>
      <c r="X1715" s="6" t="s">
        <v>1088</v>
      </c>
      <c r="Y1715" s="6" t="s">
        <v>181</v>
      </c>
      <c r="Z1715" s="6" t="s">
        <v>796</v>
      </c>
      <c r="AA1715" s="6" t="s">
        <v>323</v>
      </c>
      <c r="AB1715" s="6" t="s">
        <v>94</v>
      </c>
      <c r="AC1715" s="6" t="s">
        <v>64</v>
      </c>
      <c r="AD1715" s="6" t="s">
        <v>65</v>
      </c>
      <c r="AE1715" s="6" t="s">
        <v>3183</v>
      </c>
      <c r="AF1715" s="6" t="s">
        <v>16757</v>
      </c>
      <c r="AG1715" s="6" t="s">
        <v>16758</v>
      </c>
      <c r="AH1715" s="6" t="s">
        <v>16759</v>
      </c>
      <c r="AI1715" s="6" t="s">
        <v>16760</v>
      </c>
      <c r="AJ1715" s="6" t="s">
        <v>99</v>
      </c>
      <c r="AK1715" s="6" t="s">
        <v>100</v>
      </c>
    </row>
    <row r="1716" spans="1:37" ht="15.75" customHeight="1">
      <c r="A1716" s="6" t="s">
        <v>16761</v>
      </c>
      <c r="B1716" s="6" t="s">
        <v>38</v>
      </c>
      <c r="C1716" s="6" t="s">
        <v>15790</v>
      </c>
      <c r="D1716" s="6" t="s">
        <v>132</v>
      </c>
      <c r="E1716" s="6" t="s">
        <v>163</v>
      </c>
      <c r="F1716" s="6" t="s">
        <v>133</v>
      </c>
      <c r="G1716" s="6" t="s">
        <v>134</v>
      </c>
      <c r="H1716" s="6" t="s">
        <v>16762</v>
      </c>
      <c r="I1716" s="6" t="s">
        <v>826</v>
      </c>
      <c r="J1716" s="6" t="s">
        <v>109</v>
      </c>
      <c r="K1716" s="6" t="s">
        <v>47</v>
      </c>
      <c r="L1716" s="6" t="s">
        <v>13137</v>
      </c>
      <c r="M1716" s="6" t="s">
        <v>465</v>
      </c>
      <c r="N1716" s="6" t="s">
        <v>262</v>
      </c>
      <c r="O1716" s="6" t="s">
        <v>16763</v>
      </c>
      <c r="P1716" s="6" t="s">
        <v>16764</v>
      </c>
      <c r="Q1716" s="6" t="s">
        <v>552</v>
      </c>
      <c r="R1716" s="6" t="s">
        <v>816</v>
      </c>
      <c r="S1716" s="6" t="s">
        <v>369</v>
      </c>
      <c r="T1716" s="6" t="s">
        <v>117</v>
      </c>
      <c r="U1716" s="6" t="s">
        <v>1748</v>
      </c>
      <c r="V1716" s="6" t="s">
        <v>16765</v>
      </c>
      <c r="W1716" s="6" t="s">
        <v>1256</v>
      </c>
      <c r="X1716" s="6" t="s">
        <v>297</v>
      </c>
      <c r="Y1716" s="6" t="s">
        <v>1237</v>
      </c>
      <c r="Z1716" s="6" t="s">
        <v>3696</v>
      </c>
      <c r="AA1716" s="6" t="s">
        <v>273</v>
      </c>
      <c r="AB1716" s="6" t="s">
        <v>94</v>
      </c>
      <c r="AC1716" s="6" t="s">
        <v>64</v>
      </c>
      <c r="AD1716" s="6" t="s">
        <v>65</v>
      </c>
      <c r="AE1716" s="6" t="s">
        <v>779</v>
      </c>
      <c r="AF1716" s="6" t="s">
        <v>11601</v>
      </c>
      <c r="AG1716" s="6" t="s">
        <v>16766</v>
      </c>
      <c r="AH1716" s="6" t="s">
        <v>16767</v>
      </c>
      <c r="AI1716" s="6" t="s">
        <v>16768</v>
      </c>
      <c r="AJ1716" s="6" t="s">
        <v>99</v>
      </c>
      <c r="AK1716" s="6" t="s">
        <v>100</v>
      </c>
    </row>
    <row r="1717" spans="1:37" ht="15.75" customHeight="1">
      <c r="A1717" s="6" t="s">
        <v>16769</v>
      </c>
      <c r="B1717" s="6" t="s">
        <v>38</v>
      </c>
      <c r="C1717" s="6" t="s">
        <v>10561</v>
      </c>
      <c r="D1717" s="6" t="s">
        <v>75</v>
      </c>
      <c r="E1717" s="6" t="s">
        <v>76</v>
      </c>
      <c r="F1717" s="6" t="s">
        <v>42</v>
      </c>
      <c r="G1717" s="6" t="s">
        <v>77</v>
      </c>
      <c r="H1717" s="6" t="s">
        <v>16770</v>
      </c>
      <c r="I1717" s="6" t="s">
        <v>2109</v>
      </c>
      <c r="J1717" s="6" t="s">
        <v>398</v>
      </c>
      <c r="K1717" s="6" t="s">
        <v>47</v>
      </c>
      <c r="L1717" s="6" t="s">
        <v>5137</v>
      </c>
      <c r="M1717" s="6" t="s">
        <v>140</v>
      </c>
      <c r="N1717" s="6" t="s">
        <v>262</v>
      </c>
      <c r="O1717" s="6" t="s">
        <v>16771</v>
      </c>
      <c r="P1717" s="6" t="s">
        <v>16772</v>
      </c>
      <c r="Q1717" s="6" t="s">
        <v>893</v>
      </c>
      <c r="R1717" s="6" t="s">
        <v>313</v>
      </c>
      <c r="S1717" s="6" t="s">
        <v>144</v>
      </c>
      <c r="T1717" s="6" t="s">
        <v>893</v>
      </c>
      <c r="U1717" s="6" t="s">
        <v>148</v>
      </c>
      <c r="V1717" s="6" t="s">
        <v>16773</v>
      </c>
      <c r="W1717" s="6" t="s">
        <v>121</v>
      </c>
      <c r="X1717" s="6" t="s">
        <v>66</v>
      </c>
      <c r="Y1717" s="6" t="s">
        <v>3727</v>
      </c>
      <c r="Z1717" s="6" t="s">
        <v>1195</v>
      </c>
      <c r="AA1717" s="6" t="s">
        <v>1853</v>
      </c>
      <c r="AB1717" s="6" t="s">
        <v>94</v>
      </c>
      <c r="AC1717" s="6" t="s">
        <v>64</v>
      </c>
      <c r="AD1717" s="6" t="s">
        <v>229</v>
      </c>
      <c r="AE1717" s="6" t="s">
        <v>66</v>
      </c>
      <c r="AF1717" s="6" t="s">
        <v>68</v>
      </c>
      <c r="AG1717" s="6" t="s">
        <v>68</v>
      </c>
      <c r="AH1717" s="6" t="s">
        <v>16774</v>
      </c>
      <c r="AI1717" s="6" t="s">
        <v>16775</v>
      </c>
      <c r="AJ1717" s="6" t="s">
        <v>277</v>
      </c>
      <c r="AK1717" s="6" t="s">
        <v>100</v>
      </c>
    </row>
    <row r="1718" spans="1:37" ht="15.75" customHeight="1">
      <c r="A1718" s="6" t="s">
        <v>16776</v>
      </c>
      <c r="B1718" s="6" t="s">
        <v>38</v>
      </c>
      <c r="C1718" s="6" t="s">
        <v>9593</v>
      </c>
      <c r="D1718" s="6" t="s">
        <v>805</v>
      </c>
      <c r="E1718" s="6" t="s">
        <v>163</v>
      </c>
      <c r="F1718" s="6" t="s">
        <v>190</v>
      </c>
      <c r="G1718" s="6" t="s">
        <v>806</v>
      </c>
      <c r="H1718" s="6" t="s">
        <v>16777</v>
      </c>
      <c r="I1718" s="6" t="s">
        <v>826</v>
      </c>
      <c r="J1718" s="6" t="s">
        <v>109</v>
      </c>
      <c r="K1718" s="6" t="s">
        <v>47</v>
      </c>
      <c r="L1718" s="6" t="s">
        <v>887</v>
      </c>
      <c r="M1718" s="6" t="s">
        <v>261</v>
      </c>
      <c r="N1718" s="6" t="s">
        <v>141</v>
      </c>
      <c r="O1718" s="6" t="s">
        <v>16778</v>
      </c>
      <c r="P1718" s="6" t="s">
        <v>16779</v>
      </c>
      <c r="Q1718" s="6" t="s">
        <v>3250</v>
      </c>
      <c r="R1718" s="6" t="s">
        <v>476</v>
      </c>
      <c r="S1718" s="6" t="s">
        <v>5575</v>
      </c>
      <c r="T1718" s="6" t="s">
        <v>9512</v>
      </c>
      <c r="U1718" s="6" t="s">
        <v>5948</v>
      </c>
      <c r="V1718" s="6" t="s">
        <v>16780</v>
      </c>
      <c r="W1718" s="6" t="s">
        <v>2008</v>
      </c>
      <c r="X1718" s="6" t="s">
        <v>453</v>
      </c>
      <c r="Y1718" s="6" t="s">
        <v>1050</v>
      </c>
      <c r="Z1718" s="6" t="s">
        <v>2425</v>
      </c>
      <c r="AA1718" s="6" t="s">
        <v>779</v>
      </c>
      <c r="AB1718" s="6" t="s">
        <v>94</v>
      </c>
      <c r="AC1718" s="6" t="s">
        <v>64</v>
      </c>
      <c r="AD1718" s="6" t="s">
        <v>65</v>
      </c>
      <c r="AE1718" s="6" t="s">
        <v>1508</v>
      </c>
      <c r="AF1718" s="6" t="s">
        <v>16781</v>
      </c>
      <c r="AG1718" s="6" t="s">
        <v>16782</v>
      </c>
      <c r="AH1718" s="6" t="s">
        <v>16783</v>
      </c>
      <c r="AI1718" s="6" t="s">
        <v>16784</v>
      </c>
      <c r="AJ1718" s="6" t="s">
        <v>277</v>
      </c>
      <c r="AK1718" s="6" t="s">
        <v>100</v>
      </c>
    </row>
    <row r="1719" spans="1:37" ht="15.75" customHeight="1">
      <c r="A1719" s="6" t="s">
        <v>16785</v>
      </c>
      <c r="B1719" s="6" t="s">
        <v>38</v>
      </c>
      <c r="C1719" s="6" t="s">
        <v>7722</v>
      </c>
      <c r="D1719" s="6" t="s">
        <v>901</v>
      </c>
      <c r="E1719" s="6" t="s">
        <v>104</v>
      </c>
      <c r="F1719" s="6" t="s">
        <v>133</v>
      </c>
      <c r="G1719" s="6" t="s">
        <v>902</v>
      </c>
      <c r="H1719" s="6" t="s">
        <v>16786</v>
      </c>
      <c r="I1719" s="6" t="s">
        <v>167</v>
      </c>
      <c r="J1719" s="6" t="s">
        <v>168</v>
      </c>
      <c r="K1719" s="6" t="s">
        <v>285</v>
      </c>
      <c r="L1719" s="6" t="s">
        <v>6198</v>
      </c>
      <c r="M1719" s="6" t="s">
        <v>140</v>
      </c>
      <c r="N1719" s="6" t="s">
        <v>141</v>
      </c>
      <c r="O1719" s="6" t="s">
        <v>16787</v>
      </c>
      <c r="P1719" s="6" t="s">
        <v>16788</v>
      </c>
      <c r="Q1719" s="6" t="s">
        <v>4474</v>
      </c>
      <c r="R1719" s="6" t="s">
        <v>2092</v>
      </c>
      <c r="S1719" s="6" t="s">
        <v>5289</v>
      </c>
      <c r="T1719" s="6" t="s">
        <v>547</v>
      </c>
      <c r="U1719" s="6" t="s">
        <v>8212</v>
      </c>
      <c r="V1719" s="6" t="s">
        <v>16789</v>
      </c>
      <c r="W1719" s="6" t="s">
        <v>1633</v>
      </c>
      <c r="X1719" s="6" t="s">
        <v>66</v>
      </c>
      <c r="Y1719" s="6" t="s">
        <v>5962</v>
      </c>
      <c r="Z1719" s="6" t="s">
        <v>4043</v>
      </c>
      <c r="AA1719" s="6" t="s">
        <v>409</v>
      </c>
      <c r="AB1719" s="6" t="s">
        <v>94</v>
      </c>
      <c r="AC1719" s="6" t="s">
        <v>64</v>
      </c>
      <c r="AD1719" s="6" t="s">
        <v>65</v>
      </c>
      <c r="AE1719" s="6" t="s">
        <v>338</v>
      </c>
      <c r="AF1719" s="6" t="s">
        <v>68</v>
      </c>
      <c r="AG1719" s="6" t="s">
        <v>16790</v>
      </c>
      <c r="AH1719" s="6" t="s">
        <v>16791</v>
      </c>
      <c r="AI1719" s="6" t="s">
        <v>16792</v>
      </c>
      <c r="AJ1719" s="6" t="s">
        <v>99</v>
      </c>
      <c r="AK1719" s="6" t="s">
        <v>100</v>
      </c>
    </row>
    <row r="1720" spans="1:37" ht="15.75" customHeight="1">
      <c r="A1720" s="6" t="s">
        <v>16793</v>
      </c>
      <c r="B1720" s="6" t="s">
        <v>38</v>
      </c>
      <c r="C1720" s="6" t="s">
        <v>16794</v>
      </c>
      <c r="D1720" s="6" t="s">
        <v>304</v>
      </c>
      <c r="E1720" s="6" t="s">
        <v>163</v>
      </c>
      <c r="F1720" s="6" t="s">
        <v>305</v>
      </c>
      <c r="G1720" s="6" t="s">
        <v>306</v>
      </c>
      <c r="H1720" s="6" t="s">
        <v>16795</v>
      </c>
      <c r="I1720" s="6" t="s">
        <v>1064</v>
      </c>
      <c r="J1720" s="6" t="s">
        <v>168</v>
      </c>
      <c r="K1720" s="6" t="s">
        <v>628</v>
      </c>
      <c r="L1720" s="6" t="s">
        <v>3909</v>
      </c>
      <c r="M1720" s="6" t="s">
        <v>465</v>
      </c>
      <c r="N1720" s="6" t="s">
        <v>50</v>
      </c>
      <c r="O1720" s="6" t="s">
        <v>16796</v>
      </c>
      <c r="P1720" s="6" t="s">
        <v>16797</v>
      </c>
      <c r="Q1720" s="6" t="s">
        <v>3148</v>
      </c>
      <c r="R1720" s="6" t="s">
        <v>895</v>
      </c>
      <c r="S1720" s="6" t="s">
        <v>1268</v>
      </c>
      <c r="T1720" s="6" t="s">
        <v>3148</v>
      </c>
      <c r="U1720" s="6" t="s">
        <v>338</v>
      </c>
      <c r="V1720" s="6" t="s">
        <v>16798</v>
      </c>
      <c r="W1720" s="6" t="s">
        <v>370</v>
      </c>
      <c r="X1720" s="6" t="s">
        <v>3040</v>
      </c>
      <c r="Y1720" s="6" t="s">
        <v>778</v>
      </c>
      <c r="Z1720" s="6" t="s">
        <v>2707</v>
      </c>
      <c r="AA1720" s="6" t="s">
        <v>1015</v>
      </c>
      <c r="AB1720" s="6" t="s">
        <v>64</v>
      </c>
      <c r="AC1720" s="6" t="s">
        <v>64</v>
      </c>
      <c r="AD1720" s="6" t="s">
        <v>208</v>
      </c>
      <c r="AE1720" s="6" t="s">
        <v>66</v>
      </c>
      <c r="AF1720" s="6" t="s">
        <v>16799</v>
      </c>
      <c r="AG1720" s="6" t="s">
        <v>68</v>
      </c>
      <c r="AH1720" s="6" t="s">
        <v>16800</v>
      </c>
      <c r="AI1720" s="6" t="s">
        <v>16801</v>
      </c>
      <c r="AJ1720" s="6" t="s">
        <v>301</v>
      </c>
      <c r="AK1720" s="6" t="s">
        <v>212</v>
      </c>
    </row>
    <row r="1721" spans="1:37" ht="15.75" customHeight="1">
      <c r="A1721" s="6" t="s">
        <v>16802</v>
      </c>
      <c r="B1721" s="6" t="s">
        <v>38</v>
      </c>
      <c r="C1721" s="6" t="s">
        <v>660</v>
      </c>
      <c r="D1721" s="6" t="s">
        <v>215</v>
      </c>
      <c r="E1721" s="6" t="s">
        <v>104</v>
      </c>
      <c r="F1721" s="6" t="s">
        <v>235</v>
      </c>
      <c r="G1721" s="6" t="s">
        <v>217</v>
      </c>
      <c r="H1721" s="6" t="s">
        <v>16803</v>
      </c>
      <c r="I1721" s="6" t="s">
        <v>863</v>
      </c>
      <c r="J1721" s="6" t="s">
        <v>109</v>
      </c>
      <c r="K1721" s="6" t="s">
        <v>47</v>
      </c>
      <c r="L1721" s="6" t="s">
        <v>16804</v>
      </c>
      <c r="M1721" s="6" t="s">
        <v>140</v>
      </c>
      <c r="N1721" s="6" t="s">
        <v>196</v>
      </c>
      <c r="O1721" s="6" t="s">
        <v>16805</v>
      </c>
      <c r="P1721" s="6" t="s">
        <v>16806</v>
      </c>
      <c r="Q1721" s="6" t="s">
        <v>154</v>
      </c>
      <c r="R1721" s="6" t="s">
        <v>1207</v>
      </c>
      <c r="S1721" s="6" t="s">
        <v>1597</v>
      </c>
      <c r="T1721" s="6" t="s">
        <v>154</v>
      </c>
      <c r="U1721" s="6" t="s">
        <v>93</v>
      </c>
      <c r="V1721" s="6" t="s">
        <v>16807</v>
      </c>
      <c r="W1721" s="6" t="s">
        <v>4157</v>
      </c>
      <c r="X1721" s="6" t="s">
        <v>4034</v>
      </c>
      <c r="Y1721" s="6" t="s">
        <v>6057</v>
      </c>
      <c r="Z1721" s="6" t="s">
        <v>66</v>
      </c>
      <c r="AA1721" s="6" t="s">
        <v>1015</v>
      </c>
      <c r="AB1721" s="6" t="s">
        <v>64</v>
      </c>
      <c r="AC1721" s="6" t="s">
        <v>94</v>
      </c>
      <c r="AD1721" s="6" t="s">
        <v>531</v>
      </c>
      <c r="AE1721" s="6" t="s">
        <v>66</v>
      </c>
      <c r="AF1721" s="6" t="s">
        <v>16808</v>
      </c>
      <c r="AG1721" s="6" t="s">
        <v>68</v>
      </c>
      <c r="AH1721" s="6" t="s">
        <v>16809</v>
      </c>
      <c r="AI1721" s="6" t="s">
        <v>16810</v>
      </c>
      <c r="AJ1721" s="6" t="s">
        <v>159</v>
      </c>
      <c r="AK1721" s="6" t="s">
        <v>535</v>
      </c>
    </row>
    <row r="1722" spans="1:37" ht="15.75" customHeight="1">
      <c r="A1722" s="6" t="s">
        <v>16811</v>
      </c>
      <c r="B1722" s="6" t="s">
        <v>38</v>
      </c>
      <c r="C1722" s="6" t="s">
        <v>4676</v>
      </c>
      <c r="D1722" s="6" t="s">
        <v>331</v>
      </c>
      <c r="E1722" s="6" t="s">
        <v>41</v>
      </c>
      <c r="F1722" s="6" t="s">
        <v>305</v>
      </c>
      <c r="G1722" s="6" t="s">
        <v>332</v>
      </c>
      <c r="H1722" s="6" t="s">
        <v>16812</v>
      </c>
      <c r="I1722" s="6" t="s">
        <v>358</v>
      </c>
      <c r="J1722" s="6" t="s">
        <v>137</v>
      </c>
      <c r="K1722" s="6" t="s">
        <v>110</v>
      </c>
      <c r="L1722" s="6" t="s">
        <v>7402</v>
      </c>
      <c r="M1722" s="6" t="s">
        <v>417</v>
      </c>
      <c r="N1722" s="6" t="s">
        <v>335</v>
      </c>
      <c r="O1722" s="6" t="s">
        <v>16813</v>
      </c>
      <c r="P1722" s="6" t="s">
        <v>6684</v>
      </c>
      <c r="Q1722" s="6" t="s">
        <v>1414</v>
      </c>
      <c r="R1722" s="6" t="s">
        <v>546</v>
      </c>
      <c r="S1722" s="6" t="s">
        <v>348</v>
      </c>
      <c r="T1722" s="6" t="s">
        <v>832</v>
      </c>
      <c r="U1722" s="6" t="s">
        <v>6982</v>
      </c>
      <c r="V1722" s="6" t="s">
        <v>4410</v>
      </c>
      <c r="W1722" s="6" t="s">
        <v>346</v>
      </c>
      <c r="X1722" s="6" t="s">
        <v>66</v>
      </c>
      <c r="Y1722" s="6" t="s">
        <v>295</v>
      </c>
      <c r="Z1722" s="6" t="s">
        <v>609</v>
      </c>
      <c r="AA1722" s="6" t="s">
        <v>93</v>
      </c>
      <c r="AB1722" s="6" t="s">
        <v>94</v>
      </c>
      <c r="AC1722" s="6" t="s">
        <v>64</v>
      </c>
      <c r="AD1722" s="6" t="s">
        <v>65</v>
      </c>
      <c r="AE1722" s="6" t="s">
        <v>5789</v>
      </c>
      <c r="AF1722" s="6" t="s">
        <v>68</v>
      </c>
      <c r="AG1722" s="6" t="s">
        <v>16814</v>
      </c>
      <c r="AH1722" s="6" t="s">
        <v>16815</v>
      </c>
      <c r="AI1722" s="6" t="s">
        <v>16816</v>
      </c>
      <c r="AJ1722" s="6" t="s">
        <v>99</v>
      </c>
      <c r="AK1722" s="6" t="s">
        <v>100</v>
      </c>
    </row>
    <row r="1723" spans="1:37" ht="15.75" customHeight="1">
      <c r="A1723" s="6" t="s">
        <v>16817</v>
      </c>
      <c r="B1723" s="6" t="s">
        <v>38</v>
      </c>
      <c r="C1723" s="6" t="s">
        <v>2245</v>
      </c>
      <c r="D1723" s="6" t="s">
        <v>538</v>
      </c>
      <c r="E1723" s="6" t="s">
        <v>41</v>
      </c>
      <c r="F1723" s="6" t="s">
        <v>7568</v>
      </c>
      <c r="G1723" s="6" t="s">
        <v>540</v>
      </c>
      <c r="H1723" s="6" t="s">
        <v>16803</v>
      </c>
      <c r="I1723" s="6" t="s">
        <v>397</v>
      </c>
      <c r="J1723" s="6" t="s">
        <v>398</v>
      </c>
      <c r="K1723" s="6" t="s">
        <v>285</v>
      </c>
      <c r="L1723" s="6" t="s">
        <v>10482</v>
      </c>
      <c r="M1723" s="6" t="s">
        <v>465</v>
      </c>
      <c r="N1723" s="6" t="s">
        <v>196</v>
      </c>
      <c r="O1723" s="6" t="s">
        <v>16818</v>
      </c>
      <c r="P1723" s="6" t="s">
        <v>16819</v>
      </c>
      <c r="Q1723" s="6" t="s">
        <v>7071</v>
      </c>
      <c r="R1723" s="6" t="s">
        <v>1477</v>
      </c>
      <c r="S1723" s="6" t="s">
        <v>1386</v>
      </c>
      <c r="T1723" s="6" t="s">
        <v>7071</v>
      </c>
      <c r="U1723" s="6" t="s">
        <v>1220</v>
      </c>
      <c r="V1723" s="6" t="s">
        <v>6239</v>
      </c>
      <c r="W1723" s="6" t="s">
        <v>1950</v>
      </c>
      <c r="X1723" s="6" t="s">
        <v>66</v>
      </c>
      <c r="Y1723" s="6" t="s">
        <v>4081</v>
      </c>
      <c r="Z1723" s="6" t="s">
        <v>5333</v>
      </c>
      <c r="AA1723" s="6" t="s">
        <v>702</v>
      </c>
      <c r="AB1723" s="6" t="s">
        <v>94</v>
      </c>
      <c r="AC1723" s="6" t="s">
        <v>64</v>
      </c>
      <c r="AD1723" s="6" t="s">
        <v>229</v>
      </c>
      <c r="AE1723" s="6" t="s">
        <v>66</v>
      </c>
      <c r="AF1723" s="6" t="s">
        <v>68</v>
      </c>
      <c r="AG1723" s="6" t="s">
        <v>68</v>
      </c>
      <c r="AH1723" s="6" t="s">
        <v>16820</v>
      </c>
      <c r="AI1723" s="6" t="s">
        <v>16821</v>
      </c>
      <c r="AJ1723" s="6" t="s">
        <v>435</v>
      </c>
      <c r="AK1723" s="6" t="s">
        <v>1040</v>
      </c>
    </row>
    <row r="1724" spans="1:37" ht="15.75" customHeight="1">
      <c r="A1724" s="6" t="s">
        <v>16822</v>
      </c>
      <c r="B1724" s="6" t="s">
        <v>38</v>
      </c>
      <c r="C1724" s="6" t="s">
        <v>12761</v>
      </c>
      <c r="D1724" s="6" t="s">
        <v>805</v>
      </c>
      <c r="E1724" s="6" t="s">
        <v>163</v>
      </c>
      <c r="F1724" s="6" t="s">
        <v>190</v>
      </c>
      <c r="G1724" s="6" t="s">
        <v>806</v>
      </c>
      <c r="H1724" s="6" t="s">
        <v>16823</v>
      </c>
      <c r="I1724" s="6" t="s">
        <v>1440</v>
      </c>
      <c r="J1724" s="6" t="s">
        <v>398</v>
      </c>
      <c r="K1724" s="6" t="s">
        <v>138</v>
      </c>
      <c r="L1724" s="6" t="s">
        <v>10687</v>
      </c>
      <c r="M1724" s="6" t="s">
        <v>140</v>
      </c>
      <c r="N1724" s="6" t="s">
        <v>1882</v>
      </c>
      <c r="O1724" s="6" t="s">
        <v>16824</v>
      </c>
      <c r="P1724" s="6" t="s">
        <v>7012</v>
      </c>
      <c r="Q1724" s="6" t="s">
        <v>2878</v>
      </c>
      <c r="R1724" s="6" t="s">
        <v>716</v>
      </c>
      <c r="S1724" s="6" t="s">
        <v>5321</v>
      </c>
      <c r="T1724" s="6" t="s">
        <v>13185</v>
      </c>
      <c r="U1724" s="6" t="s">
        <v>16825</v>
      </c>
      <c r="V1724" s="6" t="s">
        <v>16826</v>
      </c>
      <c r="W1724" s="6" t="s">
        <v>11337</v>
      </c>
      <c r="X1724" s="6" t="s">
        <v>5972</v>
      </c>
      <c r="Y1724" s="6" t="s">
        <v>1798</v>
      </c>
      <c r="Z1724" s="6" t="s">
        <v>2737</v>
      </c>
      <c r="AA1724" s="6" t="s">
        <v>63</v>
      </c>
      <c r="AB1724" s="6" t="s">
        <v>94</v>
      </c>
      <c r="AC1724" s="6" t="s">
        <v>64</v>
      </c>
      <c r="AD1724" s="6" t="s">
        <v>65</v>
      </c>
      <c r="AE1724" s="6" t="s">
        <v>271</v>
      </c>
      <c r="AF1724" s="6" t="s">
        <v>16827</v>
      </c>
      <c r="AG1724" s="6" t="s">
        <v>16828</v>
      </c>
      <c r="AH1724" s="6" t="s">
        <v>16829</v>
      </c>
      <c r="AI1724" s="6" t="s">
        <v>16830</v>
      </c>
      <c r="AJ1724" s="6" t="s">
        <v>277</v>
      </c>
      <c r="AK1724" s="6" t="s">
        <v>100</v>
      </c>
    </row>
    <row r="1725" spans="1:37" ht="15.75" customHeight="1">
      <c r="A1725" s="6" t="s">
        <v>16831</v>
      </c>
      <c r="B1725" s="6" t="s">
        <v>38</v>
      </c>
      <c r="C1725" s="6" t="s">
        <v>6869</v>
      </c>
      <c r="D1725" s="6" t="s">
        <v>40</v>
      </c>
      <c r="E1725" s="6" t="s">
        <v>41</v>
      </c>
      <c r="F1725" s="6" t="s">
        <v>2474</v>
      </c>
      <c r="G1725" s="6" t="s">
        <v>43</v>
      </c>
      <c r="H1725" s="6" t="s">
        <v>16832</v>
      </c>
      <c r="I1725" s="6" t="s">
        <v>283</v>
      </c>
      <c r="J1725" s="6" t="s">
        <v>284</v>
      </c>
      <c r="K1725" s="6" t="s">
        <v>138</v>
      </c>
      <c r="L1725" s="6" t="s">
        <v>10563</v>
      </c>
      <c r="M1725" s="6" t="s">
        <v>465</v>
      </c>
      <c r="N1725" s="6" t="s">
        <v>262</v>
      </c>
      <c r="O1725" s="6" t="s">
        <v>16833</v>
      </c>
      <c r="P1725" s="6" t="s">
        <v>16834</v>
      </c>
      <c r="Q1725" s="6" t="s">
        <v>53</v>
      </c>
      <c r="R1725" s="6" t="s">
        <v>1275</v>
      </c>
      <c r="S1725" s="6" t="s">
        <v>5226</v>
      </c>
      <c r="T1725" s="6" t="s">
        <v>10849</v>
      </c>
      <c r="U1725" s="6" t="s">
        <v>16835</v>
      </c>
      <c r="V1725" s="6" t="s">
        <v>12243</v>
      </c>
      <c r="W1725" s="6" t="s">
        <v>2227</v>
      </c>
      <c r="X1725" s="6" t="s">
        <v>2020</v>
      </c>
      <c r="Y1725" s="6" t="s">
        <v>2709</v>
      </c>
      <c r="Z1725" s="6" t="s">
        <v>7431</v>
      </c>
      <c r="AA1725" s="6" t="s">
        <v>409</v>
      </c>
      <c r="AB1725" s="6" t="s">
        <v>94</v>
      </c>
      <c r="AC1725" s="6" t="s">
        <v>64</v>
      </c>
      <c r="AD1725" s="6" t="s">
        <v>65</v>
      </c>
      <c r="AE1725" s="6" t="s">
        <v>3380</v>
      </c>
      <c r="AF1725" s="6" t="s">
        <v>16836</v>
      </c>
      <c r="AG1725" s="6" t="s">
        <v>16837</v>
      </c>
      <c r="AH1725" s="6" t="s">
        <v>16838</v>
      </c>
      <c r="AI1725" s="6" t="s">
        <v>16839</v>
      </c>
      <c r="AJ1725" s="6" t="s">
        <v>435</v>
      </c>
      <c r="AK1725" s="6" t="s">
        <v>100</v>
      </c>
    </row>
    <row r="1726" spans="1:37" ht="15.75" customHeight="1">
      <c r="A1726" s="6" t="s">
        <v>16840</v>
      </c>
      <c r="B1726" s="6" t="s">
        <v>38</v>
      </c>
      <c r="C1726" s="6" t="s">
        <v>9277</v>
      </c>
      <c r="D1726" s="6" t="s">
        <v>215</v>
      </c>
      <c r="E1726" s="6" t="s">
        <v>41</v>
      </c>
      <c r="F1726" s="6" t="s">
        <v>235</v>
      </c>
      <c r="G1726" s="6" t="s">
        <v>217</v>
      </c>
      <c r="H1726" s="6" t="s">
        <v>16841</v>
      </c>
      <c r="I1726" s="6" t="s">
        <v>730</v>
      </c>
      <c r="J1726" s="6" t="s">
        <v>284</v>
      </c>
      <c r="K1726" s="6" t="s">
        <v>138</v>
      </c>
      <c r="L1726" s="6" t="s">
        <v>13859</v>
      </c>
      <c r="M1726" s="6" t="s">
        <v>140</v>
      </c>
      <c r="N1726" s="6" t="s">
        <v>141</v>
      </c>
      <c r="O1726" s="6" t="s">
        <v>16842</v>
      </c>
      <c r="P1726" s="6" t="s">
        <v>8052</v>
      </c>
      <c r="Q1726" s="6" t="s">
        <v>1528</v>
      </c>
      <c r="R1726" s="6" t="s">
        <v>3143</v>
      </c>
      <c r="S1726" s="6" t="s">
        <v>590</v>
      </c>
      <c r="T1726" s="6" t="s">
        <v>2173</v>
      </c>
      <c r="U1726" s="6" t="s">
        <v>1734</v>
      </c>
      <c r="V1726" s="6" t="s">
        <v>2340</v>
      </c>
      <c r="W1726" s="6" t="s">
        <v>1088</v>
      </c>
      <c r="X1726" s="6" t="s">
        <v>1752</v>
      </c>
      <c r="Y1726" s="6" t="s">
        <v>1109</v>
      </c>
      <c r="Z1726" s="6" t="s">
        <v>403</v>
      </c>
      <c r="AA1726" s="6" t="s">
        <v>779</v>
      </c>
      <c r="AB1726" s="6" t="s">
        <v>94</v>
      </c>
      <c r="AC1726" s="6" t="s">
        <v>64</v>
      </c>
      <c r="AD1726" s="6" t="s">
        <v>65</v>
      </c>
      <c r="AE1726" s="6" t="s">
        <v>6840</v>
      </c>
      <c r="AF1726" s="6" t="s">
        <v>16843</v>
      </c>
      <c r="AG1726" s="6" t="s">
        <v>16844</v>
      </c>
      <c r="AH1726" s="6" t="s">
        <v>16845</v>
      </c>
      <c r="AI1726" s="6" t="s">
        <v>16846</v>
      </c>
      <c r="AJ1726" s="6" t="s">
        <v>301</v>
      </c>
      <c r="AK1726" s="6" t="s">
        <v>100</v>
      </c>
    </row>
    <row r="1727" spans="1:37" ht="15.75" customHeight="1">
      <c r="A1727" s="6" t="s">
        <v>16847</v>
      </c>
      <c r="B1727" s="6" t="s">
        <v>38</v>
      </c>
      <c r="C1727" s="6" t="s">
        <v>16848</v>
      </c>
      <c r="D1727" s="6" t="s">
        <v>75</v>
      </c>
      <c r="E1727" s="6" t="s">
        <v>76</v>
      </c>
      <c r="F1727" s="6" t="s">
        <v>42</v>
      </c>
      <c r="G1727" s="6" t="s">
        <v>77</v>
      </c>
      <c r="H1727" s="6" t="s">
        <v>16849</v>
      </c>
      <c r="I1727" s="6" t="s">
        <v>915</v>
      </c>
      <c r="J1727" s="6" t="s">
        <v>46</v>
      </c>
      <c r="K1727" s="6" t="s">
        <v>628</v>
      </c>
      <c r="L1727" s="6" t="s">
        <v>379</v>
      </c>
      <c r="M1727" s="6" t="s">
        <v>49</v>
      </c>
      <c r="N1727" s="6" t="s">
        <v>141</v>
      </c>
      <c r="O1727" s="6" t="s">
        <v>16850</v>
      </c>
      <c r="P1727" s="6" t="s">
        <v>16851</v>
      </c>
      <c r="Q1727" s="6"/>
      <c r="R1727" s="6" t="s">
        <v>3143</v>
      </c>
      <c r="S1727" s="6" t="s">
        <v>617</v>
      </c>
      <c r="T1727" s="6" t="s">
        <v>2593</v>
      </c>
      <c r="U1727" s="6" t="s">
        <v>685</v>
      </c>
      <c r="V1727" s="6" t="s">
        <v>16852</v>
      </c>
      <c r="W1727" s="6" t="s">
        <v>404</v>
      </c>
      <c r="X1727" s="6" t="s">
        <v>469</v>
      </c>
      <c r="Y1727" s="6" t="s">
        <v>55</v>
      </c>
      <c r="Z1727" s="6" t="s">
        <v>66</v>
      </c>
      <c r="AA1727" s="6" t="s">
        <v>272</v>
      </c>
      <c r="AB1727" s="6" t="s">
        <v>94</v>
      </c>
      <c r="AC1727" s="6" t="s">
        <v>64</v>
      </c>
      <c r="AD1727" s="6" t="s">
        <v>65</v>
      </c>
      <c r="AE1727" s="6" t="s">
        <v>384</v>
      </c>
      <c r="AF1727" s="6" t="s">
        <v>16853</v>
      </c>
      <c r="AG1727" s="6" t="s">
        <v>16854</v>
      </c>
      <c r="AH1727" s="6" t="s">
        <v>16855</v>
      </c>
      <c r="AI1727" s="6" t="s">
        <v>16856</v>
      </c>
      <c r="AJ1727" s="6" t="s">
        <v>71</v>
      </c>
      <c r="AK1727" s="6" t="s">
        <v>100</v>
      </c>
    </row>
    <row r="1728" spans="1:37" ht="15.75" customHeight="1">
      <c r="A1728" s="6" t="s">
        <v>16857</v>
      </c>
      <c r="B1728" s="6" t="s">
        <v>38</v>
      </c>
      <c r="C1728" s="6" t="s">
        <v>3246</v>
      </c>
      <c r="D1728" s="6" t="s">
        <v>520</v>
      </c>
      <c r="E1728" s="6" t="s">
        <v>76</v>
      </c>
      <c r="F1728" s="6" t="s">
        <v>305</v>
      </c>
      <c r="G1728" s="6" t="s">
        <v>521</v>
      </c>
      <c r="H1728" s="6" t="s">
        <v>16858</v>
      </c>
      <c r="I1728" s="6" t="s">
        <v>988</v>
      </c>
      <c r="J1728" s="6" t="s">
        <v>564</v>
      </c>
      <c r="K1728" s="6" t="s">
        <v>628</v>
      </c>
      <c r="L1728" s="6" t="s">
        <v>15850</v>
      </c>
      <c r="M1728" s="6" t="s">
        <v>465</v>
      </c>
      <c r="N1728" s="6" t="s">
        <v>335</v>
      </c>
      <c r="O1728" s="6" t="s">
        <v>16859</v>
      </c>
      <c r="P1728" s="6" t="s">
        <v>16860</v>
      </c>
      <c r="Q1728" s="6" t="s">
        <v>1010</v>
      </c>
      <c r="R1728" s="6" t="s">
        <v>2464</v>
      </c>
      <c r="S1728" s="6" t="s">
        <v>696</v>
      </c>
      <c r="T1728" s="6" t="s">
        <v>1010</v>
      </c>
      <c r="U1728" s="6" t="s">
        <v>1634</v>
      </c>
      <c r="V1728" s="6" t="s">
        <v>9266</v>
      </c>
      <c r="W1728" s="6" t="s">
        <v>271</v>
      </c>
      <c r="X1728" s="6" t="s">
        <v>1126</v>
      </c>
      <c r="Y1728" s="6" t="s">
        <v>57</v>
      </c>
      <c r="Z1728" s="6" t="s">
        <v>545</v>
      </c>
      <c r="AA1728" s="6" t="s">
        <v>743</v>
      </c>
      <c r="AB1728" s="6" t="s">
        <v>64</v>
      </c>
      <c r="AC1728" s="6" t="s">
        <v>64</v>
      </c>
      <c r="AD1728" s="6" t="s">
        <v>208</v>
      </c>
      <c r="AE1728" s="6" t="s">
        <v>66</v>
      </c>
      <c r="AF1728" s="6" t="s">
        <v>16861</v>
      </c>
      <c r="AG1728" s="6" t="s">
        <v>68</v>
      </c>
      <c r="AH1728" s="6" t="s">
        <v>16862</v>
      </c>
      <c r="AI1728" s="6" t="s">
        <v>16863</v>
      </c>
      <c r="AJ1728" s="6" t="s">
        <v>71</v>
      </c>
      <c r="AK1728" s="6" t="s">
        <v>212</v>
      </c>
    </row>
    <row r="1729" spans="1:37" ht="15.75" customHeight="1">
      <c r="A1729" s="6" t="s">
        <v>16864</v>
      </c>
      <c r="B1729" s="6" t="s">
        <v>38</v>
      </c>
      <c r="C1729" s="6" t="s">
        <v>5967</v>
      </c>
      <c r="D1729" s="6" t="s">
        <v>355</v>
      </c>
      <c r="E1729" s="6" t="s">
        <v>41</v>
      </c>
      <c r="F1729" s="6" t="s">
        <v>305</v>
      </c>
      <c r="G1729" s="6" t="s">
        <v>356</v>
      </c>
      <c r="H1729" s="6" t="s">
        <v>10678</v>
      </c>
      <c r="I1729" s="6" t="s">
        <v>108</v>
      </c>
      <c r="J1729" s="6" t="s">
        <v>109</v>
      </c>
      <c r="K1729" s="6" t="s">
        <v>80</v>
      </c>
      <c r="L1729" s="6" t="s">
        <v>5658</v>
      </c>
      <c r="M1729" s="6" t="s">
        <v>465</v>
      </c>
      <c r="N1729" s="6" t="s">
        <v>170</v>
      </c>
      <c r="O1729" s="6" t="s">
        <v>16865</v>
      </c>
      <c r="P1729" s="6" t="s">
        <v>16866</v>
      </c>
      <c r="Q1729" s="6" t="s">
        <v>145</v>
      </c>
      <c r="R1729" s="6" t="s">
        <v>4034</v>
      </c>
      <c r="S1729" s="6" t="s">
        <v>2093</v>
      </c>
      <c r="T1729" s="6" t="s">
        <v>383</v>
      </c>
      <c r="U1729" s="6" t="s">
        <v>10223</v>
      </c>
      <c r="V1729" s="6" t="s">
        <v>16867</v>
      </c>
      <c r="W1729" s="6" t="s">
        <v>2228</v>
      </c>
      <c r="X1729" s="6" t="s">
        <v>2975</v>
      </c>
      <c r="Y1729" s="6" t="s">
        <v>1162</v>
      </c>
      <c r="Z1729" s="6" t="s">
        <v>66</v>
      </c>
      <c r="AA1729" s="6" t="s">
        <v>743</v>
      </c>
      <c r="AB1729" s="6" t="s">
        <v>94</v>
      </c>
      <c r="AC1729" s="6" t="s">
        <v>64</v>
      </c>
      <c r="AD1729" s="6" t="s">
        <v>65</v>
      </c>
      <c r="AE1729" s="6" t="s">
        <v>4057</v>
      </c>
      <c r="AF1729" s="6" t="s">
        <v>16868</v>
      </c>
      <c r="AG1729" s="6" t="s">
        <v>16869</v>
      </c>
      <c r="AH1729" s="6" t="s">
        <v>16870</v>
      </c>
      <c r="AI1729" s="6" t="s">
        <v>16871</v>
      </c>
      <c r="AJ1729" s="6" t="s">
        <v>301</v>
      </c>
      <c r="AK1729" s="6" t="s">
        <v>100</v>
      </c>
    </row>
    <row r="1730" spans="1:37" ht="15.75" customHeight="1">
      <c r="A1730" s="6" t="s">
        <v>16872</v>
      </c>
      <c r="B1730" s="6" t="s">
        <v>38</v>
      </c>
      <c r="C1730" s="6" t="s">
        <v>11228</v>
      </c>
      <c r="D1730" s="6" t="s">
        <v>75</v>
      </c>
      <c r="E1730" s="6" t="s">
        <v>76</v>
      </c>
      <c r="F1730" s="6" t="s">
        <v>42</v>
      </c>
      <c r="G1730" s="6" t="s">
        <v>77</v>
      </c>
      <c r="H1730" s="6" t="s">
        <v>16873</v>
      </c>
      <c r="I1730" s="6" t="s">
        <v>283</v>
      </c>
      <c r="J1730" s="6" t="s">
        <v>284</v>
      </c>
      <c r="K1730" s="6" t="s">
        <v>110</v>
      </c>
      <c r="L1730" s="6" t="s">
        <v>238</v>
      </c>
      <c r="M1730" s="6" t="s">
        <v>465</v>
      </c>
      <c r="N1730" s="6" t="s">
        <v>141</v>
      </c>
      <c r="O1730" s="6" t="s">
        <v>16874</v>
      </c>
      <c r="P1730" s="6" t="s">
        <v>16875</v>
      </c>
      <c r="Q1730" s="6" t="s">
        <v>655</v>
      </c>
      <c r="R1730" s="6" t="s">
        <v>1570</v>
      </c>
      <c r="S1730" s="6" t="s">
        <v>2142</v>
      </c>
      <c r="T1730" s="6" t="s">
        <v>2950</v>
      </c>
      <c r="U1730" s="6" t="s">
        <v>9746</v>
      </c>
      <c r="V1730" s="6" t="s">
        <v>16876</v>
      </c>
      <c r="W1730" s="6" t="s">
        <v>632</v>
      </c>
      <c r="X1730" s="6" t="s">
        <v>66</v>
      </c>
      <c r="Y1730" s="6" t="s">
        <v>121</v>
      </c>
      <c r="Z1730" s="6" t="s">
        <v>3696</v>
      </c>
      <c r="AA1730" s="6" t="s">
        <v>576</v>
      </c>
      <c r="AB1730" s="6" t="s">
        <v>94</v>
      </c>
      <c r="AC1730" s="6" t="s">
        <v>64</v>
      </c>
      <c r="AD1730" s="6" t="s">
        <v>65</v>
      </c>
      <c r="AE1730" s="6" t="s">
        <v>2425</v>
      </c>
      <c r="AF1730" s="6" t="s">
        <v>68</v>
      </c>
      <c r="AG1730" s="6" t="s">
        <v>16877</v>
      </c>
      <c r="AH1730" s="6" t="s">
        <v>16878</v>
      </c>
      <c r="AI1730" s="6" t="s">
        <v>16879</v>
      </c>
      <c r="AJ1730" s="6" t="s">
        <v>159</v>
      </c>
      <c r="AK1730" s="6" t="s">
        <v>100</v>
      </c>
    </row>
    <row r="1731" spans="1:37" ht="15.75" customHeight="1">
      <c r="A1731" s="6" t="s">
        <v>16880</v>
      </c>
      <c r="B1731" s="6" t="s">
        <v>38</v>
      </c>
      <c r="D1731" s="6" t="s">
        <v>901</v>
      </c>
      <c r="E1731" s="6" t="s">
        <v>163</v>
      </c>
      <c r="F1731" s="6" t="s">
        <v>133</v>
      </c>
      <c r="G1731" s="6" t="s">
        <v>902</v>
      </c>
      <c r="H1731" s="6" t="s">
        <v>16881</v>
      </c>
      <c r="I1731" s="6" t="s">
        <v>965</v>
      </c>
      <c r="J1731" s="6" t="s">
        <v>137</v>
      </c>
      <c r="K1731" s="6" t="s">
        <v>138</v>
      </c>
      <c r="L1731" s="6" t="s">
        <v>16882</v>
      </c>
      <c r="M1731" s="6" t="s">
        <v>465</v>
      </c>
      <c r="N1731" s="6" t="s">
        <v>196</v>
      </c>
      <c r="O1731" s="6" t="s">
        <v>3320</v>
      </c>
      <c r="P1731" s="6" t="s">
        <v>16883</v>
      </c>
      <c r="Q1731" s="6" t="s">
        <v>1835</v>
      </c>
      <c r="R1731" s="6" t="s">
        <v>815</v>
      </c>
      <c r="S1731" s="6" t="s">
        <v>115</v>
      </c>
      <c r="T1731" s="6" t="s">
        <v>925</v>
      </c>
      <c r="U1731" s="6" t="s">
        <v>16884</v>
      </c>
      <c r="V1731" s="6" t="s">
        <v>16885</v>
      </c>
      <c r="W1731" s="6" t="s">
        <v>145</v>
      </c>
      <c r="X1731" s="6" t="s">
        <v>66</v>
      </c>
      <c r="Y1731" s="6" t="s">
        <v>1178</v>
      </c>
      <c r="Z1731" s="6" t="s">
        <v>3184</v>
      </c>
      <c r="AA1731" s="6" t="s">
        <v>763</v>
      </c>
      <c r="AB1731" s="6" t="s">
        <v>94</v>
      </c>
      <c r="AC1731" s="6" t="s">
        <v>64</v>
      </c>
      <c r="AD1731" s="6" t="s">
        <v>65</v>
      </c>
      <c r="AE1731" s="6" t="s">
        <v>1303</v>
      </c>
      <c r="AF1731" s="6" t="s">
        <v>68</v>
      </c>
      <c r="AG1731" s="6" t="s">
        <v>16886</v>
      </c>
      <c r="AH1731" s="6" t="s">
        <v>16887</v>
      </c>
      <c r="AI1731" s="6" t="s">
        <v>16888</v>
      </c>
      <c r="AJ1731" s="6" t="s">
        <v>277</v>
      </c>
      <c r="AK1731" s="6" t="s">
        <v>100</v>
      </c>
    </row>
    <row r="1732" spans="1:37" ht="15.75" customHeight="1">
      <c r="A1732" s="6" t="s">
        <v>16889</v>
      </c>
      <c r="B1732" s="6" t="s">
        <v>38</v>
      </c>
      <c r="C1732" s="6" t="s">
        <v>4119</v>
      </c>
      <c r="D1732" s="6" t="s">
        <v>1761</v>
      </c>
      <c r="E1732" s="6" t="s">
        <v>76</v>
      </c>
      <c r="F1732" s="6" t="s">
        <v>42</v>
      </c>
      <c r="G1732" s="6" t="s">
        <v>1763</v>
      </c>
      <c r="H1732" s="6" t="s">
        <v>16890</v>
      </c>
      <c r="I1732" s="6" t="s">
        <v>752</v>
      </c>
      <c r="J1732" s="6" t="s">
        <v>46</v>
      </c>
      <c r="K1732" s="6" t="s">
        <v>138</v>
      </c>
      <c r="L1732" s="6" t="s">
        <v>8199</v>
      </c>
      <c r="M1732" s="6" t="s">
        <v>49</v>
      </c>
      <c r="N1732" s="6" t="s">
        <v>262</v>
      </c>
      <c r="O1732" s="6" t="s">
        <v>16891</v>
      </c>
      <c r="P1732" s="6" t="s">
        <v>7073</v>
      </c>
      <c r="Q1732" s="6" t="s">
        <v>1678</v>
      </c>
      <c r="R1732" s="6" t="s">
        <v>2078</v>
      </c>
      <c r="S1732" s="6" t="s">
        <v>569</v>
      </c>
      <c r="T1732" s="6" t="s">
        <v>1678</v>
      </c>
      <c r="U1732" s="6" t="s">
        <v>148</v>
      </c>
      <c r="V1732" s="6" t="s">
        <v>16892</v>
      </c>
      <c r="W1732" s="6" t="s">
        <v>2020</v>
      </c>
      <c r="X1732" s="6" t="s">
        <v>66</v>
      </c>
      <c r="Y1732" s="6" t="s">
        <v>1329</v>
      </c>
      <c r="Z1732" s="6" t="s">
        <v>574</v>
      </c>
      <c r="AA1732" s="6" t="s">
        <v>182</v>
      </c>
      <c r="AB1732" s="6" t="s">
        <v>94</v>
      </c>
      <c r="AC1732" s="6" t="s">
        <v>64</v>
      </c>
      <c r="AD1732" s="6" t="s">
        <v>229</v>
      </c>
      <c r="AE1732" s="6" t="s">
        <v>66</v>
      </c>
      <c r="AF1732" s="6" t="s">
        <v>68</v>
      </c>
      <c r="AG1732" s="6" t="s">
        <v>68</v>
      </c>
      <c r="AH1732" s="6" t="s">
        <v>16893</v>
      </c>
      <c r="AI1732" s="6" t="s">
        <v>16894</v>
      </c>
      <c r="AJ1732" s="6" t="s">
        <v>99</v>
      </c>
      <c r="AK1732" s="6" t="s">
        <v>100</v>
      </c>
    </row>
    <row r="1733" spans="1:37" ht="15.75" customHeight="1">
      <c r="A1733" s="6" t="s">
        <v>16895</v>
      </c>
      <c r="B1733" s="6" t="s">
        <v>38</v>
      </c>
      <c r="C1733" s="6" t="s">
        <v>2245</v>
      </c>
      <c r="D1733" s="6" t="s">
        <v>985</v>
      </c>
      <c r="E1733" s="6" t="s">
        <v>41</v>
      </c>
      <c r="F1733" s="6" t="s">
        <v>190</v>
      </c>
      <c r="G1733" s="6" t="s">
        <v>986</v>
      </c>
      <c r="H1733" s="6" t="s">
        <v>16896</v>
      </c>
      <c r="I1733" s="6" t="s">
        <v>863</v>
      </c>
      <c r="J1733" s="6" t="s">
        <v>109</v>
      </c>
      <c r="K1733" s="6" t="s">
        <v>80</v>
      </c>
      <c r="L1733" s="6" t="s">
        <v>1343</v>
      </c>
      <c r="M1733" s="6" t="s">
        <v>417</v>
      </c>
      <c r="N1733" s="6" t="s">
        <v>141</v>
      </c>
      <c r="O1733" s="6" t="s">
        <v>16897</v>
      </c>
      <c r="P1733" s="6" t="s">
        <v>16898</v>
      </c>
      <c r="Q1733" s="6" t="s">
        <v>12042</v>
      </c>
      <c r="R1733" s="6" t="s">
        <v>3394</v>
      </c>
      <c r="S1733" s="6" t="s">
        <v>16899</v>
      </c>
      <c r="T1733" s="6" t="s">
        <v>12042</v>
      </c>
      <c r="U1733" s="6" t="s">
        <v>1559</v>
      </c>
      <c r="V1733" s="6" t="s">
        <v>16900</v>
      </c>
      <c r="W1733" s="6" t="s">
        <v>2576</v>
      </c>
      <c r="X1733" s="6" t="s">
        <v>66</v>
      </c>
      <c r="Y1733" s="6" t="s">
        <v>592</v>
      </c>
      <c r="Z1733" s="6" t="s">
        <v>2889</v>
      </c>
      <c r="AA1733" s="6" t="s">
        <v>63</v>
      </c>
      <c r="AB1733" s="6" t="s">
        <v>94</v>
      </c>
      <c r="AC1733" s="6" t="s">
        <v>64</v>
      </c>
      <c r="AD1733" s="6" t="s">
        <v>229</v>
      </c>
      <c r="AE1733" s="6" t="s">
        <v>66</v>
      </c>
      <c r="AF1733" s="6" t="s">
        <v>68</v>
      </c>
      <c r="AG1733" s="6" t="s">
        <v>68</v>
      </c>
      <c r="AH1733" s="6" t="s">
        <v>16901</v>
      </c>
      <c r="AI1733" s="6" t="s">
        <v>16902</v>
      </c>
      <c r="AJ1733" s="6" t="s">
        <v>301</v>
      </c>
      <c r="AK1733" s="6" t="s">
        <v>100</v>
      </c>
    </row>
    <row r="1734" spans="1:37" ht="15.75" customHeight="1">
      <c r="A1734" s="6" t="s">
        <v>16903</v>
      </c>
      <c r="B1734" s="6" t="s">
        <v>38</v>
      </c>
      <c r="C1734" s="6" t="s">
        <v>12082</v>
      </c>
      <c r="D1734" s="6" t="s">
        <v>624</v>
      </c>
      <c r="E1734" s="6" t="s">
        <v>104</v>
      </c>
      <c r="F1734" s="6" t="s">
        <v>133</v>
      </c>
      <c r="G1734" s="6" t="s">
        <v>625</v>
      </c>
      <c r="H1734" s="6" t="s">
        <v>16904</v>
      </c>
      <c r="I1734" s="6" t="s">
        <v>136</v>
      </c>
      <c r="J1734" s="6" t="s">
        <v>137</v>
      </c>
      <c r="K1734" s="6" t="s">
        <v>110</v>
      </c>
      <c r="L1734" s="6" t="s">
        <v>3565</v>
      </c>
      <c r="M1734" s="6" t="s">
        <v>417</v>
      </c>
      <c r="N1734" s="6" t="s">
        <v>141</v>
      </c>
      <c r="O1734" s="6" t="s">
        <v>16905</v>
      </c>
      <c r="P1734" s="6" t="s">
        <v>16906</v>
      </c>
      <c r="Q1734" s="6" t="s">
        <v>4907</v>
      </c>
      <c r="R1734" s="6" t="s">
        <v>319</v>
      </c>
      <c r="S1734" s="6" t="s">
        <v>11243</v>
      </c>
      <c r="T1734" s="6" t="s">
        <v>2314</v>
      </c>
      <c r="U1734" s="6" t="s">
        <v>269</v>
      </c>
      <c r="V1734" s="6" t="s">
        <v>16907</v>
      </c>
      <c r="W1734" s="6" t="s">
        <v>923</v>
      </c>
      <c r="X1734" s="6" t="s">
        <v>66</v>
      </c>
      <c r="Y1734" s="6" t="s">
        <v>2250</v>
      </c>
      <c r="Z1734" s="6" t="s">
        <v>10459</v>
      </c>
      <c r="AA1734" s="6" t="s">
        <v>347</v>
      </c>
      <c r="AB1734" s="6" t="s">
        <v>94</v>
      </c>
      <c r="AC1734" s="6" t="s">
        <v>64</v>
      </c>
      <c r="AD1734" s="6" t="s">
        <v>65</v>
      </c>
      <c r="AE1734" s="6" t="s">
        <v>265</v>
      </c>
      <c r="AF1734" s="6" t="s">
        <v>68</v>
      </c>
      <c r="AG1734" s="6" t="s">
        <v>16908</v>
      </c>
      <c r="AH1734" s="6" t="s">
        <v>16909</v>
      </c>
      <c r="AI1734" s="6" t="s">
        <v>16910</v>
      </c>
      <c r="AJ1734" s="6" t="s">
        <v>99</v>
      </c>
      <c r="AK1734" s="6" t="s">
        <v>100</v>
      </c>
    </row>
    <row r="1735" spans="1:37" ht="15.75" customHeight="1">
      <c r="A1735" s="6" t="s">
        <v>16911</v>
      </c>
      <c r="B1735" s="6" t="s">
        <v>38</v>
      </c>
      <c r="C1735" s="6" t="s">
        <v>5250</v>
      </c>
      <c r="D1735" s="6" t="s">
        <v>502</v>
      </c>
      <c r="E1735" s="6" t="s">
        <v>104</v>
      </c>
      <c r="F1735" s="6" t="s">
        <v>105</v>
      </c>
      <c r="G1735" s="6" t="s">
        <v>503</v>
      </c>
      <c r="H1735" s="6" t="s">
        <v>16912</v>
      </c>
      <c r="I1735" s="6" t="s">
        <v>843</v>
      </c>
      <c r="J1735" s="6" t="s">
        <v>109</v>
      </c>
      <c r="K1735" s="6" t="s">
        <v>285</v>
      </c>
      <c r="L1735" s="6" t="s">
        <v>5554</v>
      </c>
      <c r="M1735" s="6" t="s">
        <v>49</v>
      </c>
      <c r="N1735" s="6" t="s">
        <v>50</v>
      </c>
      <c r="O1735" s="6" t="s">
        <v>16913</v>
      </c>
      <c r="P1735" s="6" t="s">
        <v>16914</v>
      </c>
      <c r="Q1735" s="6" t="s">
        <v>650</v>
      </c>
      <c r="R1735" s="6" t="s">
        <v>1729</v>
      </c>
      <c r="S1735" s="6" t="s">
        <v>3726</v>
      </c>
      <c r="T1735" s="6" t="s">
        <v>289</v>
      </c>
      <c r="U1735" s="6" t="s">
        <v>183</v>
      </c>
      <c r="V1735" s="6" t="s">
        <v>16915</v>
      </c>
      <c r="W1735" s="6" t="s">
        <v>8006</v>
      </c>
      <c r="X1735" s="6" t="s">
        <v>2761</v>
      </c>
      <c r="Y1735" s="6" t="s">
        <v>3173</v>
      </c>
      <c r="Z1735" s="6" t="s">
        <v>66</v>
      </c>
      <c r="AA1735" s="6" t="s">
        <v>763</v>
      </c>
      <c r="AB1735" s="6" t="s">
        <v>94</v>
      </c>
      <c r="AC1735" s="6" t="s">
        <v>94</v>
      </c>
      <c r="AD1735" s="6" t="s">
        <v>65</v>
      </c>
      <c r="AE1735" s="6" t="s">
        <v>3184</v>
      </c>
      <c r="AF1735" s="6" t="s">
        <v>16916</v>
      </c>
      <c r="AG1735" s="6" t="s">
        <v>16917</v>
      </c>
      <c r="AH1735" s="6" t="s">
        <v>16918</v>
      </c>
      <c r="AI1735" s="6" t="s">
        <v>16919</v>
      </c>
      <c r="AJ1735" s="6" t="s">
        <v>277</v>
      </c>
      <c r="AK1735" s="6" t="s">
        <v>100</v>
      </c>
    </row>
    <row r="1736" spans="1:37" ht="15.75" customHeight="1">
      <c r="A1736" s="6" t="s">
        <v>16920</v>
      </c>
      <c r="B1736" s="6" t="s">
        <v>38</v>
      </c>
      <c r="C1736" s="6" t="s">
        <v>8516</v>
      </c>
      <c r="D1736" s="6" t="s">
        <v>502</v>
      </c>
      <c r="E1736" s="6" t="s">
        <v>41</v>
      </c>
      <c r="F1736" s="6" t="s">
        <v>105</v>
      </c>
      <c r="G1736" s="6" t="s">
        <v>503</v>
      </c>
      <c r="H1736" s="6" t="s">
        <v>8162</v>
      </c>
      <c r="I1736" s="6" t="s">
        <v>1170</v>
      </c>
      <c r="J1736" s="6" t="s">
        <v>564</v>
      </c>
      <c r="K1736" s="6" t="s">
        <v>285</v>
      </c>
      <c r="L1736" s="6" t="s">
        <v>6325</v>
      </c>
      <c r="M1736" s="6" t="s">
        <v>465</v>
      </c>
      <c r="N1736" s="6" t="s">
        <v>141</v>
      </c>
      <c r="O1736" s="6" t="s">
        <v>16921</v>
      </c>
      <c r="P1736" s="6" t="s">
        <v>16922</v>
      </c>
      <c r="Q1736" s="6" t="s">
        <v>2020</v>
      </c>
      <c r="R1736" s="6" t="s">
        <v>1194</v>
      </c>
      <c r="S1736" s="6" t="s">
        <v>2737</v>
      </c>
      <c r="T1736" s="6" t="s">
        <v>2020</v>
      </c>
      <c r="U1736" s="6" t="s">
        <v>1315</v>
      </c>
      <c r="V1736" s="6" t="s">
        <v>16773</v>
      </c>
      <c r="W1736" s="6" t="s">
        <v>346</v>
      </c>
      <c r="X1736" s="6" t="s">
        <v>2250</v>
      </c>
      <c r="Y1736" s="6" t="s">
        <v>1209</v>
      </c>
      <c r="Z1736" s="6" t="s">
        <v>510</v>
      </c>
      <c r="AA1736" s="6" t="s">
        <v>510</v>
      </c>
      <c r="AB1736" s="6" t="s">
        <v>64</v>
      </c>
      <c r="AC1736" s="6" t="s">
        <v>64</v>
      </c>
      <c r="AD1736" s="6" t="s">
        <v>65</v>
      </c>
      <c r="AE1736" s="6" t="s">
        <v>66</v>
      </c>
      <c r="AF1736" s="6" t="s">
        <v>16923</v>
      </c>
      <c r="AG1736" s="6" t="s">
        <v>68</v>
      </c>
      <c r="AH1736" s="6" t="s">
        <v>16924</v>
      </c>
      <c r="AI1736" s="6" t="s">
        <v>16925</v>
      </c>
      <c r="AJ1736" s="6" t="s">
        <v>99</v>
      </c>
      <c r="AK1736" s="6" t="s">
        <v>2191</v>
      </c>
    </row>
    <row r="1737" spans="1:37" ht="15.75" customHeight="1">
      <c r="A1737" s="6" t="s">
        <v>16926</v>
      </c>
      <c r="B1737" s="6" t="s">
        <v>38</v>
      </c>
      <c r="C1737" s="6" t="s">
        <v>12054</v>
      </c>
      <c r="D1737" s="6" t="s">
        <v>538</v>
      </c>
      <c r="E1737" s="6" t="s">
        <v>163</v>
      </c>
      <c r="F1737" s="6" t="s">
        <v>539</v>
      </c>
      <c r="G1737" s="6" t="s">
        <v>540</v>
      </c>
      <c r="H1737" s="6" t="s">
        <v>16927</v>
      </c>
      <c r="I1737" s="6" t="s">
        <v>674</v>
      </c>
      <c r="J1737" s="6" t="s">
        <v>137</v>
      </c>
      <c r="K1737" s="6" t="s">
        <v>628</v>
      </c>
      <c r="L1737" s="6" t="s">
        <v>1202</v>
      </c>
      <c r="M1737" s="6" t="s">
        <v>417</v>
      </c>
      <c r="N1737" s="6" t="s">
        <v>335</v>
      </c>
      <c r="O1737" s="6" t="s">
        <v>16928</v>
      </c>
      <c r="P1737" s="6" t="s">
        <v>16929</v>
      </c>
      <c r="Q1737" s="6" t="s">
        <v>855</v>
      </c>
      <c r="R1737" s="6" t="s">
        <v>179</v>
      </c>
      <c r="S1737" s="6" t="s">
        <v>384</v>
      </c>
      <c r="T1737" s="6" t="s">
        <v>4637</v>
      </c>
      <c r="U1737" s="6" t="s">
        <v>16930</v>
      </c>
      <c r="V1737" s="6" t="s">
        <v>16931</v>
      </c>
      <c r="W1737" s="6" t="s">
        <v>8478</v>
      </c>
      <c r="X1737" s="6" t="s">
        <v>978</v>
      </c>
      <c r="Y1737" s="6" t="s">
        <v>1219</v>
      </c>
      <c r="Z1737" s="6" t="s">
        <v>66</v>
      </c>
      <c r="AA1737" s="6" t="s">
        <v>702</v>
      </c>
      <c r="AB1737" s="6" t="s">
        <v>94</v>
      </c>
      <c r="AC1737" s="6" t="s">
        <v>64</v>
      </c>
      <c r="AD1737" s="6" t="s">
        <v>65</v>
      </c>
      <c r="AE1737" s="6" t="s">
        <v>742</v>
      </c>
      <c r="AF1737" s="6" t="s">
        <v>16932</v>
      </c>
      <c r="AG1737" s="6" t="s">
        <v>16933</v>
      </c>
      <c r="AH1737" s="6" t="s">
        <v>16934</v>
      </c>
      <c r="AI1737" s="6" t="s">
        <v>16935</v>
      </c>
      <c r="AJ1737" s="6" t="s">
        <v>71</v>
      </c>
      <c r="AK1737" s="6" t="s">
        <v>100</v>
      </c>
    </row>
    <row r="1738" spans="1:37" ht="15.75" customHeight="1">
      <c r="A1738" s="6" t="s">
        <v>16936</v>
      </c>
      <c r="B1738" s="6" t="s">
        <v>38</v>
      </c>
      <c r="C1738" s="6" t="s">
        <v>1932</v>
      </c>
      <c r="D1738" s="6" t="s">
        <v>438</v>
      </c>
      <c r="E1738" s="6" t="s">
        <v>41</v>
      </c>
      <c r="F1738" s="6" t="s">
        <v>235</v>
      </c>
      <c r="G1738" s="6" t="s">
        <v>439</v>
      </c>
      <c r="H1738" s="6" t="s">
        <v>16937</v>
      </c>
      <c r="I1738" s="6" t="s">
        <v>965</v>
      </c>
      <c r="J1738" s="6" t="s">
        <v>137</v>
      </c>
      <c r="K1738" s="6" t="s">
        <v>628</v>
      </c>
      <c r="M1738" s="6" t="s">
        <v>465</v>
      </c>
      <c r="N1738" s="6" t="s">
        <v>196</v>
      </c>
      <c r="O1738" s="6" t="s">
        <v>16938</v>
      </c>
      <c r="P1738" s="6" t="s">
        <v>10277</v>
      </c>
      <c r="Q1738" s="6" t="s">
        <v>2312</v>
      </c>
      <c r="R1738" s="6" t="s">
        <v>1275</v>
      </c>
      <c r="S1738" s="6" t="s">
        <v>14873</v>
      </c>
      <c r="T1738" s="6" t="s">
        <v>2825</v>
      </c>
      <c r="U1738" s="6" t="s">
        <v>2655</v>
      </c>
      <c r="V1738" s="6" t="s">
        <v>16939</v>
      </c>
      <c r="W1738" s="6" t="s">
        <v>16940</v>
      </c>
      <c r="X1738" s="6" t="s">
        <v>7476</v>
      </c>
      <c r="Y1738" s="6" t="s">
        <v>2762</v>
      </c>
      <c r="Z1738" s="6" t="s">
        <v>66</v>
      </c>
      <c r="AA1738" s="6" t="s">
        <v>297</v>
      </c>
      <c r="AB1738" s="6" t="s">
        <v>94</v>
      </c>
      <c r="AC1738" s="6" t="s">
        <v>64</v>
      </c>
      <c r="AD1738" s="6" t="s">
        <v>65</v>
      </c>
      <c r="AE1738" s="6" t="s">
        <v>296</v>
      </c>
      <c r="AF1738" s="6" t="s">
        <v>16941</v>
      </c>
      <c r="AG1738" s="6" t="s">
        <v>16942</v>
      </c>
      <c r="AH1738" s="6" t="s">
        <v>16943</v>
      </c>
      <c r="AI1738" s="6" t="s">
        <v>16944</v>
      </c>
      <c r="AJ1738" s="6" t="s">
        <v>301</v>
      </c>
      <c r="AK1738" s="6" t="s">
        <v>100</v>
      </c>
    </row>
    <row r="1739" spans="1:37" ht="15.75" customHeight="1">
      <c r="A1739" s="6" t="s">
        <v>16945</v>
      </c>
      <c r="B1739" s="6" t="s">
        <v>38</v>
      </c>
      <c r="C1739" s="6" t="s">
        <v>16946</v>
      </c>
      <c r="D1739" s="6" t="s">
        <v>355</v>
      </c>
      <c r="E1739" s="6" t="s">
        <v>163</v>
      </c>
      <c r="F1739" s="6" t="s">
        <v>305</v>
      </c>
      <c r="G1739" s="6" t="s">
        <v>356</v>
      </c>
      <c r="H1739" s="6" t="s">
        <v>16947</v>
      </c>
      <c r="I1739" s="6" t="s">
        <v>1459</v>
      </c>
      <c r="J1739" s="6" t="s">
        <v>284</v>
      </c>
      <c r="K1739" s="6" t="s">
        <v>628</v>
      </c>
      <c r="L1739" s="6" t="s">
        <v>10519</v>
      </c>
      <c r="M1739" s="6" t="s">
        <v>261</v>
      </c>
      <c r="N1739" s="6" t="s">
        <v>335</v>
      </c>
      <c r="O1739" s="6"/>
      <c r="P1739" s="6" t="s">
        <v>16948</v>
      </c>
      <c r="Q1739" s="6" t="s">
        <v>1838</v>
      </c>
      <c r="R1739" s="6" t="s">
        <v>795</v>
      </c>
      <c r="S1739" s="6" t="s">
        <v>449</v>
      </c>
      <c r="T1739" s="6" t="s">
        <v>4057</v>
      </c>
      <c r="U1739" s="6" t="s">
        <v>1315</v>
      </c>
      <c r="V1739" s="6" t="s">
        <v>5050</v>
      </c>
      <c r="W1739" s="6" t="s">
        <v>592</v>
      </c>
      <c r="X1739" s="6" t="s">
        <v>909</v>
      </c>
      <c r="Y1739" s="6" t="s">
        <v>2655</v>
      </c>
      <c r="Z1739" s="6" t="s">
        <v>6740</v>
      </c>
      <c r="AA1739" s="6" t="s">
        <v>409</v>
      </c>
      <c r="AB1739" s="6" t="s">
        <v>94</v>
      </c>
      <c r="AC1739" s="6" t="s">
        <v>64</v>
      </c>
      <c r="AD1739" s="6" t="s">
        <v>65</v>
      </c>
      <c r="AE1739" s="6" t="s">
        <v>323</v>
      </c>
      <c r="AF1739" s="6" t="s">
        <v>16949</v>
      </c>
      <c r="AG1739" s="6" t="s">
        <v>16950</v>
      </c>
      <c r="AH1739" s="6" t="s">
        <v>16951</v>
      </c>
      <c r="AI1739" s="6" t="s">
        <v>16952</v>
      </c>
      <c r="AJ1739" s="6" t="s">
        <v>129</v>
      </c>
      <c r="AK1739" s="6" t="s">
        <v>100</v>
      </c>
    </row>
    <row r="1740" spans="1:37" ht="15.75" customHeight="1">
      <c r="A1740" s="6" t="s">
        <v>16953</v>
      </c>
      <c r="B1740" s="6" t="s">
        <v>38</v>
      </c>
      <c r="C1740" s="6" t="s">
        <v>11945</v>
      </c>
      <c r="D1740" s="6" t="s">
        <v>304</v>
      </c>
      <c r="E1740" s="6" t="s">
        <v>76</v>
      </c>
      <c r="F1740" s="6" t="s">
        <v>305</v>
      </c>
      <c r="G1740" s="6" t="s">
        <v>306</v>
      </c>
      <c r="H1740" s="6" t="s">
        <v>16954</v>
      </c>
      <c r="I1740" s="6" t="s">
        <v>259</v>
      </c>
      <c r="J1740" s="6" t="s">
        <v>137</v>
      </c>
      <c r="K1740" s="6" t="s">
        <v>628</v>
      </c>
      <c r="L1740" s="6" t="s">
        <v>7637</v>
      </c>
      <c r="M1740" s="6" t="s">
        <v>49</v>
      </c>
      <c r="N1740" s="6" t="s">
        <v>141</v>
      </c>
      <c r="O1740" s="6" t="s">
        <v>16955</v>
      </c>
      <c r="P1740" s="6" t="s">
        <v>16956</v>
      </c>
      <c r="Q1740" s="6" t="s">
        <v>1144</v>
      </c>
      <c r="R1740" s="6" t="s">
        <v>4081</v>
      </c>
      <c r="S1740" s="6" t="s">
        <v>4081</v>
      </c>
      <c r="T1740" s="6" t="s">
        <v>817</v>
      </c>
      <c r="U1740" s="6" t="s">
        <v>1123</v>
      </c>
      <c r="V1740" s="6" t="s">
        <v>16957</v>
      </c>
      <c r="W1740" s="6" t="s">
        <v>3300</v>
      </c>
      <c r="X1740" s="6" t="s">
        <v>4550</v>
      </c>
      <c r="Y1740" s="6" t="s">
        <v>4034</v>
      </c>
      <c r="Z1740" s="6" t="s">
        <v>1661</v>
      </c>
      <c r="AA1740" s="6" t="s">
        <v>496</v>
      </c>
      <c r="AB1740" s="6" t="s">
        <v>94</v>
      </c>
      <c r="AC1740" s="6" t="s">
        <v>64</v>
      </c>
      <c r="AD1740" s="6" t="s">
        <v>65</v>
      </c>
      <c r="AE1740" s="6" t="s">
        <v>1289</v>
      </c>
      <c r="AF1740" s="6" t="s">
        <v>16958</v>
      </c>
      <c r="AG1740" s="6" t="s">
        <v>16959</v>
      </c>
      <c r="AH1740" s="6" t="s">
        <v>16960</v>
      </c>
      <c r="AI1740" s="6" t="s">
        <v>16961</v>
      </c>
      <c r="AJ1740" s="6" t="s">
        <v>301</v>
      </c>
      <c r="AK1740" s="6" t="s">
        <v>100</v>
      </c>
    </row>
    <row r="1741" spans="1:37" ht="15.75" customHeight="1">
      <c r="A1741" s="6" t="s">
        <v>16962</v>
      </c>
      <c r="B1741" s="6" t="s">
        <v>38</v>
      </c>
      <c r="C1741" s="6" t="s">
        <v>5955</v>
      </c>
      <c r="D1741" s="6" t="s">
        <v>805</v>
      </c>
      <c r="E1741" s="6" t="s">
        <v>163</v>
      </c>
      <c r="F1741" s="6" t="s">
        <v>190</v>
      </c>
      <c r="G1741" s="6" t="s">
        <v>806</v>
      </c>
      <c r="H1741" s="6" t="s">
        <v>16963</v>
      </c>
      <c r="I1741" s="6" t="s">
        <v>915</v>
      </c>
      <c r="J1741" s="6" t="s">
        <v>6666</v>
      </c>
      <c r="K1741" s="6" t="s">
        <v>80</v>
      </c>
      <c r="L1741" s="6" t="s">
        <v>8067</v>
      </c>
      <c r="M1741" s="6" t="s">
        <v>417</v>
      </c>
      <c r="N1741" s="6" t="s">
        <v>141</v>
      </c>
      <c r="O1741" s="6" t="s">
        <v>16964</v>
      </c>
      <c r="P1741" s="6" t="s">
        <v>16965</v>
      </c>
      <c r="Q1741" s="6" t="s">
        <v>16966</v>
      </c>
      <c r="R1741" s="6" t="s">
        <v>2438</v>
      </c>
      <c r="S1741" s="6" t="s">
        <v>16967</v>
      </c>
      <c r="T1741" s="6" t="s">
        <v>16968</v>
      </c>
      <c r="U1741" s="6" t="s">
        <v>2483</v>
      </c>
      <c r="V1741" s="6" t="s">
        <v>16969</v>
      </c>
      <c r="W1741" s="6" t="s">
        <v>16970</v>
      </c>
      <c r="X1741" s="6" t="s">
        <v>16971</v>
      </c>
      <c r="Y1741" s="6" t="s">
        <v>3634</v>
      </c>
      <c r="Z1741" s="6" t="s">
        <v>5343</v>
      </c>
      <c r="AA1741" s="6" t="s">
        <v>1687</v>
      </c>
      <c r="AB1741" s="6" t="s">
        <v>94</v>
      </c>
      <c r="AC1741" s="6" t="s">
        <v>64</v>
      </c>
      <c r="AD1741" s="6" t="s">
        <v>65</v>
      </c>
      <c r="AE1741" s="6" t="s">
        <v>60</v>
      </c>
      <c r="AF1741" s="6" t="s">
        <v>16972</v>
      </c>
      <c r="AG1741" s="6" t="s">
        <v>16973</v>
      </c>
      <c r="AH1741" s="6" t="s">
        <v>16974</v>
      </c>
      <c r="AI1741" s="6" t="s">
        <v>16975</v>
      </c>
      <c r="AJ1741" s="6" t="s">
        <v>71</v>
      </c>
      <c r="AK1741" s="6" t="s">
        <v>1040</v>
      </c>
    </row>
    <row r="1742" spans="1:37" ht="15.75" customHeight="1">
      <c r="A1742" s="6" t="s">
        <v>16976</v>
      </c>
      <c r="B1742" s="6" t="s">
        <v>38</v>
      </c>
      <c r="C1742" s="6" t="s">
        <v>3651</v>
      </c>
      <c r="D1742" s="6" t="s">
        <v>560</v>
      </c>
      <c r="E1742" s="6" t="s">
        <v>104</v>
      </c>
      <c r="F1742" s="6" t="s">
        <v>539</v>
      </c>
      <c r="G1742" s="6" t="s">
        <v>561</v>
      </c>
      <c r="H1742" s="6" t="s">
        <v>16977</v>
      </c>
      <c r="I1742" s="6" t="s">
        <v>1044</v>
      </c>
      <c r="J1742" s="6" t="s">
        <v>194</v>
      </c>
      <c r="K1742" s="6" t="s">
        <v>285</v>
      </c>
      <c r="L1742" s="6" t="s">
        <v>1658</v>
      </c>
      <c r="M1742" s="6" t="s">
        <v>417</v>
      </c>
      <c r="N1742" s="6" t="s">
        <v>50</v>
      </c>
      <c r="O1742" s="6" t="s">
        <v>15122</v>
      </c>
      <c r="P1742" s="6" t="s">
        <v>16978</v>
      </c>
      <c r="Q1742" s="6" t="s">
        <v>1580</v>
      </c>
      <c r="R1742" s="6" t="s">
        <v>890</v>
      </c>
      <c r="S1742" s="6" t="s">
        <v>3148</v>
      </c>
      <c r="T1742" s="6" t="s">
        <v>1580</v>
      </c>
      <c r="U1742" s="6" t="s">
        <v>1963</v>
      </c>
      <c r="V1742" s="6" t="s">
        <v>16979</v>
      </c>
      <c r="W1742" s="6" t="s">
        <v>1570</v>
      </c>
      <c r="X1742" s="6" t="s">
        <v>66</v>
      </c>
      <c r="Y1742" s="6" t="s">
        <v>4709</v>
      </c>
      <c r="Z1742" s="6" t="s">
        <v>993</v>
      </c>
      <c r="AA1742" s="6" t="s">
        <v>1687</v>
      </c>
      <c r="AB1742" s="6" t="s">
        <v>1074</v>
      </c>
      <c r="AC1742" s="6" t="s">
        <v>1056</v>
      </c>
      <c r="AD1742" s="6" t="s">
        <v>229</v>
      </c>
      <c r="AE1742" s="6" t="s">
        <v>66</v>
      </c>
      <c r="AF1742" s="6" t="s">
        <v>68</v>
      </c>
      <c r="AG1742" s="6" t="s">
        <v>68</v>
      </c>
      <c r="AH1742" s="6" t="s">
        <v>16980</v>
      </c>
      <c r="AI1742" s="6" t="s">
        <v>16981</v>
      </c>
      <c r="AJ1742" s="6" t="s">
        <v>129</v>
      </c>
      <c r="AK1742" s="6" t="s">
        <v>100</v>
      </c>
    </row>
    <row r="1743" spans="1:37" ht="15.75" customHeight="1">
      <c r="A1743" s="6" t="s">
        <v>16982</v>
      </c>
      <c r="B1743" s="6" t="s">
        <v>38</v>
      </c>
      <c r="C1743" s="6" t="s">
        <v>1421</v>
      </c>
      <c r="D1743" s="6" t="s">
        <v>132</v>
      </c>
      <c r="E1743" s="6" t="s">
        <v>163</v>
      </c>
      <c r="F1743" s="6" t="s">
        <v>133</v>
      </c>
      <c r="G1743" s="6" t="s">
        <v>134</v>
      </c>
      <c r="H1743" s="6" t="s">
        <v>16983</v>
      </c>
      <c r="I1743" s="6" t="s">
        <v>627</v>
      </c>
      <c r="J1743" s="6" t="s">
        <v>284</v>
      </c>
      <c r="K1743" s="6" t="s">
        <v>138</v>
      </c>
      <c r="L1743" s="6" t="s">
        <v>5137</v>
      </c>
      <c r="M1743" s="6" t="s">
        <v>417</v>
      </c>
      <c r="N1743" s="6" t="s">
        <v>196</v>
      </c>
      <c r="O1743" s="6" t="s">
        <v>16984</v>
      </c>
      <c r="P1743" s="6" t="s">
        <v>16985</v>
      </c>
      <c r="Q1743" s="6" t="s">
        <v>2604</v>
      </c>
      <c r="R1743" s="6" t="s">
        <v>999</v>
      </c>
      <c r="S1743" s="6" t="s">
        <v>7489</v>
      </c>
      <c r="T1743" s="6" t="s">
        <v>2604</v>
      </c>
      <c r="U1743" s="6" t="s">
        <v>1447</v>
      </c>
      <c r="V1743" s="6" t="s">
        <v>13281</v>
      </c>
      <c r="W1743" s="6" t="s">
        <v>5520</v>
      </c>
      <c r="X1743" s="6" t="s">
        <v>66</v>
      </c>
      <c r="Y1743" s="6" t="s">
        <v>850</v>
      </c>
      <c r="Z1743" s="6" t="s">
        <v>1976</v>
      </c>
      <c r="AA1743" s="6" t="s">
        <v>1015</v>
      </c>
      <c r="AB1743" s="6" t="s">
        <v>94</v>
      </c>
      <c r="AC1743" s="6" t="s">
        <v>64</v>
      </c>
      <c r="AD1743" s="6" t="s">
        <v>229</v>
      </c>
      <c r="AE1743" s="6" t="s">
        <v>66</v>
      </c>
      <c r="AF1743" s="6" t="s">
        <v>68</v>
      </c>
      <c r="AH1743" s="6" t="s">
        <v>16986</v>
      </c>
      <c r="AI1743" s="6" t="s">
        <v>16987</v>
      </c>
      <c r="AJ1743" s="6" t="s">
        <v>301</v>
      </c>
      <c r="AK1743" s="6" t="s">
        <v>100</v>
      </c>
    </row>
    <row r="1744" spans="1:37" ht="15.75" customHeight="1">
      <c r="A1744" s="6" t="s">
        <v>16988</v>
      </c>
      <c r="B1744" s="6" t="s">
        <v>38</v>
      </c>
      <c r="C1744" s="6" t="s">
        <v>9356</v>
      </c>
      <c r="D1744" s="6" t="s">
        <v>560</v>
      </c>
      <c r="E1744" s="6" t="s">
        <v>104</v>
      </c>
      <c r="F1744" s="6" t="s">
        <v>539</v>
      </c>
      <c r="G1744" s="6" t="s">
        <v>561</v>
      </c>
      <c r="H1744" s="6" t="s">
        <v>16989</v>
      </c>
      <c r="I1744" s="6" t="s">
        <v>1083</v>
      </c>
      <c r="J1744" s="6" t="s">
        <v>46</v>
      </c>
      <c r="K1744" s="6" t="s">
        <v>80</v>
      </c>
      <c r="L1744" s="6" t="s">
        <v>4961</v>
      </c>
      <c r="M1744" s="6" t="s">
        <v>261</v>
      </c>
      <c r="N1744" s="6" t="s">
        <v>50</v>
      </c>
      <c r="O1744" s="6" t="s">
        <v>16990</v>
      </c>
      <c r="P1744" s="6" t="s">
        <v>16991</v>
      </c>
      <c r="Q1744" s="6" t="s">
        <v>322</v>
      </c>
      <c r="R1744" s="6" t="s">
        <v>8632</v>
      </c>
      <c r="S1744" s="6" t="s">
        <v>716</v>
      </c>
      <c r="T1744" s="6" t="s">
        <v>2861</v>
      </c>
      <c r="U1744" s="6" t="s">
        <v>779</v>
      </c>
      <c r="V1744" s="6" t="s">
        <v>16992</v>
      </c>
      <c r="W1744" s="6" t="s">
        <v>4210</v>
      </c>
      <c r="X1744" s="6" t="s">
        <v>15774</v>
      </c>
      <c r="Y1744" s="6" t="s">
        <v>613</v>
      </c>
      <c r="Z1744" s="6" t="s">
        <v>66</v>
      </c>
      <c r="AA1744" s="6" t="s">
        <v>123</v>
      </c>
      <c r="AB1744" s="6" t="s">
        <v>94</v>
      </c>
      <c r="AC1744" s="6" t="s">
        <v>64</v>
      </c>
      <c r="AD1744" s="6" t="s">
        <v>65</v>
      </c>
      <c r="AE1744" s="6" t="s">
        <v>3024</v>
      </c>
      <c r="AF1744" s="6" t="s">
        <v>16993</v>
      </c>
      <c r="AG1744" s="6" t="s">
        <v>16994</v>
      </c>
      <c r="AH1744" s="6" t="s">
        <v>16995</v>
      </c>
      <c r="AI1744" s="6" t="s">
        <v>16996</v>
      </c>
      <c r="AJ1744" s="6" t="s">
        <v>301</v>
      </c>
      <c r="AK1744" s="6" t="s">
        <v>100</v>
      </c>
    </row>
    <row r="1745" spans="1:37" ht="15.75" customHeight="1">
      <c r="A1745" s="6" t="s">
        <v>16997</v>
      </c>
      <c r="B1745" s="6" t="s">
        <v>38</v>
      </c>
      <c r="C1745" s="6" t="s">
        <v>16998</v>
      </c>
      <c r="D1745" s="6" t="s">
        <v>1231</v>
      </c>
      <c r="E1745" s="6" t="s">
        <v>163</v>
      </c>
      <c r="F1745" s="6" t="s">
        <v>539</v>
      </c>
      <c r="G1745" s="6" t="s">
        <v>1232</v>
      </c>
      <c r="H1745" s="6" t="s">
        <v>16999</v>
      </c>
      <c r="I1745" s="6" t="s">
        <v>563</v>
      </c>
      <c r="J1745" s="6" t="s">
        <v>564</v>
      </c>
      <c r="K1745" s="6" t="s">
        <v>285</v>
      </c>
      <c r="L1745" s="6" t="s">
        <v>17000</v>
      </c>
      <c r="M1745" s="6" t="s">
        <v>49</v>
      </c>
      <c r="N1745" s="6" t="s">
        <v>50</v>
      </c>
      <c r="O1745" s="6" t="s">
        <v>17001</v>
      </c>
      <c r="P1745" s="6" t="s">
        <v>17002</v>
      </c>
      <c r="Q1745" s="6" t="s">
        <v>1835</v>
      </c>
      <c r="R1745" s="6" t="s">
        <v>60</v>
      </c>
      <c r="T1745" s="6" t="s">
        <v>295</v>
      </c>
      <c r="U1745" s="6" t="s">
        <v>1303</v>
      </c>
      <c r="V1745" s="6" t="s">
        <v>17003</v>
      </c>
      <c r="W1745" s="6" t="s">
        <v>1950</v>
      </c>
      <c r="X1745" s="6" t="s">
        <v>1981</v>
      </c>
      <c r="Y1745" s="6" t="s">
        <v>3487</v>
      </c>
      <c r="Z1745" s="6" t="s">
        <v>451</v>
      </c>
      <c r="AA1745" s="6"/>
      <c r="AB1745" s="6" t="s">
        <v>94</v>
      </c>
      <c r="AC1745" s="6" t="s">
        <v>64</v>
      </c>
      <c r="AD1745" s="6" t="s">
        <v>65</v>
      </c>
      <c r="AE1745" s="6" t="s">
        <v>529</v>
      </c>
      <c r="AF1745" s="6" t="s">
        <v>17004</v>
      </c>
      <c r="AG1745" s="6" t="s">
        <v>17005</v>
      </c>
      <c r="AH1745" s="6" t="s">
        <v>17006</v>
      </c>
      <c r="AI1745" s="6" t="s">
        <v>17007</v>
      </c>
      <c r="AJ1745" s="6" t="s">
        <v>99</v>
      </c>
      <c r="AK1745" s="6" t="s">
        <v>100</v>
      </c>
    </row>
    <row r="1746" spans="1:37" ht="15.75" customHeight="1">
      <c r="A1746" s="6" t="s">
        <v>17008</v>
      </c>
      <c r="B1746" s="6" t="s">
        <v>38</v>
      </c>
      <c r="C1746" s="6" t="s">
        <v>6553</v>
      </c>
      <c r="D1746" s="6" t="s">
        <v>883</v>
      </c>
      <c r="E1746" s="6" t="s">
        <v>76</v>
      </c>
      <c r="F1746" s="6" t="s">
        <v>105</v>
      </c>
      <c r="G1746" s="6" t="s">
        <v>884</v>
      </c>
      <c r="H1746" s="6" t="s">
        <v>17009</v>
      </c>
      <c r="I1746" s="6" t="s">
        <v>662</v>
      </c>
      <c r="J1746" s="6" t="s">
        <v>168</v>
      </c>
      <c r="K1746" s="6" t="s">
        <v>110</v>
      </c>
      <c r="L1746" s="6" t="s">
        <v>1155</v>
      </c>
      <c r="M1746" s="6" t="s">
        <v>261</v>
      </c>
      <c r="N1746" s="6" t="s">
        <v>170</v>
      </c>
      <c r="O1746" s="6" t="s">
        <v>17010</v>
      </c>
      <c r="P1746" s="6" t="s">
        <v>17011</v>
      </c>
      <c r="Q1746" s="6" t="s">
        <v>718</v>
      </c>
      <c r="R1746" s="6" t="s">
        <v>924</v>
      </c>
      <c r="S1746" s="6" t="s">
        <v>4497</v>
      </c>
      <c r="T1746" s="6" t="s">
        <v>2564</v>
      </c>
      <c r="U1746" s="6" t="s">
        <v>3052</v>
      </c>
      <c r="V1746" s="6" t="s">
        <v>17012</v>
      </c>
      <c r="W1746" s="6" t="s">
        <v>4300</v>
      </c>
      <c r="X1746" s="6" t="s">
        <v>550</v>
      </c>
      <c r="Y1746" s="6" t="s">
        <v>761</v>
      </c>
      <c r="Z1746" s="6" t="s">
        <v>545</v>
      </c>
      <c r="AA1746" s="6" t="s">
        <v>702</v>
      </c>
      <c r="AB1746" s="6" t="s">
        <v>94</v>
      </c>
      <c r="AC1746" s="6" t="s">
        <v>64</v>
      </c>
      <c r="AD1746" s="6" t="s">
        <v>65</v>
      </c>
      <c r="AE1746" s="6" t="s">
        <v>654</v>
      </c>
      <c r="AF1746" s="6" t="s">
        <v>17013</v>
      </c>
      <c r="AG1746" s="6" t="s">
        <v>17014</v>
      </c>
      <c r="AH1746" s="6" t="s">
        <v>17015</v>
      </c>
      <c r="AI1746" s="6" t="s">
        <v>17016</v>
      </c>
      <c r="AJ1746" s="6" t="s">
        <v>277</v>
      </c>
      <c r="AK1746" s="6" t="s">
        <v>100</v>
      </c>
    </row>
    <row r="1747" spans="1:37" ht="15.75" customHeight="1">
      <c r="A1747" s="6" t="s">
        <v>17017</v>
      </c>
      <c r="B1747" s="6" t="s">
        <v>38</v>
      </c>
      <c r="C1747" s="6" t="s">
        <v>6283</v>
      </c>
      <c r="D1747" s="6" t="s">
        <v>1132</v>
      </c>
      <c r="E1747" s="6" t="s">
        <v>163</v>
      </c>
      <c r="F1747" s="6" t="s">
        <v>42</v>
      </c>
      <c r="G1747" s="6" t="s">
        <v>1133</v>
      </c>
      <c r="H1747" s="6" t="s">
        <v>17018</v>
      </c>
      <c r="I1747" s="6" t="s">
        <v>965</v>
      </c>
      <c r="J1747" s="6" t="s">
        <v>137</v>
      </c>
      <c r="K1747" s="6" t="s">
        <v>628</v>
      </c>
      <c r="L1747" s="6" t="s">
        <v>4961</v>
      </c>
      <c r="M1747" s="6" t="s">
        <v>140</v>
      </c>
      <c r="N1747" s="6" t="s">
        <v>50</v>
      </c>
      <c r="O1747" s="6" t="s">
        <v>17019</v>
      </c>
      <c r="P1747" s="6" t="s">
        <v>17020</v>
      </c>
      <c r="Q1747" s="6" t="s">
        <v>1092</v>
      </c>
      <c r="R1747" s="6" t="s">
        <v>6167</v>
      </c>
      <c r="S1747" s="6" t="s">
        <v>2279</v>
      </c>
      <c r="T1747" s="6" t="s">
        <v>1675</v>
      </c>
      <c r="U1747" s="6" t="s">
        <v>14319</v>
      </c>
      <c r="V1747" s="6" t="s">
        <v>17021</v>
      </c>
      <c r="W1747" s="6" t="s">
        <v>655</v>
      </c>
      <c r="X1747" s="6" t="s">
        <v>66</v>
      </c>
      <c r="Y1747" s="6" t="s">
        <v>1143</v>
      </c>
      <c r="Z1747" s="6" t="s">
        <v>2279</v>
      </c>
      <c r="AA1747" s="6" t="s">
        <v>297</v>
      </c>
      <c r="AB1747" s="6" t="s">
        <v>94</v>
      </c>
      <c r="AC1747" s="6" t="s">
        <v>64</v>
      </c>
      <c r="AD1747" s="6" t="s">
        <v>65</v>
      </c>
      <c r="AE1747" s="6" t="s">
        <v>3173</v>
      </c>
      <c r="AF1747" s="6" t="s">
        <v>68</v>
      </c>
      <c r="AG1747" s="6" t="s">
        <v>17022</v>
      </c>
      <c r="AH1747" s="6" t="s">
        <v>17023</v>
      </c>
      <c r="AI1747" s="6" t="s">
        <v>17024</v>
      </c>
      <c r="AJ1747" s="6" t="s">
        <v>129</v>
      </c>
      <c r="AK1747" s="6" t="s">
        <v>100</v>
      </c>
    </row>
    <row r="1748" spans="1:37" ht="15.75" customHeight="1">
      <c r="A1748" s="6" t="s">
        <v>17025</v>
      </c>
      <c r="B1748" s="6" t="s">
        <v>38</v>
      </c>
      <c r="C1748" s="6" t="s">
        <v>16543</v>
      </c>
      <c r="D1748" s="6" t="s">
        <v>1340</v>
      </c>
      <c r="E1748" s="6" t="s">
        <v>41</v>
      </c>
      <c r="F1748" s="6" t="s">
        <v>190</v>
      </c>
      <c r="G1748" s="6" t="s">
        <v>1341</v>
      </c>
      <c r="H1748" s="6" t="s">
        <v>17026</v>
      </c>
      <c r="I1748" s="6" t="s">
        <v>1083</v>
      </c>
      <c r="J1748" s="6" t="s">
        <v>46</v>
      </c>
      <c r="K1748" s="6" t="s">
        <v>47</v>
      </c>
      <c r="L1748" s="6" t="s">
        <v>9742</v>
      </c>
      <c r="M1748" s="6" t="s">
        <v>261</v>
      </c>
      <c r="N1748" s="6" t="s">
        <v>196</v>
      </c>
      <c r="O1748" s="6" t="s">
        <v>17027</v>
      </c>
      <c r="P1748" s="6" t="s">
        <v>6839</v>
      </c>
      <c r="Q1748" s="6" t="s">
        <v>175</v>
      </c>
      <c r="R1748" s="6" t="s">
        <v>55</v>
      </c>
      <c r="S1748" s="6" t="s">
        <v>873</v>
      </c>
      <c r="T1748" s="6" t="s">
        <v>175</v>
      </c>
      <c r="U1748" s="6" t="s">
        <v>1594</v>
      </c>
      <c r="V1748" s="6" t="s">
        <v>3830</v>
      </c>
      <c r="W1748" s="6" t="s">
        <v>1315</v>
      </c>
      <c r="X1748" s="6" t="s">
        <v>66</v>
      </c>
      <c r="Y1748" s="6" t="s">
        <v>3675</v>
      </c>
      <c r="Z1748" s="6" t="s">
        <v>1780</v>
      </c>
      <c r="AA1748" s="6" t="s">
        <v>1687</v>
      </c>
      <c r="AB1748" s="6" t="s">
        <v>94</v>
      </c>
      <c r="AC1748" s="6" t="s">
        <v>64</v>
      </c>
      <c r="AD1748" s="6" t="s">
        <v>229</v>
      </c>
      <c r="AE1748" s="6" t="s">
        <v>66</v>
      </c>
      <c r="AF1748" s="6" t="s">
        <v>68</v>
      </c>
      <c r="AG1748" s="6" t="s">
        <v>68</v>
      </c>
      <c r="AH1748" s="6" t="s">
        <v>17028</v>
      </c>
      <c r="AI1748" s="6" t="s">
        <v>17029</v>
      </c>
      <c r="AJ1748" s="6" t="s">
        <v>71</v>
      </c>
      <c r="AK1748" s="6" t="s">
        <v>100</v>
      </c>
    </row>
    <row r="1749" spans="1:37" ht="15.75" customHeight="1">
      <c r="A1749" s="6" t="s">
        <v>17030</v>
      </c>
      <c r="B1749" s="6" t="s">
        <v>38</v>
      </c>
      <c r="C1749" s="6" t="s">
        <v>5067</v>
      </c>
      <c r="D1749" s="6" t="s">
        <v>1761</v>
      </c>
      <c r="E1749" s="6" t="s">
        <v>163</v>
      </c>
      <c r="F1749" s="6" t="s">
        <v>42</v>
      </c>
      <c r="G1749" s="6" t="s">
        <v>1763</v>
      </c>
      <c r="H1749" s="6" t="s">
        <v>9573</v>
      </c>
      <c r="I1749" s="6" t="s">
        <v>965</v>
      </c>
      <c r="J1749" s="6" t="s">
        <v>137</v>
      </c>
      <c r="K1749" s="6" t="s">
        <v>138</v>
      </c>
      <c r="L1749" s="6" t="s">
        <v>11529</v>
      </c>
      <c r="M1749" s="6" t="s">
        <v>465</v>
      </c>
      <c r="N1749" s="6" t="s">
        <v>310</v>
      </c>
      <c r="O1749" s="6" t="s">
        <v>17031</v>
      </c>
      <c r="P1749" s="6" t="s">
        <v>17032</v>
      </c>
      <c r="Q1749" s="6" t="s">
        <v>615</v>
      </c>
      <c r="R1749" s="6" t="s">
        <v>2428</v>
      </c>
      <c r="S1749" s="6" t="s">
        <v>1783</v>
      </c>
      <c r="T1749" s="6" t="s">
        <v>615</v>
      </c>
      <c r="U1749" s="6" t="s">
        <v>545</v>
      </c>
      <c r="V1749" s="6" t="s">
        <v>17033</v>
      </c>
      <c r="W1749" s="6" t="s">
        <v>17034</v>
      </c>
      <c r="X1749" s="6" t="s">
        <v>7071</v>
      </c>
      <c r="Y1749" s="6" t="s">
        <v>1224</v>
      </c>
      <c r="Z1749" s="6" t="s">
        <v>1663</v>
      </c>
      <c r="AA1749" s="6" t="s">
        <v>496</v>
      </c>
      <c r="AB1749" s="6" t="s">
        <v>64</v>
      </c>
      <c r="AC1749" s="6" t="s">
        <v>64</v>
      </c>
      <c r="AD1749" s="6" t="s">
        <v>208</v>
      </c>
      <c r="AE1749" s="6" t="s">
        <v>66</v>
      </c>
      <c r="AF1749" s="6" t="s">
        <v>17035</v>
      </c>
      <c r="AG1749" s="6" t="s">
        <v>68</v>
      </c>
      <c r="AH1749" s="6" t="s">
        <v>17036</v>
      </c>
      <c r="AI1749" s="6" t="s">
        <v>17037</v>
      </c>
      <c r="AJ1749" s="6" t="s">
        <v>277</v>
      </c>
      <c r="AK1749" s="6" t="s">
        <v>212</v>
      </c>
    </row>
    <row r="1750" spans="1:37" ht="15.75" customHeight="1">
      <c r="A1750" s="6" t="s">
        <v>17038</v>
      </c>
      <c r="B1750" s="6" t="s">
        <v>38</v>
      </c>
      <c r="C1750" s="6" t="s">
        <v>7807</v>
      </c>
      <c r="D1750" s="6" t="s">
        <v>331</v>
      </c>
      <c r="E1750" s="6" t="s">
        <v>163</v>
      </c>
      <c r="F1750" s="6" t="s">
        <v>305</v>
      </c>
      <c r="G1750" s="6" t="s">
        <v>332</v>
      </c>
      <c r="H1750" s="6" t="s">
        <v>17039</v>
      </c>
      <c r="I1750" s="6" t="s">
        <v>843</v>
      </c>
      <c r="J1750" s="6" t="s">
        <v>109</v>
      </c>
      <c r="K1750" s="6" t="s">
        <v>138</v>
      </c>
      <c r="L1750" s="6" t="s">
        <v>6967</v>
      </c>
      <c r="M1750" s="6" t="s">
        <v>261</v>
      </c>
      <c r="N1750" s="6" t="s">
        <v>50</v>
      </c>
      <c r="O1750" s="6" t="s">
        <v>17040</v>
      </c>
      <c r="P1750" s="6" t="s">
        <v>651</v>
      </c>
      <c r="Q1750" s="6" t="s">
        <v>6840</v>
      </c>
      <c r="R1750" s="6" t="s">
        <v>402</v>
      </c>
      <c r="S1750" s="6" t="s">
        <v>428</v>
      </c>
      <c r="T1750" s="6" t="s">
        <v>1386</v>
      </c>
      <c r="U1750" s="6" t="s">
        <v>17041</v>
      </c>
      <c r="V1750" s="6" t="s">
        <v>15414</v>
      </c>
      <c r="W1750" s="6" t="s">
        <v>9415</v>
      </c>
      <c r="X1750" s="6" t="s">
        <v>1809</v>
      </c>
      <c r="Y1750" s="6" t="s">
        <v>2372</v>
      </c>
      <c r="Z1750" s="6" t="s">
        <v>250</v>
      </c>
      <c r="AA1750" s="6" t="s">
        <v>347</v>
      </c>
      <c r="AB1750" s="6" t="s">
        <v>94</v>
      </c>
      <c r="AC1750" s="6" t="s">
        <v>64</v>
      </c>
      <c r="AD1750" s="6" t="s">
        <v>65</v>
      </c>
      <c r="AE1750" s="6" t="s">
        <v>488</v>
      </c>
      <c r="AF1750" s="6" t="s">
        <v>17042</v>
      </c>
      <c r="AG1750" s="6" t="s">
        <v>17043</v>
      </c>
      <c r="AH1750" s="6" t="s">
        <v>17044</v>
      </c>
      <c r="AI1750" s="6" t="s">
        <v>17045</v>
      </c>
      <c r="AJ1750" s="6" t="s">
        <v>99</v>
      </c>
      <c r="AK1750" s="6" t="s">
        <v>100</v>
      </c>
    </row>
    <row r="1751" spans="1:37" ht="15.75" customHeight="1">
      <c r="A1751" s="6" t="s">
        <v>17046</v>
      </c>
      <c r="B1751" s="6" t="s">
        <v>38</v>
      </c>
      <c r="C1751" s="6" t="s">
        <v>7625</v>
      </c>
      <c r="D1751" s="6" t="s">
        <v>103</v>
      </c>
      <c r="E1751" s="6" t="s">
        <v>41</v>
      </c>
      <c r="F1751" s="6" t="s">
        <v>105</v>
      </c>
      <c r="G1751" s="6" t="s">
        <v>106</v>
      </c>
      <c r="H1751" s="6" t="s">
        <v>4394</v>
      </c>
      <c r="I1751" s="6" t="s">
        <v>965</v>
      </c>
      <c r="J1751" s="6" t="s">
        <v>137</v>
      </c>
      <c r="K1751" s="6" t="s">
        <v>80</v>
      </c>
      <c r="L1751" s="6" t="s">
        <v>12454</v>
      </c>
      <c r="M1751" s="6" t="s">
        <v>465</v>
      </c>
      <c r="N1751" s="6" t="s">
        <v>196</v>
      </c>
      <c r="O1751" s="6" t="s">
        <v>17047</v>
      </c>
      <c r="P1751" s="6" t="s">
        <v>17048</v>
      </c>
      <c r="Q1751" s="6" t="s">
        <v>5520</v>
      </c>
      <c r="R1751" s="6" t="s">
        <v>1011</v>
      </c>
      <c r="S1751" s="6" t="s">
        <v>7881</v>
      </c>
      <c r="T1751" s="6" t="s">
        <v>2368</v>
      </c>
      <c r="U1751" s="6" t="s">
        <v>552</v>
      </c>
      <c r="V1751" s="6" t="s">
        <v>17049</v>
      </c>
      <c r="W1751" s="6" t="s">
        <v>17050</v>
      </c>
      <c r="X1751" s="6" t="s">
        <v>17051</v>
      </c>
      <c r="Y1751" s="6" t="s">
        <v>1892</v>
      </c>
      <c r="Z1751" s="6" t="s">
        <v>66</v>
      </c>
      <c r="AA1751" s="6" t="s">
        <v>1853</v>
      </c>
      <c r="AB1751" s="6" t="s">
        <v>94</v>
      </c>
      <c r="AC1751" s="6" t="s">
        <v>94</v>
      </c>
      <c r="AD1751" s="6" t="s">
        <v>65</v>
      </c>
      <c r="AE1751" s="6" t="s">
        <v>339</v>
      </c>
      <c r="AF1751" s="6" t="s">
        <v>17052</v>
      </c>
      <c r="AG1751" s="6" t="s">
        <v>17053</v>
      </c>
      <c r="AH1751" s="6" t="s">
        <v>17054</v>
      </c>
      <c r="AI1751" s="6" t="s">
        <v>17055</v>
      </c>
      <c r="AJ1751" s="6" t="s">
        <v>99</v>
      </c>
      <c r="AK1751" s="6" t="s">
        <v>100</v>
      </c>
    </row>
    <row r="1752" spans="1:37" ht="15.75" customHeight="1">
      <c r="A1752" s="6" t="s">
        <v>17056</v>
      </c>
      <c r="B1752" s="6" t="s">
        <v>38</v>
      </c>
      <c r="C1752" s="6" t="s">
        <v>17057</v>
      </c>
      <c r="D1752" s="6" t="s">
        <v>438</v>
      </c>
      <c r="E1752" s="6" t="s">
        <v>76</v>
      </c>
      <c r="F1752" s="6" t="s">
        <v>235</v>
      </c>
      <c r="G1752" s="6" t="s">
        <v>439</v>
      </c>
      <c r="H1752" s="6" t="s">
        <v>17058</v>
      </c>
      <c r="I1752" s="6" t="s">
        <v>3349</v>
      </c>
      <c r="J1752" s="6" t="s">
        <v>398</v>
      </c>
      <c r="K1752" s="6" t="s">
        <v>110</v>
      </c>
      <c r="L1752" s="6" t="s">
        <v>10818</v>
      </c>
      <c r="M1752" s="6" t="s">
        <v>140</v>
      </c>
      <c r="N1752" s="6" t="s">
        <v>335</v>
      </c>
      <c r="O1752" s="6" t="s">
        <v>17059</v>
      </c>
      <c r="P1752" s="6" t="s">
        <v>17060</v>
      </c>
      <c r="Q1752" s="6" t="s">
        <v>1088</v>
      </c>
      <c r="R1752" s="6" t="s">
        <v>1492</v>
      </c>
      <c r="S1752" s="6" t="s">
        <v>1378</v>
      </c>
      <c r="T1752" s="6" t="s">
        <v>17061</v>
      </c>
      <c r="U1752" s="6" t="s">
        <v>17062</v>
      </c>
      <c r="V1752" s="6" t="s">
        <v>8918</v>
      </c>
      <c r="W1752" s="6" t="s">
        <v>5973</v>
      </c>
      <c r="X1752" s="6" t="s">
        <v>66</v>
      </c>
      <c r="Y1752" s="6" t="s">
        <v>10389</v>
      </c>
      <c r="Z1752" s="6" t="s">
        <v>7685</v>
      </c>
      <c r="AA1752" s="6" t="s">
        <v>207</v>
      </c>
      <c r="AB1752" s="6" t="s">
        <v>94</v>
      </c>
      <c r="AC1752" s="6" t="s">
        <v>64</v>
      </c>
      <c r="AD1752" s="6" t="s">
        <v>65</v>
      </c>
      <c r="AE1752" s="6" t="s">
        <v>1808</v>
      </c>
      <c r="AF1752" s="6" t="s">
        <v>68</v>
      </c>
      <c r="AG1752" s="6" t="s">
        <v>1088</v>
      </c>
      <c r="AH1752" s="6" t="s">
        <v>17063</v>
      </c>
      <c r="AI1752" s="6" t="s">
        <v>17064</v>
      </c>
      <c r="AJ1752" s="6" t="s">
        <v>129</v>
      </c>
      <c r="AK1752" s="6" t="s">
        <v>100</v>
      </c>
    </row>
    <row r="1753" spans="1:37" ht="15.75" customHeight="1">
      <c r="A1753" s="6" t="s">
        <v>17065</v>
      </c>
      <c r="B1753" s="6" t="s">
        <v>38</v>
      </c>
      <c r="C1753" s="6" t="s">
        <v>1760</v>
      </c>
      <c r="D1753" s="6" t="s">
        <v>1132</v>
      </c>
      <c r="E1753" s="6" t="s">
        <v>76</v>
      </c>
      <c r="F1753" s="6" t="s">
        <v>42</v>
      </c>
      <c r="G1753" s="6" t="s">
        <v>1133</v>
      </c>
      <c r="H1753" s="6" t="s">
        <v>15217</v>
      </c>
      <c r="I1753" s="6" t="s">
        <v>1901</v>
      </c>
      <c r="J1753" s="6" t="s">
        <v>564</v>
      </c>
      <c r="K1753" s="6" t="s">
        <v>285</v>
      </c>
      <c r="L1753" s="6" t="s">
        <v>7751</v>
      </c>
      <c r="M1753" s="6" t="s">
        <v>261</v>
      </c>
      <c r="N1753" s="6" t="s">
        <v>262</v>
      </c>
      <c r="O1753" s="6" t="s">
        <v>17066</v>
      </c>
      <c r="P1753" s="6" t="s">
        <v>17067</v>
      </c>
      <c r="Q1753" s="6" t="s">
        <v>175</v>
      </c>
      <c r="R1753" s="6" t="s">
        <v>715</v>
      </c>
      <c r="S1753" s="6" t="s">
        <v>2467</v>
      </c>
      <c r="T1753" s="6" t="s">
        <v>175</v>
      </c>
      <c r="U1753" s="6" t="s">
        <v>530</v>
      </c>
      <c r="V1753" s="6" t="s">
        <v>8567</v>
      </c>
      <c r="W1753" s="6" t="s">
        <v>871</v>
      </c>
      <c r="X1753" s="6" t="s">
        <v>6523</v>
      </c>
      <c r="Y1753" s="6" t="s">
        <v>1138</v>
      </c>
      <c r="Z1753" s="6" t="s">
        <v>3598</v>
      </c>
      <c r="AA1753" s="6" t="s">
        <v>292</v>
      </c>
      <c r="AB1753" s="6" t="s">
        <v>64</v>
      </c>
      <c r="AC1753" s="6" t="s">
        <v>64</v>
      </c>
      <c r="AD1753" s="6" t="s">
        <v>208</v>
      </c>
      <c r="AE1753" s="6" t="s">
        <v>66</v>
      </c>
      <c r="AF1753" s="6" t="s">
        <v>17068</v>
      </c>
      <c r="AG1753" s="6" t="s">
        <v>68</v>
      </c>
      <c r="AH1753" s="6" t="s">
        <v>17069</v>
      </c>
      <c r="AI1753" s="6" t="s">
        <v>17070</v>
      </c>
      <c r="AJ1753" s="6" t="s">
        <v>129</v>
      </c>
      <c r="AK1753" s="6" t="s">
        <v>212</v>
      </c>
    </row>
    <row r="1754" spans="1:37" ht="15.75" customHeight="1">
      <c r="A1754" s="6" t="s">
        <v>17071</v>
      </c>
      <c r="B1754" s="6" t="s">
        <v>38</v>
      </c>
      <c r="C1754" s="6" t="s">
        <v>17072</v>
      </c>
      <c r="D1754" s="6" t="s">
        <v>1231</v>
      </c>
      <c r="E1754" s="6" t="s">
        <v>104</v>
      </c>
      <c r="F1754" s="6" t="s">
        <v>539</v>
      </c>
      <c r="G1754" s="6" t="s">
        <v>1232</v>
      </c>
      <c r="H1754" s="6" t="s">
        <v>17073</v>
      </c>
      <c r="J1754" s="6" t="s">
        <v>564</v>
      </c>
      <c r="K1754" s="6" t="s">
        <v>47</v>
      </c>
      <c r="L1754" s="6" t="s">
        <v>2781</v>
      </c>
      <c r="M1754" s="6" t="s">
        <v>261</v>
      </c>
      <c r="N1754" s="6" t="s">
        <v>335</v>
      </c>
      <c r="O1754" s="6" t="s">
        <v>17074</v>
      </c>
      <c r="P1754" s="6" t="s">
        <v>9614</v>
      </c>
      <c r="Q1754" s="6" t="s">
        <v>855</v>
      </c>
      <c r="R1754" s="6" t="s">
        <v>718</v>
      </c>
      <c r="S1754" s="6" t="s">
        <v>1048</v>
      </c>
      <c r="T1754" s="6" t="s">
        <v>855</v>
      </c>
      <c r="U1754" s="6" t="s">
        <v>1853</v>
      </c>
      <c r="V1754" s="6" t="s">
        <v>7952</v>
      </c>
      <c r="W1754" s="6"/>
      <c r="X1754" s="6" t="s">
        <v>66</v>
      </c>
      <c r="Y1754" s="6" t="s">
        <v>1220</v>
      </c>
      <c r="Z1754" s="6" t="s">
        <v>313</v>
      </c>
      <c r="AA1754" s="6" t="s">
        <v>63</v>
      </c>
      <c r="AB1754" s="6" t="s">
        <v>94</v>
      </c>
      <c r="AC1754" s="6" t="s">
        <v>64</v>
      </c>
      <c r="AD1754" s="6" t="s">
        <v>229</v>
      </c>
      <c r="AE1754" s="6" t="s">
        <v>66</v>
      </c>
      <c r="AF1754" s="6" t="s">
        <v>68</v>
      </c>
      <c r="AG1754" s="6" t="s">
        <v>68</v>
      </c>
      <c r="AH1754" s="6" t="s">
        <v>17075</v>
      </c>
      <c r="AI1754" s="6" t="s">
        <v>17076</v>
      </c>
      <c r="AJ1754" s="6" t="s">
        <v>129</v>
      </c>
      <c r="AK1754" s="6" t="s">
        <v>100</v>
      </c>
    </row>
    <row r="1755" spans="1:37" ht="15.75" customHeight="1">
      <c r="A1755" s="6" t="s">
        <v>17077</v>
      </c>
      <c r="B1755" s="6" t="s">
        <v>38</v>
      </c>
      <c r="C1755" s="6" t="s">
        <v>5967</v>
      </c>
      <c r="D1755" s="6" t="s">
        <v>215</v>
      </c>
      <c r="E1755" s="6" t="s">
        <v>163</v>
      </c>
      <c r="F1755" s="6" t="s">
        <v>235</v>
      </c>
      <c r="G1755" s="6" t="s">
        <v>217</v>
      </c>
      <c r="H1755" s="6" t="s">
        <v>6197</v>
      </c>
      <c r="I1755" s="6" t="s">
        <v>3349</v>
      </c>
      <c r="J1755" s="6" t="s">
        <v>398</v>
      </c>
      <c r="K1755" s="6" t="s">
        <v>138</v>
      </c>
      <c r="L1755" s="6" t="s">
        <v>645</v>
      </c>
      <c r="M1755" s="6" t="s">
        <v>49</v>
      </c>
      <c r="N1755" s="6" t="s">
        <v>262</v>
      </c>
      <c r="O1755" s="6" t="s">
        <v>17078</v>
      </c>
      <c r="P1755" s="6" t="s">
        <v>17079</v>
      </c>
      <c r="Q1755" s="6" t="s">
        <v>314</v>
      </c>
      <c r="R1755" s="6" t="s">
        <v>3571</v>
      </c>
      <c r="S1755" s="6" t="s">
        <v>1054</v>
      </c>
      <c r="T1755" s="6" t="s">
        <v>4094</v>
      </c>
      <c r="U1755" s="6" t="s">
        <v>17080</v>
      </c>
      <c r="V1755" s="6" t="s">
        <v>14411</v>
      </c>
      <c r="W1755" s="6" t="s">
        <v>634</v>
      </c>
      <c r="X1755" s="6" t="s">
        <v>66</v>
      </c>
      <c r="Y1755" s="6" t="s">
        <v>1274</v>
      </c>
      <c r="Z1755" s="6" t="s">
        <v>2227</v>
      </c>
      <c r="AA1755" s="6" t="s">
        <v>702</v>
      </c>
      <c r="AB1755" s="6" t="s">
        <v>94</v>
      </c>
      <c r="AC1755" s="6" t="s">
        <v>1056</v>
      </c>
      <c r="AD1755" s="6" t="s">
        <v>65</v>
      </c>
      <c r="AE1755" s="6" t="s">
        <v>3371</v>
      </c>
      <c r="AF1755" s="6" t="s">
        <v>68</v>
      </c>
      <c r="AG1755" s="6" t="s">
        <v>17081</v>
      </c>
      <c r="AH1755" s="6" t="s">
        <v>17082</v>
      </c>
      <c r="AI1755" s="6" t="s">
        <v>17083</v>
      </c>
      <c r="AJ1755" s="6" t="s">
        <v>129</v>
      </c>
      <c r="AK1755" s="6" t="s">
        <v>100</v>
      </c>
    </row>
    <row r="1756" spans="1:37" ht="15.75" customHeight="1">
      <c r="A1756" s="6" t="s">
        <v>17084</v>
      </c>
      <c r="B1756" s="6" t="s">
        <v>38</v>
      </c>
      <c r="C1756" s="6" t="s">
        <v>9244</v>
      </c>
      <c r="D1756" s="6" t="s">
        <v>1231</v>
      </c>
      <c r="E1756" s="6" t="s">
        <v>41</v>
      </c>
      <c r="F1756" s="6" t="s">
        <v>539</v>
      </c>
      <c r="G1756" s="6" t="s">
        <v>1232</v>
      </c>
      <c r="H1756" s="6" t="s">
        <v>17085</v>
      </c>
      <c r="I1756" s="6" t="s">
        <v>863</v>
      </c>
      <c r="J1756" s="6" t="s">
        <v>109</v>
      </c>
      <c r="K1756" s="6" t="s">
        <v>138</v>
      </c>
      <c r="L1756" s="6" t="s">
        <v>10170</v>
      </c>
      <c r="M1756" s="6" t="s">
        <v>140</v>
      </c>
      <c r="N1756" s="6" t="s">
        <v>50</v>
      </c>
      <c r="O1756" s="6" t="s">
        <v>17086</v>
      </c>
      <c r="P1756" s="6" t="s">
        <v>17087</v>
      </c>
      <c r="Q1756" s="6" t="s">
        <v>1450</v>
      </c>
      <c r="R1756" s="6" t="s">
        <v>1719</v>
      </c>
      <c r="S1756" s="6" t="s">
        <v>2265</v>
      </c>
      <c r="T1756" s="6" t="s">
        <v>491</v>
      </c>
      <c r="U1756" s="6" t="s">
        <v>338</v>
      </c>
      <c r="V1756" s="6" t="s">
        <v>12806</v>
      </c>
      <c r="W1756" s="6" t="s">
        <v>7431</v>
      </c>
      <c r="X1756" s="6" t="s">
        <v>2534</v>
      </c>
      <c r="Y1756" s="6" t="s">
        <v>545</v>
      </c>
      <c r="Z1756" s="6" t="s">
        <v>66</v>
      </c>
      <c r="AA1756" s="6" t="s">
        <v>779</v>
      </c>
      <c r="AB1756" s="6" t="s">
        <v>94</v>
      </c>
      <c r="AC1756" s="6" t="s">
        <v>64</v>
      </c>
      <c r="AD1756" s="6" t="s">
        <v>65</v>
      </c>
      <c r="AE1756" s="6" t="s">
        <v>1430</v>
      </c>
      <c r="AF1756" s="6" t="s">
        <v>17088</v>
      </c>
      <c r="AG1756" s="6" t="s">
        <v>17089</v>
      </c>
      <c r="AH1756" s="6" t="s">
        <v>17090</v>
      </c>
      <c r="AI1756" s="6" t="s">
        <v>17091</v>
      </c>
      <c r="AJ1756" s="6" t="s">
        <v>301</v>
      </c>
      <c r="AK1756" s="6" t="s">
        <v>100</v>
      </c>
    </row>
    <row r="1757" spans="1:37" ht="15.75" customHeight="1">
      <c r="A1757" s="6" t="s">
        <v>17092</v>
      </c>
      <c r="B1757" s="6" t="s">
        <v>38</v>
      </c>
      <c r="C1757" s="6" t="s">
        <v>6758</v>
      </c>
      <c r="D1757" s="6" t="s">
        <v>280</v>
      </c>
      <c r="E1757" s="6" t="s">
        <v>163</v>
      </c>
      <c r="F1757" s="6" t="s">
        <v>164</v>
      </c>
      <c r="G1757" s="6" t="s">
        <v>281</v>
      </c>
      <c r="H1757" s="6" t="s">
        <v>17093</v>
      </c>
      <c r="I1757" s="6" t="s">
        <v>965</v>
      </c>
      <c r="J1757" s="6" t="s">
        <v>137</v>
      </c>
      <c r="K1757" s="6" t="s">
        <v>80</v>
      </c>
      <c r="L1757" s="6" t="s">
        <v>14060</v>
      </c>
      <c r="M1757" s="6" t="s">
        <v>261</v>
      </c>
      <c r="N1757" s="6" t="s">
        <v>262</v>
      </c>
      <c r="O1757" s="6" t="s">
        <v>17094</v>
      </c>
      <c r="P1757" s="6" t="s">
        <v>17095</v>
      </c>
      <c r="Q1757" s="6" t="s">
        <v>5059</v>
      </c>
      <c r="R1757" s="6" t="s">
        <v>1030</v>
      </c>
      <c r="S1757" s="6" t="s">
        <v>1812</v>
      </c>
      <c r="T1757" s="6" t="s">
        <v>5059</v>
      </c>
      <c r="U1757" s="6" t="s">
        <v>1853</v>
      </c>
      <c r="V1757" s="6" t="s">
        <v>17096</v>
      </c>
      <c r="W1757" s="6" t="s">
        <v>2339</v>
      </c>
      <c r="X1757" s="6" t="s">
        <v>512</v>
      </c>
      <c r="Y1757" s="6" t="s">
        <v>778</v>
      </c>
      <c r="Z1757" s="6" t="s">
        <v>2708</v>
      </c>
      <c r="AA1757" s="6" t="s">
        <v>702</v>
      </c>
      <c r="AB1757" s="6" t="s">
        <v>94</v>
      </c>
      <c r="AC1757" s="6" t="s">
        <v>64</v>
      </c>
      <c r="AD1757" s="6" t="s">
        <v>229</v>
      </c>
      <c r="AE1757" s="6" t="s">
        <v>66</v>
      </c>
      <c r="AF1757" s="6" t="s">
        <v>17097</v>
      </c>
      <c r="AG1757" s="6" t="s">
        <v>68</v>
      </c>
      <c r="AH1757" s="6" t="s">
        <v>17098</v>
      </c>
      <c r="AI1757" s="6" t="s">
        <v>17099</v>
      </c>
      <c r="AJ1757" s="6" t="s">
        <v>159</v>
      </c>
      <c r="AK1757" s="6" t="s">
        <v>100</v>
      </c>
    </row>
    <row r="1758" spans="1:37" ht="15.75" customHeight="1">
      <c r="A1758" s="6" t="s">
        <v>17100</v>
      </c>
      <c r="B1758" s="6" t="s">
        <v>38</v>
      </c>
      <c r="C1758" s="6" t="s">
        <v>861</v>
      </c>
      <c r="D1758" s="6" t="s">
        <v>805</v>
      </c>
      <c r="E1758" s="6" t="s">
        <v>76</v>
      </c>
      <c r="F1758" s="6" t="s">
        <v>190</v>
      </c>
      <c r="G1758" s="6" t="s">
        <v>806</v>
      </c>
      <c r="H1758" s="6" t="s">
        <v>17101</v>
      </c>
      <c r="I1758" s="6" t="s">
        <v>2109</v>
      </c>
      <c r="J1758" s="6" t="s">
        <v>398</v>
      </c>
      <c r="K1758" s="6" t="s">
        <v>110</v>
      </c>
      <c r="L1758" s="6" t="s">
        <v>6402</v>
      </c>
      <c r="M1758" s="6" t="s">
        <v>140</v>
      </c>
      <c r="N1758" s="6" t="s">
        <v>6392</v>
      </c>
      <c r="O1758" s="6"/>
      <c r="P1758" s="6" t="s">
        <v>17102</v>
      </c>
      <c r="Q1758" s="6" t="s">
        <v>6740</v>
      </c>
      <c r="R1758" s="6" t="s">
        <v>1559</v>
      </c>
      <c r="S1758" s="6" t="s">
        <v>426</v>
      </c>
      <c r="T1758" s="6" t="s">
        <v>1109</v>
      </c>
      <c r="U1758" s="6" t="s">
        <v>409</v>
      </c>
      <c r="V1758" s="6" t="s">
        <v>6910</v>
      </c>
      <c r="W1758" s="6" t="s">
        <v>1947</v>
      </c>
      <c r="X1758" s="6" t="s">
        <v>1570</v>
      </c>
      <c r="Y1758" s="6" t="s">
        <v>1125</v>
      </c>
      <c r="Z1758" s="6" t="s">
        <v>1597</v>
      </c>
      <c r="AA1758" s="6" t="s">
        <v>702</v>
      </c>
      <c r="AB1758" s="6" t="s">
        <v>94</v>
      </c>
      <c r="AC1758" s="6" t="s">
        <v>64</v>
      </c>
      <c r="AD1758" s="6" t="s">
        <v>65</v>
      </c>
      <c r="AE1758" s="6" t="s">
        <v>488</v>
      </c>
      <c r="AF1758" s="6" t="s">
        <v>17103</v>
      </c>
      <c r="AG1758" s="6" t="s">
        <v>17104</v>
      </c>
      <c r="AH1758" s="6" t="s">
        <v>17105</v>
      </c>
      <c r="AI1758" s="6" t="s">
        <v>17106</v>
      </c>
      <c r="AJ1758" s="6" t="s">
        <v>99</v>
      </c>
      <c r="AK1758" s="6" t="s">
        <v>100</v>
      </c>
    </row>
    <row r="1759" spans="1:37" ht="15.75" customHeight="1">
      <c r="A1759" s="6" t="s">
        <v>17107</v>
      </c>
      <c r="B1759" s="6" t="s">
        <v>38</v>
      </c>
      <c r="C1759" s="6" t="s">
        <v>1339</v>
      </c>
      <c r="D1759" s="6" t="s">
        <v>331</v>
      </c>
      <c r="E1759" s="6" t="s">
        <v>76</v>
      </c>
      <c r="F1759" s="6" t="s">
        <v>305</v>
      </c>
      <c r="G1759" s="6" t="s">
        <v>332</v>
      </c>
      <c r="H1759" s="6" t="s">
        <v>5912</v>
      </c>
      <c r="I1759" s="6" t="s">
        <v>1459</v>
      </c>
      <c r="J1759" s="6" t="s">
        <v>284</v>
      </c>
      <c r="K1759" s="6" t="s">
        <v>47</v>
      </c>
      <c r="L1759" s="6" t="s">
        <v>464</v>
      </c>
      <c r="M1759" s="6" t="s">
        <v>417</v>
      </c>
      <c r="N1759" s="6" t="s">
        <v>196</v>
      </c>
      <c r="O1759" s="6" t="s">
        <v>17108</v>
      </c>
      <c r="P1759" s="6" t="s">
        <v>17109</v>
      </c>
      <c r="Q1759" s="6" t="s">
        <v>338</v>
      </c>
      <c r="R1759" s="6" t="s">
        <v>183</v>
      </c>
      <c r="S1759" s="6" t="s">
        <v>952</v>
      </c>
      <c r="T1759" s="6" t="s">
        <v>1865</v>
      </c>
      <c r="U1759" s="6" t="s">
        <v>1633</v>
      </c>
      <c r="V1759" s="6" t="s">
        <v>17110</v>
      </c>
      <c r="W1759" s="6" t="s">
        <v>1320</v>
      </c>
      <c r="X1759" s="6" t="s">
        <v>4487</v>
      </c>
      <c r="Y1759" s="6" t="s">
        <v>424</v>
      </c>
      <c r="Z1759" s="6" t="s">
        <v>510</v>
      </c>
      <c r="AA1759" s="6" t="s">
        <v>510</v>
      </c>
      <c r="AB1759" s="6" t="s">
        <v>94</v>
      </c>
      <c r="AC1759" s="6" t="s">
        <v>64</v>
      </c>
      <c r="AD1759" s="6" t="s">
        <v>65</v>
      </c>
      <c r="AE1759" s="6" t="s">
        <v>1633</v>
      </c>
      <c r="AF1759" s="6" t="s">
        <v>17111</v>
      </c>
      <c r="AG1759" s="6" t="s">
        <v>17112</v>
      </c>
      <c r="AH1759" s="6" t="s">
        <v>17113</v>
      </c>
      <c r="AI1759" s="6" t="s">
        <v>17114</v>
      </c>
      <c r="AJ1759" s="6" t="s">
        <v>277</v>
      </c>
      <c r="AK1759" s="6" t="s">
        <v>100</v>
      </c>
    </row>
    <row r="1760" spans="1:37" ht="15.75" customHeight="1">
      <c r="A1760" s="6" t="s">
        <v>17115</v>
      </c>
      <c r="B1760" s="6" t="s">
        <v>38</v>
      </c>
      <c r="C1760" s="6" t="s">
        <v>5562</v>
      </c>
      <c r="D1760" s="6" t="s">
        <v>304</v>
      </c>
      <c r="E1760" s="6" t="s">
        <v>104</v>
      </c>
      <c r="F1760" s="6" t="s">
        <v>305</v>
      </c>
      <c r="G1760" s="6" t="s">
        <v>306</v>
      </c>
      <c r="H1760" s="6" t="s">
        <v>17116</v>
      </c>
      <c r="I1760" s="6" t="s">
        <v>1791</v>
      </c>
      <c r="J1760" s="6" t="s">
        <v>168</v>
      </c>
      <c r="K1760" s="6" t="s">
        <v>80</v>
      </c>
      <c r="L1760" s="6" t="s">
        <v>645</v>
      </c>
      <c r="M1760" s="6" t="s">
        <v>261</v>
      </c>
      <c r="N1760" s="6" t="s">
        <v>310</v>
      </c>
      <c r="O1760" s="6" t="s">
        <v>5194</v>
      </c>
      <c r="P1760" s="6" t="s">
        <v>13630</v>
      </c>
      <c r="Q1760" s="6" t="s">
        <v>2269</v>
      </c>
      <c r="R1760" s="6" t="s">
        <v>1052</v>
      </c>
      <c r="S1760" s="6" t="s">
        <v>1220</v>
      </c>
      <c r="T1760" s="6" t="s">
        <v>2269</v>
      </c>
      <c r="U1760" s="6" t="s">
        <v>207</v>
      </c>
      <c r="V1760" s="6" t="s">
        <v>4994</v>
      </c>
      <c r="W1760" s="6" t="s">
        <v>3464</v>
      </c>
      <c r="X1760" s="6" t="s">
        <v>818</v>
      </c>
      <c r="Y1760" s="6" t="s">
        <v>2655</v>
      </c>
      <c r="Z1760" s="6" t="s">
        <v>66</v>
      </c>
      <c r="AA1760" s="6" t="s">
        <v>250</v>
      </c>
      <c r="AB1760" s="6" t="s">
        <v>64</v>
      </c>
      <c r="AC1760" s="6" t="s">
        <v>94</v>
      </c>
      <c r="AD1760" s="6" t="s">
        <v>531</v>
      </c>
      <c r="AE1760" s="6" t="s">
        <v>66</v>
      </c>
      <c r="AF1760" s="6" t="s">
        <v>17117</v>
      </c>
      <c r="AG1760" s="6" t="s">
        <v>68</v>
      </c>
      <c r="AH1760" s="6" t="s">
        <v>17118</v>
      </c>
      <c r="AI1760" s="6" t="s">
        <v>17119</v>
      </c>
      <c r="AJ1760" s="6" t="s">
        <v>129</v>
      </c>
      <c r="AK1760" s="6" t="s">
        <v>535</v>
      </c>
    </row>
    <row r="1761" spans="1:37" ht="15.75" customHeight="1">
      <c r="A1761" s="6" t="s">
        <v>17120</v>
      </c>
      <c r="B1761" s="6" t="s">
        <v>38</v>
      </c>
      <c r="C1761" s="6" t="s">
        <v>6196</v>
      </c>
      <c r="D1761" s="6" t="s">
        <v>1132</v>
      </c>
      <c r="E1761" s="6" t="s">
        <v>163</v>
      </c>
      <c r="F1761" s="6" t="s">
        <v>42</v>
      </c>
      <c r="G1761" s="6" t="s">
        <v>1133</v>
      </c>
      <c r="H1761" s="6" t="s">
        <v>17121</v>
      </c>
      <c r="I1761" s="6" t="s">
        <v>45</v>
      </c>
      <c r="J1761" s="6" t="s">
        <v>46</v>
      </c>
      <c r="K1761" s="6" t="s">
        <v>285</v>
      </c>
      <c r="L1761" s="6" t="s">
        <v>2968</v>
      </c>
      <c r="M1761" s="6" t="s">
        <v>465</v>
      </c>
      <c r="N1761" s="6" t="s">
        <v>50</v>
      </c>
      <c r="O1761" s="6" t="s">
        <v>17122</v>
      </c>
      <c r="P1761" s="6" t="s">
        <v>17123</v>
      </c>
      <c r="Q1761" s="6" t="s">
        <v>1444</v>
      </c>
      <c r="R1761" s="6" t="s">
        <v>1752</v>
      </c>
      <c r="S1761" s="6" t="s">
        <v>4584</v>
      </c>
      <c r="T1761" s="6" t="s">
        <v>7127</v>
      </c>
      <c r="U1761" s="6" t="s">
        <v>512</v>
      </c>
      <c r="V1761" s="6" t="s">
        <v>8779</v>
      </c>
      <c r="W1761" s="6"/>
      <c r="X1761" s="6" t="s">
        <v>15990</v>
      </c>
      <c r="Y1761" s="6" t="s">
        <v>3957</v>
      </c>
      <c r="Z1761" s="6" t="s">
        <v>66</v>
      </c>
      <c r="AA1761" s="6" t="s">
        <v>228</v>
      </c>
      <c r="AB1761" s="6" t="s">
        <v>94</v>
      </c>
      <c r="AC1761" s="6" t="s">
        <v>64</v>
      </c>
      <c r="AD1761" s="6" t="s">
        <v>65</v>
      </c>
      <c r="AE1761" s="6" t="s">
        <v>7370</v>
      </c>
      <c r="AF1761" s="6" t="s">
        <v>17124</v>
      </c>
      <c r="AG1761" s="6" t="s">
        <v>17125</v>
      </c>
      <c r="AH1761" s="6" t="s">
        <v>17126</v>
      </c>
      <c r="AI1761" s="6" t="s">
        <v>17127</v>
      </c>
      <c r="AJ1761" s="6" t="s">
        <v>71</v>
      </c>
      <c r="AK1761" s="6" t="s">
        <v>100</v>
      </c>
    </row>
    <row r="1762" spans="1:37" ht="15.75" customHeight="1">
      <c r="A1762" s="6" t="s">
        <v>17128</v>
      </c>
      <c r="B1762" s="6" t="s">
        <v>38</v>
      </c>
      <c r="C1762" s="6" t="s">
        <v>11108</v>
      </c>
      <c r="D1762" s="6" t="s">
        <v>901</v>
      </c>
      <c r="E1762" s="6" t="s">
        <v>76</v>
      </c>
      <c r="F1762" s="6" t="s">
        <v>133</v>
      </c>
      <c r="G1762" s="6" t="s">
        <v>902</v>
      </c>
      <c r="H1762" s="6" t="s">
        <v>17129</v>
      </c>
      <c r="I1762" s="6" t="s">
        <v>915</v>
      </c>
      <c r="J1762" s="6" t="s">
        <v>46</v>
      </c>
      <c r="K1762" s="6" t="s">
        <v>285</v>
      </c>
      <c r="L1762" s="6" t="s">
        <v>17130</v>
      </c>
      <c r="M1762" s="6" t="s">
        <v>417</v>
      </c>
      <c r="N1762" s="6" t="s">
        <v>141</v>
      </c>
      <c r="O1762" s="6" t="s">
        <v>17131</v>
      </c>
      <c r="P1762" s="6" t="s">
        <v>17132</v>
      </c>
      <c r="Q1762" s="6" t="s">
        <v>2644</v>
      </c>
      <c r="R1762" s="6" t="s">
        <v>569</v>
      </c>
      <c r="S1762" s="6" t="s">
        <v>2904</v>
      </c>
      <c r="T1762" s="6" t="s">
        <v>15298</v>
      </c>
      <c r="U1762" s="6" t="s">
        <v>10763</v>
      </c>
      <c r="V1762" s="6" t="s">
        <v>4898</v>
      </c>
      <c r="W1762" s="6" t="s">
        <v>1733</v>
      </c>
      <c r="X1762" s="6" t="s">
        <v>91</v>
      </c>
      <c r="Y1762" s="6" t="s">
        <v>4440</v>
      </c>
      <c r="Z1762" s="6" t="s">
        <v>528</v>
      </c>
      <c r="AA1762" s="6" t="s">
        <v>510</v>
      </c>
      <c r="AB1762" s="6" t="s">
        <v>94</v>
      </c>
      <c r="AC1762" s="6" t="s">
        <v>64</v>
      </c>
      <c r="AD1762" s="6" t="s">
        <v>65</v>
      </c>
      <c r="AE1762" s="6" t="s">
        <v>1143</v>
      </c>
      <c r="AF1762" s="6" t="s">
        <v>17133</v>
      </c>
      <c r="AG1762" s="6" t="s">
        <v>17134</v>
      </c>
      <c r="AH1762" s="6" t="s">
        <v>17135</v>
      </c>
      <c r="AI1762" s="6" t="s">
        <v>17136</v>
      </c>
      <c r="AJ1762" s="6" t="s">
        <v>159</v>
      </c>
      <c r="AK1762" s="6" t="s">
        <v>100</v>
      </c>
    </row>
    <row r="1763" spans="1:37" ht="15.75" customHeight="1">
      <c r="A1763" s="6" t="s">
        <v>17137</v>
      </c>
      <c r="B1763" s="6" t="s">
        <v>38</v>
      </c>
      <c r="C1763" s="6" t="s">
        <v>14462</v>
      </c>
      <c r="D1763" s="6" t="s">
        <v>355</v>
      </c>
      <c r="E1763" s="6" t="s">
        <v>163</v>
      </c>
      <c r="F1763" s="6" t="s">
        <v>305</v>
      </c>
      <c r="G1763" s="6" t="s">
        <v>356</v>
      </c>
      <c r="H1763" s="6" t="s">
        <v>17138</v>
      </c>
      <c r="I1763" s="6" t="s">
        <v>843</v>
      </c>
      <c r="J1763" s="6" t="s">
        <v>109</v>
      </c>
      <c r="K1763" s="6" t="s">
        <v>47</v>
      </c>
      <c r="L1763" s="6" t="s">
        <v>81</v>
      </c>
      <c r="M1763" s="6" t="s">
        <v>465</v>
      </c>
      <c r="N1763" s="6" t="s">
        <v>170</v>
      </c>
      <c r="O1763" s="6" t="s">
        <v>17139</v>
      </c>
      <c r="P1763" s="6" t="s">
        <v>17140</v>
      </c>
      <c r="Q1763" s="6" t="s">
        <v>4300</v>
      </c>
      <c r="R1763" s="6" t="s">
        <v>2535</v>
      </c>
      <c r="S1763" s="6" t="s">
        <v>1556</v>
      </c>
      <c r="T1763" s="6" t="s">
        <v>4300</v>
      </c>
      <c r="U1763" s="6" t="s">
        <v>3354</v>
      </c>
      <c r="V1763" s="6" t="s">
        <v>7012</v>
      </c>
      <c r="W1763" s="6" t="s">
        <v>6317</v>
      </c>
      <c r="X1763" s="6" t="s">
        <v>2464</v>
      </c>
      <c r="Y1763" s="6" t="s">
        <v>4484</v>
      </c>
      <c r="Z1763" s="6" t="s">
        <v>796</v>
      </c>
      <c r="AA1763" s="6" t="s">
        <v>182</v>
      </c>
      <c r="AB1763" s="6" t="s">
        <v>64</v>
      </c>
      <c r="AC1763" s="6" t="s">
        <v>64</v>
      </c>
      <c r="AD1763" s="6" t="s">
        <v>208</v>
      </c>
      <c r="AE1763" s="6" t="s">
        <v>66</v>
      </c>
      <c r="AF1763" s="6" t="s">
        <v>17141</v>
      </c>
      <c r="AG1763" s="6" t="s">
        <v>68</v>
      </c>
      <c r="AH1763" s="6" t="s">
        <v>17142</v>
      </c>
      <c r="AI1763" s="6" t="s">
        <v>17143</v>
      </c>
      <c r="AJ1763" s="6" t="s">
        <v>159</v>
      </c>
      <c r="AK1763" s="6" t="s">
        <v>212</v>
      </c>
    </row>
    <row r="1764" spans="1:37" ht="15.75" customHeight="1">
      <c r="A1764" s="6" t="s">
        <v>17144</v>
      </c>
      <c r="B1764" s="6" t="s">
        <v>38</v>
      </c>
      <c r="C1764" s="6" t="s">
        <v>17145</v>
      </c>
      <c r="D1764" s="6" t="s">
        <v>985</v>
      </c>
      <c r="E1764" s="6" t="s">
        <v>76</v>
      </c>
      <c r="F1764" s="6" t="s">
        <v>190</v>
      </c>
      <c r="G1764" s="6" t="s">
        <v>986</v>
      </c>
      <c r="H1764" s="6" t="s">
        <v>17146</v>
      </c>
      <c r="I1764" s="6" t="s">
        <v>1170</v>
      </c>
      <c r="J1764" s="6" t="s">
        <v>564</v>
      </c>
      <c r="K1764" s="6" t="s">
        <v>110</v>
      </c>
      <c r="L1764" s="6" t="s">
        <v>1902</v>
      </c>
      <c r="M1764" s="6" t="s">
        <v>465</v>
      </c>
      <c r="N1764" s="6" t="s">
        <v>310</v>
      </c>
      <c r="O1764" s="6" t="s">
        <v>17147</v>
      </c>
      <c r="P1764" s="6" t="s">
        <v>17148</v>
      </c>
      <c r="Q1764" s="6" t="s">
        <v>2986</v>
      </c>
      <c r="R1764" s="6" t="s">
        <v>3410</v>
      </c>
      <c r="S1764" s="6" t="s">
        <v>2559</v>
      </c>
      <c r="T1764" s="6" t="s">
        <v>445</v>
      </c>
      <c r="U1764" s="6" t="s">
        <v>2425</v>
      </c>
      <c r="V1764" s="6" t="s">
        <v>17149</v>
      </c>
      <c r="W1764" s="6" t="s">
        <v>17150</v>
      </c>
      <c r="X1764" s="6" t="s">
        <v>4509</v>
      </c>
      <c r="Y1764" s="6" t="s">
        <v>179</v>
      </c>
      <c r="Z1764" s="6" t="s">
        <v>66</v>
      </c>
      <c r="AA1764" s="6" t="s">
        <v>510</v>
      </c>
      <c r="AB1764" s="6" t="s">
        <v>1074</v>
      </c>
      <c r="AC1764" s="6" t="s">
        <v>94</v>
      </c>
      <c r="AD1764" s="6" t="s">
        <v>65</v>
      </c>
      <c r="AE1764" s="6" t="s">
        <v>2557</v>
      </c>
      <c r="AF1764" s="6" t="s">
        <v>17151</v>
      </c>
      <c r="AG1764" s="6" t="s">
        <v>17152</v>
      </c>
      <c r="AH1764" s="6" t="s">
        <v>17153</v>
      </c>
      <c r="AI1764" s="6" t="s">
        <v>17154</v>
      </c>
      <c r="AJ1764" s="6" t="s">
        <v>129</v>
      </c>
      <c r="AK1764" s="6" t="s">
        <v>100</v>
      </c>
    </row>
    <row r="1765" spans="1:37" ht="15.75" customHeight="1">
      <c r="A1765" s="6" t="s">
        <v>17155</v>
      </c>
      <c r="B1765" s="6" t="s">
        <v>38</v>
      </c>
      <c r="C1765" s="6" t="s">
        <v>2054</v>
      </c>
      <c r="D1765" s="6" t="s">
        <v>538</v>
      </c>
      <c r="E1765" s="6" t="s">
        <v>163</v>
      </c>
      <c r="F1765" s="6" t="s">
        <v>539</v>
      </c>
      <c r="G1765" s="6" t="s">
        <v>540</v>
      </c>
      <c r="H1765" s="6" t="s">
        <v>17156</v>
      </c>
      <c r="I1765" s="6" t="s">
        <v>965</v>
      </c>
      <c r="J1765" s="6" t="s">
        <v>137</v>
      </c>
      <c r="K1765" s="6" t="s">
        <v>285</v>
      </c>
      <c r="L1765" s="6" t="s">
        <v>13173</v>
      </c>
      <c r="M1765" s="6" t="s">
        <v>465</v>
      </c>
      <c r="N1765" s="6" t="s">
        <v>141</v>
      </c>
      <c r="O1765" s="6" t="s">
        <v>17157</v>
      </c>
      <c r="P1765" s="6" t="s">
        <v>17158</v>
      </c>
      <c r="Q1765" s="6" t="s">
        <v>3253</v>
      </c>
      <c r="R1765" s="6" t="s">
        <v>686</v>
      </c>
      <c r="S1765" s="6" t="s">
        <v>2314</v>
      </c>
      <c r="T1765" s="6" t="s">
        <v>2480</v>
      </c>
      <c r="U1765" s="6" t="s">
        <v>2535</v>
      </c>
      <c r="V1765" s="6" t="s">
        <v>7901</v>
      </c>
      <c r="W1765" s="6" t="s">
        <v>17159</v>
      </c>
      <c r="X1765" s="6" t="s">
        <v>7727</v>
      </c>
      <c r="Y1765" s="6" t="s">
        <v>1569</v>
      </c>
      <c r="Z1765" s="6" t="s">
        <v>66</v>
      </c>
      <c r="AA1765" s="6" t="s">
        <v>207</v>
      </c>
      <c r="AB1765" s="6" t="s">
        <v>94</v>
      </c>
      <c r="AC1765" s="6" t="s">
        <v>64</v>
      </c>
      <c r="AD1765" s="6" t="s">
        <v>65</v>
      </c>
      <c r="AE1765" s="6" t="s">
        <v>2727</v>
      </c>
      <c r="AF1765" s="6" t="s">
        <v>17160</v>
      </c>
      <c r="AG1765" s="6" t="s">
        <v>17161</v>
      </c>
      <c r="AH1765" s="6" t="s">
        <v>17162</v>
      </c>
      <c r="AI1765" s="6" t="s">
        <v>17163</v>
      </c>
      <c r="AJ1765" s="6" t="s">
        <v>99</v>
      </c>
      <c r="AK1765" s="6" t="s">
        <v>100</v>
      </c>
    </row>
    <row r="1766" spans="1:37" ht="15.75" customHeight="1">
      <c r="A1766" s="6" t="s">
        <v>17164</v>
      </c>
      <c r="B1766" s="6" t="s">
        <v>38</v>
      </c>
      <c r="C1766" s="6" t="s">
        <v>3629</v>
      </c>
      <c r="D1766" s="6" t="s">
        <v>132</v>
      </c>
      <c r="E1766" s="6" t="s">
        <v>76</v>
      </c>
      <c r="F1766" s="6" t="s">
        <v>133</v>
      </c>
      <c r="G1766" s="6" t="s">
        <v>134</v>
      </c>
      <c r="H1766" s="6" t="s">
        <v>17165</v>
      </c>
      <c r="I1766" s="6" t="s">
        <v>378</v>
      </c>
      <c r="J1766" s="6" t="s">
        <v>194</v>
      </c>
      <c r="K1766" s="6" t="s">
        <v>47</v>
      </c>
      <c r="L1766" s="6" t="s">
        <v>3508</v>
      </c>
      <c r="M1766" s="6" t="s">
        <v>49</v>
      </c>
      <c r="N1766" s="6" t="s">
        <v>335</v>
      </c>
      <c r="O1766" s="6" t="s">
        <v>17166</v>
      </c>
      <c r="P1766" s="6" t="s">
        <v>17167</v>
      </c>
      <c r="Q1766" s="6" t="s">
        <v>322</v>
      </c>
      <c r="R1766" s="6" t="s">
        <v>420</v>
      </c>
      <c r="S1766" s="6" t="s">
        <v>151</v>
      </c>
      <c r="T1766" s="6" t="s">
        <v>322</v>
      </c>
      <c r="U1766" s="6" t="s">
        <v>1633</v>
      </c>
      <c r="V1766" s="6" t="s">
        <v>13391</v>
      </c>
      <c r="W1766" s="6" t="s">
        <v>57</v>
      </c>
      <c r="X1766" s="6" t="s">
        <v>66</v>
      </c>
      <c r="Y1766" s="6" t="s">
        <v>1595</v>
      </c>
      <c r="Z1766" s="6" t="s">
        <v>4157</v>
      </c>
      <c r="AA1766" s="6" t="s">
        <v>250</v>
      </c>
      <c r="AB1766" s="6" t="s">
        <v>94</v>
      </c>
      <c r="AC1766" s="6" t="s">
        <v>64</v>
      </c>
      <c r="AD1766" s="6" t="s">
        <v>229</v>
      </c>
      <c r="AE1766" s="6" t="s">
        <v>66</v>
      </c>
      <c r="AF1766" s="6" t="s">
        <v>68</v>
      </c>
      <c r="AG1766" s="6" t="s">
        <v>68</v>
      </c>
      <c r="AH1766" s="6" t="s">
        <v>17168</v>
      </c>
      <c r="AI1766" s="6" t="s">
        <v>17169</v>
      </c>
      <c r="AJ1766" s="6" t="s">
        <v>159</v>
      </c>
      <c r="AK1766" s="6" t="s">
        <v>100</v>
      </c>
    </row>
    <row r="1767" spans="1:37" ht="15.75" customHeight="1">
      <c r="A1767" s="6" t="s">
        <v>17170</v>
      </c>
      <c r="B1767" s="6" t="s">
        <v>38</v>
      </c>
      <c r="C1767" s="6" t="s">
        <v>11670</v>
      </c>
      <c r="D1767" s="6" t="s">
        <v>1761</v>
      </c>
      <c r="E1767" s="6" t="s">
        <v>163</v>
      </c>
      <c r="F1767" s="6" t="s">
        <v>42</v>
      </c>
      <c r="G1767" s="6" t="s">
        <v>1763</v>
      </c>
      <c r="H1767" s="6" t="s">
        <v>17171</v>
      </c>
      <c r="I1767" s="6" t="s">
        <v>1154</v>
      </c>
      <c r="J1767" s="6" t="s">
        <v>168</v>
      </c>
      <c r="K1767" s="6" t="s">
        <v>80</v>
      </c>
      <c r="L1767" s="6" t="s">
        <v>1441</v>
      </c>
      <c r="M1767" s="6" t="s">
        <v>261</v>
      </c>
      <c r="N1767" s="6" t="s">
        <v>50</v>
      </c>
      <c r="O1767" s="6" t="s">
        <v>17172</v>
      </c>
      <c r="P1767" s="6" t="s">
        <v>11378</v>
      </c>
      <c r="Q1767" s="6" t="s">
        <v>2024</v>
      </c>
      <c r="R1767" s="6" t="s">
        <v>972</v>
      </c>
      <c r="S1767" s="6" t="s">
        <v>1645</v>
      </c>
      <c r="T1767" s="6"/>
      <c r="U1767" s="6" t="s">
        <v>346</v>
      </c>
      <c r="V1767" s="6" t="s">
        <v>17173</v>
      </c>
      <c r="W1767" s="6" t="s">
        <v>1848</v>
      </c>
      <c r="X1767" s="6" t="s">
        <v>66</v>
      </c>
      <c r="Y1767" s="6" t="s">
        <v>117</v>
      </c>
      <c r="Z1767" s="6" t="s">
        <v>831</v>
      </c>
      <c r="AA1767" s="6" t="s">
        <v>292</v>
      </c>
      <c r="AB1767" s="6" t="s">
        <v>94</v>
      </c>
      <c r="AC1767" s="6" t="s">
        <v>64</v>
      </c>
      <c r="AD1767" s="6" t="s">
        <v>3357</v>
      </c>
      <c r="AE1767" s="6" t="s">
        <v>7431</v>
      </c>
      <c r="AF1767" s="6" t="s">
        <v>68</v>
      </c>
      <c r="AG1767" s="6" t="s">
        <v>17174</v>
      </c>
      <c r="AH1767" s="6" t="s">
        <v>17175</v>
      </c>
      <c r="AI1767" s="6" t="s">
        <v>17176</v>
      </c>
      <c r="AJ1767" s="6" t="s">
        <v>277</v>
      </c>
      <c r="AK1767" s="6" t="s">
        <v>100</v>
      </c>
    </row>
    <row r="1768" spans="1:37" ht="15.75" customHeight="1">
      <c r="A1768" s="6" t="s">
        <v>17177</v>
      </c>
      <c r="B1768" s="6" t="s">
        <v>38</v>
      </c>
      <c r="C1768" s="6" t="s">
        <v>11108</v>
      </c>
      <c r="D1768" s="6" t="s">
        <v>805</v>
      </c>
      <c r="E1768" s="6" t="s">
        <v>163</v>
      </c>
      <c r="F1768" s="6" t="s">
        <v>190</v>
      </c>
      <c r="G1768" s="6" t="s">
        <v>806</v>
      </c>
      <c r="H1768" s="6" t="s">
        <v>1804</v>
      </c>
      <c r="I1768" s="6" t="s">
        <v>627</v>
      </c>
      <c r="J1768" s="6" t="s">
        <v>284</v>
      </c>
      <c r="K1768" s="6" t="s">
        <v>110</v>
      </c>
      <c r="L1768" s="6" t="s">
        <v>4255</v>
      </c>
      <c r="M1768" s="6" t="s">
        <v>261</v>
      </c>
      <c r="N1768" s="6" t="s">
        <v>170</v>
      </c>
      <c r="O1768" s="6" t="s">
        <v>17178</v>
      </c>
      <c r="P1768" s="6" t="s">
        <v>17179</v>
      </c>
      <c r="Q1768" s="6" t="s">
        <v>941</v>
      </c>
      <c r="R1768" s="6" t="s">
        <v>5100</v>
      </c>
      <c r="S1768" s="6" t="s">
        <v>2728</v>
      </c>
      <c r="T1768" s="6" t="s">
        <v>1029</v>
      </c>
      <c r="U1768" s="6" t="s">
        <v>761</v>
      </c>
      <c r="V1768" s="6" t="s">
        <v>17180</v>
      </c>
      <c r="W1768" s="6" t="s">
        <v>10973</v>
      </c>
      <c r="X1768" s="6" t="s">
        <v>3618</v>
      </c>
      <c r="Y1768" s="6" t="s">
        <v>3172</v>
      </c>
      <c r="Z1768" s="6" t="s">
        <v>529</v>
      </c>
      <c r="AA1768" s="6" t="s">
        <v>1257</v>
      </c>
      <c r="AB1768" s="6" t="s">
        <v>94</v>
      </c>
      <c r="AC1768" s="6" t="s">
        <v>1449</v>
      </c>
      <c r="AD1768" s="6" t="s">
        <v>65</v>
      </c>
      <c r="AE1768" s="6" t="s">
        <v>796</v>
      </c>
      <c r="AF1768" s="6" t="s">
        <v>17181</v>
      </c>
      <c r="AG1768" s="6" t="s">
        <v>17182</v>
      </c>
      <c r="AH1768" s="6" t="s">
        <v>17183</v>
      </c>
      <c r="AI1768" s="6" t="s">
        <v>17184</v>
      </c>
      <c r="AJ1768" s="6" t="s">
        <v>129</v>
      </c>
      <c r="AK1768" s="6" t="s">
        <v>100</v>
      </c>
    </row>
    <row r="1769" spans="1:37" ht="15.75" customHeight="1">
      <c r="A1769" s="6" t="s">
        <v>17185</v>
      </c>
      <c r="B1769" s="6" t="s">
        <v>38</v>
      </c>
      <c r="C1769" s="6" t="s">
        <v>4007</v>
      </c>
      <c r="D1769" s="6" t="s">
        <v>1231</v>
      </c>
      <c r="E1769" s="6" t="s">
        <v>104</v>
      </c>
      <c r="F1769" s="6" t="s">
        <v>539</v>
      </c>
      <c r="G1769" s="6" t="s">
        <v>1232</v>
      </c>
      <c r="H1769" s="6" t="s">
        <v>17186</v>
      </c>
      <c r="J1769" s="6" t="s">
        <v>564</v>
      </c>
      <c r="L1769" s="6" t="s">
        <v>3926</v>
      </c>
      <c r="M1769" s="6" t="s">
        <v>261</v>
      </c>
      <c r="N1769" s="6" t="s">
        <v>17187</v>
      </c>
      <c r="O1769" s="6" t="s">
        <v>17188</v>
      </c>
      <c r="P1769" s="6" t="s">
        <v>10452</v>
      </c>
      <c r="Q1769" s="6" t="s">
        <v>683</v>
      </c>
      <c r="R1769" s="6" t="s">
        <v>9512</v>
      </c>
      <c r="S1769" s="6" t="s">
        <v>17189</v>
      </c>
      <c r="T1769" s="6" t="s">
        <v>2788</v>
      </c>
      <c r="U1769" s="6" t="s">
        <v>575</v>
      </c>
      <c r="V1769" s="6" t="s">
        <v>17190</v>
      </c>
      <c r="W1769" s="6"/>
      <c r="X1769" s="6" t="s">
        <v>53</v>
      </c>
      <c r="Y1769" s="6" t="s">
        <v>90</v>
      </c>
      <c r="Z1769" s="6" t="s">
        <v>66</v>
      </c>
      <c r="AA1769" s="6" t="s">
        <v>207</v>
      </c>
      <c r="AB1769" s="6" t="s">
        <v>94</v>
      </c>
      <c r="AC1769" s="6" t="s">
        <v>64</v>
      </c>
      <c r="AD1769" s="6" t="s">
        <v>65</v>
      </c>
      <c r="AE1769" s="6" t="s">
        <v>1409</v>
      </c>
      <c r="AF1769" s="6" t="s">
        <v>17191</v>
      </c>
      <c r="AG1769" s="6" t="s">
        <v>17192</v>
      </c>
      <c r="AH1769" s="6" t="s">
        <v>17193</v>
      </c>
      <c r="AI1769" s="6" t="s">
        <v>17194</v>
      </c>
      <c r="AJ1769" s="6" t="s">
        <v>277</v>
      </c>
      <c r="AK1769" s="6" t="s">
        <v>100</v>
      </c>
    </row>
    <row r="1770" spans="1:37" ht="15.75" customHeight="1">
      <c r="A1770" s="6" t="s">
        <v>17195</v>
      </c>
      <c r="B1770" s="6" t="s">
        <v>38</v>
      </c>
      <c r="C1770" s="6" t="s">
        <v>2208</v>
      </c>
      <c r="D1770" s="6" t="s">
        <v>805</v>
      </c>
      <c r="E1770" s="6" t="s">
        <v>163</v>
      </c>
      <c r="F1770" s="6" t="s">
        <v>190</v>
      </c>
      <c r="G1770" s="6" t="s">
        <v>806</v>
      </c>
      <c r="H1770" s="6" t="s">
        <v>17196</v>
      </c>
      <c r="I1770" s="6" t="s">
        <v>2109</v>
      </c>
      <c r="J1770" s="6" t="s">
        <v>398</v>
      </c>
      <c r="K1770" s="6" t="s">
        <v>628</v>
      </c>
      <c r="L1770" s="6" t="s">
        <v>5263</v>
      </c>
      <c r="M1770" s="6" t="s">
        <v>49</v>
      </c>
      <c r="N1770" s="6" t="s">
        <v>170</v>
      </c>
      <c r="O1770" s="6" t="s">
        <v>17197</v>
      </c>
      <c r="P1770" s="6" t="s">
        <v>17198</v>
      </c>
      <c r="Q1770" s="6" t="s">
        <v>1926</v>
      </c>
      <c r="R1770" s="6" t="s">
        <v>55</v>
      </c>
      <c r="S1770" s="6" t="s">
        <v>955</v>
      </c>
      <c r="T1770" s="6" t="s">
        <v>2975</v>
      </c>
      <c r="U1770" s="6" t="s">
        <v>1748</v>
      </c>
      <c r="V1770" s="6" t="s">
        <v>7594</v>
      </c>
      <c r="W1770" s="6"/>
      <c r="X1770" s="6" t="s">
        <v>650</v>
      </c>
      <c r="Y1770" s="6" t="s">
        <v>120</v>
      </c>
      <c r="Z1770" s="6" t="s">
        <v>2665</v>
      </c>
      <c r="AA1770" s="6" t="s">
        <v>685</v>
      </c>
      <c r="AB1770" s="6" t="s">
        <v>94</v>
      </c>
      <c r="AC1770" s="6" t="s">
        <v>64</v>
      </c>
      <c r="AD1770" s="6" t="s">
        <v>65</v>
      </c>
      <c r="AE1770" s="6" t="s">
        <v>409</v>
      </c>
      <c r="AF1770" s="6" t="s">
        <v>17199</v>
      </c>
      <c r="AG1770" s="6" t="s">
        <v>17200</v>
      </c>
      <c r="AH1770" s="6" t="s">
        <v>17201</v>
      </c>
      <c r="AI1770" s="6" t="s">
        <v>17202</v>
      </c>
      <c r="AJ1770" s="6" t="s">
        <v>159</v>
      </c>
      <c r="AK1770" s="6" t="s">
        <v>100</v>
      </c>
    </row>
    <row r="1771" spans="1:37" ht="15.75" customHeight="1">
      <c r="A1771" s="6" t="s">
        <v>17203</v>
      </c>
      <c r="B1771" s="6" t="s">
        <v>38</v>
      </c>
      <c r="C1771" s="6" t="s">
        <v>16104</v>
      </c>
      <c r="D1771" s="6" t="s">
        <v>1456</v>
      </c>
      <c r="E1771" s="6" t="s">
        <v>76</v>
      </c>
      <c r="F1771" s="6" t="s">
        <v>164</v>
      </c>
      <c r="G1771" s="6" t="s">
        <v>1457</v>
      </c>
      <c r="H1771" s="6" t="s">
        <v>17204</v>
      </c>
      <c r="I1771" s="6" t="s">
        <v>358</v>
      </c>
      <c r="J1771" s="6" t="s">
        <v>137</v>
      </c>
      <c r="K1771" s="6" t="s">
        <v>110</v>
      </c>
      <c r="L1771" s="6" t="s">
        <v>12093</v>
      </c>
      <c r="M1771" s="6" t="s">
        <v>140</v>
      </c>
      <c r="N1771" s="6" t="s">
        <v>170</v>
      </c>
      <c r="O1771" s="6" t="s">
        <v>17205</v>
      </c>
      <c r="P1771" s="6" t="s">
        <v>17206</v>
      </c>
      <c r="Q1771" s="6" t="s">
        <v>3029</v>
      </c>
      <c r="R1771" s="6" t="s">
        <v>1734</v>
      </c>
      <c r="S1771" s="6" t="s">
        <v>4081</v>
      </c>
      <c r="T1771" s="6" t="s">
        <v>3029</v>
      </c>
      <c r="U1771" s="6" t="s">
        <v>1632</v>
      </c>
      <c r="V1771" s="6" t="s">
        <v>17207</v>
      </c>
      <c r="W1771" s="6" t="s">
        <v>1780</v>
      </c>
      <c r="X1771" s="6" t="s">
        <v>1926</v>
      </c>
      <c r="Y1771" s="6" t="s">
        <v>493</v>
      </c>
      <c r="Z1771" s="6" t="s">
        <v>93</v>
      </c>
      <c r="AA1771" s="6" t="s">
        <v>510</v>
      </c>
      <c r="AB1771" s="6" t="s">
        <v>64</v>
      </c>
      <c r="AC1771" s="6" t="s">
        <v>64</v>
      </c>
      <c r="AD1771" s="6" t="s">
        <v>208</v>
      </c>
      <c r="AE1771" s="6" t="s">
        <v>66</v>
      </c>
      <c r="AG1771" s="6" t="s">
        <v>68</v>
      </c>
      <c r="AH1771" s="6" t="s">
        <v>17208</v>
      </c>
      <c r="AI1771" s="6" t="s">
        <v>17209</v>
      </c>
      <c r="AJ1771" s="6" t="s">
        <v>99</v>
      </c>
      <c r="AK1771" s="6" t="s">
        <v>212</v>
      </c>
    </row>
    <row r="1772" spans="1:37" ht="15.75" customHeight="1">
      <c r="A1772" s="6" t="s">
        <v>17210</v>
      </c>
      <c r="B1772" s="6" t="s">
        <v>38</v>
      </c>
      <c r="C1772" s="6" t="s">
        <v>10939</v>
      </c>
      <c r="D1772" s="6" t="s">
        <v>1761</v>
      </c>
      <c r="E1772" s="6" t="s">
        <v>76</v>
      </c>
      <c r="F1772" s="6" t="s">
        <v>42</v>
      </c>
      <c r="G1772" s="6" t="s">
        <v>1763</v>
      </c>
      <c r="H1772" s="6" t="s">
        <v>17211</v>
      </c>
      <c r="I1772" s="6" t="s">
        <v>1459</v>
      </c>
      <c r="J1772" s="6" t="s">
        <v>284</v>
      </c>
      <c r="K1772" s="6" t="s">
        <v>47</v>
      </c>
      <c r="L1772" s="6" t="s">
        <v>17212</v>
      </c>
      <c r="M1772" s="6" t="s">
        <v>261</v>
      </c>
      <c r="N1772" s="6" t="s">
        <v>335</v>
      </c>
      <c r="O1772" s="6" t="s">
        <v>17213</v>
      </c>
      <c r="P1772" s="6" t="s">
        <v>17214</v>
      </c>
      <c r="Q1772" s="6" t="s">
        <v>1848</v>
      </c>
      <c r="R1772" s="6" t="s">
        <v>4497</v>
      </c>
      <c r="S1772" s="6" t="s">
        <v>3953</v>
      </c>
      <c r="T1772" s="6" t="s">
        <v>2183</v>
      </c>
      <c r="U1772" s="6" t="s">
        <v>795</v>
      </c>
      <c r="V1772" s="6" t="s">
        <v>7916</v>
      </c>
      <c r="W1772" s="6" t="s">
        <v>761</v>
      </c>
      <c r="X1772" s="6" t="s">
        <v>270</v>
      </c>
      <c r="Y1772" s="6" t="s">
        <v>150</v>
      </c>
      <c r="Z1772" s="6" t="s">
        <v>2369</v>
      </c>
      <c r="AA1772" s="6" t="s">
        <v>250</v>
      </c>
      <c r="AB1772" s="6" t="s">
        <v>94</v>
      </c>
      <c r="AC1772" s="6" t="s">
        <v>64</v>
      </c>
      <c r="AD1772" s="6" t="s">
        <v>65</v>
      </c>
      <c r="AE1772" s="6" t="s">
        <v>2411</v>
      </c>
      <c r="AF1772" s="6" t="s">
        <v>17215</v>
      </c>
      <c r="AG1772" s="6" t="s">
        <v>17216</v>
      </c>
      <c r="AH1772" s="6" t="s">
        <v>17217</v>
      </c>
      <c r="AI1772" s="6" t="s">
        <v>17218</v>
      </c>
      <c r="AJ1772" s="6" t="s">
        <v>277</v>
      </c>
      <c r="AK1772" s="6" t="s">
        <v>100</v>
      </c>
    </row>
    <row r="1773" spans="1:37" ht="15.75" customHeight="1">
      <c r="A1773" s="6" t="s">
        <v>17219</v>
      </c>
      <c r="B1773" s="6" t="s">
        <v>38</v>
      </c>
      <c r="C1773" s="6" t="s">
        <v>5754</v>
      </c>
      <c r="D1773" s="6" t="s">
        <v>280</v>
      </c>
      <c r="E1773" s="6" t="s">
        <v>104</v>
      </c>
      <c r="F1773" s="6" t="s">
        <v>164</v>
      </c>
      <c r="G1773" s="6" t="s">
        <v>281</v>
      </c>
      <c r="H1773" s="6" t="s">
        <v>5755</v>
      </c>
      <c r="I1773" s="6" t="s">
        <v>463</v>
      </c>
      <c r="J1773" s="6" t="s">
        <v>194</v>
      </c>
      <c r="K1773" s="6" t="s">
        <v>47</v>
      </c>
      <c r="L1773" s="6" t="s">
        <v>1553</v>
      </c>
      <c r="M1773" s="6" t="s">
        <v>465</v>
      </c>
      <c r="N1773" s="6" t="s">
        <v>5756</v>
      </c>
      <c r="O1773" s="6" t="s">
        <v>5757</v>
      </c>
      <c r="P1773" s="6" t="s">
        <v>5758</v>
      </c>
      <c r="Q1773" s="6" t="s">
        <v>1328</v>
      </c>
      <c r="R1773" s="6" t="s">
        <v>1849</v>
      </c>
      <c r="S1773" s="6" t="s">
        <v>718</v>
      </c>
      <c r="T1773" s="6" t="s">
        <v>1328</v>
      </c>
      <c r="U1773" s="6" t="s">
        <v>530</v>
      </c>
      <c r="V1773" s="6" t="s">
        <v>5759</v>
      </c>
      <c r="W1773" s="6" t="s">
        <v>2655</v>
      </c>
      <c r="X1773" s="6" t="s">
        <v>1302</v>
      </c>
      <c r="Y1773" s="6" t="s">
        <v>527</v>
      </c>
      <c r="Z1773" s="6" t="s">
        <v>702</v>
      </c>
      <c r="AA1773" s="6" t="s">
        <v>323</v>
      </c>
      <c r="AB1773" s="6" t="s">
        <v>64</v>
      </c>
      <c r="AC1773" s="6" t="s">
        <v>64</v>
      </c>
      <c r="AD1773" s="6" t="s">
        <v>208</v>
      </c>
      <c r="AE1773" s="6" t="s">
        <v>66</v>
      </c>
      <c r="AF1773" s="6" t="s">
        <v>5760</v>
      </c>
      <c r="AG1773" s="6" t="s">
        <v>68</v>
      </c>
      <c r="AH1773" s="6" t="s">
        <v>5761</v>
      </c>
      <c r="AI1773" s="6" t="s">
        <v>5762</v>
      </c>
      <c r="AJ1773" s="6" t="s">
        <v>129</v>
      </c>
      <c r="AK1773" s="6" t="s">
        <v>212</v>
      </c>
    </row>
    <row r="1774" spans="1:37" ht="15.75" customHeight="1">
      <c r="A1774" s="6" t="s">
        <v>17220</v>
      </c>
      <c r="B1774" s="6" t="s">
        <v>38</v>
      </c>
      <c r="C1774" s="6" t="s">
        <v>17221</v>
      </c>
      <c r="D1774" s="6" t="s">
        <v>901</v>
      </c>
      <c r="E1774" s="6" t="s">
        <v>41</v>
      </c>
      <c r="F1774" s="6" t="s">
        <v>133</v>
      </c>
      <c r="G1774" s="6" t="s">
        <v>902</v>
      </c>
      <c r="H1774" s="6" t="s">
        <v>17222</v>
      </c>
      <c r="I1774" s="6" t="s">
        <v>378</v>
      </c>
      <c r="J1774" s="6" t="s">
        <v>194</v>
      </c>
      <c r="K1774" s="6" t="s">
        <v>285</v>
      </c>
      <c r="L1774" s="6" t="s">
        <v>2858</v>
      </c>
      <c r="M1774" s="6" t="s">
        <v>417</v>
      </c>
      <c r="N1774" s="6" t="s">
        <v>196</v>
      </c>
      <c r="O1774" s="6" t="s">
        <v>17223</v>
      </c>
      <c r="P1774" s="6" t="s">
        <v>17224</v>
      </c>
      <c r="Q1774" s="6" t="s">
        <v>1618</v>
      </c>
      <c r="R1774" s="6" t="s">
        <v>2852</v>
      </c>
      <c r="S1774" s="6" t="s">
        <v>6986</v>
      </c>
      <c r="T1774" s="6" t="s">
        <v>546</v>
      </c>
      <c r="U1774" s="6" t="s">
        <v>1190</v>
      </c>
      <c r="V1774" s="6" t="s">
        <v>17225</v>
      </c>
      <c r="W1774" s="6" t="s">
        <v>1252</v>
      </c>
      <c r="X1774" s="6" t="s">
        <v>424</v>
      </c>
      <c r="Y1774" s="6" t="s">
        <v>1852</v>
      </c>
      <c r="Z1774" s="6" t="s">
        <v>2975</v>
      </c>
      <c r="AA1774" s="6" t="s">
        <v>743</v>
      </c>
      <c r="AB1774" s="6" t="s">
        <v>94</v>
      </c>
      <c r="AC1774" s="6" t="s">
        <v>64</v>
      </c>
      <c r="AD1774" s="6" t="s">
        <v>65</v>
      </c>
      <c r="AE1774" s="6" t="s">
        <v>1220</v>
      </c>
      <c r="AF1774" s="6" t="s">
        <v>17226</v>
      </c>
      <c r="AG1774" s="6" t="s">
        <v>1088</v>
      </c>
      <c r="AH1774" s="6" t="s">
        <v>17227</v>
      </c>
      <c r="AI1774" s="6" t="s">
        <v>17228</v>
      </c>
      <c r="AJ1774" s="6" t="s">
        <v>129</v>
      </c>
      <c r="AK1774" s="6" t="s">
        <v>100</v>
      </c>
    </row>
    <row r="1775" spans="1:37" ht="15.75" customHeight="1">
      <c r="A1775" s="6" t="s">
        <v>17229</v>
      </c>
      <c r="B1775" s="6" t="s">
        <v>38</v>
      </c>
      <c r="C1775" s="6" t="s">
        <v>17230</v>
      </c>
      <c r="D1775" s="6" t="s">
        <v>75</v>
      </c>
      <c r="E1775" s="6" t="s">
        <v>76</v>
      </c>
      <c r="F1775" s="6" t="s">
        <v>42</v>
      </c>
      <c r="G1775" s="6" t="s">
        <v>77</v>
      </c>
      <c r="H1775" s="6" t="s">
        <v>17231</v>
      </c>
      <c r="I1775" s="6" t="s">
        <v>1064</v>
      </c>
      <c r="J1775" s="6" t="s">
        <v>168</v>
      </c>
      <c r="K1775" s="6" t="s">
        <v>47</v>
      </c>
      <c r="L1775" s="6" t="s">
        <v>6760</v>
      </c>
      <c r="M1775" s="6" t="s">
        <v>465</v>
      </c>
      <c r="N1775" s="6" t="s">
        <v>262</v>
      </c>
      <c r="O1775" s="6" t="s">
        <v>17232</v>
      </c>
      <c r="P1775" s="6" t="s">
        <v>17233</v>
      </c>
      <c r="Q1775" s="6" t="s">
        <v>4001</v>
      </c>
      <c r="R1775" s="6" t="s">
        <v>3064</v>
      </c>
      <c r="S1775" s="6" t="s">
        <v>4462</v>
      </c>
      <c r="T1775" s="6" t="s">
        <v>2093</v>
      </c>
      <c r="U1775" s="6" t="s">
        <v>12251</v>
      </c>
      <c r="V1775" s="6" t="s">
        <v>9606</v>
      </c>
      <c r="W1775" s="6" t="s">
        <v>17234</v>
      </c>
      <c r="X1775" s="6" t="s">
        <v>1794</v>
      </c>
      <c r="Y1775" s="6" t="s">
        <v>2224</v>
      </c>
      <c r="Z1775" s="6" t="s">
        <v>2238</v>
      </c>
      <c r="AA1775" s="6" t="s">
        <v>323</v>
      </c>
      <c r="AB1775" s="6" t="s">
        <v>94</v>
      </c>
      <c r="AC1775" s="6" t="s">
        <v>64</v>
      </c>
      <c r="AD1775" s="6" t="s">
        <v>65</v>
      </c>
      <c r="AE1775" s="6" t="s">
        <v>1784</v>
      </c>
      <c r="AF1775" s="6" t="s">
        <v>17235</v>
      </c>
      <c r="AG1775" s="6" t="s">
        <v>17236</v>
      </c>
      <c r="AH1775" s="6" t="s">
        <v>17237</v>
      </c>
      <c r="AI1775" s="6" t="s">
        <v>17238</v>
      </c>
      <c r="AJ1775" s="6" t="s">
        <v>159</v>
      </c>
      <c r="AK1775" s="6" t="s">
        <v>100</v>
      </c>
    </row>
    <row r="1776" spans="1:37" ht="15.75" customHeight="1">
      <c r="A1776" s="6" t="s">
        <v>17239</v>
      </c>
      <c r="B1776" s="6" t="s">
        <v>38</v>
      </c>
      <c r="C1776" s="6" t="s">
        <v>1987</v>
      </c>
      <c r="D1776" s="6" t="s">
        <v>582</v>
      </c>
      <c r="E1776" s="6" t="s">
        <v>163</v>
      </c>
      <c r="F1776" s="6" t="s">
        <v>164</v>
      </c>
      <c r="G1776" s="6" t="s">
        <v>583</v>
      </c>
      <c r="H1776" s="6" t="s">
        <v>17240</v>
      </c>
      <c r="I1776" s="6" t="s">
        <v>1170</v>
      </c>
      <c r="J1776" s="6" t="s">
        <v>564</v>
      </c>
      <c r="K1776" s="6" t="s">
        <v>138</v>
      </c>
      <c r="L1776" s="6" t="s">
        <v>9122</v>
      </c>
      <c r="M1776" s="6" t="s">
        <v>49</v>
      </c>
      <c r="N1776" s="6" t="s">
        <v>262</v>
      </c>
      <c r="O1776" s="6" t="s">
        <v>12127</v>
      </c>
      <c r="P1776" s="6" t="s">
        <v>833</v>
      </c>
      <c r="Q1776" s="6" t="s">
        <v>426</v>
      </c>
      <c r="R1776" s="6" t="s">
        <v>2762</v>
      </c>
      <c r="S1776" s="6" t="s">
        <v>5819</v>
      </c>
      <c r="T1776" s="6" t="s">
        <v>2438</v>
      </c>
      <c r="U1776" s="6" t="s">
        <v>3250</v>
      </c>
      <c r="V1776" s="6" t="s">
        <v>17241</v>
      </c>
      <c r="W1776" s="6" t="s">
        <v>617</v>
      </c>
      <c r="X1776" s="6" t="s">
        <v>475</v>
      </c>
      <c r="Y1776" s="6" t="s">
        <v>4907</v>
      </c>
      <c r="Z1776" s="6" t="s">
        <v>3223</v>
      </c>
      <c r="AA1776" s="6" t="s">
        <v>1257</v>
      </c>
      <c r="AB1776" s="6" t="s">
        <v>94</v>
      </c>
      <c r="AC1776" s="6" t="s">
        <v>64</v>
      </c>
      <c r="AD1776" s="6" t="s">
        <v>65</v>
      </c>
      <c r="AE1776" s="6" t="s">
        <v>1781</v>
      </c>
      <c r="AF1776" s="6" t="s">
        <v>17242</v>
      </c>
      <c r="AG1776" s="6" t="s">
        <v>17243</v>
      </c>
      <c r="AH1776" s="6" t="s">
        <v>17244</v>
      </c>
      <c r="AI1776" s="6" t="s">
        <v>17245</v>
      </c>
      <c r="AJ1776" s="6" t="s">
        <v>159</v>
      </c>
      <c r="AK1776" s="6" t="s">
        <v>100</v>
      </c>
    </row>
    <row r="1777" spans="1:37" ht="15.75" customHeight="1">
      <c r="A1777" s="6" t="s">
        <v>17246</v>
      </c>
      <c r="B1777" s="6" t="s">
        <v>38</v>
      </c>
      <c r="C1777" s="6" t="s">
        <v>17247</v>
      </c>
      <c r="D1777" s="6" t="s">
        <v>460</v>
      </c>
      <c r="E1777" s="6" t="s">
        <v>41</v>
      </c>
      <c r="F1777" s="6" t="s">
        <v>235</v>
      </c>
      <c r="G1777" s="6" t="s">
        <v>461</v>
      </c>
      <c r="H1777" s="6" t="s">
        <v>17248</v>
      </c>
      <c r="I1777" s="6" t="s">
        <v>843</v>
      </c>
      <c r="J1777" s="6" t="s">
        <v>109</v>
      </c>
      <c r="K1777" s="6" t="s">
        <v>47</v>
      </c>
      <c r="L1777" s="6" t="s">
        <v>1832</v>
      </c>
      <c r="M1777" s="6" t="s">
        <v>49</v>
      </c>
      <c r="N1777" s="6" t="s">
        <v>262</v>
      </c>
      <c r="O1777" s="6" t="s">
        <v>17249</v>
      </c>
      <c r="P1777" s="6" t="s">
        <v>17250</v>
      </c>
      <c r="Q1777" s="6" t="s">
        <v>450</v>
      </c>
      <c r="R1777" s="6" t="s">
        <v>2790</v>
      </c>
      <c r="S1777" s="6" t="s">
        <v>1937</v>
      </c>
      <c r="T1777" s="6" t="s">
        <v>450</v>
      </c>
      <c r="U1777" s="6" t="s">
        <v>1015</v>
      </c>
      <c r="V1777" s="6" t="s">
        <v>15243</v>
      </c>
      <c r="W1777" s="6" t="s">
        <v>763</v>
      </c>
      <c r="X1777" s="6" t="s">
        <v>66</v>
      </c>
      <c r="Y1777" s="6" t="s">
        <v>653</v>
      </c>
      <c r="Z1777" s="6" t="s">
        <v>1597</v>
      </c>
      <c r="AA1777" s="6" t="s">
        <v>529</v>
      </c>
      <c r="AB1777" s="6" t="s">
        <v>94</v>
      </c>
      <c r="AC1777" s="6" t="s">
        <v>64</v>
      </c>
      <c r="AD1777" s="6" t="s">
        <v>229</v>
      </c>
      <c r="AE1777" s="6" t="s">
        <v>66</v>
      </c>
      <c r="AF1777" s="6" t="s">
        <v>68</v>
      </c>
      <c r="AG1777" s="6" t="s">
        <v>68</v>
      </c>
      <c r="AH1777" s="6" t="s">
        <v>17251</v>
      </c>
      <c r="AI1777" s="6" t="s">
        <v>17252</v>
      </c>
      <c r="AJ1777" s="6" t="s">
        <v>99</v>
      </c>
      <c r="AK1777" s="6" t="s">
        <v>100</v>
      </c>
    </row>
    <row r="1778" spans="1:37" ht="15.75" customHeight="1">
      <c r="A1778" s="6" t="s">
        <v>17253</v>
      </c>
      <c r="B1778" s="6" t="s">
        <v>38</v>
      </c>
      <c r="C1778" s="6" t="s">
        <v>2147</v>
      </c>
      <c r="D1778" s="6" t="s">
        <v>985</v>
      </c>
      <c r="E1778" s="6" t="s">
        <v>104</v>
      </c>
      <c r="F1778" s="6" t="s">
        <v>190</v>
      </c>
      <c r="G1778" s="6" t="s">
        <v>986</v>
      </c>
      <c r="H1778" s="6" t="s">
        <v>5219</v>
      </c>
      <c r="I1778" s="6" t="s">
        <v>136</v>
      </c>
      <c r="J1778" s="6" t="s">
        <v>137</v>
      </c>
      <c r="K1778" s="6" t="s">
        <v>80</v>
      </c>
      <c r="L1778" s="6" t="s">
        <v>2516</v>
      </c>
      <c r="M1778" s="6" t="s">
        <v>417</v>
      </c>
      <c r="N1778" s="6" t="s">
        <v>310</v>
      </c>
      <c r="O1778" s="6" t="s">
        <v>17254</v>
      </c>
      <c r="P1778" s="6" t="s">
        <v>17255</v>
      </c>
      <c r="Q1778" s="6" t="s">
        <v>1431</v>
      </c>
      <c r="R1778" s="6" t="s">
        <v>491</v>
      </c>
      <c r="S1778" s="6" t="s">
        <v>3957</v>
      </c>
      <c r="T1778" s="6" t="s">
        <v>5079</v>
      </c>
      <c r="U1778" s="6" t="s">
        <v>1290</v>
      </c>
      <c r="V1778" s="6" t="s">
        <v>15667</v>
      </c>
      <c r="W1778" s="6" t="s">
        <v>17256</v>
      </c>
      <c r="X1778" s="6" t="s">
        <v>17034</v>
      </c>
      <c r="Y1778" s="6" t="s">
        <v>2510</v>
      </c>
      <c r="Z1778" s="6" t="s">
        <v>66</v>
      </c>
      <c r="AA1778" s="6" t="s">
        <v>272</v>
      </c>
      <c r="AB1778" s="6" t="s">
        <v>94</v>
      </c>
      <c r="AC1778" s="6" t="s">
        <v>94</v>
      </c>
      <c r="AD1778" s="6" t="s">
        <v>65</v>
      </c>
      <c r="AE1778" s="6" t="s">
        <v>613</v>
      </c>
      <c r="AF1778" s="6" t="s">
        <v>17257</v>
      </c>
      <c r="AG1778" s="6" t="s">
        <v>17258</v>
      </c>
      <c r="AH1778" s="6" t="s">
        <v>17259</v>
      </c>
      <c r="AI1778" s="6" t="s">
        <v>17260</v>
      </c>
      <c r="AJ1778" s="6" t="s">
        <v>99</v>
      </c>
      <c r="AK1778" s="6" t="s">
        <v>100</v>
      </c>
    </row>
    <row r="1779" spans="1:37" ht="15.75" customHeight="1">
      <c r="A1779" s="6" t="s">
        <v>17261</v>
      </c>
      <c r="B1779" s="6" t="s">
        <v>38</v>
      </c>
      <c r="C1779" s="6" t="s">
        <v>948</v>
      </c>
      <c r="D1779" s="6" t="s">
        <v>2014</v>
      </c>
      <c r="E1779" s="6" t="s">
        <v>104</v>
      </c>
      <c r="F1779" s="6" t="s">
        <v>539</v>
      </c>
      <c r="G1779" s="6" t="s">
        <v>2015</v>
      </c>
      <c r="H1779" s="6" t="s">
        <v>17262</v>
      </c>
      <c r="I1779" s="6" t="s">
        <v>259</v>
      </c>
      <c r="J1779" s="6" t="s">
        <v>137</v>
      </c>
      <c r="K1779" s="6" t="s">
        <v>138</v>
      </c>
      <c r="L1779" s="6" t="s">
        <v>13109</v>
      </c>
      <c r="M1779" s="6" t="s">
        <v>140</v>
      </c>
      <c r="N1779" s="6" t="s">
        <v>170</v>
      </c>
      <c r="O1779" s="6" t="s">
        <v>17263</v>
      </c>
      <c r="P1779" s="6" t="s">
        <v>17264</v>
      </c>
      <c r="Q1779" s="6" t="s">
        <v>3439</v>
      </c>
      <c r="R1779" s="6" t="s">
        <v>1164</v>
      </c>
      <c r="S1779" s="6" t="s">
        <v>2861</v>
      </c>
      <c r="T1779" s="6" t="s">
        <v>3439</v>
      </c>
      <c r="U1779" s="6" t="s">
        <v>7061</v>
      </c>
      <c r="V1779" s="6" t="s">
        <v>17265</v>
      </c>
      <c r="W1779" s="6" t="s">
        <v>1305</v>
      </c>
      <c r="X1779" s="6" t="s">
        <v>66</v>
      </c>
      <c r="Y1779" s="6" t="s">
        <v>1644</v>
      </c>
      <c r="Z1779" s="6" t="s">
        <v>977</v>
      </c>
      <c r="AA1779" s="6" t="s">
        <v>514</v>
      </c>
      <c r="AB1779" s="6" t="s">
        <v>94</v>
      </c>
      <c r="AC1779" s="6" t="s">
        <v>64</v>
      </c>
      <c r="AD1779" s="6" t="s">
        <v>229</v>
      </c>
      <c r="AE1779" s="6" t="s">
        <v>66</v>
      </c>
      <c r="AF1779" s="6" t="s">
        <v>68</v>
      </c>
      <c r="AG1779" s="6" t="s">
        <v>68</v>
      </c>
      <c r="AH1779" s="6" t="s">
        <v>17266</v>
      </c>
      <c r="AI1779" s="6" t="s">
        <v>17267</v>
      </c>
      <c r="AJ1779" s="6" t="s">
        <v>301</v>
      </c>
      <c r="AK1779" s="6" t="s">
        <v>100</v>
      </c>
    </row>
    <row r="1780" spans="1:37" ht="15.75" customHeight="1">
      <c r="A1780" s="6" t="s">
        <v>17268</v>
      </c>
      <c r="B1780" s="6" t="s">
        <v>38</v>
      </c>
      <c r="C1780" s="6" t="s">
        <v>2834</v>
      </c>
      <c r="D1780" s="6" t="s">
        <v>538</v>
      </c>
      <c r="E1780" s="6" t="s">
        <v>163</v>
      </c>
      <c r="F1780" s="6" t="s">
        <v>539</v>
      </c>
      <c r="G1780" s="6" t="s">
        <v>540</v>
      </c>
      <c r="H1780" s="6" t="s">
        <v>17269</v>
      </c>
      <c r="I1780" s="6" t="s">
        <v>1044</v>
      </c>
      <c r="J1780" s="6" t="s">
        <v>194</v>
      </c>
      <c r="K1780" s="6" t="s">
        <v>110</v>
      </c>
      <c r="L1780" s="6" t="s">
        <v>7915</v>
      </c>
      <c r="M1780" s="6" t="s">
        <v>140</v>
      </c>
      <c r="N1780" s="6" t="s">
        <v>262</v>
      </c>
      <c r="O1780" s="6" t="s">
        <v>17270</v>
      </c>
      <c r="P1780" s="6" t="s">
        <v>17271</v>
      </c>
      <c r="Q1780" s="6" t="s">
        <v>1966</v>
      </c>
      <c r="R1780" s="6" t="s">
        <v>1981</v>
      </c>
      <c r="S1780" s="6" t="s">
        <v>1526</v>
      </c>
      <c r="T1780" s="6" t="s">
        <v>1966</v>
      </c>
      <c r="U1780" s="6" t="s">
        <v>6683</v>
      </c>
      <c r="V1780" s="6" t="s">
        <v>15003</v>
      </c>
      <c r="W1780" s="6" t="s">
        <v>794</v>
      </c>
      <c r="X1780" s="6"/>
      <c r="Y1780" s="6" t="s">
        <v>834</v>
      </c>
      <c r="Z1780" s="6" t="s">
        <v>1333</v>
      </c>
      <c r="AA1780" s="6" t="s">
        <v>1687</v>
      </c>
      <c r="AB1780" s="6" t="s">
        <v>64</v>
      </c>
      <c r="AC1780" s="6" t="s">
        <v>64</v>
      </c>
      <c r="AD1780" s="6" t="s">
        <v>208</v>
      </c>
      <c r="AE1780" s="6" t="s">
        <v>66</v>
      </c>
      <c r="AF1780" s="6" t="s">
        <v>2093</v>
      </c>
      <c r="AG1780" s="6" t="s">
        <v>1088</v>
      </c>
      <c r="AH1780" s="6" t="s">
        <v>17272</v>
      </c>
      <c r="AI1780" s="6" t="s">
        <v>17273</v>
      </c>
      <c r="AJ1780" s="6" t="s">
        <v>301</v>
      </c>
      <c r="AK1780" s="6" t="s">
        <v>212</v>
      </c>
    </row>
    <row r="1781" spans="1:37" ht="15.75" customHeight="1">
      <c r="A1781" s="6" t="s">
        <v>17274</v>
      </c>
      <c r="B1781" s="6" t="s">
        <v>38</v>
      </c>
      <c r="C1781" s="6" t="s">
        <v>3826</v>
      </c>
      <c r="D1781" s="6" t="s">
        <v>75</v>
      </c>
      <c r="E1781" s="6" t="s">
        <v>163</v>
      </c>
      <c r="F1781" s="6" t="s">
        <v>42</v>
      </c>
      <c r="G1781" s="6" t="s">
        <v>77</v>
      </c>
      <c r="H1781" s="6" t="s">
        <v>17275</v>
      </c>
      <c r="I1781" s="6" t="s">
        <v>863</v>
      </c>
      <c r="J1781" s="6" t="s">
        <v>109</v>
      </c>
      <c r="K1781" s="6" t="s">
        <v>138</v>
      </c>
      <c r="L1781" s="6" t="s">
        <v>17276</v>
      </c>
      <c r="M1781" s="6" t="s">
        <v>261</v>
      </c>
      <c r="N1781" s="6" t="s">
        <v>335</v>
      </c>
      <c r="O1781" s="6" t="s">
        <v>17277</v>
      </c>
      <c r="P1781" s="6" t="s">
        <v>17278</v>
      </c>
      <c r="Q1781" s="6" t="s">
        <v>3476</v>
      </c>
      <c r="R1781" s="6" t="s">
        <v>2823</v>
      </c>
      <c r="S1781" s="6" t="s">
        <v>568</v>
      </c>
      <c r="T1781" s="6" t="s">
        <v>3751</v>
      </c>
      <c r="U1781" s="6" t="s">
        <v>548</v>
      </c>
      <c r="V1781" s="6" t="s">
        <v>17279</v>
      </c>
      <c r="W1781" s="6" t="s">
        <v>2497</v>
      </c>
      <c r="X1781" s="6" t="s">
        <v>315</v>
      </c>
      <c r="Y1781" s="6" t="s">
        <v>408</v>
      </c>
      <c r="Z1781" s="6" t="s">
        <v>509</v>
      </c>
      <c r="AA1781" s="6" t="s">
        <v>743</v>
      </c>
      <c r="AB1781" s="6" t="s">
        <v>780</v>
      </c>
      <c r="AC1781" s="6" t="s">
        <v>64</v>
      </c>
      <c r="AD1781" s="6" t="s">
        <v>65</v>
      </c>
      <c r="AE1781" s="6" t="s">
        <v>383</v>
      </c>
      <c r="AF1781" s="6" t="s">
        <v>17280</v>
      </c>
      <c r="AG1781" s="6" t="s">
        <v>17281</v>
      </c>
      <c r="AH1781" s="6" t="s">
        <v>17282</v>
      </c>
      <c r="AI1781" s="6" t="s">
        <v>17283</v>
      </c>
      <c r="AJ1781" s="6" t="s">
        <v>71</v>
      </c>
      <c r="AK1781" s="6" t="s">
        <v>100</v>
      </c>
    </row>
    <row r="1782" spans="1:37" ht="15.75" customHeight="1">
      <c r="A1782" s="6" t="s">
        <v>17284</v>
      </c>
      <c r="B1782" s="6" t="s">
        <v>38</v>
      </c>
      <c r="C1782" s="6" t="s">
        <v>10119</v>
      </c>
      <c r="D1782" s="6" t="s">
        <v>502</v>
      </c>
      <c r="E1782" s="6" t="s">
        <v>6215</v>
      </c>
      <c r="F1782" s="6" t="s">
        <v>105</v>
      </c>
      <c r="G1782" s="6" t="s">
        <v>503</v>
      </c>
      <c r="H1782" s="6" t="s">
        <v>17285</v>
      </c>
      <c r="I1782" s="6" t="s">
        <v>674</v>
      </c>
      <c r="J1782" s="6" t="s">
        <v>137</v>
      </c>
      <c r="K1782" s="6" t="s">
        <v>138</v>
      </c>
      <c r="L1782" s="6" t="s">
        <v>4121</v>
      </c>
      <c r="M1782" s="6" t="s">
        <v>465</v>
      </c>
      <c r="N1782" s="6" t="s">
        <v>335</v>
      </c>
      <c r="O1782" s="6" t="s">
        <v>17286</v>
      </c>
      <c r="P1782" s="6" t="s">
        <v>17287</v>
      </c>
      <c r="Q1782" s="6" t="s">
        <v>2313</v>
      </c>
      <c r="R1782" s="6" t="s">
        <v>1661</v>
      </c>
      <c r="S1782" s="6" t="s">
        <v>849</v>
      </c>
      <c r="T1782" s="6" t="s">
        <v>699</v>
      </c>
      <c r="U1782" s="6" t="s">
        <v>9616</v>
      </c>
      <c r="V1782" s="6" t="s">
        <v>4126</v>
      </c>
      <c r="W1782" s="6" t="s">
        <v>3353</v>
      </c>
      <c r="X1782" s="6" t="s">
        <v>1237</v>
      </c>
      <c r="Y1782" s="6" t="s">
        <v>892</v>
      </c>
      <c r="Z1782" s="6" t="s">
        <v>1126</v>
      </c>
      <c r="AA1782" s="6" t="s">
        <v>496</v>
      </c>
      <c r="AB1782" s="6" t="s">
        <v>94</v>
      </c>
      <c r="AC1782" s="6" t="s">
        <v>64</v>
      </c>
      <c r="AD1782" s="6" t="s">
        <v>65</v>
      </c>
      <c r="AE1782" s="6" t="s">
        <v>1849</v>
      </c>
      <c r="AF1782" s="6" t="s">
        <v>17288</v>
      </c>
      <c r="AG1782" s="6" t="s">
        <v>17289</v>
      </c>
      <c r="AH1782" s="6" t="s">
        <v>17290</v>
      </c>
      <c r="AI1782" s="6" t="s">
        <v>17291</v>
      </c>
      <c r="AJ1782" s="6" t="s">
        <v>301</v>
      </c>
      <c r="AK1782" s="6" t="s">
        <v>100</v>
      </c>
    </row>
    <row r="1783" spans="1:37" ht="15.75" customHeight="1">
      <c r="A1783" s="6" t="s">
        <v>17292</v>
      </c>
      <c r="B1783" s="6" t="s">
        <v>38</v>
      </c>
      <c r="C1783" s="6" t="s">
        <v>6604</v>
      </c>
      <c r="D1783" s="6" t="s">
        <v>624</v>
      </c>
      <c r="E1783" s="6" t="s">
        <v>76</v>
      </c>
      <c r="F1783" s="6" t="s">
        <v>133</v>
      </c>
      <c r="G1783" s="6" t="s">
        <v>625</v>
      </c>
      <c r="H1783" s="6" t="s">
        <v>17293</v>
      </c>
      <c r="I1783" s="6" t="s">
        <v>1044</v>
      </c>
      <c r="J1783" s="6" t="s">
        <v>194</v>
      </c>
      <c r="K1783" s="6" t="s">
        <v>628</v>
      </c>
      <c r="L1783" s="6" t="s">
        <v>3605</v>
      </c>
      <c r="M1783" s="6" t="s">
        <v>49</v>
      </c>
      <c r="N1783" s="6" t="s">
        <v>50</v>
      </c>
      <c r="O1783" s="6" t="s">
        <v>17294</v>
      </c>
      <c r="P1783" s="6" t="s">
        <v>17295</v>
      </c>
      <c r="Q1783" s="6" t="s">
        <v>8685</v>
      </c>
      <c r="R1783" s="6" t="s">
        <v>429</v>
      </c>
      <c r="S1783" s="6" t="s">
        <v>8630</v>
      </c>
      <c r="T1783" s="6" t="s">
        <v>8685</v>
      </c>
      <c r="U1783" s="6" t="s">
        <v>894</v>
      </c>
      <c r="V1783" s="6" t="s">
        <v>6535</v>
      </c>
      <c r="W1783" s="6" t="s">
        <v>15623</v>
      </c>
      <c r="X1783" s="6" t="s">
        <v>2497</v>
      </c>
      <c r="Y1783" s="6" t="s">
        <v>3406</v>
      </c>
      <c r="Z1783" s="6" t="s">
        <v>9854</v>
      </c>
      <c r="AA1783" s="6" t="s">
        <v>1257</v>
      </c>
      <c r="AB1783" s="6" t="s">
        <v>64</v>
      </c>
      <c r="AC1783" s="6" t="s">
        <v>64</v>
      </c>
      <c r="AD1783" s="6" t="s">
        <v>208</v>
      </c>
      <c r="AE1783" s="6" t="s">
        <v>66</v>
      </c>
      <c r="AF1783" s="6" t="s">
        <v>1088</v>
      </c>
      <c r="AG1783" s="6" t="s">
        <v>68</v>
      </c>
      <c r="AH1783" s="6" t="s">
        <v>17296</v>
      </c>
      <c r="AI1783" s="6" t="s">
        <v>17297</v>
      </c>
      <c r="AJ1783" s="6" t="s">
        <v>301</v>
      </c>
      <c r="AK1783" s="6" t="s">
        <v>212</v>
      </c>
    </row>
    <row r="1784" spans="1:37" ht="15.75" customHeight="1">
      <c r="A1784" s="6" t="s">
        <v>17298</v>
      </c>
      <c r="B1784" s="6" t="s">
        <v>38</v>
      </c>
      <c r="C1784" s="6" t="s">
        <v>6031</v>
      </c>
      <c r="D1784" s="6" t="s">
        <v>1231</v>
      </c>
      <c r="E1784" s="6" t="s">
        <v>41</v>
      </c>
      <c r="F1784" s="6" t="s">
        <v>539</v>
      </c>
      <c r="G1784" s="6" t="s">
        <v>1232</v>
      </c>
      <c r="H1784" s="6" t="s">
        <v>17299</v>
      </c>
      <c r="I1784" s="6" t="s">
        <v>358</v>
      </c>
      <c r="J1784" s="6" t="s">
        <v>137</v>
      </c>
      <c r="K1784" s="6" t="s">
        <v>628</v>
      </c>
      <c r="L1784" s="6" t="s">
        <v>15581</v>
      </c>
      <c r="M1784" s="6" t="s">
        <v>261</v>
      </c>
      <c r="N1784" s="6" t="s">
        <v>170</v>
      </c>
      <c r="O1784" s="6" t="s">
        <v>17300</v>
      </c>
      <c r="P1784" s="6" t="s">
        <v>17301</v>
      </c>
      <c r="Q1784" s="6" t="s">
        <v>5703</v>
      </c>
      <c r="R1784" s="6" t="s">
        <v>2494</v>
      </c>
      <c r="S1784" s="6" t="s">
        <v>7649</v>
      </c>
      <c r="T1784" s="6" t="s">
        <v>5703</v>
      </c>
      <c r="U1784" s="6" t="s">
        <v>11379</v>
      </c>
      <c r="V1784" s="6" t="s">
        <v>17302</v>
      </c>
      <c r="W1784" s="6" t="s">
        <v>6538</v>
      </c>
      <c r="X1784" s="6" t="s">
        <v>66</v>
      </c>
      <c r="Y1784" s="6" t="s">
        <v>2971</v>
      </c>
      <c r="Z1784" s="6" t="s">
        <v>1906</v>
      </c>
      <c r="AA1784" s="6" t="s">
        <v>685</v>
      </c>
      <c r="AB1784" s="6" t="s">
        <v>94</v>
      </c>
      <c r="AC1784" s="6" t="s">
        <v>64</v>
      </c>
      <c r="AD1784" s="6" t="s">
        <v>229</v>
      </c>
      <c r="AE1784" s="6" t="s">
        <v>66</v>
      </c>
      <c r="AF1784" s="6" t="s">
        <v>68</v>
      </c>
      <c r="AG1784" s="6" t="s">
        <v>68</v>
      </c>
      <c r="AH1784" s="6" t="s">
        <v>17303</v>
      </c>
      <c r="AI1784" s="6" t="s">
        <v>17304</v>
      </c>
      <c r="AJ1784" s="6" t="s">
        <v>301</v>
      </c>
      <c r="AK1784" s="6" t="s">
        <v>100</v>
      </c>
    </row>
    <row r="1785" spans="1:37" ht="15.75" customHeight="1">
      <c r="A1785" s="6" t="s">
        <v>17305</v>
      </c>
      <c r="B1785" s="6" t="s">
        <v>38</v>
      </c>
      <c r="C1785" s="6" t="s">
        <v>559</v>
      </c>
      <c r="D1785" s="6" t="s">
        <v>331</v>
      </c>
      <c r="E1785" s="6" t="s">
        <v>41</v>
      </c>
      <c r="F1785" s="6" t="s">
        <v>305</v>
      </c>
      <c r="G1785" s="6" t="s">
        <v>332</v>
      </c>
      <c r="H1785" s="6" t="s">
        <v>17306</v>
      </c>
      <c r="I1785" s="6" t="s">
        <v>627</v>
      </c>
      <c r="J1785" s="6" t="s">
        <v>284</v>
      </c>
      <c r="K1785" s="6" t="s">
        <v>110</v>
      </c>
      <c r="L1785" s="6" t="s">
        <v>1393</v>
      </c>
      <c r="M1785" s="6" t="s">
        <v>417</v>
      </c>
      <c r="N1785" s="6" t="s">
        <v>50</v>
      </c>
      <c r="O1785" s="6" t="s">
        <v>12724</v>
      </c>
      <c r="P1785" s="6" t="s">
        <v>17307</v>
      </c>
      <c r="Q1785" s="6" t="s">
        <v>4486</v>
      </c>
      <c r="R1785" s="6" t="s">
        <v>4919</v>
      </c>
      <c r="T1785" s="6" t="s">
        <v>1347</v>
      </c>
      <c r="U1785" s="6" t="s">
        <v>147</v>
      </c>
      <c r="V1785" s="6" t="s">
        <v>3750</v>
      </c>
      <c r="W1785" s="6" t="s">
        <v>17308</v>
      </c>
      <c r="X1785" s="6" t="s">
        <v>17309</v>
      </c>
      <c r="Y1785" s="6" t="s">
        <v>5343</v>
      </c>
      <c r="Z1785" s="6" t="s">
        <v>66</v>
      </c>
      <c r="AA1785" s="6" t="s">
        <v>530</v>
      </c>
      <c r="AB1785" s="6" t="s">
        <v>94</v>
      </c>
      <c r="AC1785" s="6" t="s">
        <v>94</v>
      </c>
      <c r="AD1785" s="6" t="s">
        <v>65</v>
      </c>
      <c r="AE1785" s="6" t="s">
        <v>1911</v>
      </c>
      <c r="AF1785" s="6" t="s">
        <v>17310</v>
      </c>
      <c r="AG1785" s="6" t="s">
        <v>17311</v>
      </c>
      <c r="AH1785" s="6" t="s">
        <v>17312</v>
      </c>
      <c r="AI1785" s="6" t="s">
        <v>17313</v>
      </c>
      <c r="AJ1785" s="6" t="s">
        <v>99</v>
      </c>
      <c r="AK1785" s="6" t="s">
        <v>100</v>
      </c>
    </row>
    <row r="1786" spans="1:37" ht="15.75" customHeight="1">
      <c r="A1786" s="6" t="s">
        <v>17314</v>
      </c>
      <c r="B1786" s="6" t="s">
        <v>38</v>
      </c>
      <c r="C1786" s="6" t="s">
        <v>14653</v>
      </c>
      <c r="D1786" s="6" t="s">
        <v>560</v>
      </c>
      <c r="E1786" s="6" t="s">
        <v>104</v>
      </c>
      <c r="F1786" s="6" t="s">
        <v>539</v>
      </c>
      <c r="G1786" s="6" t="s">
        <v>561</v>
      </c>
      <c r="H1786" s="6" t="s">
        <v>17315</v>
      </c>
      <c r="I1786" s="6" t="s">
        <v>752</v>
      </c>
      <c r="J1786" s="6" t="s">
        <v>46</v>
      </c>
      <c r="K1786" s="6" t="s">
        <v>47</v>
      </c>
      <c r="L1786" s="6" t="s">
        <v>808</v>
      </c>
      <c r="M1786" s="6" t="s">
        <v>261</v>
      </c>
      <c r="N1786" s="6" t="s">
        <v>335</v>
      </c>
      <c r="O1786" s="6" t="s">
        <v>17316</v>
      </c>
      <c r="P1786" s="6" t="s">
        <v>17317</v>
      </c>
      <c r="Q1786" s="6" t="s">
        <v>3253</v>
      </c>
      <c r="R1786" s="6" t="s">
        <v>1769</v>
      </c>
      <c r="S1786" s="6" t="s">
        <v>2852</v>
      </c>
      <c r="T1786" s="6" t="s">
        <v>4484</v>
      </c>
      <c r="U1786" s="6" t="s">
        <v>63</v>
      </c>
      <c r="V1786" s="6" t="s">
        <v>15059</v>
      </c>
      <c r="W1786" s="6" t="s">
        <v>779</v>
      </c>
      <c r="X1786" s="6" t="s">
        <v>1865</v>
      </c>
      <c r="Y1786" s="6" t="s">
        <v>2608</v>
      </c>
      <c r="Z1786" s="6" t="s">
        <v>2644</v>
      </c>
      <c r="AA1786" s="6" t="s">
        <v>273</v>
      </c>
      <c r="AB1786" s="6" t="s">
        <v>94</v>
      </c>
      <c r="AC1786" s="6" t="s">
        <v>64</v>
      </c>
      <c r="AD1786" s="6" t="s">
        <v>65</v>
      </c>
      <c r="AE1786" s="6" t="s">
        <v>2036</v>
      </c>
      <c r="AF1786" s="6" t="s">
        <v>17318</v>
      </c>
      <c r="AG1786" s="6" t="s">
        <v>17319</v>
      </c>
      <c r="AH1786" s="6" t="s">
        <v>17320</v>
      </c>
      <c r="AI1786" s="6" t="s">
        <v>17321</v>
      </c>
      <c r="AJ1786" s="6" t="s">
        <v>277</v>
      </c>
      <c r="AK1786" s="6" t="s">
        <v>100</v>
      </c>
    </row>
    <row r="1787" spans="1:37" ht="15.75" customHeight="1">
      <c r="A1787" s="6" t="s">
        <v>17322</v>
      </c>
      <c r="B1787" s="6" t="s">
        <v>38</v>
      </c>
      <c r="C1787" s="6" t="s">
        <v>5477</v>
      </c>
      <c r="D1787" s="6" t="s">
        <v>438</v>
      </c>
      <c r="E1787" s="6" t="s">
        <v>41</v>
      </c>
      <c r="F1787" s="6" t="s">
        <v>235</v>
      </c>
      <c r="G1787" s="6" t="s">
        <v>439</v>
      </c>
      <c r="H1787" s="6" t="s">
        <v>17323</v>
      </c>
      <c r="I1787" s="6" t="s">
        <v>674</v>
      </c>
      <c r="J1787" s="6" t="s">
        <v>137</v>
      </c>
      <c r="K1787" s="6" t="s">
        <v>628</v>
      </c>
      <c r="L1787" s="6" t="s">
        <v>2554</v>
      </c>
      <c r="M1787" s="6" t="s">
        <v>417</v>
      </c>
      <c r="N1787" s="6" t="s">
        <v>50</v>
      </c>
      <c r="O1787" s="6" t="s">
        <v>17324</v>
      </c>
      <c r="P1787" s="6" t="s">
        <v>17325</v>
      </c>
      <c r="Q1787" s="6" t="s">
        <v>8428</v>
      </c>
      <c r="R1787" s="6" t="s">
        <v>205</v>
      </c>
      <c r="S1787" s="6" t="s">
        <v>14053</v>
      </c>
      <c r="T1787" s="6" t="s">
        <v>1465</v>
      </c>
      <c r="U1787" s="6" t="s">
        <v>2790</v>
      </c>
      <c r="V1787" s="6" t="s">
        <v>5212</v>
      </c>
      <c r="W1787" s="6" t="s">
        <v>9078</v>
      </c>
      <c r="X1787" s="6" t="s">
        <v>2727</v>
      </c>
      <c r="Y1787" s="6" t="s">
        <v>494</v>
      </c>
      <c r="Z1787" s="6" t="s">
        <v>2800</v>
      </c>
      <c r="AA1787" s="6" t="s">
        <v>1015</v>
      </c>
      <c r="AB1787" s="6" t="s">
        <v>94</v>
      </c>
      <c r="AC1787" s="6" t="s">
        <v>64</v>
      </c>
      <c r="AD1787" s="6" t="s">
        <v>65</v>
      </c>
      <c r="AE1787" s="6" t="s">
        <v>3751</v>
      </c>
      <c r="AF1787" s="6" t="s">
        <v>17326</v>
      </c>
      <c r="AG1787" s="6" t="s">
        <v>17327</v>
      </c>
      <c r="AH1787" s="6" t="s">
        <v>17328</v>
      </c>
      <c r="AI1787" s="6" t="s">
        <v>17329</v>
      </c>
      <c r="AJ1787" s="6" t="s">
        <v>129</v>
      </c>
      <c r="AK1787" s="6" t="s">
        <v>100</v>
      </c>
    </row>
    <row r="1788" spans="1:37" ht="15.75" customHeight="1">
      <c r="A1788" s="6" t="s">
        <v>17330</v>
      </c>
      <c r="B1788" s="6" t="s">
        <v>38</v>
      </c>
      <c r="C1788" s="6" t="s">
        <v>5616</v>
      </c>
      <c r="D1788" s="6" t="s">
        <v>132</v>
      </c>
      <c r="E1788" s="6" t="s">
        <v>41</v>
      </c>
      <c r="F1788" s="6" t="s">
        <v>133</v>
      </c>
      <c r="G1788" s="6" t="s">
        <v>134</v>
      </c>
      <c r="H1788" s="6" t="s">
        <v>17331</v>
      </c>
      <c r="I1788" s="6" t="s">
        <v>283</v>
      </c>
      <c r="J1788" s="6" t="s">
        <v>10130</v>
      </c>
      <c r="K1788" s="6" t="s">
        <v>628</v>
      </c>
      <c r="L1788" s="6" t="s">
        <v>11529</v>
      </c>
      <c r="M1788" s="6" t="s">
        <v>140</v>
      </c>
      <c r="N1788" s="6" t="s">
        <v>310</v>
      </c>
      <c r="O1788" s="6" t="s">
        <v>17332</v>
      </c>
      <c r="P1788" s="6" t="s">
        <v>17333</v>
      </c>
      <c r="Q1788" s="6" t="s">
        <v>269</v>
      </c>
      <c r="R1788" s="6" t="s">
        <v>1051</v>
      </c>
      <c r="S1788" s="6" t="s">
        <v>1498</v>
      </c>
      <c r="T1788" s="6" t="s">
        <v>429</v>
      </c>
      <c r="U1788" s="6" t="s">
        <v>1333</v>
      </c>
      <c r="V1788" s="6" t="s">
        <v>17334</v>
      </c>
      <c r="W1788" s="6" t="s">
        <v>17335</v>
      </c>
      <c r="X1788" s="6" t="s">
        <v>8521</v>
      </c>
      <c r="Y1788" s="6" t="s">
        <v>2297</v>
      </c>
      <c r="Z1788" s="6" t="s">
        <v>66</v>
      </c>
      <c r="AA1788" s="6" t="s">
        <v>685</v>
      </c>
      <c r="AB1788" s="6" t="s">
        <v>1449</v>
      </c>
      <c r="AD1788" s="6" t="s">
        <v>65</v>
      </c>
      <c r="AE1788" s="6" t="s">
        <v>3215</v>
      </c>
      <c r="AF1788" s="6" t="s">
        <v>17336</v>
      </c>
      <c r="AG1788" s="6" t="s">
        <v>17337</v>
      </c>
      <c r="AH1788" s="6" t="s">
        <v>17338</v>
      </c>
      <c r="AI1788" s="6" t="s">
        <v>17339</v>
      </c>
      <c r="AJ1788" s="6" t="s">
        <v>301</v>
      </c>
      <c r="AK1788" s="6" t="s">
        <v>100</v>
      </c>
    </row>
    <row r="1789" spans="1:37" ht="15.75" customHeight="1">
      <c r="A1789" s="6" t="s">
        <v>17340</v>
      </c>
      <c r="B1789" s="6" t="s">
        <v>38</v>
      </c>
      <c r="C1789" s="6" t="s">
        <v>10432</v>
      </c>
      <c r="D1789" s="6" t="s">
        <v>438</v>
      </c>
      <c r="E1789" s="6" t="s">
        <v>41</v>
      </c>
      <c r="F1789" s="6" t="s">
        <v>235</v>
      </c>
      <c r="G1789" s="6" t="s">
        <v>439</v>
      </c>
      <c r="H1789" s="6" t="s">
        <v>10433</v>
      </c>
      <c r="I1789" s="6" t="s">
        <v>662</v>
      </c>
      <c r="J1789" s="6" t="s">
        <v>168</v>
      </c>
      <c r="K1789" s="6" t="s">
        <v>110</v>
      </c>
      <c r="L1789" s="6" t="s">
        <v>4121</v>
      </c>
      <c r="M1789" s="6" t="s">
        <v>417</v>
      </c>
      <c r="N1789" s="6" t="s">
        <v>50</v>
      </c>
      <c r="O1789" s="6" t="s">
        <v>10434</v>
      </c>
      <c r="P1789" s="6" t="s">
        <v>10435</v>
      </c>
      <c r="Q1789" s="6" t="s">
        <v>614</v>
      </c>
      <c r="R1789" s="6" t="s">
        <v>1301</v>
      </c>
      <c r="S1789" s="6" t="s">
        <v>1331</v>
      </c>
      <c r="T1789" s="6" t="s">
        <v>614</v>
      </c>
      <c r="U1789" s="6" t="s">
        <v>2452</v>
      </c>
      <c r="V1789" s="6" t="s">
        <v>10436</v>
      </c>
      <c r="W1789" s="6" t="s">
        <v>95</v>
      </c>
      <c r="X1789" s="6" t="s">
        <v>5789</v>
      </c>
      <c r="Y1789" s="6" t="s">
        <v>509</v>
      </c>
      <c r="Z1789" s="6" t="s">
        <v>66</v>
      </c>
      <c r="AA1789" s="6" t="s">
        <v>250</v>
      </c>
      <c r="AB1789" s="6" t="s">
        <v>64</v>
      </c>
      <c r="AC1789" s="6" t="s">
        <v>64</v>
      </c>
      <c r="AD1789" s="6" t="s">
        <v>229</v>
      </c>
      <c r="AE1789" s="6" t="s">
        <v>66</v>
      </c>
      <c r="AF1789" s="6" t="s">
        <v>10437</v>
      </c>
      <c r="AG1789" s="6" t="s">
        <v>68</v>
      </c>
      <c r="AH1789" s="6" t="s">
        <v>10438</v>
      </c>
      <c r="AI1789" s="6" t="s">
        <v>10439</v>
      </c>
      <c r="AJ1789" s="6" t="s">
        <v>99</v>
      </c>
      <c r="AK1789" s="6" t="s">
        <v>72</v>
      </c>
    </row>
    <row r="1790" spans="1:37" ht="15.75" customHeight="1">
      <c r="A1790" s="6" t="s">
        <v>17341</v>
      </c>
      <c r="B1790" s="6" t="s">
        <v>38</v>
      </c>
      <c r="C1790" s="6" t="s">
        <v>537</v>
      </c>
      <c r="D1790" s="6" t="s">
        <v>394</v>
      </c>
      <c r="E1790" s="6" t="s">
        <v>163</v>
      </c>
      <c r="F1790" s="6" t="s">
        <v>105</v>
      </c>
      <c r="G1790" s="6" t="s">
        <v>395</v>
      </c>
      <c r="H1790" s="6" t="s">
        <v>17342</v>
      </c>
      <c r="I1790" s="6" t="s">
        <v>485</v>
      </c>
      <c r="J1790" s="6" t="s">
        <v>194</v>
      </c>
      <c r="K1790" s="6" t="s">
        <v>80</v>
      </c>
      <c r="L1790" s="6" t="s">
        <v>14221</v>
      </c>
      <c r="M1790" s="6" t="s">
        <v>465</v>
      </c>
      <c r="N1790" s="6" t="s">
        <v>196</v>
      </c>
      <c r="O1790" s="6" t="s">
        <v>17343</v>
      </c>
      <c r="P1790" s="6" t="s">
        <v>17344</v>
      </c>
      <c r="Q1790" s="6" t="s">
        <v>4411</v>
      </c>
      <c r="R1790" s="6" t="s">
        <v>2124</v>
      </c>
      <c r="S1790" s="6" t="s">
        <v>9641</v>
      </c>
      <c r="T1790" s="6" t="s">
        <v>8926</v>
      </c>
      <c r="U1790" s="6" t="s">
        <v>1634</v>
      </c>
      <c r="V1790" s="6" t="s">
        <v>5937</v>
      </c>
      <c r="W1790" s="6" t="s">
        <v>1052</v>
      </c>
      <c r="X1790" s="6" t="s">
        <v>66</v>
      </c>
      <c r="Y1790" s="6" t="s">
        <v>1444</v>
      </c>
      <c r="Z1790" s="6" t="s">
        <v>17345</v>
      </c>
      <c r="AA1790" s="6" t="s">
        <v>323</v>
      </c>
      <c r="AB1790" s="6" t="s">
        <v>94</v>
      </c>
      <c r="AC1790" s="6" t="s">
        <v>64</v>
      </c>
      <c r="AD1790" s="6" t="s">
        <v>65</v>
      </c>
      <c r="AE1790" s="6" t="s">
        <v>117</v>
      </c>
      <c r="AF1790" s="6" t="s">
        <v>68</v>
      </c>
      <c r="AG1790" s="6" t="s">
        <v>17346</v>
      </c>
      <c r="AH1790" s="6" t="s">
        <v>17347</v>
      </c>
      <c r="AI1790" s="6" t="s">
        <v>17348</v>
      </c>
      <c r="AJ1790" s="6" t="s">
        <v>71</v>
      </c>
      <c r="AK1790" s="6" t="s">
        <v>100</v>
      </c>
    </row>
    <row r="1791" spans="1:37" ht="15.75" customHeight="1">
      <c r="A1791" s="6" t="s">
        <v>17349</v>
      </c>
      <c r="B1791" s="6" t="s">
        <v>38</v>
      </c>
      <c r="C1791" s="6" t="s">
        <v>8507</v>
      </c>
      <c r="D1791" s="6" t="s">
        <v>394</v>
      </c>
      <c r="E1791" s="6" t="s">
        <v>41</v>
      </c>
      <c r="F1791" s="6" t="s">
        <v>105</v>
      </c>
      <c r="G1791" s="6" t="s">
        <v>395</v>
      </c>
      <c r="H1791" s="6" t="s">
        <v>4787</v>
      </c>
      <c r="I1791" s="6" t="s">
        <v>1901</v>
      </c>
      <c r="J1791" s="6" t="s">
        <v>564</v>
      </c>
      <c r="K1791" s="6" t="s">
        <v>110</v>
      </c>
      <c r="L1791" s="6" t="s">
        <v>6254</v>
      </c>
      <c r="M1791" s="6" t="s">
        <v>465</v>
      </c>
      <c r="N1791" s="6" t="s">
        <v>141</v>
      </c>
      <c r="O1791" s="6"/>
      <c r="P1791" s="6" t="s">
        <v>17350</v>
      </c>
      <c r="Q1791" s="6" t="s">
        <v>117</v>
      </c>
      <c r="R1791" s="6" t="s">
        <v>721</v>
      </c>
      <c r="S1791" s="6" t="s">
        <v>3263</v>
      </c>
      <c r="T1791" s="6" t="s">
        <v>117</v>
      </c>
      <c r="U1791" s="6" t="s">
        <v>1838</v>
      </c>
      <c r="V1791" s="6" t="s">
        <v>9995</v>
      </c>
      <c r="W1791" s="6" t="s">
        <v>576</v>
      </c>
      <c r="X1791" s="6" t="s">
        <v>66</v>
      </c>
      <c r="Y1791" s="6" t="s">
        <v>315</v>
      </c>
      <c r="Z1791" s="6" t="s">
        <v>2153</v>
      </c>
      <c r="AA1791" s="6" t="s">
        <v>496</v>
      </c>
      <c r="AB1791" s="6" t="s">
        <v>94</v>
      </c>
      <c r="AC1791" s="6" t="s">
        <v>64</v>
      </c>
      <c r="AD1791" s="6" t="s">
        <v>229</v>
      </c>
      <c r="AE1791" s="6" t="s">
        <v>66</v>
      </c>
      <c r="AF1791" s="6" t="s">
        <v>68</v>
      </c>
      <c r="AG1791" s="6" t="s">
        <v>68</v>
      </c>
      <c r="AH1791" s="6" t="s">
        <v>17351</v>
      </c>
      <c r="AI1791" s="6" t="s">
        <v>17352</v>
      </c>
      <c r="AJ1791" s="6" t="s">
        <v>129</v>
      </c>
      <c r="AK1791" s="6" t="s">
        <v>100</v>
      </c>
    </row>
    <row r="1792" spans="1:37" ht="15.75" customHeight="1">
      <c r="A1792" s="6" t="s">
        <v>17353</v>
      </c>
      <c r="B1792" s="6" t="s">
        <v>38</v>
      </c>
      <c r="C1792" s="6" t="s">
        <v>8646</v>
      </c>
      <c r="D1792" s="6" t="s">
        <v>394</v>
      </c>
      <c r="E1792" s="6" t="s">
        <v>41</v>
      </c>
      <c r="F1792" s="6" t="s">
        <v>105</v>
      </c>
      <c r="G1792" s="6" t="s">
        <v>395</v>
      </c>
      <c r="H1792" s="6" t="s">
        <v>8803</v>
      </c>
      <c r="I1792" s="6" t="s">
        <v>1791</v>
      </c>
      <c r="J1792" s="6" t="s">
        <v>168</v>
      </c>
      <c r="K1792" s="6" t="s">
        <v>47</v>
      </c>
      <c r="L1792" s="6" t="s">
        <v>5393</v>
      </c>
      <c r="M1792" s="6" t="s">
        <v>465</v>
      </c>
      <c r="N1792" s="6" t="s">
        <v>141</v>
      </c>
      <c r="O1792" s="6" t="s">
        <v>17354</v>
      </c>
      <c r="P1792" s="6" t="s">
        <v>17355</v>
      </c>
      <c r="Q1792" s="6" t="s">
        <v>4407</v>
      </c>
      <c r="R1792" s="6" t="s">
        <v>722</v>
      </c>
      <c r="S1792" s="6" t="s">
        <v>224</v>
      </c>
      <c r="T1792" s="6" t="s">
        <v>4407</v>
      </c>
      <c r="U1792" s="6" t="s">
        <v>1966</v>
      </c>
      <c r="V1792" s="6" t="s">
        <v>651</v>
      </c>
      <c r="W1792" s="6" t="s">
        <v>14467</v>
      </c>
      <c r="X1792" s="6" t="s">
        <v>868</v>
      </c>
      <c r="Y1792" s="6" t="s">
        <v>2493</v>
      </c>
      <c r="Z1792" s="6" t="s">
        <v>66</v>
      </c>
      <c r="AA1792" s="6" t="s">
        <v>530</v>
      </c>
      <c r="AB1792" s="6" t="s">
        <v>64</v>
      </c>
      <c r="AC1792" s="6" t="s">
        <v>64</v>
      </c>
      <c r="AD1792" s="6" t="s">
        <v>208</v>
      </c>
      <c r="AE1792" s="6" t="s">
        <v>66</v>
      </c>
      <c r="AF1792" s="6" t="s">
        <v>17356</v>
      </c>
      <c r="AG1792" s="6" t="s">
        <v>68</v>
      </c>
      <c r="AH1792" s="6" t="s">
        <v>17357</v>
      </c>
      <c r="AI1792" s="6" t="s">
        <v>17358</v>
      </c>
      <c r="AJ1792" s="6" t="s">
        <v>99</v>
      </c>
      <c r="AK1792" s="6" t="s">
        <v>212</v>
      </c>
    </row>
    <row r="1793" spans="1:37" ht="15.75" customHeight="1">
      <c r="A1793" s="6" t="s">
        <v>17359</v>
      </c>
      <c r="B1793" s="6" t="s">
        <v>38</v>
      </c>
      <c r="C1793" s="6" t="s">
        <v>11735</v>
      </c>
      <c r="D1793" s="6" t="s">
        <v>538</v>
      </c>
      <c r="E1793" s="6" t="s">
        <v>104</v>
      </c>
      <c r="F1793" s="6" t="s">
        <v>539</v>
      </c>
      <c r="G1793" s="6" t="s">
        <v>540</v>
      </c>
      <c r="H1793" s="6" t="s">
        <v>17360</v>
      </c>
      <c r="I1793" s="6" t="s">
        <v>1791</v>
      </c>
      <c r="J1793" s="6" t="s">
        <v>168</v>
      </c>
      <c r="K1793" s="6" t="s">
        <v>628</v>
      </c>
      <c r="L1793" s="6" t="s">
        <v>6850</v>
      </c>
      <c r="M1793" s="6" t="s">
        <v>140</v>
      </c>
      <c r="N1793" s="6" t="s">
        <v>335</v>
      </c>
      <c r="O1793" s="6" t="s">
        <v>733</v>
      </c>
      <c r="P1793" s="6" t="s">
        <v>17361</v>
      </c>
      <c r="Q1793" s="6" t="s">
        <v>508</v>
      </c>
      <c r="R1793" s="6" t="s">
        <v>153</v>
      </c>
      <c r="S1793" s="6" t="s">
        <v>512</v>
      </c>
      <c r="T1793" s="6" t="s">
        <v>385</v>
      </c>
      <c r="U1793" s="6" t="s">
        <v>757</v>
      </c>
      <c r="V1793" s="6" t="s">
        <v>17362</v>
      </c>
      <c r="W1793" s="6" t="s">
        <v>228</v>
      </c>
      <c r="X1793" s="6" t="s">
        <v>855</v>
      </c>
      <c r="Y1793" s="6" t="s">
        <v>1145</v>
      </c>
      <c r="Z1793" s="6" t="s">
        <v>66</v>
      </c>
      <c r="AA1793" s="6" t="s">
        <v>272</v>
      </c>
      <c r="AB1793" s="6" t="s">
        <v>94</v>
      </c>
      <c r="AC1793" s="6" t="s">
        <v>94</v>
      </c>
      <c r="AD1793" s="6" t="s">
        <v>65</v>
      </c>
      <c r="AE1793" s="6" t="s">
        <v>923</v>
      </c>
      <c r="AF1793" s="6" t="s">
        <v>17363</v>
      </c>
      <c r="AG1793" s="6" t="s">
        <v>17364</v>
      </c>
      <c r="AH1793" s="6" t="s">
        <v>17365</v>
      </c>
      <c r="AI1793" s="6" t="s">
        <v>17366</v>
      </c>
      <c r="AJ1793" s="6" t="s">
        <v>301</v>
      </c>
      <c r="AK1793" s="6" t="s">
        <v>100</v>
      </c>
    </row>
    <row r="1794" spans="1:37" ht="15.75" customHeight="1">
      <c r="A1794" s="6" t="s">
        <v>17367</v>
      </c>
      <c r="B1794" s="6" t="s">
        <v>38</v>
      </c>
      <c r="C1794" s="6" t="s">
        <v>5453</v>
      </c>
      <c r="D1794" s="6" t="s">
        <v>805</v>
      </c>
      <c r="E1794" s="6" t="s">
        <v>76</v>
      </c>
      <c r="F1794" s="6" t="s">
        <v>190</v>
      </c>
      <c r="G1794" s="6" t="s">
        <v>806</v>
      </c>
      <c r="H1794" s="6" t="s">
        <v>17368</v>
      </c>
      <c r="I1794" s="6" t="s">
        <v>485</v>
      </c>
      <c r="J1794" s="6" t="s">
        <v>194</v>
      </c>
      <c r="K1794" s="6" t="s">
        <v>285</v>
      </c>
      <c r="L1794" s="6" t="s">
        <v>10519</v>
      </c>
      <c r="M1794" s="6" t="s">
        <v>261</v>
      </c>
      <c r="N1794" s="6" t="s">
        <v>196</v>
      </c>
      <c r="O1794" s="6" t="s">
        <v>17369</v>
      </c>
      <c r="P1794" s="6" t="s">
        <v>17370</v>
      </c>
      <c r="Q1794" s="6" t="s">
        <v>909</v>
      </c>
      <c r="R1794" s="6" t="s">
        <v>2655</v>
      </c>
      <c r="S1794" s="6" t="s">
        <v>1207</v>
      </c>
      <c r="T1794" s="6" t="s">
        <v>909</v>
      </c>
      <c r="U1794" s="6" t="s">
        <v>273</v>
      </c>
      <c r="V1794" s="6" t="s">
        <v>17003</v>
      </c>
      <c r="W1794" s="6" t="s">
        <v>526</v>
      </c>
      <c r="X1794" s="6" t="s">
        <v>854</v>
      </c>
      <c r="Y1794" s="6" t="s">
        <v>1209</v>
      </c>
      <c r="Z1794" s="6" t="s">
        <v>2655</v>
      </c>
      <c r="AA1794" s="6" t="s">
        <v>763</v>
      </c>
      <c r="AB1794" s="6" t="s">
        <v>64</v>
      </c>
      <c r="AC1794" s="6" t="s">
        <v>64</v>
      </c>
      <c r="AD1794" s="6" t="s">
        <v>208</v>
      </c>
      <c r="AE1794" s="6" t="s">
        <v>66</v>
      </c>
      <c r="AF1794" s="6" t="s">
        <v>17371</v>
      </c>
      <c r="AG1794" s="6" t="s">
        <v>68</v>
      </c>
      <c r="AH1794" s="6" t="s">
        <v>17372</v>
      </c>
      <c r="AI1794" s="6" t="s">
        <v>17373</v>
      </c>
      <c r="AJ1794" s="6" t="s">
        <v>71</v>
      </c>
      <c r="AK1794" s="6" t="s">
        <v>212</v>
      </c>
    </row>
    <row r="1795" spans="1:37" ht="15.75" customHeight="1">
      <c r="A1795" s="6" t="s">
        <v>17374</v>
      </c>
      <c r="B1795" s="6" t="s">
        <v>38</v>
      </c>
      <c r="C1795" s="6" t="s">
        <v>6744</v>
      </c>
      <c r="D1795" s="6" t="s">
        <v>40</v>
      </c>
      <c r="E1795" s="6" t="s">
        <v>41</v>
      </c>
      <c r="F1795" s="6" t="s">
        <v>3085</v>
      </c>
      <c r="G1795" s="6" t="s">
        <v>43</v>
      </c>
      <c r="H1795" s="6" t="s">
        <v>17375</v>
      </c>
      <c r="I1795" s="6" t="s">
        <v>308</v>
      </c>
      <c r="J1795" s="6" t="s">
        <v>284</v>
      </c>
      <c r="K1795" s="6" t="s">
        <v>628</v>
      </c>
      <c r="L1795" s="6" t="s">
        <v>6116</v>
      </c>
      <c r="M1795" s="6" t="s">
        <v>49</v>
      </c>
      <c r="N1795" s="6" t="s">
        <v>50</v>
      </c>
      <c r="O1795" s="6" t="s">
        <v>17376</v>
      </c>
      <c r="P1795" s="6" t="s">
        <v>17377</v>
      </c>
      <c r="Q1795" s="6" t="s">
        <v>1594</v>
      </c>
      <c r="R1795" s="6" t="s">
        <v>4440</v>
      </c>
      <c r="S1795" s="6" t="s">
        <v>321</v>
      </c>
      <c r="T1795" s="6" t="s">
        <v>176</v>
      </c>
      <c r="U1795" s="6" t="s">
        <v>2251</v>
      </c>
      <c r="V1795" s="6" t="s">
        <v>17378</v>
      </c>
      <c r="W1795" s="6" t="s">
        <v>3810</v>
      </c>
      <c r="X1795" s="6" t="s">
        <v>4334</v>
      </c>
      <c r="Y1795" s="6" t="s">
        <v>936</v>
      </c>
      <c r="Z1795" s="6" t="s">
        <v>66</v>
      </c>
      <c r="AA1795" s="6" t="s">
        <v>323</v>
      </c>
      <c r="AC1795" s="6" t="s">
        <v>94</v>
      </c>
      <c r="AD1795" s="6" t="s">
        <v>65</v>
      </c>
      <c r="AE1795" s="6" t="s">
        <v>5176</v>
      </c>
      <c r="AF1795" s="6" t="s">
        <v>17379</v>
      </c>
      <c r="AH1795" s="6" t="s">
        <v>17380</v>
      </c>
      <c r="AI1795" s="6" t="s">
        <v>17381</v>
      </c>
      <c r="AJ1795" s="6" t="s">
        <v>71</v>
      </c>
      <c r="AK1795" s="6" t="s">
        <v>100</v>
      </c>
    </row>
    <row r="1796" spans="1:37" ht="15.75" customHeight="1">
      <c r="A1796" s="6" t="s">
        <v>17382</v>
      </c>
      <c r="B1796" s="6" t="s">
        <v>38</v>
      </c>
      <c r="C1796" s="6" t="s">
        <v>16252</v>
      </c>
      <c r="D1796" s="6" t="s">
        <v>1231</v>
      </c>
      <c r="E1796" s="6" t="s">
        <v>76</v>
      </c>
      <c r="F1796" s="6" t="s">
        <v>539</v>
      </c>
      <c r="G1796" s="6" t="s">
        <v>1232</v>
      </c>
      <c r="H1796" s="6" t="s">
        <v>17383</v>
      </c>
      <c r="I1796" s="6" t="s">
        <v>886</v>
      </c>
      <c r="J1796" s="6" t="s">
        <v>398</v>
      </c>
      <c r="K1796" s="6" t="s">
        <v>285</v>
      </c>
      <c r="L1796" s="6" t="s">
        <v>17384</v>
      </c>
      <c r="M1796" s="6" t="s">
        <v>140</v>
      </c>
      <c r="N1796" s="6" t="s">
        <v>50</v>
      </c>
      <c r="O1796" s="6" t="s">
        <v>17385</v>
      </c>
      <c r="P1796" s="6" t="s">
        <v>17386</v>
      </c>
      <c r="Q1796" s="6" t="s">
        <v>320</v>
      </c>
      <c r="R1796" s="6" t="s">
        <v>1768</v>
      </c>
      <c r="S1796" s="6" t="s">
        <v>2158</v>
      </c>
      <c r="T1796" s="6" t="s">
        <v>2632</v>
      </c>
      <c r="U1796" s="6" t="s">
        <v>1937</v>
      </c>
      <c r="V1796" s="6" t="s">
        <v>17387</v>
      </c>
      <c r="W1796" s="6" t="s">
        <v>17388</v>
      </c>
      <c r="X1796" s="6" t="s">
        <v>2124</v>
      </c>
      <c r="Y1796" s="6" t="s">
        <v>1159</v>
      </c>
      <c r="Z1796" s="6" t="s">
        <v>2464</v>
      </c>
      <c r="AA1796" s="6" t="s">
        <v>1015</v>
      </c>
      <c r="AB1796" s="6" t="s">
        <v>94</v>
      </c>
      <c r="AC1796" s="6" t="s">
        <v>64</v>
      </c>
      <c r="AD1796" s="6" t="s">
        <v>65</v>
      </c>
      <c r="AE1796" s="6" t="s">
        <v>1701</v>
      </c>
      <c r="AG1796" s="6" t="s">
        <v>17389</v>
      </c>
      <c r="AH1796" s="6" t="s">
        <v>17390</v>
      </c>
      <c r="AI1796" s="6" t="s">
        <v>17391</v>
      </c>
      <c r="AJ1796" s="6" t="s">
        <v>301</v>
      </c>
      <c r="AK1796" s="6" t="s">
        <v>100</v>
      </c>
    </row>
    <row r="1797" spans="1:37" ht="15.75" customHeight="1">
      <c r="A1797" s="6" t="s">
        <v>17392</v>
      </c>
      <c r="B1797" s="6" t="s">
        <v>38</v>
      </c>
      <c r="C1797" s="6" t="s">
        <v>1932</v>
      </c>
      <c r="D1797" s="6" t="s">
        <v>1403</v>
      </c>
      <c r="E1797" s="6" t="s">
        <v>41</v>
      </c>
      <c r="F1797" s="6" t="s">
        <v>133</v>
      </c>
      <c r="G1797" s="6" t="s">
        <v>1404</v>
      </c>
      <c r="H1797" s="6" t="s">
        <v>17393</v>
      </c>
      <c r="I1797" s="6" t="s">
        <v>1044</v>
      </c>
      <c r="J1797" s="6" t="s">
        <v>194</v>
      </c>
      <c r="K1797" s="6" t="s">
        <v>47</v>
      </c>
      <c r="L1797" s="6" t="s">
        <v>3644</v>
      </c>
      <c r="M1797" s="6" t="s">
        <v>261</v>
      </c>
      <c r="N1797" s="6" t="s">
        <v>262</v>
      </c>
      <c r="O1797" s="6" t="s">
        <v>17394</v>
      </c>
      <c r="P1797" s="6" t="s">
        <v>17395</v>
      </c>
      <c r="Q1797" s="6" t="s">
        <v>294</v>
      </c>
      <c r="R1797" s="6" t="s">
        <v>774</v>
      </c>
      <c r="S1797" s="6" t="s">
        <v>2619</v>
      </c>
      <c r="T1797" s="6" t="s">
        <v>3912</v>
      </c>
      <c r="U1797" s="6" t="s">
        <v>17396</v>
      </c>
      <c r="V1797" s="6" t="s">
        <v>10277</v>
      </c>
      <c r="W1797" s="6" t="s">
        <v>1287</v>
      </c>
      <c r="X1797" s="6" t="s">
        <v>66</v>
      </c>
      <c r="Y1797" s="6" t="s">
        <v>2113</v>
      </c>
      <c r="Z1797" s="6" t="s">
        <v>773</v>
      </c>
      <c r="AA1797" s="6" t="s">
        <v>510</v>
      </c>
      <c r="AB1797" s="6" t="s">
        <v>94</v>
      </c>
      <c r="AC1797" s="6" t="s">
        <v>64</v>
      </c>
      <c r="AD1797" s="6" t="s">
        <v>65</v>
      </c>
      <c r="AE1797" s="6" t="s">
        <v>1126</v>
      </c>
      <c r="AF1797" s="6" t="s">
        <v>68</v>
      </c>
      <c r="AG1797" s="6" t="s">
        <v>1088</v>
      </c>
      <c r="AH1797" s="6" t="s">
        <v>17397</v>
      </c>
      <c r="AI1797" s="6" t="s">
        <v>17398</v>
      </c>
      <c r="AJ1797" s="6" t="s">
        <v>435</v>
      </c>
      <c r="AK1797" s="6" t="s">
        <v>100</v>
      </c>
    </row>
    <row r="1798" spans="1:37" ht="15.75" customHeight="1">
      <c r="A1798" s="6" t="s">
        <v>17399</v>
      </c>
      <c r="B1798" s="6" t="s">
        <v>38</v>
      </c>
      <c r="C1798" s="6" t="s">
        <v>14340</v>
      </c>
      <c r="D1798" s="6" t="s">
        <v>460</v>
      </c>
      <c r="E1798" s="6" t="s">
        <v>76</v>
      </c>
      <c r="F1798" s="6" t="s">
        <v>235</v>
      </c>
      <c r="G1798" s="6" t="s">
        <v>461</v>
      </c>
      <c r="H1798" s="6" t="s">
        <v>17400</v>
      </c>
      <c r="I1798" s="6" t="s">
        <v>136</v>
      </c>
      <c r="J1798" s="6" t="s">
        <v>137</v>
      </c>
      <c r="K1798" s="6" t="s">
        <v>285</v>
      </c>
      <c r="L1798" s="6" t="s">
        <v>8387</v>
      </c>
      <c r="M1798" s="6" t="s">
        <v>261</v>
      </c>
      <c r="N1798" s="6" t="s">
        <v>170</v>
      </c>
      <c r="O1798" s="6" t="s">
        <v>17401</v>
      </c>
      <c r="P1798" s="6" t="s">
        <v>17402</v>
      </c>
      <c r="Q1798" s="6" t="s">
        <v>1178</v>
      </c>
      <c r="R1798" s="6" t="s">
        <v>291</v>
      </c>
      <c r="S1798" s="6" t="s">
        <v>369</v>
      </c>
      <c r="T1798" s="6" t="s">
        <v>1178</v>
      </c>
      <c r="U1798" s="6" t="s">
        <v>6874</v>
      </c>
      <c r="V1798" s="6" t="s">
        <v>8721</v>
      </c>
      <c r="W1798" s="6" t="s">
        <v>1301</v>
      </c>
      <c r="X1798" s="6" t="s">
        <v>66</v>
      </c>
      <c r="Y1798" s="6" t="s">
        <v>3353</v>
      </c>
      <c r="Z1798" s="6" t="s">
        <v>3749</v>
      </c>
      <c r="AA1798" s="6" t="s">
        <v>530</v>
      </c>
      <c r="AB1798" s="6" t="s">
        <v>94</v>
      </c>
      <c r="AC1798" s="6" t="s">
        <v>64</v>
      </c>
      <c r="AD1798" s="6" t="s">
        <v>229</v>
      </c>
      <c r="AE1798" s="6" t="s">
        <v>66</v>
      </c>
      <c r="AF1798" s="6" t="s">
        <v>68</v>
      </c>
      <c r="AG1798" s="6" t="s">
        <v>68</v>
      </c>
      <c r="AH1798" s="6" t="s">
        <v>17403</v>
      </c>
      <c r="AI1798" s="6" t="s">
        <v>17404</v>
      </c>
      <c r="AJ1798" s="6" t="s">
        <v>277</v>
      </c>
      <c r="AK1798" s="6" t="s">
        <v>100</v>
      </c>
    </row>
    <row r="1799" spans="1:37" ht="15.75" customHeight="1">
      <c r="A1799" s="6" t="s">
        <v>17405</v>
      </c>
      <c r="B1799" s="6" t="s">
        <v>38</v>
      </c>
      <c r="C1799" s="6" t="s">
        <v>17406</v>
      </c>
      <c r="D1799" s="6" t="s">
        <v>40</v>
      </c>
      <c r="E1799" s="6" t="s">
        <v>163</v>
      </c>
      <c r="F1799" s="6" t="s">
        <v>42</v>
      </c>
      <c r="G1799" s="6" t="s">
        <v>43</v>
      </c>
      <c r="H1799" s="6" t="s">
        <v>17407</v>
      </c>
      <c r="I1799" s="6" t="s">
        <v>1791</v>
      </c>
      <c r="J1799" s="6" t="s">
        <v>168</v>
      </c>
      <c r="K1799" s="6" t="s">
        <v>628</v>
      </c>
      <c r="L1799" s="6" t="s">
        <v>1187</v>
      </c>
      <c r="M1799" s="6" t="s">
        <v>261</v>
      </c>
      <c r="N1799" s="6" t="s">
        <v>310</v>
      </c>
      <c r="O1799" s="6" t="s">
        <v>17408</v>
      </c>
      <c r="P1799" s="6" t="s">
        <v>17409</v>
      </c>
      <c r="Q1799" s="6" t="s">
        <v>744</v>
      </c>
      <c r="R1799" s="6" t="s">
        <v>2283</v>
      </c>
      <c r="S1799" s="6" t="s">
        <v>1180</v>
      </c>
      <c r="T1799" s="6" t="s">
        <v>3067</v>
      </c>
      <c r="U1799" s="6" t="s">
        <v>56</v>
      </c>
      <c r="V1799" s="6" t="s">
        <v>17410</v>
      </c>
      <c r="W1799" s="6" t="s">
        <v>2198</v>
      </c>
      <c r="X1799" s="6" t="s">
        <v>1714</v>
      </c>
      <c r="Y1799" s="6" t="s">
        <v>3898</v>
      </c>
      <c r="Z1799" s="6" t="s">
        <v>1192</v>
      </c>
      <c r="AA1799" s="6" t="s">
        <v>510</v>
      </c>
      <c r="AB1799" s="6" t="s">
        <v>94</v>
      </c>
      <c r="AC1799" s="6" t="s">
        <v>64</v>
      </c>
      <c r="AD1799" s="6" t="s">
        <v>65</v>
      </c>
      <c r="AE1799" s="6" t="s">
        <v>2975</v>
      </c>
      <c r="AF1799" s="6" t="s">
        <v>17411</v>
      </c>
      <c r="AG1799" s="6" t="s">
        <v>2093</v>
      </c>
      <c r="AH1799" s="6" t="s">
        <v>17412</v>
      </c>
      <c r="AI1799" s="6" t="s">
        <v>17413</v>
      </c>
      <c r="AJ1799" s="6" t="s">
        <v>301</v>
      </c>
      <c r="AK1799" s="6" t="s">
        <v>100</v>
      </c>
    </row>
    <row r="1800" spans="1:37" ht="15.75" customHeight="1">
      <c r="A1800" s="6" t="s">
        <v>17414</v>
      </c>
      <c r="B1800" s="6" t="s">
        <v>38</v>
      </c>
      <c r="C1800" s="6" t="s">
        <v>2743</v>
      </c>
      <c r="D1800" s="6" t="s">
        <v>40</v>
      </c>
      <c r="E1800" s="6" t="s">
        <v>41</v>
      </c>
      <c r="F1800" s="6" t="s">
        <v>42</v>
      </c>
      <c r="G1800" s="6" t="s">
        <v>43</v>
      </c>
      <c r="H1800" s="6" t="s">
        <v>8950</v>
      </c>
      <c r="I1800" s="6" t="s">
        <v>283</v>
      </c>
      <c r="J1800" s="6" t="s">
        <v>284</v>
      </c>
      <c r="K1800" s="6" t="s">
        <v>80</v>
      </c>
      <c r="L1800" s="6" t="s">
        <v>1441</v>
      </c>
      <c r="M1800" s="6" t="s">
        <v>261</v>
      </c>
      <c r="N1800" s="6" t="s">
        <v>335</v>
      </c>
      <c r="O1800" s="6" t="s">
        <v>17415</v>
      </c>
      <c r="P1800" s="6" t="s">
        <v>17416</v>
      </c>
      <c r="Q1800" s="6" t="s">
        <v>1274</v>
      </c>
      <c r="R1800" s="6" t="s">
        <v>3371</v>
      </c>
      <c r="S1800" s="6" t="s">
        <v>1431</v>
      </c>
      <c r="T1800" s="6" t="s">
        <v>1274</v>
      </c>
      <c r="U1800" s="6" t="s">
        <v>6573</v>
      </c>
      <c r="V1800" s="6" t="s">
        <v>17417</v>
      </c>
      <c r="W1800" s="6" t="s">
        <v>4484</v>
      </c>
      <c r="X1800" s="6" t="s">
        <v>66</v>
      </c>
      <c r="Y1800" s="6" t="s">
        <v>4474</v>
      </c>
      <c r="Z1800" s="6" t="s">
        <v>426</v>
      </c>
      <c r="AA1800" s="6" t="s">
        <v>1257</v>
      </c>
      <c r="AB1800" s="6" t="s">
        <v>94</v>
      </c>
      <c r="AC1800" s="6" t="s">
        <v>64</v>
      </c>
      <c r="AD1800" s="6" t="s">
        <v>229</v>
      </c>
      <c r="AE1800" s="6" t="s">
        <v>66</v>
      </c>
      <c r="AF1800" s="6" t="s">
        <v>68</v>
      </c>
      <c r="AG1800" s="6" t="s">
        <v>68</v>
      </c>
      <c r="AH1800" s="6" t="s">
        <v>17418</v>
      </c>
      <c r="AI1800" s="6" t="s">
        <v>17419</v>
      </c>
      <c r="AJ1800" s="6" t="s">
        <v>277</v>
      </c>
      <c r="AK1800" s="6" t="s">
        <v>100</v>
      </c>
    </row>
    <row r="1801" spans="1:37" ht="15.75" customHeight="1">
      <c r="A1801" s="6" t="s">
        <v>17420</v>
      </c>
      <c r="B1801" s="6" t="s">
        <v>38</v>
      </c>
      <c r="C1801" s="6" t="s">
        <v>2981</v>
      </c>
      <c r="D1801" s="6" t="s">
        <v>132</v>
      </c>
      <c r="E1801" s="6" t="s">
        <v>104</v>
      </c>
      <c r="F1801" s="6" t="s">
        <v>3548</v>
      </c>
      <c r="G1801" s="6" t="s">
        <v>134</v>
      </c>
      <c r="H1801" s="6" t="s">
        <v>7626</v>
      </c>
      <c r="I1801" s="6" t="s">
        <v>1459</v>
      </c>
      <c r="J1801" s="6" t="s">
        <v>284</v>
      </c>
      <c r="K1801" s="6" t="s">
        <v>80</v>
      </c>
      <c r="L1801" s="6" t="s">
        <v>1406</v>
      </c>
      <c r="M1801" s="6" t="s">
        <v>465</v>
      </c>
      <c r="N1801" s="6" t="s">
        <v>141</v>
      </c>
      <c r="O1801" s="6" t="s">
        <v>11179</v>
      </c>
      <c r="P1801" s="6" t="s">
        <v>572</v>
      </c>
      <c r="Q1801" s="6" t="s">
        <v>2022</v>
      </c>
      <c r="R1801" s="6" t="s">
        <v>9514</v>
      </c>
      <c r="S1801" s="6" t="s">
        <v>11180</v>
      </c>
      <c r="T1801" s="6" t="s">
        <v>2889</v>
      </c>
      <c r="U1801" s="6" t="s">
        <v>321</v>
      </c>
      <c r="V1801" s="6" t="s">
        <v>6005</v>
      </c>
      <c r="W1801" s="6" t="s">
        <v>11181</v>
      </c>
      <c r="X1801" s="6" t="s">
        <v>3227</v>
      </c>
      <c r="Y1801" s="6" t="s">
        <v>3300</v>
      </c>
      <c r="Z1801" s="6" t="s">
        <v>66</v>
      </c>
      <c r="AA1801" s="6" t="s">
        <v>1853</v>
      </c>
      <c r="AB1801" s="6" t="s">
        <v>94</v>
      </c>
      <c r="AC1801" s="6" t="s">
        <v>64</v>
      </c>
      <c r="AD1801" s="6" t="s">
        <v>65</v>
      </c>
      <c r="AE1801" s="6" t="s">
        <v>2168</v>
      </c>
      <c r="AF1801" s="6" t="s">
        <v>11182</v>
      </c>
      <c r="AG1801" s="6" t="s">
        <v>11183</v>
      </c>
      <c r="AH1801" s="6" t="s">
        <v>11184</v>
      </c>
      <c r="AI1801" s="6" t="s">
        <v>11185</v>
      </c>
      <c r="AJ1801" s="6" t="s">
        <v>277</v>
      </c>
      <c r="AK1801" s="6" t="s">
        <v>100</v>
      </c>
    </row>
    <row r="1802" spans="1:37" ht="15.75" customHeight="1">
      <c r="A1802" s="6" t="s">
        <v>17421</v>
      </c>
      <c r="B1802" s="6" t="s">
        <v>38</v>
      </c>
      <c r="C1802" s="6" t="s">
        <v>11082</v>
      </c>
      <c r="D1802" s="6" t="s">
        <v>40</v>
      </c>
      <c r="E1802" s="6" t="s">
        <v>104</v>
      </c>
      <c r="F1802" s="6" t="s">
        <v>42</v>
      </c>
      <c r="G1802" s="6" t="s">
        <v>43</v>
      </c>
      <c r="H1802" s="6" t="s">
        <v>17422</v>
      </c>
      <c r="I1802" s="6" t="s">
        <v>397</v>
      </c>
      <c r="J1802" s="6" t="s">
        <v>398</v>
      </c>
      <c r="K1802" s="6" t="s">
        <v>80</v>
      </c>
      <c r="L1802" s="6" t="s">
        <v>5766</v>
      </c>
      <c r="M1802" s="6" t="s">
        <v>140</v>
      </c>
      <c r="N1802" s="6" t="s">
        <v>310</v>
      </c>
      <c r="O1802" s="6" t="s">
        <v>17423</v>
      </c>
      <c r="P1802" s="6" t="s">
        <v>17424</v>
      </c>
      <c r="Q1802" s="6" t="s">
        <v>1734</v>
      </c>
      <c r="R1802" s="6" t="s">
        <v>848</v>
      </c>
      <c r="S1802" s="6" t="s">
        <v>3172</v>
      </c>
      <c r="T1802" s="6" t="s">
        <v>1329</v>
      </c>
      <c r="U1802" s="6" t="s">
        <v>526</v>
      </c>
      <c r="V1802" s="6" t="s">
        <v>17425</v>
      </c>
      <c r="W1802" s="6" t="s">
        <v>2950</v>
      </c>
      <c r="X1802" s="6" t="s">
        <v>893</v>
      </c>
      <c r="Y1802" s="6" t="s">
        <v>1224</v>
      </c>
      <c r="Z1802" s="6" t="s">
        <v>650</v>
      </c>
      <c r="AA1802" s="6" t="s">
        <v>273</v>
      </c>
      <c r="AB1802" s="6" t="s">
        <v>94</v>
      </c>
      <c r="AC1802" s="6" t="s">
        <v>64</v>
      </c>
      <c r="AD1802" s="6" t="s">
        <v>65</v>
      </c>
      <c r="AE1802" s="6" t="s">
        <v>576</v>
      </c>
      <c r="AF1802" s="6" t="s">
        <v>17426</v>
      </c>
      <c r="AH1802" s="6" t="s">
        <v>17427</v>
      </c>
      <c r="AI1802" s="6" t="s">
        <v>17428</v>
      </c>
      <c r="AJ1802" s="6" t="s">
        <v>71</v>
      </c>
      <c r="AK1802" s="6" t="s">
        <v>100</v>
      </c>
    </row>
    <row r="1803" spans="1:37" ht="15.75" customHeight="1">
      <c r="A1803" s="6" t="s">
        <v>17429</v>
      </c>
      <c r="B1803" s="6" t="s">
        <v>38</v>
      </c>
      <c r="C1803" s="6" t="s">
        <v>12497</v>
      </c>
      <c r="D1803" s="6" t="s">
        <v>40</v>
      </c>
      <c r="E1803" s="6" t="s">
        <v>104</v>
      </c>
      <c r="F1803" s="6" t="s">
        <v>42</v>
      </c>
      <c r="G1803" s="6" t="s">
        <v>43</v>
      </c>
      <c r="H1803" s="6" t="s">
        <v>17430</v>
      </c>
      <c r="I1803" s="6" t="s">
        <v>136</v>
      </c>
      <c r="J1803" s="6" t="s">
        <v>137</v>
      </c>
      <c r="K1803" s="6" t="s">
        <v>628</v>
      </c>
      <c r="L1803" s="6" t="s">
        <v>7318</v>
      </c>
      <c r="M1803" s="6" t="s">
        <v>49</v>
      </c>
      <c r="N1803" s="6" t="s">
        <v>170</v>
      </c>
      <c r="O1803" s="6" t="s">
        <v>16883</v>
      </c>
      <c r="P1803" s="6" t="s">
        <v>17431</v>
      </c>
      <c r="Q1803" s="6" t="s">
        <v>3787</v>
      </c>
      <c r="R1803" s="6" t="s">
        <v>972</v>
      </c>
      <c r="S1803" s="6" t="s">
        <v>2708</v>
      </c>
      <c r="T1803" s="6" t="s">
        <v>1546</v>
      </c>
      <c r="U1803" s="6" t="s">
        <v>3441</v>
      </c>
      <c r="V1803" s="6" t="s">
        <v>10261</v>
      </c>
      <c r="W1803" s="6" t="s">
        <v>3937</v>
      </c>
      <c r="X1803" s="6" t="s">
        <v>66</v>
      </c>
      <c r="Y1803" s="6" t="s">
        <v>1730</v>
      </c>
      <c r="Z1803" s="6" t="s">
        <v>3807</v>
      </c>
      <c r="AA1803" s="6" t="s">
        <v>228</v>
      </c>
      <c r="AB1803" s="6" t="s">
        <v>94</v>
      </c>
      <c r="AC1803" s="6" t="s">
        <v>64</v>
      </c>
      <c r="AD1803" s="6" t="s">
        <v>65</v>
      </c>
      <c r="AE1803" s="6" t="s">
        <v>2383</v>
      </c>
      <c r="AF1803" s="6" t="s">
        <v>68</v>
      </c>
      <c r="AG1803" s="6" t="s">
        <v>17432</v>
      </c>
      <c r="AH1803" s="6" t="s">
        <v>17433</v>
      </c>
      <c r="AI1803" s="6" t="s">
        <v>17434</v>
      </c>
      <c r="AJ1803" s="6" t="s">
        <v>159</v>
      </c>
      <c r="AK1803" s="6" t="s">
        <v>100</v>
      </c>
    </row>
    <row r="1804" spans="1:37" ht="15.75" customHeight="1">
      <c r="A1804" s="6" t="s">
        <v>17435</v>
      </c>
      <c r="B1804" s="6" t="s">
        <v>38</v>
      </c>
      <c r="C1804" s="6" t="s">
        <v>3907</v>
      </c>
      <c r="D1804" s="6" t="s">
        <v>75</v>
      </c>
      <c r="E1804" s="6" t="s">
        <v>104</v>
      </c>
      <c r="F1804" s="6" t="s">
        <v>42</v>
      </c>
      <c r="G1804" s="6" t="s">
        <v>77</v>
      </c>
      <c r="H1804" s="6" t="s">
        <v>17436</v>
      </c>
      <c r="I1804" s="6" t="s">
        <v>965</v>
      </c>
      <c r="J1804" s="6" t="s">
        <v>137</v>
      </c>
      <c r="K1804" s="6" t="s">
        <v>138</v>
      </c>
      <c r="L1804" s="6" t="s">
        <v>17437</v>
      </c>
      <c r="M1804" s="6" t="s">
        <v>417</v>
      </c>
      <c r="N1804" s="6" t="s">
        <v>310</v>
      </c>
      <c r="O1804" s="6" t="s">
        <v>17438</v>
      </c>
      <c r="P1804" s="6" t="s">
        <v>17439</v>
      </c>
      <c r="Q1804" s="6" t="s">
        <v>1961</v>
      </c>
      <c r="R1804" s="6" t="s">
        <v>3147</v>
      </c>
      <c r="S1804" s="6" t="s">
        <v>17440</v>
      </c>
      <c r="T1804" s="6" t="s">
        <v>9826</v>
      </c>
      <c r="U1804" s="6" t="s">
        <v>890</v>
      </c>
      <c r="V1804" s="6" t="s">
        <v>5149</v>
      </c>
      <c r="W1804" s="6" t="s">
        <v>17441</v>
      </c>
      <c r="X1804" s="6" t="s">
        <v>17442</v>
      </c>
      <c r="Y1804" s="6" t="s">
        <v>1729</v>
      </c>
      <c r="Z1804" s="6" t="s">
        <v>66</v>
      </c>
      <c r="AA1804" s="6" t="s">
        <v>1257</v>
      </c>
      <c r="AB1804" s="6" t="s">
        <v>94</v>
      </c>
      <c r="AC1804" s="6" t="s">
        <v>64</v>
      </c>
      <c r="AD1804" s="6" t="s">
        <v>65</v>
      </c>
      <c r="AE1804" s="6" t="s">
        <v>742</v>
      </c>
      <c r="AF1804" s="6" t="s">
        <v>17443</v>
      </c>
      <c r="AG1804" s="6" t="s">
        <v>17444</v>
      </c>
      <c r="AH1804" s="6" t="s">
        <v>17445</v>
      </c>
      <c r="AI1804" s="6" t="s">
        <v>17446</v>
      </c>
      <c r="AJ1804" s="6" t="s">
        <v>159</v>
      </c>
      <c r="AK1804" s="6" t="s">
        <v>100</v>
      </c>
    </row>
    <row r="1805" spans="1:37" ht="15.75" customHeight="1">
      <c r="A1805" s="6" t="s">
        <v>17447</v>
      </c>
      <c r="B1805" s="6" t="s">
        <v>38</v>
      </c>
      <c r="C1805" s="6" t="s">
        <v>17448</v>
      </c>
      <c r="D1805" s="6" t="s">
        <v>132</v>
      </c>
      <c r="E1805" s="6" t="s">
        <v>163</v>
      </c>
      <c r="F1805" s="6" t="s">
        <v>3548</v>
      </c>
      <c r="G1805" s="6" t="s">
        <v>134</v>
      </c>
      <c r="H1805" s="6" t="s">
        <v>17449</v>
      </c>
      <c r="I1805" s="6" t="s">
        <v>136</v>
      </c>
      <c r="J1805" s="6" t="s">
        <v>137</v>
      </c>
      <c r="K1805" s="6" t="s">
        <v>628</v>
      </c>
      <c r="L1805" s="6" t="s">
        <v>3061</v>
      </c>
      <c r="M1805" s="6" t="s">
        <v>417</v>
      </c>
      <c r="N1805" s="6" t="s">
        <v>262</v>
      </c>
      <c r="O1805" s="6" t="s">
        <v>17450</v>
      </c>
      <c r="P1805" s="6" t="s">
        <v>3910</v>
      </c>
      <c r="Q1805" s="6" t="s">
        <v>4512</v>
      </c>
      <c r="R1805" s="6" t="s">
        <v>921</v>
      </c>
      <c r="S1805" s="6" t="s">
        <v>812</v>
      </c>
      <c r="T1805" s="6" t="s">
        <v>4512</v>
      </c>
      <c r="U1805" s="6" t="s">
        <v>9929</v>
      </c>
      <c r="V1805" s="6" t="s">
        <v>17451</v>
      </c>
      <c r="W1805" s="6" t="s">
        <v>909</v>
      </c>
      <c r="X1805" s="6" t="s">
        <v>66</v>
      </c>
      <c r="Y1805" s="6" t="s">
        <v>818</v>
      </c>
      <c r="Z1805" s="6" t="s">
        <v>6167</v>
      </c>
      <c r="AA1805" s="6" t="s">
        <v>743</v>
      </c>
      <c r="AB1805" s="6" t="s">
        <v>94</v>
      </c>
      <c r="AC1805" s="6" t="s">
        <v>64</v>
      </c>
      <c r="AD1805" s="6" t="s">
        <v>229</v>
      </c>
      <c r="AE1805" s="6" t="s">
        <v>66</v>
      </c>
      <c r="AF1805" s="6" t="s">
        <v>68</v>
      </c>
      <c r="AG1805" s="6" t="s">
        <v>2093</v>
      </c>
      <c r="AH1805" s="6" t="s">
        <v>17452</v>
      </c>
      <c r="AI1805" s="6" t="s">
        <v>17453</v>
      </c>
      <c r="AJ1805" s="6" t="s">
        <v>301</v>
      </c>
      <c r="AK1805" s="6" t="s">
        <v>100</v>
      </c>
    </row>
    <row r="1806" spans="1:37" ht="15.75" customHeight="1">
      <c r="A1806" s="6" t="s">
        <v>17454</v>
      </c>
      <c r="B1806" s="6" t="s">
        <v>38</v>
      </c>
      <c r="C1806" s="6" t="s">
        <v>9879</v>
      </c>
      <c r="D1806" s="6" t="s">
        <v>438</v>
      </c>
      <c r="E1806" s="6" t="s">
        <v>41</v>
      </c>
      <c r="F1806" s="6" t="s">
        <v>235</v>
      </c>
      <c r="G1806" s="6" t="s">
        <v>439</v>
      </c>
      <c r="H1806" s="6" t="s">
        <v>17455</v>
      </c>
      <c r="I1806" s="6" t="s">
        <v>826</v>
      </c>
      <c r="J1806" s="6" t="s">
        <v>109</v>
      </c>
      <c r="K1806" s="6" t="s">
        <v>110</v>
      </c>
      <c r="L1806" s="6" t="s">
        <v>1473</v>
      </c>
      <c r="M1806" s="6" t="s">
        <v>49</v>
      </c>
      <c r="N1806" s="6" t="s">
        <v>141</v>
      </c>
      <c r="O1806" s="6" t="s">
        <v>17456</v>
      </c>
      <c r="P1806" s="6" t="s">
        <v>17457</v>
      </c>
      <c r="Q1806" s="6" t="s">
        <v>5883</v>
      </c>
      <c r="R1806" s="6" t="s">
        <v>4337</v>
      </c>
      <c r="S1806" s="6" t="s">
        <v>15774</v>
      </c>
      <c r="T1806" s="6" t="s">
        <v>5883</v>
      </c>
      <c r="U1806" s="6" t="s">
        <v>17458</v>
      </c>
      <c r="V1806" s="6" t="s">
        <v>17459</v>
      </c>
      <c r="W1806" s="6" t="s">
        <v>13570</v>
      </c>
      <c r="X1806" s="6" t="s">
        <v>666</v>
      </c>
      <c r="Y1806" s="6" t="s">
        <v>2312</v>
      </c>
      <c r="Z1806" s="6" t="s">
        <v>3569</v>
      </c>
      <c r="AA1806" s="6" t="s">
        <v>272</v>
      </c>
      <c r="AB1806" s="6" t="s">
        <v>94</v>
      </c>
      <c r="AC1806" s="6" t="s">
        <v>64</v>
      </c>
      <c r="AD1806" s="6" t="s">
        <v>229</v>
      </c>
      <c r="AE1806" s="6" t="s">
        <v>66</v>
      </c>
      <c r="AF1806" s="6" t="s">
        <v>17460</v>
      </c>
      <c r="AG1806" s="6" t="s">
        <v>68</v>
      </c>
      <c r="AH1806" s="6" t="s">
        <v>17461</v>
      </c>
      <c r="AI1806" s="6" t="s">
        <v>17462</v>
      </c>
      <c r="AJ1806" s="6" t="s">
        <v>301</v>
      </c>
      <c r="AK1806" s="6" t="s">
        <v>100</v>
      </c>
    </row>
    <row r="1807" spans="1:37" ht="15.75" customHeight="1">
      <c r="A1807" s="6" t="s">
        <v>17463</v>
      </c>
      <c r="B1807" s="6" t="s">
        <v>38</v>
      </c>
      <c r="C1807" s="6" t="s">
        <v>17247</v>
      </c>
      <c r="D1807" s="6" t="s">
        <v>460</v>
      </c>
      <c r="E1807" s="6" t="s">
        <v>41</v>
      </c>
      <c r="F1807" s="6" t="s">
        <v>235</v>
      </c>
      <c r="G1807" s="6" t="s">
        <v>461</v>
      </c>
      <c r="H1807" s="6" t="s">
        <v>17248</v>
      </c>
      <c r="I1807" s="6" t="s">
        <v>843</v>
      </c>
      <c r="J1807" s="6" t="s">
        <v>109</v>
      </c>
      <c r="K1807" s="6" t="s">
        <v>47</v>
      </c>
      <c r="L1807" s="6" t="s">
        <v>1832</v>
      </c>
      <c r="M1807" s="6" t="s">
        <v>49</v>
      </c>
      <c r="N1807" s="6" t="s">
        <v>262</v>
      </c>
      <c r="O1807" s="6" t="s">
        <v>17249</v>
      </c>
      <c r="P1807" s="6" t="s">
        <v>17250</v>
      </c>
      <c r="Q1807" s="6" t="s">
        <v>450</v>
      </c>
      <c r="R1807" s="6" t="s">
        <v>2790</v>
      </c>
      <c r="S1807" s="6" t="s">
        <v>1937</v>
      </c>
      <c r="T1807" s="6" t="s">
        <v>450</v>
      </c>
      <c r="U1807" s="6" t="s">
        <v>1015</v>
      </c>
      <c r="V1807" s="6" t="s">
        <v>15243</v>
      </c>
      <c r="W1807" s="6" t="s">
        <v>763</v>
      </c>
      <c r="X1807" s="6" t="s">
        <v>66</v>
      </c>
      <c r="Y1807" s="6" t="s">
        <v>653</v>
      </c>
      <c r="Z1807" s="6" t="s">
        <v>1597</v>
      </c>
      <c r="AA1807" s="6" t="s">
        <v>529</v>
      </c>
      <c r="AB1807" s="6" t="s">
        <v>94</v>
      </c>
      <c r="AC1807" s="6" t="s">
        <v>64</v>
      </c>
      <c r="AD1807" s="6" t="s">
        <v>229</v>
      </c>
      <c r="AE1807" s="6" t="s">
        <v>66</v>
      </c>
      <c r="AF1807" s="6" t="s">
        <v>68</v>
      </c>
      <c r="AG1807" s="6" t="s">
        <v>68</v>
      </c>
      <c r="AH1807" s="6" t="s">
        <v>17251</v>
      </c>
      <c r="AI1807" s="6" t="s">
        <v>17252</v>
      </c>
      <c r="AJ1807" s="6" t="s">
        <v>99</v>
      </c>
      <c r="AK1807" s="6" t="s">
        <v>100</v>
      </c>
    </row>
    <row r="1808" spans="1:37" ht="15.75" customHeight="1">
      <c r="A1808" s="6" t="s">
        <v>17464</v>
      </c>
      <c r="B1808" s="6" t="s">
        <v>38</v>
      </c>
      <c r="C1808" s="6" t="s">
        <v>17465</v>
      </c>
      <c r="D1808" s="6" t="s">
        <v>1340</v>
      </c>
      <c r="E1808" s="6" t="s">
        <v>76</v>
      </c>
      <c r="F1808" s="6" t="s">
        <v>190</v>
      </c>
      <c r="G1808" s="6" t="s">
        <v>1341</v>
      </c>
      <c r="H1808" s="6" t="s">
        <v>17466</v>
      </c>
      <c r="I1808" s="6" t="s">
        <v>358</v>
      </c>
      <c r="J1808" s="6" t="s">
        <v>137</v>
      </c>
      <c r="K1808" s="6" t="s">
        <v>138</v>
      </c>
      <c r="L1808" s="6" t="s">
        <v>1805</v>
      </c>
      <c r="M1808" s="6" t="s">
        <v>49</v>
      </c>
      <c r="N1808" s="6" t="s">
        <v>170</v>
      </c>
      <c r="O1808" s="6" t="s">
        <v>17467</v>
      </c>
      <c r="P1808" s="6" t="s">
        <v>17468</v>
      </c>
      <c r="Q1808" s="6" t="s">
        <v>3262</v>
      </c>
      <c r="R1808" s="6" t="s">
        <v>315</v>
      </c>
      <c r="S1808" s="6" t="s">
        <v>5193</v>
      </c>
      <c r="T1808" s="6" t="s">
        <v>3262</v>
      </c>
      <c r="U1808" s="6" t="s">
        <v>632</v>
      </c>
      <c r="V1808" s="6" t="s">
        <v>13569</v>
      </c>
      <c r="W1808" s="6" t="s">
        <v>291</v>
      </c>
      <c r="X1808" s="6" t="s">
        <v>66</v>
      </c>
      <c r="Y1808" s="6" t="s">
        <v>1224</v>
      </c>
      <c r="Z1808" s="6" t="s">
        <v>2825</v>
      </c>
      <c r="AA1808" s="6" t="s">
        <v>347</v>
      </c>
      <c r="AB1808" s="6" t="s">
        <v>94</v>
      </c>
      <c r="AC1808" s="6" t="s">
        <v>64</v>
      </c>
      <c r="AD1808" s="6" t="s">
        <v>229</v>
      </c>
      <c r="AE1808" s="6" t="s">
        <v>66</v>
      </c>
      <c r="AF1808" s="6" t="s">
        <v>68</v>
      </c>
      <c r="AG1808" s="6" t="s">
        <v>68</v>
      </c>
      <c r="AH1808" s="6" t="s">
        <v>17469</v>
      </c>
      <c r="AI1808" s="6" t="s">
        <v>17470</v>
      </c>
      <c r="AJ1808" s="6" t="s">
        <v>71</v>
      </c>
      <c r="AK1808" s="6" t="s">
        <v>100</v>
      </c>
    </row>
    <row r="1809" spans="1:37" ht="15.75" customHeight="1">
      <c r="A1809" s="6" t="s">
        <v>17471</v>
      </c>
      <c r="B1809" s="6" t="s">
        <v>38</v>
      </c>
      <c r="C1809" s="6" t="s">
        <v>10000</v>
      </c>
      <c r="D1809" s="6" t="s">
        <v>460</v>
      </c>
      <c r="E1809" s="6" t="s">
        <v>104</v>
      </c>
      <c r="F1809" s="6" t="s">
        <v>235</v>
      </c>
      <c r="G1809" s="6" t="s">
        <v>461</v>
      </c>
      <c r="H1809" s="6" t="s">
        <v>17472</v>
      </c>
      <c r="I1809" s="6" t="s">
        <v>886</v>
      </c>
      <c r="J1809" s="6" t="s">
        <v>4458</v>
      </c>
      <c r="K1809" s="6" t="s">
        <v>285</v>
      </c>
      <c r="L1809" s="6" t="s">
        <v>3296</v>
      </c>
      <c r="M1809" s="6" t="s">
        <v>261</v>
      </c>
      <c r="N1809" s="6" t="s">
        <v>170</v>
      </c>
      <c r="O1809" s="6" t="s">
        <v>17473</v>
      </c>
      <c r="P1809" s="6" t="s">
        <v>17474</v>
      </c>
      <c r="Q1809" s="6" t="s">
        <v>2324</v>
      </c>
      <c r="R1809" s="6" t="s">
        <v>7649</v>
      </c>
      <c r="S1809" s="6" t="s">
        <v>17475</v>
      </c>
      <c r="T1809" s="6" t="s">
        <v>2324</v>
      </c>
      <c r="U1809" s="6" t="s">
        <v>2266</v>
      </c>
      <c r="V1809" s="6" t="s">
        <v>17476</v>
      </c>
      <c r="W1809" s="6" t="s">
        <v>743</v>
      </c>
      <c r="X1809" s="6" t="s">
        <v>66</v>
      </c>
      <c r="Y1809" s="6" t="s">
        <v>597</v>
      </c>
      <c r="Z1809" s="6" t="s">
        <v>17477</v>
      </c>
      <c r="AA1809" s="6" t="s">
        <v>93</v>
      </c>
      <c r="AB1809" s="6" t="s">
        <v>94</v>
      </c>
      <c r="AC1809" s="6" t="s">
        <v>64</v>
      </c>
      <c r="AD1809" s="6" t="s">
        <v>229</v>
      </c>
      <c r="AE1809" s="6" t="s">
        <v>66</v>
      </c>
      <c r="AF1809" s="6" t="s">
        <v>68</v>
      </c>
      <c r="AG1809" s="6" t="s">
        <v>68</v>
      </c>
      <c r="AH1809" s="6" t="s">
        <v>17478</v>
      </c>
      <c r="AI1809" s="6" t="s">
        <v>17479</v>
      </c>
      <c r="AJ1809" s="6" t="s">
        <v>277</v>
      </c>
      <c r="AK1809" s="6" t="s">
        <v>100</v>
      </c>
    </row>
    <row r="1810" spans="1:37" ht="15.75" customHeight="1">
      <c r="A1810" s="6" t="s">
        <v>17480</v>
      </c>
      <c r="B1810" s="6" t="s">
        <v>38</v>
      </c>
      <c r="C1810" s="6" t="s">
        <v>9554</v>
      </c>
      <c r="D1810" s="6" t="s">
        <v>162</v>
      </c>
      <c r="E1810" s="6" t="s">
        <v>76</v>
      </c>
      <c r="F1810" s="6" t="s">
        <v>4704</v>
      </c>
      <c r="G1810" s="6" t="s">
        <v>165</v>
      </c>
      <c r="H1810" s="6" t="s">
        <v>17481</v>
      </c>
      <c r="I1810" s="6" t="s">
        <v>1083</v>
      </c>
      <c r="J1810" s="6" t="s">
        <v>46</v>
      </c>
      <c r="K1810" s="6" t="s">
        <v>138</v>
      </c>
      <c r="L1810" s="6" t="s">
        <v>1805</v>
      </c>
      <c r="M1810" s="6" t="s">
        <v>140</v>
      </c>
      <c r="N1810" s="6" t="s">
        <v>50</v>
      </c>
      <c r="O1810" s="6" t="s">
        <v>10426</v>
      </c>
      <c r="P1810" s="6" t="s">
        <v>17482</v>
      </c>
      <c r="Q1810" s="6" t="s">
        <v>2467</v>
      </c>
      <c r="R1810" s="6" t="s">
        <v>4953</v>
      </c>
      <c r="S1810" s="6" t="s">
        <v>1273</v>
      </c>
      <c r="T1810" s="6" t="s">
        <v>3636</v>
      </c>
      <c r="U1810" s="6" t="s">
        <v>3253</v>
      </c>
      <c r="V1810" s="6" t="s">
        <v>8769</v>
      </c>
      <c r="W1810" s="6" t="s">
        <v>15668</v>
      </c>
      <c r="X1810" s="6" t="s">
        <v>9874</v>
      </c>
      <c r="Y1810" s="6" t="s">
        <v>547</v>
      </c>
      <c r="Z1810" s="6" t="s">
        <v>66</v>
      </c>
      <c r="AA1810" s="6" t="s">
        <v>763</v>
      </c>
      <c r="AB1810" s="6" t="s">
        <v>94</v>
      </c>
      <c r="AC1810" s="6" t="s">
        <v>64</v>
      </c>
      <c r="AD1810" s="6" t="s">
        <v>65</v>
      </c>
      <c r="AE1810" s="6" t="s">
        <v>3215</v>
      </c>
      <c r="AF1810" s="6" t="s">
        <v>17483</v>
      </c>
      <c r="AG1810" s="6" t="s">
        <v>17484</v>
      </c>
      <c r="AH1810" s="6" t="s">
        <v>17485</v>
      </c>
      <c r="AI1810" s="6" t="s">
        <v>17486</v>
      </c>
      <c r="AJ1810" s="6" t="s">
        <v>159</v>
      </c>
      <c r="AK1810" s="6" t="s">
        <v>100</v>
      </c>
    </row>
    <row r="1811" spans="1:37" ht="15.75" customHeight="1">
      <c r="A1811" s="6" t="s">
        <v>17487</v>
      </c>
      <c r="B1811" s="6" t="s">
        <v>38</v>
      </c>
      <c r="C1811" s="6" t="s">
        <v>17488</v>
      </c>
      <c r="D1811" s="6" t="s">
        <v>215</v>
      </c>
      <c r="E1811" s="6" t="s">
        <v>76</v>
      </c>
      <c r="F1811" s="6" t="s">
        <v>235</v>
      </c>
      <c r="G1811" s="6" t="s">
        <v>217</v>
      </c>
      <c r="H1811" s="6" t="s">
        <v>17489</v>
      </c>
      <c r="I1811" s="6" t="s">
        <v>358</v>
      </c>
      <c r="J1811" s="6" t="s">
        <v>137</v>
      </c>
      <c r="K1811" s="6" t="s">
        <v>138</v>
      </c>
      <c r="L1811" s="6" t="s">
        <v>1473</v>
      </c>
      <c r="M1811" s="6" t="s">
        <v>417</v>
      </c>
      <c r="N1811" s="6" t="s">
        <v>310</v>
      </c>
      <c r="O1811" s="6" t="s">
        <v>17490</v>
      </c>
      <c r="P1811" s="6" t="s">
        <v>143</v>
      </c>
      <c r="Q1811" s="6" t="s">
        <v>4484</v>
      </c>
      <c r="R1811" s="6" t="s">
        <v>1329</v>
      </c>
      <c r="S1811" s="6" t="s">
        <v>117</v>
      </c>
      <c r="T1811" s="6" t="s">
        <v>5278</v>
      </c>
      <c r="U1811" s="6" t="s">
        <v>2062</v>
      </c>
      <c r="V1811" s="6" t="s">
        <v>2643</v>
      </c>
      <c r="W1811" s="6" t="s">
        <v>4157</v>
      </c>
      <c r="X1811" s="6" t="s">
        <v>250</v>
      </c>
      <c r="Y1811" s="6" t="s">
        <v>152</v>
      </c>
      <c r="Z1811" s="6" t="s">
        <v>1398</v>
      </c>
      <c r="AA1811" s="6" t="s">
        <v>1015</v>
      </c>
      <c r="AB1811" s="6" t="s">
        <v>94</v>
      </c>
      <c r="AC1811" s="6" t="s">
        <v>64</v>
      </c>
      <c r="AD1811" s="6" t="s">
        <v>65</v>
      </c>
      <c r="AE1811" s="6" t="s">
        <v>3380</v>
      </c>
      <c r="AF1811" s="6" t="s">
        <v>17491</v>
      </c>
      <c r="AG1811" s="6" t="s">
        <v>17492</v>
      </c>
      <c r="AH1811" s="6" t="s">
        <v>17493</v>
      </c>
      <c r="AI1811" s="6" t="s">
        <v>17494</v>
      </c>
      <c r="AJ1811" s="6" t="s">
        <v>99</v>
      </c>
      <c r="AK1811" s="6" t="s">
        <v>100</v>
      </c>
    </row>
    <row r="1812" spans="1:37" ht="15.75" customHeight="1">
      <c r="A1812" s="6" t="s">
        <v>17495</v>
      </c>
      <c r="B1812" s="6" t="s">
        <v>38</v>
      </c>
      <c r="C1812" s="6" t="s">
        <v>3662</v>
      </c>
      <c r="D1812" s="6" t="s">
        <v>520</v>
      </c>
      <c r="E1812" s="6" t="s">
        <v>163</v>
      </c>
      <c r="F1812" s="6" t="s">
        <v>305</v>
      </c>
      <c r="G1812" s="6" t="s">
        <v>521</v>
      </c>
      <c r="H1812" s="6" t="s">
        <v>17496</v>
      </c>
      <c r="I1812" s="6" t="s">
        <v>1957</v>
      </c>
      <c r="J1812" s="6" t="s">
        <v>46</v>
      </c>
      <c r="K1812" s="6" t="s">
        <v>628</v>
      </c>
      <c r="L1812" s="6" t="s">
        <v>3682</v>
      </c>
      <c r="M1812" s="6" t="s">
        <v>140</v>
      </c>
      <c r="N1812" s="6" t="s">
        <v>262</v>
      </c>
      <c r="O1812" s="6" t="s">
        <v>17497</v>
      </c>
      <c r="P1812" s="6" t="s">
        <v>17498</v>
      </c>
      <c r="Q1812" s="6" t="s">
        <v>2241</v>
      </c>
      <c r="R1812" s="6" t="s">
        <v>4768</v>
      </c>
      <c r="S1812" s="6" t="s">
        <v>2850</v>
      </c>
      <c r="T1812" s="6" t="s">
        <v>6523</v>
      </c>
      <c r="U1812" s="6" t="s">
        <v>6121</v>
      </c>
      <c r="V1812" s="6" t="s">
        <v>9577</v>
      </c>
      <c r="W1812" s="6" t="s">
        <v>1164</v>
      </c>
      <c r="X1812" s="6" t="s">
        <v>920</v>
      </c>
      <c r="Y1812" s="6" t="s">
        <v>382</v>
      </c>
      <c r="Z1812" s="6" t="s">
        <v>1073</v>
      </c>
      <c r="AA1812" s="6" t="s">
        <v>347</v>
      </c>
      <c r="AB1812" s="6" t="s">
        <v>94</v>
      </c>
      <c r="AC1812" s="6" t="s">
        <v>64</v>
      </c>
      <c r="AD1812" s="6" t="s">
        <v>65</v>
      </c>
      <c r="AE1812" s="6" t="s">
        <v>2269</v>
      </c>
      <c r="AF1812" s="6" t="s">
        <v>17499</v>
      </c>
      <c r="AG1812" s="6" t="s">
        <v>17500</v>
      </c>
      <c r="AH1812" s="6" t="s">
        <v>17501</v>
      </c>
      <c r="AI1812" s="6" t="s">
        <v>17502</v>
      </c>
      <c r="AJ1812" s="6" t="s">
        <v>277</v>
      </c>
      <c r="AK1812" s="6" t="s">
        <v>100</v>
      </c>
    </row>
    <row r="1813" spans="1:37" ht="15.75" customHeight="1">
      <c r="A1813" s="6" t="s">
        <v>17503</v>
      </c>
      <c r="B1813" s="6" t="s">
        <v>38</v>
      </c>
      <c r="C1813" s="6" t="s">
        <v>5164</v>
      </c>
      <c r="D1813" s="6" t="s">
        <v>189</v>
      </c>
      <c r="E1813" s="6" t="s">
        <v>104</v>
      </c>
      <c r="F1813" s="6" t="s">
        <v>190</v>
      </c>
      <c r="G1813" s="6" t="s">
        <v>191</v>
      </c>
      <c r="H1813" s="6" t="s">
        <v>5165</v>
      </c>
      <c r="I1813" s="6" t="s">
        <v>730</v>
      </c>
      <c r="J1813" s="6" t="s">
        <v>284</v>
      </c>
      <c r="K1813" s="6" t="s">
        <v>138</v>
      </c>
      <c r="L1813" s="6" t="s">
        <v>675</v>
      </c>
      <c r="M1813" s="6" t="s">
        <v>465</v>
      </c>
      <c r="N1813" s="6" t="s">
        <v>335</v>
      </c>
      <c r="O1813" s="6" t="s">
        <v>5166</v>
      </c>
      <c r="P1813" s="6" t="s">
        <v>5167</v>
      </c>
      <c r="Q1813" s="6" t="s">
        <v>250</v>
      </c>
      <c r="R1813" s="6" t="s">
        <v>496</v>
      </c>
      <c r="S1813" s="6" t="s">
        <v>530</v>
      </c>
      <c r="T1813" s="6" t="s">
        <v>250</v>
      </c>
      <c r="U1813" s="6" t="s">
        <v>4449</v>
      </c>
      <c r="V1813" s="6"/>
      <c r="W1813" s="6" t="s">
        <v>1927</v>
      </c>
      <c r="X1813" s="6" t="s">
        <v>855</v>
      </c>
      <c r="Y1813" s="6" t="s">
        <v>496</v>
      </c>
      <c r="Z1813" s="6" t="s">
        <v>66</v>
      </c>
      <c r="AA1813" s="6" t="s">
        <v>250</v>
      </c>
      <c r="AB1813" s="6" t="s">
        <v>64</v>
      </c>
      <c r="AC1813" s="6" t="s">
        <v>94</v>
      </c>
      <c r="AD1813" s="6" t="s">
        <v>531</v>
      </c>
      <c r="AE1813" s="6" t="s">
        <v>66</v>
      </c>
      <c r="AF1813" s="6" t="s">
        <v>5168</v>
      </c>
      <c r="AG1813" s="6" t="s">
        <v>68</v>
      </c>
      <c r="AH1813" s="6" t="s">
        <v>5169</v>
      </c>
      <c r="AI1813" s="6" t="s">
        <v>5170</v>
      </c>
      <c r="AJ1813" s="6" t="s">
        <v>277</v>
      </c>
      <c r="AK1813" s="6" t="s">
        <v>535</v>
      </c>
    </row>
    <row r="1814" spans="1:37" ht="15.75" customHeight="1">
      <c r="A1814" s="6" t="s">
        <v>17504</v>
      </c>
      <c r="B1814" s="6" t="s">
        <v>38</v>
      </c>
      <c r="D1814" s="6" t="s">
        <v>560</v>
      </c>
      <c r="E1814" s="6" t="s">
        <v>76</v>
      </c>
      <c r="F1814" s="6" t="s">
        <v>539</v>
      </c>
      <c r="G1814" s="6" t="s">
        <v>561</v>
      </c>
      <c r="H1814" s="6" t="s">
        <v>3295</v>
      </c>
      <c r="I1814" s="6" t="s">
        <v>308</v>
      </c>
      <c r="J1814" s="6" t="s">
        <v>284</v>
      </c>
      <c r="K1814" s="6" t="s">
        <v>628</v>
      </c>
      <c r="L1814" s="6" t="s">
        <v>6948</v>
      </c>
      <c r="M1814" s="6" t="s">
        <v>465</v>
      </c>
      <c r="N1814" s="6" t="s">
        <v>310</v>
      </c>
      <c r="O1814" s="6" t="s">
        <v>17505</v>
      </c>
      <c r="P1814" s="6" t="s">
        <v>17506</v>
      </c>
      <c r="Q1814" s="6" t="s">
        <v>637</v>
      </c>
      <c r="R1814" s="6" t="s">
        <v>1139</v>
      </c>
      <c r="S1814" s="6" t="s">
        <v>3340</v>
      </c>
      <c r="T1814" s="6" t="s">
        <v>340</v>
      </c>
      <c r="U1814" s="6" t="s">
        <v>3407</v>
      </c>
      <c r="V1814" s="6" t="s">
        <v>17507</v>
      </c>
      <c r="W1814" s="6" t="s">
        <v>182</v>
      </c>
      <c r="X1814" s="6" t="s">
        <v>66</v>
      </c>
      <c r="Y1814" s="6" t="s">
        <v>2266</v>
      </c>
      <c r="Z1814" s="6" t="s">
        <v>1409</v>
      </c>
      <c r="AA1814" s="6" t="s">
        <v>182</v>
      </c>
      <c r="AB1814" s="6" t="s">
        <v>94</v>
      </c>
      <c r="AC1814" s="6" t="s">
        <v>64</v>
      </c>
      <c r="AD1814" s="6" t="s">
        <v>65</v>
      </c>
      <c r="AE1814" s="6" t="s">
        <v>2936</v>
      </c>
      <c r="AG1814" s="6" t="s">
        <v>17508</v>
      </c>
      <c r="AH1814" s="6" t="s">
        <v>17509</v>
      </c>
      <c r="AI1814" s="6" t="s">
        <v>17510</v>
      </c>
      <c r="AJ1814" s="6" t="s">
        <v>99</v>
      </c>
      <c r="AK1814" s="6" t="s">
        <v>100</v>
      </c>
    </row>
    <row r="1815" spans="1:37" ht="15.75" customHeight="1">
      <c r="A1815" s="6" t="s">
        <v>17511</v>
      </c>
      <c r="B1815" s="6" t="s">
        <v>38</v>
      </c>
      <c r="C1815" s="6" t="s">
        <v>12143</v>
      </c>
      <c r="D1815" s="6" t="s">
        <v>520</v>
      </c>
      <c r="E1815" s="6" t="s">
        <v>6215</v>
      </c>
      <c r="F1815" s="6" t="s">
        <v>305</v>
      </c>
      <c r="G1815" s="6" t="s">
        <v>521</v>
      </c>
      <c r="H1815" s="6" t="s">
        <v>17512</v>
      </c>
      <c r="I1815" s="6" t="s">
        <v>752</v>
      </c>
      <c r="J1815" s="6" t="s">
        <v>46</v>
      </c>
      <c r="K1815" s="6" t="s">
        <v>110</v>
      </c>
      <c r="L1815" s="6" t="s">
        <v>1696</v>
      </c>
      <c r="M1815" s="6" t="s">
        <v>261</v>
      </c>
      <c r="N1815" s="6" t="s">
        <v>170</v>
      </c>
      <c r="O1815" s="6" t="s">
        <v>17513</v>
      </c>
      <c r="P1815" s="6" t="s">
        <v>17514</v>
      </c>
      <c r="Q1815" s="6" t="s">
        <v>12059</v>
      </c>
      <c r="R1815" s="6" t="s">
        <v>4407</v>
      </c>
      <c r="S1815" s="6" t="s">
        <v>3707</v>
      </c>
      <c r="T1815" s="6" t="s">
        <v>8408</v>
      </c>
      <c r="U1815" s="6" t="s">
        <v>1994</v>
      </c>
      <c r="V1815" s="6" t="s">
        <v>10444</v>
      </c>
      <c r="W1815" s="6" t="s">
        <v>2727</v>
      </c>
      <c r="X1815" s="6" t="s">
        <v>66</v>
      </c>
      <c r="Y1815" s="6" t="s">
        <v>2493</v>
      </c>
      <c r="Z1815" s="6" t="s">
        <v>6080</v>
      </c>
      <c r="AA1815" s="6" t="s">
        <v>323</v>
      </c>
      <c r="AB1815" s="6" t="s">
        <v>94</v>
      </c>
      <c r="AC1815" s="6" t="s">
        <v>64</v>
      </c>
      <c r="AD1815" s="6" t="s">
        <v>65</v>
      </c>
      <c r="AE1815" s="6" t="s">
        <v>265</v>
      </c>
      <c r="AF1815" s="6" t="s">
        <v>68</v>
      </c>
      <c r="AG1815" s="6" t="s">
        <v>17515</v>
      </c>
      <c r="AH1815" s="6" t="s">
        <v>17516</v>
      </c>
      <c r="AI1815" s="6" t="s">
        <v>17517</v>
      </c>
      <c r="AJ1815" s="6" t="s">
        <v>159</v>
      </c>
      <c r="AK1815" s="6" t="s">
        <v>100</v>
      </c>
    </row>
    <row r="1816" spans="1:37" ht="15.75" customHeight="1">
      <c r="A1816" s="6" t="s">
        <v>17518</v>
      </c>
      <c r="B1816" s="6" t="s">
        <v>38</v>
      </c>
      <c r="C1816" s="6" t="s">
        <v>5417</v>
      </c>
      <c r="D1816" s="6" t="s">
        <v>162</v>
      </c>
      <c r="E1816" s="6" t="s">
        <v>41</v>
      </c>
      <c r="F1816" s="6" t="s">
        <v>164</v>
      </c>
      <c r="G1816" s="6" t="s">
        <v>165</v>
      </c>
      <c r="H1816" s="6" t="s">
        <v>17519</v>
      </c>
      <c r="J1816" s="6" t="s">
        <v>168</v>
      </c>
      <c r="K1816" s="6" t="s">
        <v>47</v>
      </c>
      <c r="L1816" s="6" t="s">
        <v>10170</v>
      </c>
      <c r="M1816" s="6" t="s">
        <v>140</v>
      </c>
      <c r="N1816" s="6" t="s">
        <v>50</v>
      </c>
      <c r="O1816" s="6" t="s">
        <v>17520</v>
      </c>
      <c r="P1816" s="6" t="s">
        <v>17521</v>
      </c>
      <c r="Q1816" s="6" t="s">
        <v>9729</v>
      </c>
      <c r="R1816" s="6" t="s">
        <v>1377</v>
      </c>
      <c r="S1816" s="6" t="s">
        <v>1088</v>
      </c>
      <c r="T1816" s="6" t="s">
        <v>7329</v>
      </c>
      <c r="U1816" s="6" t="s">
        <v>1103</v>
      </c>
      <c r="V1816" s="6" t="s">
        <v>4975</v>
      </c>
      <c r="W1816" s="6" t="s">
        <v>2416</v>
      </c>
      <c r="X1816" s="6" t="s">
        <v>66</v>
      </c>
      <c r="Y1816" s="6" t="s">
        <v>181</v>
      </c>
      <c r="Z1816" s="6" t="s">
        <v>13540</v>
      </c>
      <c r="AA1816" s="6" t="s">
        <v>1853</v>
      </c>
      <c r="AB1816" s="6" t="s">
        <v>94</v>
      </c>
      <c r="AC1816" s="6" t="s">
        <v>64</v>
      </c>
      <c r="AD1816" s="6" t="s">
        <v>65</v>
      </c>
      <c r="AE1816" s="6" t="s">
        <v>2497</v>
      </c>
      <c r="AF1816" s="6" t="s">
        <v>68</v>
      </c>
      <c r="AG1816" s="6" t="s">
        <v>17522</v>
      </c>
      <c r="AH1816" s="6" t="s">
        <v>17523</v>
      </c>
      <c r="AI1816" s="6" t="s">
        <v>17524</v>
      </c>
      <c r="AJ1816" s="6" t="s">
        <v>71</v>
      </c>
      <c r="AK1816" s="6" t="s">
        <v>100</v>
      </c>
    </row>
    <row r="1817" spans="1:37" ht="15.75" customHeight="1">
      <c r="A1817" s="6" t="s">
        <v>17525</v>
      </c>
      <c r="B1817" s="6" t="s">
        <v>38</v>
      </c>
      <c r="C1817" s="6" t="s">
        <v>9277</v>
      </c>
      <c r="D1817" s="6" t="s">
        <v>901</v>
      </c>
      <c r="E1817" s="6" t="s">
        <v>163</v>
      </c>
      <c r="F1817" s="6" t="s">
        <v>133</v>
      </c>
      <c r="G1817" s="6" t="s">
        <v>902</v>
      </c>
      <c r="H1817" s="6" t="s">
        <v>17526</v>
      </c>
      <c r="I1817" s="6" t="s">
        <v>1154</v>
      </c>
      <c r="J1817" s="6" t="s">
        <v>168</v>
      </c>
      <c r="K1817" s="6" t="s">
        <v>80</v>
      </c>
      <c r="L1817" s="6" t="s">
        <v>12075</v>
      </c>
      <c r="M1817" s="6" t="s">
        <v>261</v>
      </c>
      <c r="N1817" s="6" t="s">
        <v>141</v>
      </c>
      <c r="O1817" s="6" t="s">
        <v>17527</v>
      </c>
      <c r="P1817" s="6" t="s">
        <v>17528</v>
      </c>
      <c r="Q1817" s="6" t="s">
        <v>1239</v>
      </c>
      <c r="R1817" s="6" t="s">
        <v>1532</v>
      </c>
      <c r="S1817" s="6" t="s">
        <v>202</v>
      </c>
      <c r="T1817" s="6" t="s">
        <v>225</v>
      </c>
      <c r="U1817" s="6" t="s">
        <v>6683</v>
      </c>
      <c r="V1817" s="6" t="s">
        <v>2213</v>
      </c>
      <c r="W1817" s="6" t="s">
        <v>760</v>
      </c>
      <c r="X1817" s="6" t="s">
        <v>2313</v>
      </c>
      <c r="Y1817" s="6" t="s">
        <v>3253</v>
      </c>
      <c r="Z1817" s="6" t="s">
        <v>66</v>
      </c>
      <c r="AA1817" s="6" t="s">
        <v>347</v>
      </c>
      <c r="AB1817" s="6" t="s">
        <v>94</v>
      </c>
      <c r="AC1817" s="6" t="s">
        <v>94</v>
      </c>
      <c r="AD1817" s="6" t="s">
        <v>65</v>
      </c>
      <c r="AE1817" s="6" t="s">
        <v>323</v>
      </c>
      <c r="AF1817" s="6" t="s">
        <v>17529</v>
      </c>
      <c r="AG1817" s="6" t="s">
        <v>17530</v>
      </c>
      <c r="AH1817" s="6" t="s">
        <v>17531</v>
      </c>
      <c r="AI1817" s="6" t="s">
        <v>17532</v>
      </c>
      <c r="AJ1817" s="6" t="s">
        <v>159</v>
      </c>
      <c r="AK1817" s="6" t="s">
        <v>100</v>
      </c>
    </row>
    <row r="1818" spans="1:37" ht="15.75" customHeight="1">
      <c r="A1818" s="6" t="s">
        <v>17533</v>
      </c>
      <c r="B1818" s="6" t="s">
        <v>38</v>
      </c>
      <c r="C1818" s="6" t="s">
        <v>11092</v>
      </c>
      <c r="D1818" s="6" t="s">
        <v>624</v>
      </c>
      <c r="E1818" s="6" t="s">
        <v>76</v>
      </c>
      <c r="F1818" s="6" t="s">
        <v>133</v>
      </c>
      <c r="G1818" s="6" t="s">
        <v>625</v>
      </c>
      <c r="H1818" s="6" t="s">
        <v>17534</v>
      </c>
      <c r="I1818" s="6" t="s">
        <v>1791</v>
      </c>
      <c r="J1818" s="6" t="s">
        <v>168</v>
      </c>
      <c r="K1818" s="6" t="s">
        <v>80</v>
      </c>
      <c r="L1818" s="6" t="s">
        <v>219</v>
      </c>
      <c r="M1818" s="6" t="s">
        <v>140</v>
      </c>
      <c r="N1818" s="6" t="s">
        <v>170</v>
      </c>
      <c r="O1818" s="6" t="s">
        <v>17535</v>
      </c>
      <c r="P1818" s="6" t="s">
        <v>17536</v>
      </c>
      <c r="Q1818" s="6" t="s">
        <v>1853</v>
      </c>
      <c r="R1818" s="6" t="s">
        <v>2494</v>
      </c>
      <c r="S1818" s="6" t="s">
        <v>4473</v>
      </c>
      <c r="T1818" s="6" t="s">
        <v>5703</v>
      </c>
      <c r="U1818" s="6" t="s">
        <v>5642</v>
      </c>
      <c r="V1818" s="6" t="s">
        <v>17537</v>
      </c>
      <c r="W1818" s="6" t="s">
        <v>7476</v>
      </c>
      <c r="X1818" s="6" t="s">
        <v>17538</v>
      </c>
      <c r="Y1818" s="6" t="s">
        <v>679</v>
      </c>
      <c r="Z1818" s="6" t="s">
        <v>66</v>
      </c>
      <c r="AA1818" s="6" t="s">
        <v>118</v>
      </c>
      <c r="AB1818" s="6" t="s">
        <v>94</v>
      </c>
      <c r="AC1818" s="6" t="s">
        <v>94</v>
      </c>
      <c r="AD1818" s="6" t="s">
        <v>65</v>
      </c>
      <c r="AE1818" s="6" t="s">
        <v>2841</v>
      </c>
      <c r="AF1818" s="6" t="s">
        <v>17539</v>
      </c>
      <c r="AG1818" s="6" t="s">
        <v>17540</v>
      </c>
      <c r="AH1818" s="6" t="s">
        <v>17541</v>
      </c>
      <c r="AI1818" s="6" t="s">
        <v>17542</v>
      </c>
      <c r="AJ1818" s="6" t="s">
        <v>99</v>
      </c>
      <c r="AK1818" s="6" t="s">
        <v>100</v>
      </c>
    </row>
    <row r="1819" spans="1:37" ht="15.75" customHeight="1">
      <c r="A1819" s="6" t="s">
        <v>17543</v>
      </c>
      <c r="B1819" s="6" t="s">
        <v>38</v>
      </c>
      <c r="C1819" s="6" t="s">
        <v>3126</v>
      </c>
      <c r="D1819" s="6" t="s">
        <v>538</v>
      </c>
      <c r="E1819" s="6" t="s">
        <v>163</v>
      </c>
      <c r="F1819" s="6" t="s">
        <v>539</v>
      </c>
      <c r="G1819" s="6" t="s">
        <v>540</v>
      </c>
      <c r="H1819" s="6" t="s">
        <v>17544</v>
      </c>
      <c r="I1819" s="6" t="s">
        <v>136</v>
      </c>
      <c r="J1819" s="6" t="s">
        <v>137</v>
      </c>
      <c r="K1819" s="6" t="s">
        <v>285</v>
      </c>
      <c r="L1819" s="6" t="s">
        <v>17545</v>
      </c>
      <c r="M1819" s="6" t="s">
        <v>465</v>
      </c>
      <c r="N1819" s="6" t="s">
        <v>262</v>
      </c>
      <c r="O1819" s="6" t="s">
        <v>17546</v>
      </c>
      <c r="P1819" s="6" t="s">
        <v>17547</v>
      </c>
      <c r="Q1819" s="6" t="s">
        <v>1126</v>
      </c>
      <c r="R1819" s="6" t="s">
        <v>650</v>
      </c>
      <c r="S1819" s="6" t="s">
        <v>225</v>
      </c>
      <c r="T1819" s="6" t="s">
        <v>1126</v>
      </c>
      <c r="U1819" s="6" t="s">
        <v>743</v>
      </c>
      <c r="V1819" s="6" t="s">
        <v>10770</v>
      </c>
      <c r="W1819" s="6" t="s">
        <v>1302</v>
      </c>
      <c r="X1819" s="6" t="s">
        <v>296</v>
      </c>
      <c r="Y1819" s="6" t="s">
        <v>2810</v>
      </c>
      <c r="Z1819" s="6" t="s">
        <v>66</v>
      </c>
      <c r="AA1819" s="6" t="s">
        <v>529</v>
      </c>
      <c r="AB1819" s="6" t="s">
        <v>64</v>
      </c>
      <c r="AC1819" s="6" t="s">
        <v>94</v>
      </c>
      <c r="AD1819" s="6" t="s">
        <v>1385</v>
      </c>
      <c r="AE1819" s="6" t="s">
        <v>66</v>
      </c>
      <c r="AF1819" s="6" t="s">
        <v>17548</v>
      </c>
      <c r="AG1819" s="6" t="s">
        <v>68</v>
      </c>
      <c r="AH1819" s="6" t="s">
        <v>17549</v>
      </c>
      <c r="AI1819" s="6" t="s">
        <v>17550</v>
      </c>
      <c r="AJ1819" s="6" t="s">
        <v>99</v>
      </c>
      <c r="AK1819" s="6" t="s">
        <v>535</v>
      </c>
    </row>
    <row r="1820" spans="1:37" ht="15.75" customHeight="1">
      <c r="A1820" s="6" t="s">
        <v>17551</v>
      </c>
      <c r="B1820" s="6" t="s">
        <v>38</v>
      </c>
      <c r="C1820" s="6" t="s">
        <v>12541</v>
      </c>
      <c r="D1820" s="6" t="s">
        <v>883</v>
      </c>
      <c r="E1820" s="6" t="s">
        <v>104</v>
      </c>
      <c r="F1820" s="6" t="s">
        <v>105</v>
      </c>
      <c r="G1820" s="6" t="s">
        <v>884</v>
      </c>
      <c r="H1820" s="6" t="s">
        <v>17552</v>
      </c>
      <c r="I1820" s="6" t="s">
        <v>863</v>
      </c>
      <c r="J1820" s="6" t="s">
        <v>109</v>
      </c>
      <c r="K1820" s="6" t="s">
        <v>138</v>
      </c>
      <c r="L1820" s="6" t="s">
        <v>3327</v>
      </c>
      <c r="M1820" s="6" t="s">
        <v>417</v>
      </c>
      <c r="N1820" s="6" t="s">
        <v>170</v>
      </c>
      <c r="O1820" s="6" t="s">
        <v>17553</v>
      </c>
      <c r="P1820" s="6" t="s">
        <v>8296</v>
      </c>
      <c r="Q1820" s="6" t="s">
        <v>697</v>
      </c>
      <c r="R1820" s="6" t="s">
        <v>3598</v>
      </c>
      <c r="S1820" s="6" t="s">
        <v>721</v>
      </c>
      <c r="T1820" s="6" t="s">
        <v>697</v>
      </c>
      <c r="U1820" s="6" t="s">
        <v>3170</v>
      </c>
      <c r="V1820" s="6" t="s">
        <v>12963</v>
      </c>
      <c r="W1820" s="6" t="s">
        <v>225</v>
      </c>
      <c r="X1820" s="6" t="s">
        <v>66</v>
      </c>
      <c r="Y1820" s="6" t="s">
        <v>528</v>
      </c>
      <c r="Z1820" s="6" t="s">
        <v>295</v>
      </c>
      <c r="AA1820" s="6" t="s">
        <v>743</v>
      </c>
      <c r="AB1820" s="6" t="s">
        <v>94</v>
      </c>
      <c r="AC1820" s="6" t="s">
        <v>64</v>
      </c>
      <c r="AD1820" s="6" t="s">
        <v>229</v>
      </c>
      <c r="AE1820" s="6" t="s">
        <v>66</v>
      </c>
      <c r="AF1820" s="6" t="s">
        <v>68</v>
      </c>
      <c r="AG1820" s="6" t="s">
        <v>68</v>
      </c>
      <c r="AH1820" s="6" t="s">
        <v>17554</v>
      </c>
      <c r="AI1820" s="6" t="s">
        <v>17555</v>
      </c>
      <c r="AJ1820" s="6" t="s">
        <v>129</v>
      </c>
      <c r="AK1820" s="6" t="s">
        <v>100</v>
      </c>
    </row>
    <row r="1821" spans="1:37" ht="15.75" customHeight="1">
      <c r="A1821" s="6" t="s">
        <v>17556</v>
      </c>
      <c r="B1821" s="6" t="s">
        <v>38</v>
      </c>
      <c r="C1821" s="6" t="s">
        <v>14721</v>
      </c>
      <c r="D1821" s="6" t="s">
        <v>75</v>
      </c>
      <c r="E1821" s="6" t="s">
        <v>41</v>
      </c>
      <c r="F1821" s="6" t="s">
        <v>42</v>
      </c>
      <c r="G1821" s="6" t="s">
        <v>77</v>
      </c>
      <c r="H1821" s="6" t="s">
        <v>17557</v>
      </c>
      <c r="I1821" s="6" t="s">
        <v>463</v>
      </c>
      <c r="J1821" s="6" t="s">
        <v>194</v>
      </c>
      <c r="K1821" s="6" t="s">
        <v>285</v>
      </c>
      <c r="L1821" s="6" t="s">
        <v>2983</v>
      </c>
      <c r="M1821" s="6" t="s">
        <v>417</v>
      </c>
      <c r="N1821" s="6" t="s">
        <v>262</v>
      </c>
      <c r="O1821" s="6" t="s">
        <v>17558</v>
      </c>
      <c r="P1821" s="6" t="s">
        <v>17559</v>
      </c>
      <c r="Q1821" s="6" t="s">
        <v>1927</v>
      </c>
      <c r="R1821" s="6" t="s">
        <v>527</v>
      </c>
      <c r="S1821" s="6" t="s">
        <v>1594</v>
      </c>
      <c r="T1821" s="6" t="s">
        <v>1319</v>
      </c>
      <c r="U1821" s="6" t="s">
        <v>4166</v>
      </c>
      <c r="V1821" s="6" t="s">
        <v>17560</v>
      </c>
      <c r="W1821" s="6" t="s">
        <v>228</v>
      </c>
      <c r="X1821" s="6" t="s">
        <v>66</v>
      </c>
      <c r="Y1821" s="6" t="s">
        <v>1209</v>
      </c>
      <c r="Z1821" s="6" t="s">
        <v>6740</v>
      </c>
      <c r="AA1821" s="6" t="s">
        <v>297</v>
      </c>
      <c r="AB1821" s="6" t="s">
        <v>94</v>
      </c>
      <c r="AC1821" s="6" t="s">
        <v>64</v>
      </c>
      <c r="AD1821" s="6" t="s">
        <v>65</v>
      </c>
      <c r="AE1821" s="6" t="s">
        <v>118</v>
      </c>
      <c r="AF1821" s="6" t="s">
        <v>68</v>
      </c>
      <c r="AG1821" s="6" t="s">
        <v>17561</v>
      </c>
      <c r="AH1821" s="6" t="s">
        <v>17562</v>
      </c>
      <c r="AI1821" s="6" t="s">
        <v>17563</v>
      </c>
      <c r="AJ1821" s="6" t="s">
        <v>71</v>
      </c>
      <c r="AK1821" s="6" t="s">
        <v>100</v>
      </c>
    </row>
    <row r="1822" spans="1:37" ht="15.75" customHeight="1">
      <c r="A1822" s="6" t="s">
        <v>17564</v>
      </c>
      <c r="B1822" s="6" t="s">
        <v>38</v>
      </c>
      <c r="C1822" s="6" t="s">
        <v>11360</v>
      </c>
      <c r="D1822" s="6" t="s">
        <v>162</v>
      </c>
      <c r="E1822" s="6" t="s">
        <v>41</v>
      </c>
      <c r="F1822" s="6" t="s">
        <v>164</v>
      </c>
      <c r="G1822" s="6" t="s">
        <v>165</v>
      </c>
      <c r="H1822" s="6" t="s">
        <v>17565</v>
      </c>
      <c r="I1822" s="6" t="s">
        <v>108</v>
      </c>
      <c r="J1822" s="6" t="s">
        <v>109</v>
      </c>
      <c r="K1822" s="6" t="s">
        <v>80</v>
      </c>
      <c r="L1822" s="6" t="s">
        <v>17566</v>
      </c>
      <c r="M1822" s="6" t="s">
        <v>49</v>
      </c>
      <c r="N1822" s="6" t="s">
        <v>141</v>
      </c>
      <c r="O1822" s="6" t="s">
        <v>17567</v>
      </c>
      <c r="P1822" s="6" t="s">
        <v>17568</v>
      </c>
      <c r="Q1822" s="6" t="s">
        <v>3851</v>
      </c>
      <c r="R1822" s="6" t="s">
        <v>421</v>
      </c>
      <c r="S1822" s="6" t="s">
        <v>7394</v>
      </c>
      <c r="T1822" s="6" t="s">
        <v>720</v>
      </c>
      <c r="U1822" s="6" t="s">
        <v>14214</v>
      </c>
      <c r="V1822" s="6" t="s">
        <v>8127</v>
      </c>
      <c r="W1822" s="6" t="s">
        <v>1700</v>
      </c>
      <c r="X1822" s="6" t="s">
        <v>66</v>
      </c>
      <c r="Y1822" s="6" t="s">
        <v>269</v>
      </c>
      <c r="Z1822" s="6" t="s">
        <v>4907</v>
      </c>
      <c r="AA1822" s="6" t="s">
        <v>228</v>
      </c>
      <c r="AB1822" s="6" t="s">
        <v>94</v>
      </c>
      <c r="AC1822" s="6" t="s">
        <v>64</v>
      </c>
      <c r="AD1822" s="6" t="s">
        <v>65</v>
      </c>
      <c r="AE1822" s="6" t="s">
        <v>153</v>
      </c>
      <c r="AF1822" s="6" t="s">
        <v>68</v>
      </c>
      <c r="AG1822" s="6" t="s">
        <v>17569</v>
      </c>
      <c r="AH1822" s="6" t="s">
        <v>17570</v>
      </c>
      <c r="AI1822" s="6" t="s">
        <v>17571</v>
      </c>
      <c r="AJ1822" s="6" t="s">
        <v>277</v>
      </c>
      <c r="AK1822" s="6" t="s">
        <v>100</v>
      </c>
    </row>
    <row r="1823" spans="1:37" ht="15.75" customHeight="1">
      <c r="A1823" s="6" t="s">
        <v>17572</v>
      </c>
      <c r="B1823" s="6" t="s">
        <v>38</v>
      </c>
      <c r="C1823" s="6" t="s">
        <v>17573</v>
      </c>
      <c r="D1823" s="6" t="s">
        <v>162</v>
      </c>
      <c r="E1823" s="6" t="s">
        <v>41</v>
      </c>
      <c r="F1823" s="6" t="s">
        <v>164</v>
      </c>
      <c r="G1823" s="6" t="s">
        <v>165</v>
      </c>
      <c r="H1823" s="6" t="s">
        <v>17574</v>
      </c>
      <c r="I1823" s="6" t="s">
        <v>627</v>
      </c>
      <c r="J1823" s="6" t="s">
        <v>284</v>
      </c>
      <c r="K1823" s="6" t="s">
        <v>285</v>
      </c>
      <c r="L1823" s="6" t="s">
        <v>7141</v>
      </c>
      <c r="M1823" s="6" t="s">
        <v>465</v>
      </c>
      <c r="N1823" s="6" t="s">
        <v>141</v>
      </c>
      <c r="O1823" s="6" t="s">
        <v>17575</v>
      </c>
      <c r="P1823" s="6" t="s">
        <v>17576</v>
      </c>
      <c r="Q1823" s="6" t="s">
        <v>8632</v>
      </c>
      <c r="R1823" s="6" t="s">
        <v>568</v>
      </c>
      <c r="S1823" s="6" t="s">
        <v>2307</v>
      </c>
      <c r="T1823" s="6" t="s">
        <v>8632</v>
      </c>
      <c r="U1823" s="6" t="s">
        <v>2037</v>
      </c>
      <c r="V1823" s="6" t="s">
        <v>17577</v>
      </c>
      <c r="W1823" s="6" t="s">
        <v>1410</v>
      </c>
      <c r="X1823" s="6" t="s">
        <v>816</v>
      </c>
      <c r="Y1823" s="6" t="s">
        <v>201</v>
      </c>
      <c r="Z1823" s="6" t="s">
        <v>116</v>
      </c>
      <c r="AA1823" s="6"/>
      <c r="AB1823" s="6" t="s">
        <v>64</v>
      </c>
      <c r="AC1823" s="6" t="s">
        <v>64</v>
      </c>
      <c r="AD1823" s="6" t="s">
        <v>208</v>
      </c>
      <c r="AE1823" s="6" t="s">
        <v>66</v>
      </c>
      <c r="AF1823" s="6" t="s">
        <v>17578</v>
      </c>
      <c r="AG1823" s="6" t="s">
        <v>68</v>
      </c>
      <c r="AH1823" s="6" t="s">
        <v>17579</v>
      </c>
      <c r="AI1823" s="6" t="s">
        <v>17580</v>
      </c>
      <c r="AJ1823" s="6" t="s">
        <v>71</v>
      </c>
      <c r="AK1823" s="6" t="s">
        <v>212</v>
      </c>
    </row>
    <row r="1824" spans="1:37" ht="15.75" customHeight="1">
      <c r="A1824" s="6" t="s">
        <v>17581</v>
      </c>
      <c r="B1824" s="6" t="s">
        <v>38</v>
      </c>
      <c r="C1824" s="6" t="s">
        <v>3629</v>
      </c>
      <c r="D1824" s="6" t="s">
        <v>560</v>
      </c>
      <c r="E1824" s="6" t="s">
        <v>41</v>
      </c>
      <c r="F1824" s="6" t="s">
        <v>539</v>
      </c>
      <c r="G1824" s="6" t="s">
        <v>561</v>
      </c>
      <c r="H1824" s="6" t="s">
        <v>9186</v>
      </c>
      <c r="I1824" s="6" t="s">
        <v>378</v>
      </c>
      <c r="J1824" s="6" t="s">
        <v>194</v>
      </c>
      <c r="K1824" s="6" t="s">
        <v>110</v>
      </c>
      <c r="L1824" s="6" t="s">
        <v>11468</v>
      </c>
      <c r="M1824" s="6" t="s">
        <v>49</v>
      </c>
      <c r="N1824" s="6" t="s">
        <v>50</v>
      </c>
      <c r="O1824" s="6" t="s">
        <v>17582</v>
      </c>
      <c r="P1824" s="6" t="s">
        <v>17583</v>
      </c>
      <c r="Q1824" s="6" t="s">
        <v>4569</v>
      </c>
      <c r="R1824" s="6" t="s">
        <v>2128</v>
      </c>
      <c r="S1824" s="6" t="s">
        <v>568</v>
      </c>
      <c r="T1824" s="6" t="s">
        <v>316</v>
      </c>
      <c r="U1824" s="6" t="s">
        <v>7843</v>
      </c>
      <c r="V1824" s="6" t="s">
        <v>17584</v>
      </c>
      <c r="W1824" s="6" t="s">
        <v>1508</v>
      </c>
      <c r="X1824" s="6" t="s">
        <v>850</v>
      </c>
      <c r="Y1824" s="6" t="s">
        <v>426</v>
      </c>
      <c r="Z1824" s="6" t="s">
        <v>1644</v>
      </c>
      <c r="AA1824" s="6" t="s">
        <v>123</v>
      </c>
      <c r="AB1824" s="6" t="s">
        <v>94</v>
      </c>
      <c r="AC1824" s="6" t="s">
        <v>64</v>
      </c>
      <c r="AD1824" s="6" t="s">
        <v>65</v>
      </c>
      <c r="AE1824" s="6" t="s">
        <v>512</v>
      </c>
      <c r="AF1824" s="6" t="s">
        <v>17585</v>
      </c>
      <c r="AG1824" s="6" t="s">
        <v>17586</v>
      </c>
      <c r="AH1824" s="6" t="s">
        <v>17587</v>
      </c>
      <c r="AI1824" s="6" t="s">
        <v>17588</v>
      </c>
      <c r="AJ1824" s="6" t="s">
        <v>71</v>
      </c>
      <c r="AK1824" s="6" t="s">
        <v>100</v>
      </c>
    </row>
    <row r="1825" spans="1:37" ht="15.75" customHeight="1">
      <c r="A1825" s="6" t="s">
        <v>17589</v>
      </c>
      <c r="B1825" s="6" t="s">
        <v>38</v>
      </c>
      <c r="C1825" s="6" t="s">
        <v>10551</v>
      </c>
      <c r="D1825" s="6" t="s">
        <v>538</v>
      </c>
      <c r="E1825" s="6" t="s">
        <v>104</v>
      </c>
      <c r="F1825" s="6" t="s">
        <v>539</v>
      </c>
      <c r="G1825" s="6" t="s">
        <v>540</v>
      </c>
      <c r="H1825" s="6" t="s">
        <v>10552</v>
      </c>
      <c r="I1825" s="6" t="s">
        <v>1459</v>
      </c>
      <c r="J1825" s="6" t="s">
        <v>284</v>
      </c>
      <c r="K1825" s="6" t="s">
        <v>80</v>
      </c>
      <c r="L1825" s="6" t="s">
        <v>10553</v>
      </c>
      <c r="M1825" s="6" t="s">
        <v>417</v>
      </c>
      <c r="N1825" s="6" t="s">
        <v>262</v>
      </c>
      <c r="O1825" s="6" t="s">
        <v>10554</v>
      </c>
      <c r="P1825" s="6" t="s">
        <v>10555</v>
      </c>
      <c r="Q1825" s="6" t="s">
        <v>530</v>
      </c>
      <c r="R1825" s="6" t="s">
        <v>3783</v>
      </c>
      <c r="S1825" s="6" t="s">
        <v>117</v>
      </c>
      <c r="T1825" s="6" t="s">
        <v>638</v>
      </c>
      <c r="U1825" s="6" t="s">
        <v>424</v>
      </c>
      <c r="V1825" s="6" t="s">
        <v>10556</v>
      </c>
      <c r="W1825" s="6" t="s">
        <v>66</v>
      </c>
      <c r="X1825" s="6" t="s">
        <v>66</v>
      </c>
      <c r="Y1825" s="6" t="s">
        <v>3514</v>
      </c>
      <c r="Z1825" s="6" t="s">
        <v>117</v>
      </c>
      <c r="AA1825" s="6" t="s">
        <v>228</v>
      </c>
      <c r="AB1825" s="6" t="s">
        <v>94</v>
      </c>
      <c r="AC1825" s="6" t="s">
        <v>64</v>
      </c>
      <c r="AD1825" s="6" t="s">
        <v>65</v>
      </c>
      <c r="AE1825" s="6" t="s">
        <v>2241</v>
      </c>
      <c r="AF1825" s="6" t="s">
        <v>68</v>
      </c>
      <c r="AG1825" s="6" t="s">
        <v>10557</v>
      </c>
      <c r="AH1825" s="6" t="s">
        <v>10558</v>
      </c>
      <c r="AI1825" s="6" t="s">
        <v>10559</v>
      </c>
      <c r="AJ1825" s="6" t="s">
        <v>301</v>
      </c>
      <c r="AK1825" s="6" t="s">
        <v>100</v>
      </c>
    </row>
    <row r="1826" spans="1:37" ht="15.75" customHeight="1">
      <c r="A1826" s="6" t="s">
        <v>17590</v>
      </c>
      <c r="B1826" s="6" t="s">
        <v>38</v>
      </c>
      <c r="C1826" s="6" t="s">
        <v>3139</v>
      </c>
      <c r="D1826" s="6" t="s">
        <v>1403</v>
      </c>
      <c r="E1826" s="6" t="s">
        <v>104</v>
      </c>
      <c r="F1826" s="6" t="s">
        <v>133</v>
      </c>
      <c r="G1826" s="6" t="s">
        <v>1404</v>
      </c>
      <c r="H1826" s="6" t="s">
        <v>17591</v>
      </c>
      <c r="I1826" s="6" t="s">
        <v>3776</v>
      </c>
      <c r="J1826" s="6" t="s">
        <v>564</v>
      </c>
      <c r="K1826" s="6" t="s">
        <v>110</v>
      </c>
      <c r="L1826" s="6" t="s">
        <v>10932</v>
      </c>
      <c r="M1826" s="6" t="s">
        <v>49</v>
      </c>
      <c r="N1826" s="6" t="s">
        <v>141</v>
      </c>
      <c r="O1826" s="6" t="s">
        <v>17592</v>
      </c>
      <c r="P1826" s="6" t="s">
        <v>17593</v>
      </c>
      <c r="Q1826" s="6" t="s">
        <v>4189</v>
      </c>
      <c r="R1826" s="6" t="s">
        <v>3131</v>
      </c>
      <c r="S1826" s="6" t="s">
        <v>1780</v>
      </c>
      <c r="T1826" s="6" t="s">
        <v>4189</v>
      </c>
      <c r="U1826" s="6" t="s">
        <v>894</v>
      </c>
      <c r="V1826" s="6" t="s">
        <v>8769</v>
      </c>
      <c r="W1826" s="6" t="s">
        <v>574</v>
      </c>
      <c r="X1826" s="6" t="s">
        <v>66</v>
      </c>
      <c r="Y1826" s="6" t="s">
        <v>1431</v>
      </c>
      <c r="Z1826" s="6" t="s">
        <v>3807</v>
      </c>
      <c r="AA1826" s="6" t="s">
        <v>1853</v>
      </c>
      <c r="AB1826" s="6" t="s">
        <v>94</v>
      </c>
      <c r="AC1826" s="6" t="s">
        <v>64</v>
      </c>
      <c r="AD1826" s="6" t="s">
        <v>229</v>
      </c>
      <c r="AE1826" s="6" t="s">
        <v>66</v>
      </c>
      <c r="AF1826" s="6" t="s">
        <v>68</v>
      </c>
      <c r="AG1826" s="6" t="s">
        <v>68</v>
      </c>
      <c r="AH1826" s="6" t="s">
        <v>17594</v>
      </c>
      <c r="AI1826" s="6" t="s">
        <v>17595</v>
      </c>
      <c r="AJ1826" s="6" t="s">
        <v>99</v>
      </c>
      <c r="AK1826" s="6" t="s">
        <v>100</v>
      </c>
    </row>
    <row r="1827" spans="1:37" ht="15.75" customHeight="1">
      <c r="A1827" s="6" t="s">
        <v>17596</v>
      </c>
      <c r="B1827" s="6" t="s">
        <v>38</v>
      </c>
      <c r="C1827" s="6" t="s">
        <v>6635</v>
      </c>
      <c r="D1827" s="6" t="s">
        <v>1761</v>
      </c>
      <c r="E1827" s="6" t="s">
        <v>76</v>
      </c>
      <c r="F1827" s="6" t="s">
        <v>42</v>
      </c>
      <c r="G1827" s="6" t="s">
        <v>1763</v>
      </c>
      <c r="H1827" s="6" t="s">
        <v>7934</v>
      </c>
      <c r="I1827" s="6" t="s">
        <v>627</v>
      </c>
      <c r="J1827" s="6" t="s">
        <v>284</v>
      </c>
      <c r="K1827" s="6" t="s">
        <v>628</v>
      </c>
      <c r="L1827" s="6" t="s">
        <v>17597</v>
      </c>
      <c r="M1827" s="6" t="s">
        <v>465</v>
      </c>
      <c r="N1827" s="6" t="s">
        <v>196</v>
      </c>
      <c r="O1827" s="6" t="s">
        <v>17598</v>
      </c>
      <c r="P1827" s="6" t="s">
        <v>17599</v>
      </c>
      <c r="Q1827" s="6" t="s">
        <v>2307</v>
      </c>
      <c r="R1827" s="6" t="s">
        <v>3064</v>
      </c>
      <c r="S1827" s="6" t="s">
        <v>3954</v>
      </c>
      <c r="T1827" s="6" t="s">
        <v>2396</v>
      </c>
      <c r="U1827" s="6" t="s">
        <v>3251</v>
      </c>
      <c r="V1827" s="6" t="s">
        <v>12871</v>
      </c>
      <c r="W1827" s="6" t="s">
        <v>2428</v>
      </c>
      <c r="X1827" s="6" t="s">
        <v>66</v>
      </c>
      <c r="Y1827" s="6" t="s">
        <v>2919</v>
      </c>
      <c r="Z1827" s="6" t="s">
        <v>10798</v>
      </c>
      <c r="AA1827" s="6" t="s">
        <v>323</v>
      </c>
      <c r="AB1827" s="6" t="s">
        <v>94</v>
      </c>
      <c r="AC1827" s="6" t="s">
        <v>64</v>
      </c>
      <c r="AD1827" s="6" t="s">
        <v>65</v>
      </c>
      <c r="AE1827" s="6" t="s">
        <v>3040</v>
      </c>
      <c r="AF1827" s="6" t="s">
        <v>68</v>
      </c>
      <c r="AG1827" s="6" t="s">
        <v>17600</v>
      </c>
      <c r="AH1827" s="6" t="s">
        <v>17601</v>
      </c>
      <c r="AI1827" s="6" t="s">
        <v>17602</v>
      </c>
      <c r="AJ1827" s="6" t="s">
        <v>301</v>
      </c>
      <c r="AK1827" s="6" t="s">
        <v>100</v>
      </c>
    </row>
    <row r="1828" spans="1:37" ht="15.75" customHeight="1">
      <c r="A1828" s="6" t="s">
        <v>17603</v>
      </c>
      <c r="B1828" s="6" t="s">
        <v>38</v>
      </c>
      <c r="C1828" s="6" t="s">
        <v>3208</v>
      </c>
      <c r="D1828" s="6" t="s">
        <v>1456</v>
      </c>
      <c r="E1828" s="6" t="s">
        <v>104</v>
      </c>
      <c r="F1828" s="6" t="s">
        <v>164</v>
      </c>
      <c r="G1828" s="6" t="s">
        <v>1457</v>
      </c>
      <c r="H1828" s="6" t="s">
        <v>17604</v>
      </c>
      <c r="I1828" s="6" t="s">
        <v>1154</v>
      </c>
      <c r="J1828" s="6" t="s">
        <v>168</v>
      </c>
      <c r="K1828" s="6" t="s">
        <v>138</v>
      </c>
      <c r="L1828" s="6" t="s">
        <v>11110</v>
      </c>
      <c r="M1828" s="6" t="s">
        <v>140</v>
      </c>
      <c r="N1828" s="6" t="s">
        <v>170</v>
      </c>
      <c r="O1828" s="6" t="s">
        <v>17605</v>
      </c>
      <c r="P1828" s="6" t="s">
        <v>17606</v>
      </c>
      <c r="Q1828" s="6" t="s">
        <v>1950</v>
      </c>
      <c r="R1828" s="6" t="s">
        <v>2839</v>
      </c>
      <c r="S1828" s="6" t="s">
        <v>5117</v>
      </c>
      <c r="T1828" s="6" t="s">
        <v>2708</v>
      </c>
      <c r="U1828" s="6" t="s">
        <v>4607</v>
      </c>
      <c r="V1828" s="6" t="s">
        <v>17607</v>
      </c>
      <c r="W1828" s="6" t="s">
        <v>1072</v>
      </c>
      <c r="X1828" s="6" t="s">
        <v>2557</v>
      </c>
      <c r="Y1828" s="6" t="s">
        <v>3263</v>
      </c>
      <c r="Z1828" s="6" t="s">
        <v>319</v>
      </c>
      <c r="AA1828" s="6" t="s">
        <v>273</v>
      </c>
      <c r="AB1828" s="6" t="s">
        <v>94</v>
      </c>
      <c r="AC1828" s="6" t="s">
        <v>64</v>
      </c>
      <c r="AD1828" s="6" t="s">
        <v>65</v>
      </c>
      <c r="AE1828" s="6" t="s">
        <v>1208</v>
      </c>
      <c r="AF1828" s="6" t="s">
        <v>17608</v>
      </c>
      <c r="AG1828" s="6" t="s">
        <v>17609</v>
      </c>
      <c r="AH1828" s="6" t="s">
        <v>17610</v>
      </c>
      <c r="AI1828" s="6" t="s">
        <v>17611</v>
      </c>
      <c r="AJ1828" s="6" t="s">
        <v>99</v>
      </c>
      <c r="AK1828" s="6" t="s">
        <v>100</v>
      </c>
    </row>
    <row r="1829" spans="1:37" ht="15.75" customHeight="1">
      <c r="A1829" s="6" t="s">
        <v>17612</v>
      </c>
      <c r="B1829" s="6" t="s">
        <v>38</v>
      </c>
      <c r="C1829" s="6" t="s">
        <v>11868</v>
      </c>
      <c r="D1829" s="6" t="s">
        <v>40</v>
      </c>
      <c r="E1829" s="6" t="s">
        <v>163</v>
      </c>
      <c r="F1829" s="6" t="s">
        <v>42</v>
      </c>
      <c r="G1829" s="6" t="s">
        <v>43</v>
      </c>
      <c r="H1829" s="6" t="s">
        <v>3112</v>
      </c>
      <c r="I1829" s="6" t="s">
        <v>283</v>
      </c>
      <c r="J1829" s="6" t="s">
        <v>284</v>
      </c>
      <c r="K1829" s="6" t="s">
        <v>628</v>
      </c>
      <c r="L1829" s="6" t="s">
        <v>5957</v>
      </c>
      <c r="M1829" s="6" t="s">
        <v>49</v>
      </c>
      <c r="N1829" s="6" t="s">
        <v>170</v>
      </c>
      <c r="O1829" s="6" t="s">
        <v>17613</v>
      </c>
      <c r="P1829" s="6" t="s">
        <v>7321</v>
      </c>
      <c r="Q1829" s="6" t="s">
        <v>6308</v>
      </c>
      <c r="R1829" s="6" t="s">
        <v>830</v>
      </c>
      <c r="S1829" s="6" t="s">
        <v>611</v>
      </c>
      <c r="T1829" s="6" t="s">
        <v>6308</v>
      </c>
      <c r="U1829" s="6" t="s">
        <v>1937</v>
      </c>
      <c r="V1829" s="6" t="s">
        <v>386</v>
      </c>
      <c r="W1829" s="6" t="s">
        <v>978</v>
      </c>
      <c r="X1829" s="6" t="s">
        <v>526</v>
      </c>
      <c r="Y1829" s="6" t="s">
        <v>873</v>
      </c>
      <c r="Z1829" s="6" t="s">
        <v>2005</v>
      </c>
      <c r="AA1829" s="6" t="s">
        <v>250</v>
      </c>
      <c r="AB1829" s="6" t="s">
        <v>94</v>
      </c>
      <c r="AC1829" s="6" t="s">
        <v>64</v>
      </c>
      <c r="AD1829" s="6" t="s">
        <v>229</v>
      </c>
      <c r="AE1829" s="6" t="s">
        <v>66</v>
      </c>
      <c r="AF1829" s="6" t="s">
        <v>2673</v>
      </c>
      <c r="AG1829" s="6" t="s">
        <v>68</v>
      </c>
      <c r="AH1829" s="6" t="s">
        <v>17614</v>
      </c>
      <c r="AI1829" s="6" t="s">
        <v>17615</v>
      </c>
      <c r="AJ1829" s="6" t="s">
        <v>99</v>
      </c>
      <c r="AK1829" s="6" t="s">
        <v>100</v>
      </c>
    </row>
    <row r="1830" spans="1:37" ht="15.75" customHeight="1">
      <c r="A1830" s="6" t="s">
        <v>17616</v>
      </c>
      <c r="B1830" s="6" t="s">
        <v>38</v>
      </c>
      <c r="C1830" s="6" t="s">
        <v>1602</v>
      </c>
      <c r="D1830" s="6" t="s">
        <v>162</v>
      </c>
      <c r="E1830" s="6" t="s">
        <v>163</v>
      </c>
      <c r="F1830" s="6" t="s">
        <v>164</v>
      </c>
      <c r="G1830" s="6" t="s">
        <v>165</v>
      </c>
      <c r="H1830" s="6" t="s">
        <v>17617</v>
      </c>
      <c r="I1830" s="6" t="s">
        <v>283</v>
      </c>
      <c r="J1830" s="6" t="s">
        <v>284</v>
      </c>
      <c r="K1830" s="6" t="s">
        <v>47</v>
      </c>
      <c r="L1830" s="6" t="s">
        <v>2916</v>
      </c>
      <c r="M1830" s="6" t="s">
        <v>49</v>
      </c>
      <c r="N1830" s="6" t="s">
        <v>310</v>
      </c>
      <c r="O1830" s="6" t="s">
        <v>17618</v>
      </c>
      <c r="P1830" s="6" t="s">
        <v>17619</v>
      </c>
      <c r="Q1830" s="6" t="s">
        <v>1274</v>
      </c>
      <c r="R1830" s="6" t="s">
        <v>1158</v>
      </c>
      <c r="S1830" s="6" t="s">
        <v>6523</v>
      </c>
      <c r="T1830" s="6" t="s">
        <v>2367</v>
      </c>
      <c r="U1830" s="6" t="s">
        <v>17396</v>
      </c>
      <c r="V1830" s="6" t="s">
        <v>11833</v>
      </c>
      <c r="W1830" s="6" t="s">
        <v>179</v>
      </c>
      <c r="X1830" s="6" t="s">
        <v>1287</v>
      </c>
      <c r="Y1830" s="6" t="s">
        <v>925</v>
      </c>
      <c r="Z1830" s="6" t="s">
        <v>925</v>
      </c>
      <c r="AA1830" s="6" t="s">
        <v>347</v>
      </c>
      <c r="AB1830" s="6" t="s">
        <v>94</v>
      </c>
      <c r="AC1830" s="6" t="s">
        <v>64</v>
      </c>
      <c r="AD1830" s="6" t="s">
        <v>65</v>
      </c>
      <c r="AE1830" s="6" t="s">
        <v>4608</v>
      </c>
      <c r="AF1830" s="6" t="s">
        <v>17620</v>
      </c>
      <c r="AG1830" s="6" t="s">
        <v>17621</v>
      </c>
      <c r="AH1830" s="6" t="s">
        <v>17622</v>
      </c>
      <c r="AI1830" s="6" t="s">
        <v>17623</v>
      </c>
      <c r="AJ1830" s="6" t="s">
        <v>301</v>
      </c>
      <c r="AK1830" s="6" t="s">
        <v>100</v>
      </c>
    </row>
    <row r="1831" spans="1:37" ht="15.75" customHeight="1">
      <c r="A1831" s="6" t="s">
        <v>17624</v>
      </c>
      <c r="B1831" s="6" t="s">
        <v>38</v>
      </c>
      <c r="C1831" s="6" t="s">
        <v>5338</v>
      </c>
      <c r="D1831" s="6" t="s">
        <v>280</v>
      </c>
      <c r="E1831" s="6" t="s">
        <v>104</v>
      </c>
      <c r="F1831" s="6" t="s">
        <v>164</v>
      </c>
      <c r="G1831" s="6" t="s">
        <v>281</v>
      </c>
      <c r="H1831" s="6" t="s">
        <v>17625</v>
      </c>
      <c r="I1831" s="6" t="s">
        <v>485</v>
      </c>
      <c r="J1831" s="6" t="s">
        <v>194</v>
      </c>
      <c r="K1831" s="6" t="s">
        <v>110</v>
      </c>
      <c r="L1831" s="6" t="s">
        <v>4819</v>
      </c>
      <c r="M1831" s="6" t="s">
        <v>140</v>
      </c>
      <c r="N1831" s="6" t="s">
        <v>170</v>
      </c>
      <c r="O1831" s="6" t="s">
        <v>17626</v>
      </c>
      <c r="P1831" s="6" t="s">
        <v>17627</v>
      </c>
      <c r="Q1831" s="6" t="s">
        <v>1103</v>
      </c>
      <c r="R1831" s="6" t="s">
        <v>909</v>
      </c>
      <c r="S1831" s="6" t="s">
        <v>1689</v>
      </c>
      <c r="T1831" s="6" t="s">
        <v>1103</v>
      </c>
      <c r="U1831" s="6" t="s">
        <v>529</v>
      </c>
      <c r="V1831" s="6" t="s">
        <v>7673</v>
      </c>
      <c r="W1831" s="6" t="s">
        <v>2022</v>
      </c>
      <c r="X1831" s="6" t="s">
        <v>1526</v>
      </c>
      <c r="Y1831" s="6" t="s">
        <v>202</v>
      </c>
      <c r="Z1831" s="6" t="s">
        <v>66</v>
      </c>
      <c r="AA1831" s="6" t="s">
        <v>207</v>
      </c>
      <c r="AB1831" s="6" t="s">
        <v>64</v>
      </c>
      <c r="AC1831" s="6" t="s">
        <v>94</v>
      </c>
      <c r="AD1831" s="6" t="s">
        <v>531</v>
      </c>
      <c r="AE1831" s="6" t="s">
        <v>66</v>
      </c>
      <c r="AF1831" s="6" t="s">
        <v>17628</v>
      </c>
      <c r="AG1831" s="6" t="s">
        <v>68</v>
      </c>
      <c r="AH1831" s="6" t="s">
        <v>17629</v>
      </c>
      <c r="AI1831" s="6" t="s">
        <v>17630</v>
      </c>
      <c r="AJ1831" s="6" t="s">
        <v>129</v>
      </c>
      <c r="AK1831" s="6" t="s">
        <v>535</v>
      </c>
    </row>
    <row r="1832" spans="1:37" ht="15.75" customHeight="1">
      <c r="A1832" s="6" t="s">
        <v>17631</v>
      </c>
      <c r="B1832" s="6" t="s">
        <v>38</v>
      </c>
      <c r="C1832" s="6" t="s">
        <v>3246</v>
      </c>
      <c r="D1832" s="6" t="s">
        <v>75</v>
      </c>
      <c r="E1832" s="6" t="s">
        <v>104</v>
      </c>
      <c r="F1832" s="6" t="s">
        <v>42</v>
      </c>
      <c r="G1832" s="6" t="s">
        <v>77</v>
      </c>
      <c r="H1832" s="6" t="s">
        <v>5898</v>
      </c>
      <c r="I1832" s="6" t="s">
        <v>167</v>
      </c>
      <c r="J1832" s="6" t="s">
        <v>168</v>
      </c>
      <c r="K1832" s="6" t="s">
        <v>80</v>
      </c>
      <c r="L1832" s="6" t="s">
        <v>3156</v>
      </c>
      <c r="M1832" s="6" t="s">
        <v>465</v>
      </c>
      <c r="N1832" s="6" t="s">
        <v>335</v>
      </c>
      <c r="O1832" s="6" t="s">
        <v>17632</v>
      </c>
      <c r="P1832" s="6" t="s">
        <v>17633</v>
      </c>
      <c r="Q1832" s="6" t="s">
        <v>1848</v>
      </c>
      <c r="R1832" s="6" t="s">
        <v>3353</v>
      </c>
      <c r="S1832" s="6" t="s">
        <v>3686</v>
      </c>
      <c r="T1832" s="6" t="s">
        <v>174</v>
      </c>
      <c r="U1832" s="6" t="s">
        <v>514</v>
      </c>
      <c r="V1832" s="6" t="s">
        <v>17634</v>
      </c>
      <c r="W1832" s="6" t="s">
        <v>3229</v>
      </c>
      <c r="X1832" s="6" t="s">
        <v>2762</v>
      </c>
      <c r="Y1832" s="6" t="s">
        <v>1431</v>
      </c>
      <c r="Z1832" s="6" t="s">
        <v>66</v>
      </c>
      <c r="AA1832" s="6" t="s">
        <v>323</v>
      </c>
      <c r="AB1832" s="6" t="s">
        <v>94</v>
      </c>
      <c r="AC1832" s="6" t="s">
        <v>94</v>
      </c>
      <c r="AD1832" s="6" t="s">
        <v>65</v>
      </c>
      <c r="AE1832" s="6" t="s">
        <v>1781</v>
      </c>
      <c r="AF1832" s="6" t="s">
        <v>17635</v>
      </c>
      <c r="AG1832" s="6" t="s">
        <v>17636</v>
      </c>
      <c r="AH1832" s="6" t="s">
        <v>17637</v>
      </c>
      <c r="AI1832" s="6" t="s">
        <v>17638</v>
      </c>
      <c r="AJ1832" s="6" t="s">
        <v>99</v>
      </c>
      <c r="AK1832" s="6" t="s">
        <v>100</v>
      </c>
    </row>
    <row r="1833" spans="1:37" ht="15.75" customHeight="1">
      <c r="A1833" s="6" t="s">
        <v>17639</v>
      </c>
      <c r="B1833" s="6" t="s">
        <v>38</v>
      </c>
      <c r="C1833" s="6" t="s">
        <v>7616</v>
      </c>
      <c r="D1833" s="6" t="s">
        <v>280</v>
      </c>
      <c r="E1833" s="6" t="s">
        <v>41</v>
      </c>
      <c r="F1833" s="6" t="s">
        <v>164</v>
      </c>
      <c r="G1833" s="6" t="s">
        <v>281</v>
      </c>
      <c r="H1833" s="6" t="s">
        <v>17640</v>
      </c>
      <c r="J1833" s="6" t="s">
        <v>46</v>
      </c>
      <c r="K1833" s="6" t="s">
        <v>138</v>
      </c>
      <c r="L1833" s="6" t="s">
        <v>13859</v>
      </c>
      <c r="M1833" s="6" t="s">
        <v>417</v>
      </c>
      <c r="N1833" s="6" t="s">
        <v>170</v>
      </c>
      <c r="O1833" s="6" t="s">
        <v>17641</v>
      </c>
      <c r="P1833" s="6" t="s">
        <v>17642</v>
      </c>
      <c r="Q1833" s="6" t="s">
        <v>5716</v>
      </c>
      <c r="R1833" s="6" t="s">
        <v>3353</v>
      </c>
      <c r="S1833" s="6" t="s">
        <v>4462</v>
      </c>
      <c r="T1833" s="6" t="s">
        <v>422</v>
      </c>
      <c r="U1833" s="6" t="s">
        <v>8212</v>
      </c>
      <c r="V1833" s="6" t="s">
        <v>12485</v>
      </c>
      <c r="W1833" s="6" t="s">
        <v>370</v>
      </c>
      <c r="X1833" s="6" t="s">
        <v>530</v>
      </c>
      <c r="Y1833" s="6" t="s">
        <v>779</v>
      </c>
      <c r="Z1833" s="6" t="s">
        <v>12457</v>
      </c>
      <c r="AA1833" s="6" t="s">
        <v>1257</v>
      </c>
      <c r="AB1833" s="6" t="s">
        <v>94</v>
      </c>
      <c r="AC1833" s="6" t="s">
        <v>64</v>
      </c>
      <c r="AD1833" s="6" t="s">
        <v>65</v>
      </c>
      <c r="AE1833" s="6" t="s">
        <v>322</v>
      </c>
      <c r="AF1833" s="6" t="s">
        <v>17643</v>
      </c>
      <c r="AG1833" s="6" t="s">
        <v>17644</v>
      </c>
      <c r="AH1833" s="6" t="s">
        <v>17645</v>
      </c>
      <c r="AI1833" s="6" t="s">
        <v>17646</v>
      </c>
      <c r="AJ1833" s="6" t="s">
        <v>159</v>
      </c>
      <c r="AK1833" s="6" t="s">
        <v>100</v>
      </c>
    </row>
    <row r="1834" spans="1:37" ht="15.75" customHeight="1">
      <c r="A1834" s="6" t="s">
        <v>17647</v>
      </c>
      <c r="B1834" s="6" t="s">
        <v>38</v>
      </c>
      <c r="C1834" s="6" t="s">
        <v>17648</v>
      </c>
      <c r="D1834" s="6" t="s">
        <v>2014</v>
      </c>
      <c r="E1834" s="6" t="s">
        <v>104</v>
      </c>
      <c r="F1834" s="6" t="s">
        <v>539</v>
      </c>
      <c r="G1834" s="6" t="s">
        <v>2015</v>
      </c>
      <c r="H1834" s="6" t="s">
        <v>17649</v>
      </c>
      <c r="I1834" s="6" t="s">
        <v>886</v>
      </c>
      <c r="J1834" s="6" t="s">
        <v>398</v>
      </c>
      <c r="K1834" s="6" t="s">
        <v>47</v>
      </c>
      <c r="L1834" s="6" t="s">
        <v>2391</v>
      </c>
      <c r="M1834" s="6" t="s">
        <v>140</v>
      </c>
      <c r="N1834" s="6" t="s">
        <v>141</v>
      </c>
      <c r="O1834" s="6" t="s">
        <v>17650</v>
      </c>
      <c r="P1834" s="6" t="s">
        <v>17651</v>
      </c>
      <c r="Q1834" s="6" t="s">
        <v>1632</v>
      </c>
      <c r="R1834" s="6" t="s">
        <v>292</v>
      </c>
      <c r="S1834" s="6" t="s">
        <v>1204</v>
      </c>
      <c r="T1834" s="6" t="s">
        <v>1632</v>
      </c>
      <c r="U1834" s="6" t="s">
        <v>1571</v>
      </c>
      <c r="V1834" s="6" t="s">
        <v>1703</v>
      </c>
      <c r="W1834" s="6" t="s">
        <v>576</v>
      </c>
      <c r="X1834" s="6" t="s">
        <v>1032</v>
      </c>
      <c r="Y1834" s="6" t="s">
        <v>576</v>
      </c>
      <c r="Z1834" s="6" t="s">
        <v>66</v>
      </c>
      <c r="AA1834" s="6" t="s">
        <v>530</v>
      </c>
      <c r="AB1834" s="6" t="s">
        <v>64</v>
      </c>
      <c r="AC1834" s="6" t="s">
        <v>94</v>
      </c>
      <c r="AD1834" s="6" t="s">
        <v>531</v>
      </c>
      <c r="AE1834" s="6" t="s">
        <v>66</v>
      </c>
      <c r="AF1834" s="6" t="s">
        <v>17652</v>
      </c>
      <c r="AG1834" s="6" t="s">
        <v>68</v>
      </c>
      <c r="AH1834" s="6" t="s">
        <v>17653</v>
      </c>
      <c r="AI1834" s="6" t="s">
        <v>17654</v>
      </c>
      <c r="AJ1834" s="6" t="s">
        <v>129</v>
      </c>
      <c r="AK1834" s="6" t="s">
        <v>535</v>
      </c>
    </row>
    <row r="1835" spans="1:37" ht="15.75" customHeight="1">
      <c r="A1835" s="6" t="s">
        <v>17655</v>
      </c>
      <c r="B1835" s="6" t="s">
        <v>38</v>
      </c>
      <c r="C1835" s="6" t="s">
        <v>2779</v>
      </c>
      <c r="D1835" s="6" t="s">
        <v>394</v>
      </c>
      <c r="E1835" s="6" t="s">
        <v>163</v>
      </c>
      <c r="F1835" s="6" t="s">
        <v>105</v>
      </c>
      <c r="G1835" s="6" t="s">
        <v>395</v>
      </c>
      <c r="H1835" s="6" t="s">
        <v>17656</v>
      </c>
      <c r="I1835" s="6" t="s">
        <v>627</v>
      </c>
      <c r="J1835" s="6" t="s">
        <v>284</v>
      </c>
      <c r="L1835" s="6" t="s">
        <v>416</v>
      </c>
      <c r="M1835" s="6" t="s">
        <v>417</v>
      </c>
      <c r="N1835" s="6" t="s">
        <v>50</v>
      </c>
      <c r="O1835" s="6" t="s">
        <v>17657</v>
      </c>
      <c r="P1835" s="6" t="s">
        <v>17658</v>
      </c>
      <c r="Q1835" s="6" t="s">
        <v>1164</v>
      </c>
      <c r="R1835" s="6" t="s">
        <v>1223</v>
      </c>
      <c r="S1835" s="6" t="s">
        <v>17659</v>
      </c>
      <c r="T1835" s="6" t="s">
        <v>1478</v>
      </c>
      <c r="U1835" s="6" t="s">
        <v>936</v>
      </c>
      <c r="V1835" s="6" t="s">
        <v>4698</v>
      </c>
      <c r="W1835" s="6" t="s">
        <v>17660</v>
      </c>
      <c r="X1835" s="6" t="s">
        <v>969</v>
      </c>
      <c r="Y1835" s="6" t="s">
        <v>3107</v>
      </c>
      <c r="Z1835" s="6" t="s">
        <v>2024</v>
      </c>
      <c r="AA1835" s="6" t="s">
        <v>93</v>
      </c>
      <c r="AB1835" s="6" t="s">
        <v>94</v>
      </c>
      <c r="AC1835" s="6" t="s">
        <v>64</v>
      </c>
      <c r="AD1835" s="6" t="s">
        <v>65</v>
      </c>
      <c r="AE1835" s="6" t="s">
        <v>4499</v>
      </c>
      <c r="AF1835" s="6" t="s">
        <v>17661</v>
      </c>
      <c r="AG1835" s="6" t="s">
        <v>17662</v>
      </c>
      <c r="AH1835" s="6" t="s">
        <v>17663</v>
      </c>
      <c r="AI1835" s="6" t="s">
        <v>17664</v>
      </c>
      <c r="AJ1835" s="6" t="s">
        <v>99</v>
      </c>
      <c r="AK1835" s="6" t="s">
        <v>100</v>
      </c>
    </row>
    <row r="1836" spans="1:37" ht="15.75" customHeight="1">
      <c r="A1836" s="6" t="s">
        <v>17665</v>
      </c>
      <c r="B1836" s="6" t="s">
        <v>38</v>
      </c>
      <c r="C1836" s="6" t="s">
        <v>14864</v>
      </c>
      <c r="D1836" s="6" t="s">
        <v>132</v>
      </c>
      <c r="E1836" s="6" t="s">
        <v>104</v>
      </c>
      <c r="F1836" s="6" t="s">
        <v>133</v>
      </c>
      <c r="G1836" s="6" t="s">
        <v>134</v>
      </c>
      <c r="H1836" s="6" t="s">
        <v>604</v>
      </c>
      <c r="I1836" s="6" t="s">
        <v>843</v>
      </c>
      <c r="J1836" s="6" t="s">
        <v>109</v>
      </c>
      <c r="K1836" s="6" t="s">
        <v>628</v>
      </c>
      <c r="L1836" s="6" t="s">
        <v>6486</v>
      </c>
      <c r="M1836" s="6" t="s">
        <v>49</v>
      </c>
      <c r="N1836" s="6" t="s">
        <v>170</v>
      </c>
      <c r="O1836" s="6" t="s">
        <v>17666</v>
      </c>
      <c r="P1836" s="6" t="s">
        <v>17667</v>
      </c>
      <c r="Q1836" s="6" t="s">
        <v>2153</v>
      </c>
      <c r="R1836" s="6" t="s">
        <v>3726</v>
      </c>
      <c r="S1836" s="6" t="s">
        <v>3000</v>
      </c>
      <c r="T1836" s="6" t="s">
        <v>2152</v>
      </c>
      <c r="U1836" s="6" t="s">
        <v>4756</v>
      </c>
      <c r="V1836" s="6" t="s">
        <v>5291</v>
      </c>
      <c r="W1836" s="6" t="s">
        <v>683</v>
      </c>
      <c r="X1836" s="6" t="s">
        <v>1032</v>
      </c>
      <c r="Y1836" s="6" t="s">
        <v>830</v>
      </c>
      <c r="Z1836" s="6" t="s">
        <v>3901</v>
      </c>
      <c r="AA1836" s="6" t="s">
        <v>514</v>
      </c>
      <c r="AB1836" s="6" t="s">
        <v>94</v>
      </c>
      <c r="AC1836" s="6" t="s">
        <v>64</v>
      </c>
      <c r="AD1836" s="6" t="s">
        <v>65</v>
      </c>
      <c r="AE1836" s="6" t="s">
        <v>5289</v>
      </c>
      <c r="AF1836" s="6" t="s">
        <v>17668</v>
      </c>
      <c r="AG1836" s="6" t="s">
        <v>17669</v>
      </c>
      <c r="AH1836" s="6" t="s">
        <v>17670</v>
      </c>
      <c r="AI1836" s="6" t="s">
        <v>17671</v>
      </c>
      <c r="AJ1836" s="6" t="s">
        <v>71</v>
      </c>
      <c r="AK1836" s="6" t="s">
        <v>100</v>
      </c>
    </row>
    <row r="1837" spans="1:37" ht="15.75" customHeight="1">
      <c r="A1837" s="6" t="s">
        <v>17672</v>
      </c>
      <c r="B1837" s="6" t="s">
        <v>38</v>
      </c>
      <c r="C1837" s="6" t="s">
        <v>672</v>
      </c>
      <c r="D1837" s="6" t="s">
        <v>1761</v>
      </c>
      <c r="E1837" s="6" t="s">
        <v>41</v>
      </c>
      <c r="F1837" s="6" t="s">
        <v>42</v>
      </c>
      <c r="G1837" s="6" t="s">
        <v>1763</v>
      </c>
      <c r="H1837" s="6" t="s">
        <v>17673</v>
      </c>
      <c r="I1837" s="6" t="s">
        <v>3776</v>
      </c>
      <c r="J1837" s="6" t="s">
        <v>564</v>
      </c>
      <c r="K1837" s="6" t="s">
        <v>47</v>
      </c>
      <c r="L1837" s="6" t="s">
        <v>4566</v>
      </c>
      <c r="M1837" s="6" t="s">
        <v>465</v>
      </c>
      <c r="N1837" s="6" t="s">
        <v>50</v>
      </c>
      <c r="O1837" s="6" t="s">
        <v>17674</v>
      </c>
      <c r="P1837" s="6" t="s">
        <v>17675</v>
      </c>
      <c r="Q1837" s="6" t="s">
        <v>761</v>
      </c>
      <c r="R1837" s="6" t="s">
        <v>1164</v>
      </c>
      <c r="S1837" s="6" t="s">
        <v>3065</v>
      </c>
      <c r="T1837" s="6" t="s">
        <v>1720</v>
      </c>
      <c r="U1837" s="6" t="s">
        <v>854</v>
      </c>
      <c r="V1837" s="6" t="s">
        <v>14748</v>
      </c>
      <c r="W1837" s="6" t="s">
        <v>3300</v>
      </c>
      <c r="X1837" s="6" t="s">
        <v>1719</v>
      </c>
      <c r="Y1837" s="6" t="s">
        <v>291</v>
      </c>
      <c r="Z1837" s="6" t="s">
        <v>1837</v>
      </c>
      <c r="AA1837" s="6" t="s">
        <v>228</v>
      </c>
      <c r="AB1837" s="6" t="s">
        <v>94</v>
      </c>
      <c r="AC1837" s="6" t="s">
        <v>64</v>
      </c>
      <c r="AD1837" s="6" t="s">
        <v>3054</v>
      </c>
      <c r="AE1837" s="6" t="s">
        <v>3371</v>
      </c>
      <c r="AF1837" s="6" t="s">
        <v>17676</v>
      </c>
      <c r="AH1837" s="6" t="s">
        <v>17677</v>
      </c>
      <c r="AI1837" s="6" t="s">
        <v>17678</v>
      </c>
      <c r="AJ1837" s="6" t="s">
        <v>99</v>
      </c>
      <c r="AK1837" s="6" t="s">
        <v>100</v>
      </c>
    </row>
    <row r="1838" spans="1:37" ht="15.75" customHeight="1">
      <c r="A1838" s="6" t="s">
        <v>17679</v>
      </c>
      <c r="B1838" s="6" t="s">
        <v>38</v>
      </c>
      <c r="C1838" s="6" t="s">
        <v>8906</v>
      </c>
      <c r="D1838" s="6" t="s">
        <v>189</v>
      </c>
      <c r="E1838" s="6" t="s">
        <v>163</v>
      </c>
      <c r="F1838" s="6" t="s">
        <v>190</v>
      </c>
      <c r="G1838" s="6" t="s">
        <v>191</v>
      </c>
      <c r="H1838" s="6" t="s">
        <v>9741</v>
      </c>
      <c r="I1838" s="6" t="s">
        <v>863</v>
      </c>
      <c r="J1838" s="6" t="s">
        <v>109</v>
      </c>
      <c r="K1838" s="6" t="s">
        <v>80</v>
      </c>
      <c r="L1838" s="6" t="s">
        <v>10131</v>
      </c>
      <c r="M1838" s="6" t="s">
        <v>140</v>
      </c>
      <c r="N1838" s="6" t="s">
        <v>170</v>
      </c>
      <c r="O1838" s="6" t="s">
        <v>17680</v>
      </c>
      <c r="P1838" s="6" t="s">
        <v>17681</v>
      </c>
      <c r="Q1838" s="6" t="s">
        <v>5079</v>
      </c>
      <c r="R1838" s="6" t="s">
        <v>3957</v>
      </c>
      <c r="S1838" s="6" t="s">
        <v>8771</v>
      </c>
      <c r="T1838" s="6" t="s">
        <v>17682</v>
      </c>
      <c r="U1838" s="6" t="s">
        <v>4449</v>
      </c>
      <c r="V1838" s="6" t="s">
        <v>17683</v>
      </c>
      <c r="W1838" s="6" t="s">
        <v>17684</v>
      </c>
      <c r="X1838" s="6" t="s">
        <v>2889</v>
      </c>
      <c r="Y1838" s="6" t="s">
        <v>5289</v>
      </c>
      <c r="Z1838" s="6" t="s">
        <v>66</v>
      </c>
      <c r="AA1838" s="6" t="s">
        <v>347</v>
      </c>
      <c r="AB1838" s="6" t="s">
        <v>94</v>
      </c>
      <c r="AC1838" s="6" t="s">
        <v>64</v>
      </c>
      <c r="AD1838" s="6" t="s">
        <v>65</v>
      </c>
      <c r="AE1838" s="6" t="s">
        <v>1109</v>
      </c>
      <c r="AF1838" s="6" t="s">
        <v>17685</v>
      </c>
      <c r="AG1838" s="6" t="s">
        <v>17686</v>
      </c>
      <c r="AH1838" s="6" t="s">
        <v>17687</v>
      </c>
      <c r="AI1838" s="6" t="s">
        <v>17688</v>
      </c>
      <c r="AJ1838" s="6" t="s">
        <v>277</v>
      </c>
      <c r="AK1838" s="6" t="s">
        <v>100</v>
      </c>
    </row>
    <row r="1839" spans="1:37" ht="15.75" customHeight="1">
      <c r="A1839" s="6" t="s">
        <v>17689</v>
      </c>
      <c r="B1839" s="6" t="s">
        <v>38</v>
      </c>
      <c r="C1839" s="6" t="s">
        <v>692</v>
      </c>
      <c r="D1839" s="6" t="s">
        <v>304</v>
      </c>
      <c r="E1839" s="6" t="s">
        <v>41</v>
      </c>
      <c r="F1839" s="6" t="s">
        <v>305</v>
      </c>
      <c r="G1839" s="6" t="s">
        <v>306</v>
      </c>
      <c r="H1839" s="6" t="s">
        <v>17690</v>
      </c>
      <c r="I1839" s="6" t="s">
        <v>563</v>
      </c>
      <c r="J1839" s="6" t="s">
        <v>564</v>
      </c>
      <c r="K1839" s="6" t="s">
        <v>47</v>
      </c>
      <c r="L1839" s="6" t="s">
        <v>1249</v>
      </c>
      <c r="M1839" s="6" t="s">
        <v>140</v>
      </c>
      <c r="N1839" s="6" t="s">
        <v>170</v>
      </c>
      <c r="O1839" s="6" t="s">
        <v>17691</v>
      </c>
      <c r="P1839" s="6" t="s">
        <v>10268</v>
      </c>
      <c r="Q1839" s="6" t="s">
        <v>294</v>
      </c>
      <c r="R1839" s="6" t="s">
        <v>4461</v>
      </c>
      <c r="S1839" s="6" t="s">
        <v>17692</v>
      </c>
      <c r="T1839" s="6" t="s">
        <v>10780</v>
      </c>
      <c r="U1839" s="6" t="s">
        <v>872</v>
      </c>
      <c r="V1839" s="6" t="s">
        <v>7070</v>
      </c>
      <c r="W1839" s="6" t="s">
        <v>10780</v>
      </c>
      <c r="X1839" s="6" t="s">
        <v>2394</v>
      </c>
      <c r="Y1839" s="6" t="s">
        <v>9854</v>
      </c>
      <c r="Z1839" s="6" t="s">
        <v>5986</v>
      </c>
      <c r="AA1839" s="6" t="s">
        <v>763</v>
      </c>
      <c r="AB1839" s="6" t="s">
        <v>94</v>
      </c>
      <c r="AC1839" s="6" t="s">
        <v>64</v>
      </c>
      <c r="AD1839" s="6" t="s">
        <v>65</v>
      </c>
      <c r="AE1839" s="6" t="s">
        <v>4078</v>
      </c>
      <c r="AF1839" s="6" t="s">
        <v>17693</v>
      </c>
      <c r="AG1839" s="6" t="s">
        <v>17694</v>
      </c>
      <c r="AH1839" s="6" t="s">
        <v>17695</v>
      </c>
      <c r="AI1839" s="6" t="s">
        <v>17696</v>
      </c>
      <c r="AJ1839" s="6" t="s">
        <v>277</v>
      </c>
      <c r="AK1839" s="6" t="s">
        <v>100</v>
      </c>
    </row>
    <row r="1840" spans="1:37" ht="15.75" customHeight="1">
      <c r="A1840" s="6" t="s">
        <v>17697</v>
      </c>
      <c r="B1840" s="6" t="s">
        <v>38</v>
      </c>
      <c r="C1840" s="6" t="s">
        <v>6934</v>
      </c>
      <c r="D1840" s="6" t="s">
        <v>1340</v>
      </c>
      <c r="E1840" s="6" t="s">
        <v>163</v>
      </c>
      <c r="F1840" s="6" t="s">
        <v>190</v>
      </c>
      <c r="G1840" s="6" t="s">
        <v>1341</v>
      </c>
      <c r="H1840" s="6" t="s">
        <v>12771</v>
      </c>
      <c r="I1840" s="6" t="s">
        <v>1901</v>
      </c>
      <c r="J1840" s="6" t="s">
        <v>564</v>
      </c>
      <c r="K1840" s="6" t="s">
        <v>47</v>
      </c>
      <c r="L1840" s="6" t="s">
        <v>3550</v>
      </c>
      <c r="M1840" s="6" t="s">
        <v>261</v>
      </c>
      <c r="N1840" s="6" t="s">
        <v>262</v>
      </c>
      <c r="O1840" s="6" t="s">
        <v>17698</v>
      </c>
      <c r="P1840" s="6" t="s">
        <v>17699</v>
      </c>
      <c r="Q1840" s="6" t="s">
        <v>3487</v>
      </c>
      <c r="R1840" s="6" t="s">
        <v>84</v>
      </c>
      <c r="S1840" s="6" t="s">
        <v>734</v>
      </c>
      <c r="T1840" s="6" t="s">
        <v>7394</v>
      </c>
      <c r="U1840" s="6" t="s">
        <v>2370</v>
      </c>
      <c r="V1840" s="6" t="s">
        <v>2441</v>
      </c>
      <c r="W1840" s="6" t="s">
        <v>3523</v>
      </c>
      <c r="X1840" s="6" t="s">
        <v>514</v>
      </c>
      <c r="Y1840" s="6" t="s">
        <v>2311</v>
      </c>
      <c r="Z1840" s="6" t="s">
        <v>1068</v>
      </c>
      <c r="AA1840" s="6" t="s">
        <v>1257</v>
      </c>
      <c r="AB1840" s="6" t="s">
        <v>94</v>
      </c>
      <c r="AC1840" s="6" t="s">
        <v>64</v>
      </c>
      <c r="AD1840" s="6" t="s">
        <v>65</v>
      </c>
      <c r="AE1840" s="6" t="s">
        <v>4081</v>
      </c>
      <c r="AF1840" s="6" t="s">
        <v>17700</v>
      </c>
      <c r="AG1840" s="6" t="s">
        <v>17701</v>
      </c>
      <c r="AH1840" s="6" t="s">
        <v>17702</v>
      </c>
      <c r="AI1840" s="6" t="s">
        <v>17703</v>
      </c>
      <c r="AJ1840" s="6" t="s">
        <v>129</v>
      </c>
      <c r="AK1840" s="6" t="s">
        <v>100</v>
      </c>
    </row>
    <row r="1841" spans="1:37" ht="15.75" customHeight="1">
      <c r="A1841" s="6" t="s">
        <v>17704</v>
      </c>
      <c r="B1841" s="6" t="s">
        <v>38</v>
      </c>
      <c r="C1841" s="6" t="s">
        <v>3139</v>
      </c>
      <c r="D1841" s="6" t="s">
        <v>1539</v>
      </c>
      <c r="E1841" s="6" t="s">
        <v>104</v>
      </c>
      <c r="F1841" s="6" t="s">
        <v>235</v>
      </c>
      <c r="G1841" s="6" t="s">
        <v>1540</v>
      </c>
      <c r="H1841" s="6" t="s">
        <v>17705</v>
      </c>
      <c r="I1841" s="6" t="s">
        <v>1459</v>
      </c>
      <c r="J1841" s="6" t="s">
        <v>284</v>
      </c>
      <c r="K1841" s="6" t="s">
        <v>285</v>
      </c>
      <c r="L1841" s="6" t="s">
        <v>2195</v>
      </c>
      <c r="M1841" s="6" t="s">
        <v>140</v>
      </c>
      <c r="N1841" s="6" t="s">
        <v>335</v>
      </c>
      <c r="O1841" s="6"/>
      <c r="P1841" s="6" t="s">
        <v>17706</v>
      </c>
      <c r="Q1841" s="6" t="s">
        <v>653</v>
      </c>
      <c r="R1841" s="6" t="s">
        <v>1704</v>
      </c>
      <c r="S1841" s="6" t="s">
        <v>4941</v>
      </c>
      <c r="T1841" s="6" t="s">
        <v>2975</v>
      </c>
      <c r="U1841" s="6" t="s">
        <v>250</v>
      </c>
      <c r="V1841" s="6" t="s">
        <v>13767</v>
      </c>
      <c r="W1841" s="6" t="s">
        <v>1704</v>
      </c>
      <c r="X1841" s="6" t="s">
        <v>55</v>
      </c>
      <c r="Y1841" s="6" t="s">
        <v>1122</v>
      </c>
      <c r="Z1841" s="6" t="s">
        <v>1850</v>
      </c>
      <c r="AA1841" s="6" t="s">
        <v>323</v>
      </c>
      <c r="AB1841" s="6" t="s">
        <v>94</v>
      </c>
      <c r="AC1841" s="6" t="s">
        <v>64</v>
      </c>
      <c r="AD1841" s="6" t="s">
        <v>65</v>
      </c>
      <c r="AE1841" s="6" t="s">
        <v>3487</v>
      </c>
      <c r="AF1841" s="6" t="s">
        <v>17707</v>
      </c>
      <c r="AG1841" s="6" t="s">
        <v>17708</v>
      </c>
      <c r="AH1841" s="6" t="s">
        <v>17709</v>
      </c>
      <c r="AI1841" s="6" t="s">
        <v>17710</v>
      </c>
      <c r="AJ1841" s="6" t="s">
        <v>99</v>
      </c>
      <c r="AK1841" s="6" t="s">
        <v>100</v>
      </c>
    </row>
    <row r="1842" spans="1:37" ht="15.75" customHeight="1">
      <c r="A1842" s="6" t="s">
        <v>17711</v>
      </c>
      <c r="B1842" s="6" t="s">
        <v>38</v>
      </c>
      <c r="C1842" s="6" t="s">
        <v>9623</v>
      </c>
      <c r="D1842" s="6" t="s">
        <v>103</v>
      </c>
      <c r="E1842" s="6" t="s">
        <v>163</v>
      </c>
      <c r="F1842" s="6" t="s">
        <v>105</v>
      </c>
      <c r="G1842" s="6" t="s">
        <v>106</v>
      </c>
      <c r="H1842" s="6" t="s">
        <v>17712</v>
      </c>
      <c r="I1842" s="6" t="s">
        <v>752</v>
      </c>
      <c r="J1842" s="6" t="s">
        <v>46</v>
      </c>
      <c r="K1842" s="6" t="s">
        <v>628</v>
      </c>
      <c r="L1842" s="6" t="s">
        <v>10077</v>
      </c>
      <c r="M1842" s="6" t="s">
        <v>49</v>
      </c>
      <c r="N1842" s="6" t="s">
        <v>50</v>
      </c>
      <c r="O1842" s="6" t="s">
        <v>17713</v>
      </c>
      <c r="P1842" s="6" t="s">
        <v>17714</v>
      </c>
      <c r="Q1842" s="6" t="s">
        <v>1073</v>
      </c>
      <c r="R1842" s="6" t="s">
        <v>4497</v>
      </c>
      <c r="S1842" s="6" t="s">
        <v>3172</v>
      </c>
      <c r="T1842" s="6" t="s">
        <v>55</v>
      </c>
      <c r="U1842" s="6" t="s">
        <v>17715</v>
      </c>
      <c r="V1842" s="6" t="s">
        <v>17713</v>
      </c>
      <c r="W1842" s="6" t="s">
        <v>2575</v>
      </c>
      <c r="X1842" s="6" t="s">
        <v>5117</v>
      </c>
      <c r="Y1842" s="6" t="s">
        <v>700</v>
      </c>
      <c r="Z1842" s="6" t="s">
        <v>66</v>
      </c>
      <c r="AA1842" s="6" t="s">
        <v>292</v>
      </c>
      <c r="AB1842" s="6" t="s">
        <v>94</v>
      </c>
      <c r="AC1842" s="6" t="s">
        <v>94</v>
      </c>
      <c r="AD1842" s="6" t="s">
        <v>1225</v>
      </c>
      <c r="AE1842" s="6" t="s">
        <v>3487</v>
      </c>
      <c r="AF1842" s="6" t="s">
        <v>17716</v>
      </c>
      <c r="AG1842" s="6" t="s">
        <v>17717</v>
      </c>
      <c r="AH1842" s="6" t="s">
        <v>17718</v>
      </c>
      <c r="AI1842" s="6" t="s">
        <v>17719</v>
      </c>
      <c r="AJ1842" s="6" t="s">
        <v>129</v>
      </c>
      <c r="AK1842" s="6" t="s">
        <v>100</v>
      </c>
    </row>
    <row r="1843" spans="1:37" ht="15.75" customHeight="1">
      <c r="A1843" s="6" t="s">
        <v>17720</v>
      </c>
      <c r="B1843" s="6" t="s">
        <v>38</v>
      </c>
      <c r="C1843" s="6" t="s">
        <v>17721</v>
      </c>
      <c r="D1843" s="6" t="s">
        <v>1231</v>
      </c>
      <c r="E1843" s="6" t="s">
        <v>163</v>
      </c>
      <c r="F1843" s="6" t="s">
        <v>539</v>
      </c>
      <c r="G1843" s="6" t="s">
        <v>1232</v>
      </c>
      <c r="H1843" s="6" t="s">
        <v>17722</v>
      </c>
      <c r="I1843" s="6" t="s">
        <v>45</v>
      </c>
      <c r="J1843" s="6" t="s">
        <v>46</v>
      </c>
      <c r="K1843" s="6" t="s">
        <v>110</v>
      </c>
      <c r="L1843" s="6" t="s">
        <v>2121</v>
      </c>
      <c r="M1843" s="6" t="s">
        <v>140</v>
      </c>
      <c r="N1843" s="6" t="s">
        <v>141</v>
      </c>
      <c r="O1843" s="6" t="s">
        <v>17723</v>
      </c>
      <c r="P1843" s="6" t="s">
        <v>17724</v>
      </c>
      <c r="Q1843" s="6" t="s">
        <v>2238</v>
      </c>
      <c r="R1843" s="6" t="s">
        <v>1055</v>
      </c>
      <c r="S1843" s="6" t="s">
        <v>2141</v>
      </c>
      <c r="T1843" s="6" t="s">
        <v>5101</v>
      </c>
      <c r="U1843" s="6" t="s">
        <v>123</v>
      </c>
      <c r="V1843" s="6" t="s">
        <v>17725</v>
      </c>
      <c r="W1843" s="6" t="s">
        <v>4780</v>
      </c>
      <c r="X1843" s="6" t="s">
        <v>1092</v>
      </c>
      <c r="Y1843" s="6" t="s">
        <v>1238</v>
      </c>
      <c r="Z1843" s="6" t="s">
        <v>66</v>
      </c>
      <c r="AA1843" s="6" t="s">
        <v>228</v>
      </c>
      <c r="AB1843" s="6" t="s">
        <v>94</v>
      </c>
      <c r="AC1843" s="6" t="s">
        <v>64</v>
      </c>
      <c r="AD1843" s="6" t="s">
        <v>65</v>
      </c>
      <c r="AE1843" s="6" t="s">
        <v>652</v>
      </c>
      <c r="AF1843" s="6" t="s">
        <v>17726</v>
      </c>
      <c r="AG1843" s="6" t="s">
        <v>17727</v>
      </c>
      <c r="AH1843" s="6" t="s">
        <v>17728</v>
      </c>
      <c r="AI1843" s="6" t="s">
        <v>17729</v>
      </c>
      <c r="AJ1843" s="6" t="s">
        <v>301</v>
      </c>
      <c r="AK1843" s="6" t="s">
        <v>100</v>
      </c>
    </row>
    <row r="1844" spans="1:37" ht="15.75" customHeight="1">
      <c r="A1844" s="6" t="s">
        <v>17730</v>
      </c>
      <c r="B1844" s="6" t="s">
        <v>38</v>
      </c>
      <c r="C1844" s="6" t="s">
        <v>17721</v>
      </c>
      <c r="D1844" s="6" t="s">
        <v>1231</v>
      </c>
      <c r="E1844" s="6" t="s">
        <v>163</v>
      </c>
      <c r="F1844" s="6" t="s">
        <v>539</v>
      </c>
      <c r="G1844" s="6" t="s">
        <v>1232</v>
      </c>
      <c r="H1844" s="6" t="s">
        <v>17722</v>
      </c>
      <c r="I1844" s="6" t="s">
        <v>45</v>
      </c>
      <c r="J1844" s="6" t="s">
        <v>46</v>
      </c>
      <c r="K1844" s="6" t="s">
        <v>110</v>
      </c>
      <c r="L1844" s="6" t="s">
        <v>2121</v>
      </c>
      <c r="M1844" s="6" t="s">
        <v>140</v>
      </c>
      <c r="N1844" s="6" t="s">
        <v>141</v>
      </c>
      <c r="O1844" s="6" t="s">
        <v>17723</v>
      </c>
      <c r="P1844" s="6" t="s">
        <v>17724</v>
      </c>
      <c r="Q1844" s="6" t="s">
        <v>2238</v>
      </c>
      <c r="R1844" s="6" t="s">
        <v>1055</v>
      </c>
      <c r="S1844" s="6" t="s">
        <v>2141</v>
      </c>
      <c r="T1844" s="6" t="s">
        <v>5101</v>
      </c>
      <c r="U1844" s="6" t="s">
        <v>123</v>
      </c>
      <c r="V1844" s="6" t="s">
        <v>17725</v>
      </c>
      <c r="W1844" s="6" t="s">
        <v>4780</v>
      </c>
      <c r="X1844" s="6" t="s">
        <v>1092</v>
      </c>
      <c r="Y1844" s="6" t="s">
        <v>1238</v>
      </c>
      <c r="Z1844" s="6" t="s">
        <v>66</v>
      </c>
      <c r="AA1844" s="6" t="s">
        <v>228</v>
      </c>
      <c r="AB1844" s="6" t="s">
        <v>94</v>
      </c>
      <c r="AC1844" s="6" t="s">
        <v>64</v>
      </c>
      <c r="AD1844" s="6" t="s">
        <v>65</v>
      </c>
      <c r="AE1844" s="6" t="s">
        <v>652</v>
      </c>
      <c r="AF1844" s="6" t="s">
        <v>17726</v>
      </c>
      <c r="AG1844" s="6" t="s">
        <v>17727</v>
      </c>
      <c r="AH1844" s="6" t="s">
        <v>17728</v>
      </c>
      <c r="AI1844" s="6" t="s">
        <v>17729</v>
      </c>
      <c r="AJ1844" s="6" t="s">
        <v>301</v>
      </c>
      <c r="AK1844" s="6" t="s">
        <v>100</v>
      </c>
    </row>
    <row r="1845" spans="1:37" ht="15.75" customHeight="1">
      <c r="A1845" s="6" t="s">
        <v>17731</v>
      </c>
      <c r="B1845" s="6" t="s">
        <v>38</v>
      </c>
      <c r="C1845" s="6" t="s">
        <v>3208</v>
      </c>
      <c r="D1845" s="6" t="s">
        <v>901</v>
      </c>
      <c r="E1845" s="6" t="s">
        <v>163</v>
      </c>
      <c r="F1845" s="6" t="s">
        <v>16617</v>
      </c>
      <c r="G1845" s="6" t="s">
        <v>902</v>
      </c>
      <c r="H1845" s="6" t="s">
        <v>17732</v>
      </c>
      <c r="I1845" s="6" t="s">
        <v>283</v>
      </c>
      <c r="J1845" s="6" t="s">
        <v>284</v>
      </c>
      <c r="K1845" s="6" t="s">
        <v>80</v>
      </c>
      <c r="L1845" s="6" t="s">
        <v>8659</v>
      </c>
      <c r="M1845" s="6" t="s">
        <v>417</v>
      </c>
      <c r="N1845" s="6" t="s">
        <v>262</v>
      </c>
      <c r="O1845" s="6" t="s">
        <v>17733</v>
      </c>
      <c r="P1845" s="6" t="s">
        <v>17734</v>
      </c>
      <c r="Q1845" s="6" t="s">
        <v>615</v>
      </c>
      <c r="R1845" s="6" t="s">
        <v>4114</v>
      </c>
      <c r="S1845" s="6" t="s">
        <v>2428</v>
      </c>
      <c r="T1845" s="6" t="s">
        <v>615</v>
      </c>
      <c r="U1845" s="6" t="s">
        <v>6982</v>
      </c>
      <c r="V1845" s="6" t="s">
        <v>7811</v>
      </c>
      <c r="W1845" s="6" t="s">
        <v>1088</v>
      </c>
      <c r="X1845" s="6" t="s">
        <v>4608</v>
      </c>
      <c r="Y1845" s="6" t="s">
        <v>383</v>
      </c>
      <c r="Z1845" s="6" t="s">
        <v>2852</v>
      </c>
      <c r="AA1845" s="6" t="s">
        <v>510</v>
      </c>
      <c r="AB1845" s="6" t="s">
        <v>64</v>
      </c>
      <c r="AC1845" s="6" t="s">
        <v>64</v>
      </c>
      <c r="AD1845" s="6" t="s">
        <v>208</v>
      </c>
      <c r="AE1845" s="6" t="s">
        <v>66</v>
      </c>
      <c r="AF1845" s="6" t="s">
        <v>17735</v>
      </c>
      <c r="AG1845" s="6" t="s">
        <v>68</v>
      </c>
      <c r="AH1845" s="6" t="s">
        <v>17736</v>
      </c>
      <c r="AI1845" s="6" t="s">
        <v>17737</v>
      </c>
      <c r="AJ1845" s="6" t="s">
        <v>159</v>
      </c>
      <c r="AK1845" s="6" t="s">
        <v>212</v>
      </c>
    </row>
    <row r="1846" spans="1:37" ht="15.75" customHeight="1">
      <c r="A1846" s="6" t="s">
        <v>17738</v>
      </c>
      <c r="B1846" s="6" t="s">
        <v>38</v>
      </c>
      <c r="C1846" s="6" t="s">
        <v>1455</v>
      </c>
      <c r="D1846" s="6" t="s">
        <v>132</v>
      </c>
      <c r="E1846" s="6" t="s">
        <v>163</v>
      </c>
      <c r="F1846" s="6" t="s">
        <v>133</v>
      </c>
      <c r="G1846" s="6" t="s">
        <v>134</v>
      </c>
      <c r="H1846" s="6" t="s">
        <v>17739</v>
      </c>
      <c r="I1846" s="6" t="s">
        <v>308</v>
      </c>
      <c r="J1846" s="6" t="s">
        <v>6899</v>
      </c>
      <c r="K1846" s="6" t="s">
        <v>628</v>
      </c>
      <c r="L1846" s="6" t="s">
        <v>9187</v>
      </c>
      <c r="M1846" s="6" t="s">
        <v>417</v>
      </c>
      <c r="N1846" s="6" t="s">
        <v>170</v>
      </c>
      <c r="O1846" s="6" t="s">
        <v>17740</v>
      </c>
      <c r="P1846" s="6" t="s">
        <v>17741</v>
      </c>
      <c r="Q1846" s="6" t="s">
        <v>1853</v>
      </c>
      <c r="R1846" s="6" t="s">
        <v>1015</v>
      </c>
      <c r="S1846" s="6" t="s">
        <v>1126</v>
      </c>
      <c r="T1846" s="6" t="s">
        <v>1594</v>
      </c>
      <c r="U1846" s="6" t="s">
        <v>297</v>
      </c>
      <c r="V1846" s="6" t="s">
        <v>8592</v>
      </c>
      <c r="W1846" s="6" t="s">
        <v>3250</v>
      </c>
      <c r="X1846" s="6" t="s">
        <v>2036</v>
      </c>
      <c r="Y1846" s="6" t="s">
        <v>118</v>
      </c>
      <c r="Z1846" s="6" t="s">
        <v>66</v>
      </c>
      <c r="AA1846" s="6" t="s">
        <v>273</v>
      </c>
      <c r="AB1846" s="6" t="s">
        <v>94</v>
      </c>
      <c r="AC1846" s="6" t="s">
        <v>94</v>
      </c>
      <c r="AD1846" s="6" t="s">
        <v>65</v>
      </c>
      <c r="AE1846" s="6" t="s">
        <v>666</v>
      </c>
      <c r="AF1846" s="6" t="s">
        <v>17742</v>
      </c>
      <c r="AG1846" s="6" t="s">
        <v>17743</v>
      </c>
      <c r="AH1846" s="6" t="s">
        <v>17744</v>
      </c>
      <c r="AI1846" s="6" t="s">
        <v>17745</v>
      </c>
      <c r="AJ1846" s="6" t="s">
        <v>277</v>
      </c>
      <c r="AK1846" s="6" t="s">
        <v>100</v>
      </c>
    </row>
    <row r="1847" spans="1:37" ht="15.75" customHeight="1">
      <c r="A1847" s="6" t="s">
        <v>17746</v>
      </c>
      <c r="B1847" s="6" t="s">
        <v>38</v>
      </c>
      <c r="C1847" s="6" t="s">
        <v>13896</v>
      </c>
      <c r="D1847" s="6" t="s">
        <v>331</v>
      </c>
      <c r="E1847" s="6" t="s">
        <v>163</v>
      </c>
      <c r="F1847" s="6" t="s">
        <v>305</v>
      </c>
      <c r="G1847" s="6" t="s">
        <v>332</v>
      </c>
      <c r="H1847" s="6" t="s">
        <v>6520</v>
      </c>
      <c r="I1847" s="6" t="s">
        <v>108</v>
      </c>
      <c r="J1847" s="6" t="s">
        <v>109</v>
      </c>
      <c r="K1847" s="6" t="s">
        <v>80</v>
      </c>
      <c r="L1847" s="6" t="s">
        <v>9329</v>
      </c>
      <c r="M1847" s="6" t="s">
        <v>261</v>
      </c>
      <c r="N1847" s="6" t="s">
        <v>170</v>
      </c>
      <c r="O1847" s="6" t="s">
        <v>17747</v>
      </c>
      <c r="P1847" s="6" t="s">
        <v>17748</v>
      </c>
      <c r="Q1847" s="6" t="s">
        <v>1383</v>
      </c>
      <c r="R1847" s="6" t="s">
        <v>2951</v>
      </c>
      <c r="S1847" s="6" t="s">
        <v>5715</v>
      </c>
      <c r="T1847" s="6" t="s">
        <v>470</v>
      </c>
      <c r="U1847" s="6" t="s">
        <v>1220</v>
      </c>
      <c r="V1847" s="6" t="s">
        <v>17749</v>
      </c>
      <c r="W1847" s="6" t="s">
        <v>936</v>
      </c>
      <c r="X1847" s="6" t="s">
        <v>66</v>
      </c>
      <c r="Y1847" s="6" t="s">
        <v>4919</v>
      </c>
      <c r="Z1847" s="6" t="s">
        <v>741</v>
      </c>
      <c r="AA1847" s="6" t="s">
        <v>702</v>
      </c>
      <c r="AB1847" s="6" t="s">
        <v>1449</v>
      </c>
      <c r="AC1847" s="6" t="s">
        <v>64</v>
      </c>
      <c r="AD1847" s="6" t="s">
        <v>65</v>
      </c>
      <c r="AE1847" s="6" t="s">
        <v>993</v>
      </c>
      <c r="AF1847" s="6" t="s">
        <v>68</v>
      </c>
      <c r="AG1847" s="6" t="s">
        <v>17750</v>
      </c>
      <c r="AH1847" s="6" t="s">
        <v>17751</v>
      </c>
      <c r="AI1847" s="6" t="s">
        <v>17752</v>
      </c>
      <c r="AJ1847" s="6" t="s">
        <v>301</v>
      </c>
      <c r="AK1847" s="6" t="s">
        <v>100</v>
      </c>
    </row>
    <row r="1848" spans="1:37" ht="15.75" customHeight="1">
      <c r="A1848" s="6" t="s">
        <v>17753</v>
      </c>
      <c r="B1848" s="6" t="s">
        <v>38</v>
      </c>
      <c r="C1848" s="6" t="s">
        <v>603</v>
      </c>
      <c r="D1848" s="6" t="s">
        <v>624</v>
      </c>
      <c r="E1848" s="6" t="s">
        <v>9018</v>
      </c>
      <c r="F1848" s="6" t="s">
        <v>133</v>
      </c>
      <c r="G1848" s="6" t="s">
        <v>625</v>
      </c>
      <c r="H1848" s="6" t="s">
        <v>1488</v>
      </c>
      <c r="I1848" s="6" t="s">
        <v>863</v>
      </c>
      <c r="J1848" s="6" t="s">
        <v>109</v>
      </c>
      <c r="L1848" s="6" t="s">
        <v>3190</v>
      </c>
      <c r="M1848" s="6" t="s">
        <v>140</v>
      </c>
      <c r="N1848" s="6" t="s">
        <v>335</v>
      </c>
      <c r="O1848" s="6" t="s">
        <v>17754</v>
      </c>
      <c r="P1848" s="6" t="s">
        <v>17755</v>
      </c>
      <c r="Q1848" s="6" t="s">
        <v>1584</v>
      </c>
      <c r="R1848" s="6" t="s">
        <v>1092</v>
      </c>
      <c r="T1848" s="6" t="s">
        <v>1584</v>
      </c>
      <c r="U1848" s="6" t="s">
        <v>792</v>
      </c>
      <c r="V1848" s="6" t="s">
        <v>17756</v>
      </c>
      <c r="W1848" s="6" t="s">
        <v>17757</v>
      </c>
      <c r="X1848" s="6" t="s">
        <v>17758</v>
      </c>
      <c r="Y1848" s="6" t="s">
        <v>1223</v>
      </c>
      <c r="Z1848" s="6" t="s">
        <v>66</v>
      </c>
      <c r="AA1848" s="6" t="s">
        <v>743</v>
      </c>
      <c r="AB1848" s="6" t="s">
        <v>64</v>
      </c>
      <c r="AC1848" s="6" t="s">
        <v>64</v>
      </c>
      <c r="AD1848" s="6" t="s">
        <v>3054</v>
      </c>
      <c r="AE1848" s="6" t="s">
        <v>66</v>
      </c>
      <c r="AF1848" s="6" t="s">
        <v>17759</v>
      </c>
      <c r="AG1848" s="6" t="s">
        <v>68</v>
      </c>
      <c r="AH1848" s="6" t="s">
        <v>17760</v>
      </c>
      <c r="AI1848" s="6" t="s">
        <v>17761</v>
      </c>
      <c r="AJ1848" s="6" t="s">
        <v>301</v>
      </c>
      <c r="AK1848" s="6" t="s">
        <v>212</v>
      </c>
    </row>
    <row r="1849" spans="1:37" ht="15.75" customHeight="1">
      <c r="A1849" s="6" t="s">
        <v>17762</v>
      </c>
      <c r="B1849" s="6" t="s">
        <v>38</v>
      </c>
      <c r="C1849" s="6" t="s">
        <v>2164</v>
      </c>
      <c r="D1849" s="6" t="s">
        <v>215</v>
      </c>
      <c r="E1849" s="6" t="s">
        <v>41</v>
      </c>
      <c r="F1849" s="6" t="s">
        <v>235</v>
      </c>
      <c r="G1849" s="6" t="s">
        <v>217</v>
      </c>
      <c r="H1849" s="6" t="s">
        <v>17763</v>
      </c>
      <c r="I1849" s="6" t="s">
        <v>79</v>
      </c>
      <c r="J1849" s="6" t="s">
        <v>46</v>
      </c>
      <c r="K1849" s="6" t="s">
        <v>285</v>
      </c>
      <c r="L1849" s="6" t="s">
        <v>5554</v>
      </c>
      <c r="M1849" s="6" t="s">
        <v>49</v>
      </c>
      <c r="N1849" s="6" t="s">
        <v>170</v>
      </c>
      <c r="O1849" s="6" t="s">
        <v>17764</v>
      </c>
      <c r="P1849" s="6" t="s">
        <v>143</v>
      </c>
      <c r="Q1849" s="6" t="s">
        <v>3193</v>
      </c>
      <c r="R1849" s="6" t="s">
        <v>3487</v>
      </c>
      <c r="S1849" s="6" t="s">
        <v>201</v>
      </c>
      <c r="T1849" s="6" t="s">
        <v>1569</v>
      </c>
      <c r="U1849" s="6" t="s">
        <v>5089</v>
      </c>
      <c r="V1849" s="6" t="s">
        <v>9792</v>
      </c>
      <c r="W1849" s="6" t="s">
        <v>1527</v>
      </c>
      <c r="X1849" s="6" t="s">
        <v>2655</v>
      </c>
      <c r="Y1849" s="6" t="s">
        <v>756</v>
      </c>
      <c r="Z1849" s="6" t="s">
        <v>853</v>
      </c>
      <c r="AA1849" s="6" t="s">
        <v>685</v>
      </c>
      <c r="AB1849" s="6" t="s">
        <v>94</v>
      </c>
      <c r="AC1849" s="6" t="s">
        <v>64</v>
      </c>
      <c r="AE1849" s="6" t="s">
        <v>893</v>
      </c>
      <c r="AF1849" s="6" t="s">
        <v>17765</v>
      </c>
      <c r="AG1849" s="6" t="s">
        <v>17766</v>
      </c>
      <c r="AH1849" s="6" t="s">
        <v>17767</v>
      </c>
      <c r="AI1849" s="6" t="s">
        <v>17768</v>
      </c>
      <c r="AJ1849" s="6" t="s">
        <v>301</v>
      </c>
      <c r="AK1849" s="6" t="s">
        <v>100</v>
      </c>
    </row>
    <row r="1850" spans="1:37" ht="15.75" customHeight="1">
      <c r="A1850" s="6" t="s">
        <v>17769</v>
      </c>
      <c r="B1850" s="6" t="s">
        <v>38</v>
      </c>
      <c r="C1850" s="6" t="s">
        <v>17072</v>
      </c>
      <c r="D1850" s="6" t="s">
        <v>901</v>
      </c>
      <c r="E1850" s="6" t="s">
        <v>76</v>
      </c>
      <c r="F1850" s="6" t="s">
        <v>133</v>
      </c>
      <c r="G1850" s="6" t="s">
        <v>902</v>
      </c>
      <c r="H1850" s="6" t="s">
        <v>17770</v>
      </c>
      <c r="I1850" s="6" t="s">
        <v>3349</v>
      </c>
      <c r="J1850" s="6" t="s">
        <v>398</v>
      </c>
      <c r="K1850" s="6" t="s">
        <v>80</v>
      </c>
      <c r="L1850" s="6" t="s">
        <v>2033</v>
      </c>
      <c r="M1850" s="6" t="s">
        <v>465</v>
      </c>
      <c r="N1850" s="6" t="s">
        <v>170</v>
      </c>
      <c r="O1850" s="6" t="s">
        <v>66</v>
      </c>
      <c r="P1850" s="6" t="s">
        <v>17771</v>
      </c>
      <c r="Q1850" s="6" t="s">
        <v>424</v>
      </c>
      <c r="R1850" s="6" t="s">
        <v>4497</v>
      </c>
      <c r="S1850" s="6" t="s">
        <v>1072</v>
      </c>
      <c r="T1850" s="6" t="s">
        <v>5176</v>
      </c>
      <c r="U1850" s="6" t="s">
        <v>4166</v>
      </c>
      <c r="V1850" s="6" t="s">
        <v>17772</v>
      </c>
      <c r="W1850" s="6" t="s">
        <v>2949</v>
      </c>
      <c r="X1850" s="6" t="s">
        <v>348</v>
      </c>
      <c r="Y1850" s="6" t="s">
        <v>4032</v>
      </c>
      <c r="Z1850" s="6" t="s">
        <v>66</v>
      </c>
      <c r="AA1850" s="6" t="s">
        <v>496</v>
      </c>
      <c r="AB1850" s="6" t="s">
        <v>94</v>
      </c>
      <c r="AC1850" s="6" t="s">
        <v>94</v>
      </c>
      <c r="AD1850" s="6" t="s">
        <v>65</v>
      </c>
      <c r="AE1850" s="6" t="s">
        <v>6523</v>
      </c>
      <c r="AF1850" s="6" t="s">
        <v>17773</v>
      </c>
      <c r="AG1850" s="6" t="s">
        <v>17774</v>
      </c>
      <c r="AH1850" s="6" t="s">
        <v>17775</v>
      </c>
      <c r="AI1850" s="6" t="s">
        <v>17776</v>
      </c>
      <c r="AJ1850" s="6" t="s">
        <v>129</v>
      </c>
      <c r="AK1850" s="6" t="s">
        <v>100</v>
      </c>
    </row>
    <row r="1851" spans="1:37" ht="15.75" customHeight="1">
      <c r="A1851" s="6" t="s">
        <v>17777</v>
      </c>
      <c r="B1851" s="6" t="s">
        <v>38</v>
      </c>
      <c r="C1851" s="6" t="s">
        <v>11725</v>
      </c>
      <c r="D1851" s="6" t="s">
        <v>502</v>
      </c>
      <c r="E1851" s="6" t="s">
        <v>76</v>
      </c>
      <c r="F1851" s="6" t="s">
        <v>105</v>
      </c>
      <c r="G1851" s="6" t="s">
        <v>503</v>
      </c>
      <c r="H1851" s="6" t="s">
        <v>17165</v>
      </c>
      <c r="I1851" s="6" t="s">
        <v>79</v>
      </c>
      <c r="J1851" s="6" t="s">
        <v>46</v>
      </c>
      <c r="K1851" s="6" t="s">
        <v>628</v>
      </c>
      <c r="L1851" s="6" t="s">
        <v>13109</v>
      </c>
      <c r="M1851" s="6" t="s">
        <v>465</v>
      </c>
      <c r="N1851" s="6" t="s">
        <v>262</v>
      </c>
      <c r="O1851" s="6" t="s">
        <v>17778</v>
      </c>
      <c r="P1851" s="6" t="s">
        <v>17779</v>
      </c>
      <c r="Q1851" s="6" t="s">
        <v>272</v>
      </c>
      <c r="R1851" s="6" t="s">
        <v>2535</v>
      </c>
      <c r="S1851" s="6" t="s">
        <v>794</v>
      </c>
      <c r="T1851" s="6" t="s">
        <v>1237</v>
      </c>
      <c r="U1851" s="6" t="s">
        <v>7061</v>
      </c>
      <c r="V1851" s="6" t="s">
        <v>17780</v>
      </c>
      <c r="W1851" s="6" t="s">
        <v>153</v>
      </c>
      <c r="X1851" s="6" t="s">
        <v>3788</v>
      </c>
      <c r="Y1851" s="6" t="s">
        <v>3715</v>
      </c>
      <c r="Z1851" s="6" t="s">
        <v>93</v>
      </c>
      <c r="AA1851" s="6" t="s">
        <v>685</v>
      </c>
      <c r="AB1851" s="6" t="s">
        <v>94</v>
      </c>
      <c r="AC1851" s="6" t="s">
        <v>64</v>
      </c>
      <c r="AD1851" s="6" t="s">
        <v>65</v>
      </c>
      <c r="AE1851" s="6" t="s">
        <v>614</v>
      </c>
      <c r="AF1851" s="6" t="s">
        <v>17781</v>
      </c>
      <c r="AH1851" s="6" t="s">
        <v>17782</v>
      </c>
      <c r="AI1851" s="6" t="s">
        <v>17783</v>
      </c>
      <c r="AJ1851" s="6" t="s">
        <v>159</v>
      </c>
      <c r="AK1851" s="6" t="s">
        <v>100</v>
      </c>
    </row>
    <row r="1852" spans="1:37" ht="15.75" customHeight="1">
      <c r="A1852" s="6" t="s">
        <v>17784</v>
      </c>
      <c r="B1852" s="6" t="s">
        <v>38</v>
      </c>
      <c r="C1852" s="6" t="s">
        <v>9723</v>
      </c>
      <c r="D1852" s="6" t="s">
        <v>805</v>
      </c>
      <c r="E1852" s="6" t="s">
        <v>163</v>
      </c>
      <c r="F1852" s="6" t="s">
        <v>190</v>
      </c>
      <c r="G1852" s="6" t="s">
        <v>806</v>
      </c>
      <c r="H1852" s="6" t="s">
        <v>17785</v>
      </c>
      <c r="I1852" s="6" t="s">
        <v>752</v>
      </c>
      <c r="J1852" s="6" t="s">
        <v>46</v>
      </c>
      <c r="L1852" s="6" t="s">
        <v>6967</v>
      </c>
      <c r="M1852" s="6" t="s">
        <v>49</v>
      </c>
      <c r="N1852" s="6" t="s">
        <v>170</v>
      </c>
      <c r="O1852" s="6" t="s">
        <v>17786</v>
      </c>
      <c r="P1852" s="6" t="s">
        <v>17787</v>
      </c>
      <c r="Q1852" s="6" t="s">
        <v>1051</v>
      </c>
      <c r="R1852" s="6" t="s">
        <v>4078</v>
      </c>
      <c r="S1852" s="6" t="s">
        <v>3901</v>
      </c>
      <c r="T1852" s="6" t="s">
        <v>1051</v>
      </c>
      <c r="U1852" s="6" t="s">
        <v>1287</v>
      </c>
      <c r="V1852" s="6" t="s">
        <v>17788</v>
      </c>
      <c r="W1852" s="6" t="s">
        <v>2784</v>
      </c>
      <c r="X1852" s="6"/>
      <c r="Y1852" s="6" t="s">
        <v>3696</v>
      </c>
      <c r="Z1852" s="6" t="s">
        <v>924</v>
      </c>
      <c r="AA1852" s="6" t="s">
        <v>228</v>
      </c>
      <c r="AB1852" s="6" t="s">
        <v>64</v>
      </c>
      <c r="AC1852" s="6" t="s">
        <v>64</v>
      </c>
      <c r="AD1852" s="6" t="s">
        <v>208</v>
      </c>
      <c r="AE1852" s="6" t="s">
        <v>66</v>
      </c>
      <c r="AF1852" s="6" t="s">
        <v>17789</v>
      </c>
      <c r="AG1852" s="6" t="s">
        <v>68</v>
      </c>
      <c r="AH1852" s="6" t="s">
        <v>17790</v>
      </c>
      <c r="AI1852" s="6" t="s">
        <v>17791</v>
      </c>
      <c r="AJ1852" s="6" t="s">
        <v>159</v>
      </c>
      <c r="AK1852" s="6" t="s">
        <v>212</v>
      </c>
    </row>
    <row r="1853" spans="1:37" ht="15.75" customHeight="1">
      <c r="A1853" s="6" t="s">
        <v>17792</v>
      </c>
      <c r="B1853" s="6" t="s">
        <v>38</v>
      </c>
      <c r="C1853" s="6" t="s">
        <v>2291</v>
      </c>
      <c r="D1853" s="6" t="s">
        <v>582</v>
      </c>
      <c r="E1853" s="6" t="s">
        <v>104</v>
      </c>
      <c r="F1853" s="6" t="s">
        <v>164</v>
      </c>
      <c r="G1853" s="6" t="s">
        <v>583</v>
      </c>
      <c r="H1853" s="6" t="s">
        <v>15011</v>
      </c>
      <c r="I1853" s="6" t="s">
        <v>627</v>
      </c>
      <c r="J1853" s="6" t="s">
        <v>284</v>
      </c>
      <c r="K1853" s="6" t="s">
        <v>47</v>
      </c>
      <c r="L1853" s="6" t="s">
        <v>7009</v>
      </c>
      <c r="M1853" s="6" t="s">
        <v>261</v>
      </c>
      <c r="N1853" s="6" t="s">
        <v>335</v>
      </c>
      <c r="O1853" s="6" t="s">
        <v>17793</v>
      </c>
      <c r="P1853" s="6"/>
      <c r="Q1853" s="6" t="s">
        <v>716</v>
      </c>
      <c r="R1853" s="6" t="s">
        <v>3534</v>
      </c>
      <c r="S1853" s="6" t="s">
        <v>683</v>
      </c>
      <c r="T1853" s="6" t="s">
        <v>17794</v>
      </c>
      <c r="U1853" s="6" t="s">
        <v>12805</v>
      </c>
      <c r="V1853" s="6" t="s">
        <v>11338</v>
      </c>
      <c r="W1853" s="6" t="s">
        <v>701</v>
      </c>
      <c r="X1853" s="6" t="s">
        <v>66</v>
      </c>
      <c r="Y1853" s="6" t="s">
        <v>362</v>
      </c>
      <c r="Z1853" s="6" t="s">
        <v>3513</v>
      </c>
      <c r="AA1853" s="6" t="s">
        <v>576</v>
      </c>
      <c r="AB1853" s="6" t="s">
        <v>94</v>
      </c>
      <c r="AC1853" s="6" t="s">
        <v>64</v>
      </c>
      <c r="AD1853" s="6" t="s">
        <v>65</v>
      </c>
      <c r="AE1853" s="6" t="s">
        <v>4608</v>
      </c>
      <c r="AF1853" s="6" t="s">
        <v>68</v>
      </c>
      <c r="AG1853" s="6" t="s">
        <v>17795</v>
      </c>
      <c r="AH1853" s="6" t="s">
        <v>17796</v>
      </c>
      <c r="AI1853" s="6" t="s">
        <v>17797</v>
      </c>
      <c r="AJ1853" s="6" t="s">
        <v>99</v>
      </c>
      <c r="AK1853" s="6" t="s">
        <v>100</v>
      </c>
    </row>
    <row r="1854" spans="1:37" ht="15.75" customHeight="1">
      <c r="A1854" s="6" t="s">
        <v>17798</v>
      </c>
      <c r="B1854" s="6" t="s">
        <v>38</v>
      </c>
      <c r="C1854" s="6" t="s">
        <v>1818</v>
      </c>
      <c r="D1854" s="6" t="s">
        <v>460</v>
      </c>
      <c r="E1854" s="6" t="s">
        <v>163</v>
      </c>
      <c r="F1854" s="6" t="s">
        <v>1024</v>
      </c>
      <c r="G1854" s="6" t="s">
        <v>461</v>
      </c>
      <c r="H1854" s="6" t="s">
        <v>17799</v>
      </c>
      <c r="I1854" s="6" t="s">
        <v>136</v>
      </c>
      <c r="J1854" s="6" t="s">
        <v>137</v>
      </c>
      <c r="L1854" s="6" t="s">
        <v>10187</v>
      </c>
      <c r="M1854" s="6" t="s">
        <v>140</v>
      </c>
      <c r="N1854" s="6" t="s">
        <v>141</v>
      </c>
      <c r="O1854" s="6" t="s">
        <v>17800</v>
      </c>
      <c r="P1854" s="6" t="s">
        <v>17801</v>
      </c>
      <c r="Q1854" s="6" t="s">
        <v>420</v>
      </c>
      <c r="R1854" s="6" t="s">
        <v>848</v>
      </c>
      <c r="S1854" s="6" t="s">
        <v>3172</v>
      </c>
      <c r="T1854" s="6" t="s">
        <v>5789</v>
      </c>
      <c r="U1854" s="6" t="s">
        <v>1204</v>
      </c>
      <c r="V1854" s="6" t="s">
        <v>3501</v>
      </c>
      <c r="W1854" s="6" t="s">
        <v>4709</v>
      </c>
      <c r="X1854" s="6" t="s">
        <v>756</v>
      </c>
      <c r="Y1854" s="6" t="s">
        <v>3464</v>
      </c>
      <c r="Z1854" s="6" t="s">
        <v>909</v>
      </c>
      <c r="AA1854" s="6" t="s">
        <v>530</v>
      </c>
      <c r="AB1854" s="6" t="s">
        <v>94</v>
      </c>
      <c r="AC1854" s="6" t="s">
        <v>64</v>
      </c>
      <c r="AD1854" s="6" t="s">
        <v>65</v>
      </c>
      <c r="AE1854" s="6" t="s">
        <v>1852</v>
      </c>
      <c r="AF1854" s="6" t="s">
        <v>17802</v>
      </c>
      <c r="AG1854" s="6" t="s">
        <v>17803</v>
      </c>
      <c r="AH1854" s="6" t="s">
        <v>17804</v>
      </c>
      <c r="AI1854" s="6" t="s">
        <v>14610</v>
      </c>
      <c r="AJ1854" s="6" t="s">
        <v>99</v>
      </c>
      <c r="AK1854" s="6" t="s">
        <v>100</v>
      </c>
    </row>
    <row r="1855" spans="1:37" ht="15.75" customHeight="1">
      <c r="A1855" s="6" t="s">
        <v>17805</v>
      </c>
      <c r="B1855" s="6" t="s">
        <v>38</v>
      </c>
      <c r="C1855" s="6" t="s">
        <v>5638</v>
      </c>
      <c r="D1855" s="6" t="s">
        <v>40</v>
      </c>
      <c r="E1855" s="6" t="s">
        <v>163</v>
      </c>
      <c r="F1855" s="6" t="s">
        <v>42</v>
      </c>
      <c r="G1855" s="6" t="s">
        <v>43</v>
      </c>
      <c r="H1855" s="6" t="s">
        <v>17806</v>
      </c>
      <c r="I1855" s="6" t="s">
        <v>1064</v>
      </c>
      <c r="J1855" s="6" t="s">
        <v>168</v>
      </c>
      <c r="K1855" s="6" t="s">
        <v>138</v>
      </c>
      <c r="L1855" s="6" t="s">
        <v>7915</v>
      </c>
      <c r="M1855" s="6" t="s">
        <v>417</v>
      </c>
      <c r="N1855" s="6" t="s">
        <v>50</v>
      </c>
      <c r="O1855" s="6" t="s">
        <v>17807</v>
      </c>
      <c r="P1855" s="6" t="s">
        <v>17808</v>
      </c>
      <c r="Q1855" s="6" t="s">
        <v>11951</v>
      </c>
      <c r="R1855" s="6" t="s">
        <v>744</v>
      </c>
      <c r="S1855" s="6" t="s">
        <v>6107</v>
      </c>
      <c r="T1855" s="6" t="s">
        <v>17809</v>
      </c>
      <c r="U1855" s="6" t="s">
        <v>14656</v>
      </c>
      <c r="V1855" s="6" t="s">
        <v>15667</v>
      </c>
      <c r="W1855" s="6" t="s">
        <v>17810</v>
      </c>
      <c r="X1855" s="6" t="s">
        <v>12059</v>
      </c>
      <c r="Y1855" s="6" t="s">
        <v>3371</v>
      </c>
      <c r="Z1855" s="6" t="s">
        <v>90</v>
      </c>
      <c r="AA1855" s="6" t="s">
        <v>297</v>
      </c>
      <c r="AB1855" s="6" t="s">
        <v>94</v>
      </c>
      <c r="AC1855" s="6" t="s">
        <v>64</v>
      </c>
      <c r="AD1855" s="6" t="s">
        <v>65</v>
      </c>
      <c r="AE1855" s="6" t="s">
        <v>2852</v>
      </c>
      <c r="AF1855" s="6" t="s">
        <v>17811</v>
      </c>
      <c r="AG1855" s="6" t="s">
        <v>17812</v>
      </c>
      <c r="AH1855" s="6" t="s">
        <v>17813</v>
      </c>
      <c r="AI1855" s="6" t="s">
        <v>17814</v>
      </c>
      <c r="AJ1855" s="6" t="s">
        <v>129</v>
      </c>
      <c r="AK1855" s="6" t="s">
        <v>100</v>
      </c>
    </row>
    <row r="1856" spans="1:37" ht="15.75" customHeight="1">
      <c r="A1856" s="6" t="s">
        <v>17815</v>
      </c>
      <c r="B1856" s="6" t="s">
        <v>38</v>
      </c>
      <c r="C1856" s="6" t="s">
        <v>17816</v>
      </c>
      <c r="D1856" s="6" t="s">
        <v>883</v>
      </c>
      <c r="E1856" s="6" t="s">
        <v>76</v>
      </c>
      <c r="F1856" s="6" t="s">
        <v>105</v>
      </c>
      <c r="G1856" s="6" t="s">
        <v>884</v>
      </c>
      <c r="H1856" s="6" t="s">
        <v>17817</v>
      </c>
      <c r="I1856" s="6" t="s">
        <v>965</v>
      </c>
      <c r="J1856" s="6" t="s">
        <v>137</v>
      </c>
      <c r="K1856" s="6" t="s">
        <v>628</v>
      </c>
      <c r="L1856" s="6" t="s">
        <v>11520</v>
      </c>
      <c r="M1856" s="6" t="s">
        <v>49</v>
      </c>
      <c r="N1856" s="6" t="s">
        <v>1882</v>
      </c>
      <c r="O1856" s="6" t="s">
        <v>17818</v>
      </c>
      <c r="P1856" s="6" t="s">
        <v>17819</v>
      </c>
      <c r="Q1856" s="6"/>
      <c r="R1856" s="6" t="s">
        <v>1301</v>
      </c>
      <c r="S1856" s="6" t="s">
        <v>3193</v>
      </c>
      <c r="T1856" s="6" t="s">
        <v>1784</v>
      </c>
      <c r="U1856" s="6" t="s">
        <v>5140</v>
      </c>
      <c r="V1856" s="6" t="s">
        <v>3596</v>
      </c>
      <c r="W1856" s="6" t="s">
        <v>492</v>
      </c>
      <c r="X1856" s="6" t="s">
        <v>3430</v>
      </c>
      <c r="Y1856" s="6" t="s">
        <v>152</v>
      </c>
      <c r="Z1856" s="6" t="s">
        <v>1289</v>
      </c>
      <c r="AA1856" s="6" t="s">
        <v>93</v>
      </c>
      <c r="AB1856" s="6" t="s">
        <v>64</v>
      </c>
      <c r="AC1856" s="6" t="s">
        <v>64</v>
      </c>
      <c r="AD1856" s="6" t="s">
        <v>208</v>
      </c>
      <c r="AE1856" s="6" t="s">
        <v>66</v>
      </c>
      <c r="AF1856" s="6" t="s">
        <v>17820</v>
      </c>
      <c r="AG1856" s="6" t="s">
        <v>68</v>
      </c>
      <c r="AH1856" s="6" t="s">
        <v>17821</v>
      </c>
      <c r="AI1856" s="6" t="s">
        <v>17822</v>
      </c>
      <c r="AJ1856" s="6" t="s">
        <v>71</v>
      </c>
      <c r="AK1856" s="6" t="s">
        <v>212</v>
      </c>
    </row>
    <row r="1857" spans="1:37" ht="15.75" customHeight="1">
      <c r="A1857" s="6" t="s">
        <v>17823</v>
      </c>
      <c r="B1857" s="6" t="s">
        <v>38</v>
      </c>
      <c r="C1857" s="6" t="s">
        <v>9295</v>
      </c>
      <c r="D1857" s="6" t="s">
        <v>103</v>
      </c>
      <c r="E1857" s="6" t="s">
        <v>163</v>
      </c>
      <c r="F1857" s="6" t="s">
        <v>105</v>
      </c>
      <c r="G1857" s="6" t="s">
        <v>106</v>
      </c>
      <c r="H1857" s="6" t="s">
        <v>17824</v>
      </c>
      <c r="I1857" s="6" t="s">
        <v>237</v>
      </c>
      <c r="J1857" s="6" t="s">
        <v>109</v>
      </c>
      <c r="K1857" s="6" t="s">
        <v>628</v>
      </c>
      <c r="L1857" s="6" t="s">
        <v>5631</v>
      </c>
      <c r="M1857" s="6" t="s">
        <v>465</v>
      </c>
      <c r="N1857" s="6" t="s">
        <v>196</v>
      </c>
      <c r="O1857" s="6" t="s">
        <v>2821</v>
      </c>
      <c r="P1857" s="6" t="s">
        <v>17825</v>
      </c>
      <c r="Q1857" s="6" t="s">
        <v>2790</v>
      </c>
      <c r="R1857" s="6" t="s">
        <v>2008</v>
      </c>
      <c r="S1857" s="6" t="s">
        <v>2307</v>
      </c>
      <c r="T1857" s="6" t="s">
        <v>7842</v>
      </c>
      <c r="U1857" s="6" t="s">
        <v>17826</v>
      </c>
      <c r="V1857" s="6" t="s">
        <v>17827</v>
      </c>
      <c r="W1857" s="6" t="s">
        <v>2005</v>
      </c>
      <c r="X1857" s="6" t="s">
        <v>17828</v>
      </c>
      <c r="Y1857" s="6" t="s">
        <v>3918</v>
      </c>
      <c r="Z1857" s="6" t="s">
        <v>66</v>
      </c>
      <c r="AA1857" s="6" t="s">
        <v>182</v>
      </c>
      <c r="AB1857" s="6" t="s">
        <v>94</v>
      </c>
      <c r="AC1857" s="6" t="s">
        <v>94</v>
      </c>
      <c r="AD1857" s="6" t="s">
        <v>65</v>
      </c>
      <c r="AE1857" s="6" t="s">
        <v>15298</v>
      </c>
      <c r="AF1857" s="6" t="s">
        <v>1088</v>
      </c>
      <c r="AG1857" s="6" t="s">
        <v>17829</v>
      </c>
      <c r="AH1857" s="6" t="s">
        <v>17830</v>
      </c>
      <c r="AI1857" s="6" t="s">
        <v>17831</v>
      </c>
      <c r="AJ1857" s="6" t="s">
        <v>99</v>
      </c>
      <c r="AK1857" s="6" t="s">
        <v>100</v>
      </c>
    </row>
    <row r="1858" spans="1:37" ht="15.75" customHeight="1">
      <c r="A1858" s="6" t="s">
        <v>17832</v>
      </c>
      <c r="B1858" s="6" t="s">
        <v>38</v>
      </c>
      <c r="D1858" s="6" t="s">
        <v>1403</v>
      </c>
      <c r="E1858" s="6" t="s">
        <v>104</v>
      </c>
      <c r="F1858" s="6" t="s">
        <v>133</v>
      </c>
      <c r="G1858" s="6" t="s">
        <v>1404</v>
      </c>
      <c r="H1858" s="6" t="s">
        <v>17833</v>
      </c>
      <c r="I1858" s="6" t="s">
        <v>662</v>
      </c>
      <c r="J1858" s="6" t="s">
        <v>168</v>
      </c>
      <c r="K1858" s="6" t="s">
        <v>628</v>
      </c>
      <c r="L1858" s="6" t="s">
        <v>219</v>
      </c>
      <c r="M1858" s="6" t="s">
        <v>417</v>
      </c>
      <c r="N1858" s="6" t="s">
        <v>262</v>
      </c>
      <c r="O1858" s="6" t="s">
        <v>17834</v>
      </c>
      <c r="P1858" s="6" t="s">
        <v>17835</v>
      </c>
      <c r="Q1858" s="6" t="s">
        <v>872</v>
      </c>
      <c r="R1858" s="6" t="s">
        <v>1256</v>
      </c>
      <c r="S1858" s="6" t="s">
        <v>895</v>
      </c>
      <c r="T1858" s="6" t="s">
        <v>872</v>
      </c>
      <c r="U1858" s="6" t="s">
        <v>5089</v>
      </c>
      <c r="V1858" s="6" t="s">
        <v>17836</v>
      </c>
      <c r="W1858" s="6" t="s">
        <v>6986</v>
      </c>
      <c r="X1858" s="6" t="s">
        <v>1927</v>
      </c>
      <c r="Y1858" s="6" t="s">
        <v>849</v>
      </c>
      <c r="Z1858" s="6" t="s">
        <v>3300</v>
      </c>
      <c r="AA1858" s="6" t="s">
        <v>576</v>
      </c>
      <c r="AB1858" s="6" t="s">
        <v>94</v>
      </c>
      <c r="AC1858" s="6" t="s">
        <v>64</v>
      </c>
      <c r="AD1858" s="6" t="s">
        <v>229</v>
      </c>
      <c r="AE1858" s="6" t="s">
        <v>66</v>
      </c>
      <c r="AF1858" s="6" t="s">
        <v>17837</v>
      </c>
      <c r="AG1858" s="6" t="s">
        <v>68</v>
      </c>
      <c r="AH1858" s="6" t="s">
        <v>17838</v>
      </c>
      <c r="AI1858" s="6" t="s">
        <v>17839</v>
      </c>
      <c r="AJ1858" s="6" t="s">
        <v>159</v>
      </c>
      <c r="AK1858" s="6" t="s">
        <v>100</v>
      </c>
    </row>
    <row r="1859" spans="1:37" ht="15.75" customHeight="1">
      <c r="A1859" s="6" t="s">
        <v>17840</v>
      </c>
      <c r="B1859" s="6" t="s">
        <v>38</v>
      </c>
      <c r="C1859" s="6" t="s">
        <v>6635</v>
      </c>
      <c r="D1859" s="6" t="s">
        <v>1340</v>
      </c>
      <c r="E1859" s="6" t="s">
        <v>163</v>
      </c>
      <c r="F1859" s="6" t="s">
        <v>190</v>
      </c>
      <c r="G1859" s="6" t="s">
        <v>1341</v>
      </c>
      <c r="H1859" s="6" t="s">
        <v>17841</v>
      </c>
      <c r="I1859" s="6" t="s">
        <v>915</v>
      </c>
      <c r="J1859" s="6" t="s">
        <v>46</v>
      </c>
      <c r="K1859" s="6" t="s">
        <v>110</v>
      </c>
      <c r="L1859" s="6" t="s">
        <v>2516</v>
      </c>
      <c r="M1859" s="6" t="s">
        <v>140</v>
      </c>
      <c r="N1859" s="6" t="s">
        <v>170</v>
      </c>
      <c r="O1859" s="6" t="s">
        <v>17842</v>
      </c>
      <c r="P1859" s="6" t="s">
        <v>847</v>
      </c>
      <c r="Q1859" s="6" t="s">
        <v>1015</v>
      </c>
      <c r="R1859" s="6" t="s">
        <v>1526</v>
      </c>
      <c r="S1859" s="6" t="s">
        <v>854</v>
      </c>
      <c r="T1859" s="6"/>
      <c r="U1859" s="6" t="s">
        <v>1825</v>
      </c>
      <c r="V1859" s="6" t="s">
        <v>17843</v>
      </c>
      <c r="W1859" s="6" t="s">
        <v>1533</v>
      </c>
      <c r="X1859" s="6" t="s">
        <v>60</v>
      </c>
      <c r="Y1859" s="6" t="s">
        <v>152</v>
      </c>
      <c r="Z1859" s="6" t="s">
        <v>66</v>
      </c>
      <c r="AA1859" s="6" t="s">
        <v>323</v>
      </c>
      <c r="AB1859" s="6" t="s">
        <v>94</v>
      </c>
      <c r="AC1859" s="6" t="s">
        <v>94</v>
      </c>
      <c r="AD1859" s="6" t="s">
        <v>65</v>
      </c>
      <c r="AE1859" s="6" t="s">
        <v>637</v>
      </c>
      <c r="AF1859" s="6" t="s">
        <v>17844</v>
      </c>
      <c r="AG1859" s="6" t="s">
        <v>17845</v>
      </c>
      <c r="AH1859" s="6" t="s">
        <v>17846</v>
      </c>
      <c r="AI1859" s="6" t="s">
        <v>17847</v>
      </c>
      <c r="AJ1859" s="6" t="s">
        <v>71</v>
      </c>
      <c r="AK1859" s="6" t="s">
        <v>100</v>
      </c>
    </row>
    <row r="1860" spans="1:37" ht="15.75" customHeight="1">
      <c r="A1860" s="6" t="s">
        <v>17848</v>
      </c>
      <c r="B1860" s="6" t="s">
        <v>38</v>
      </c>
      <c r="C1860" s="6" t="s">
        <v>11228</v>
      </c>
      <c r="D1860" s="6" t="s">
        <v>162</v>
      </c>
      <c r="E1860" s="6" t="s">
        <v>41</v>
      </c>
      <c r="F1860" s="6" t="s">
        <v>164</v>
      </c>
      <c r="G1860" s="6" t="s">
        <v>165</v>
      </c>
      <c r="H1860" s="6" t="s">
        <v>17849</v>
      </c>
      <c r="I1860" s="6" t="s">
        <v>308</v>
      </c>
      <c r="J1860" s="6" t="s">
        <v>284</v>
      </c>
      <c r="K1860" s="6" t="s">
        <v>285</v>
      </c>
      <c r="L1860" s="6" t="s">
        <v>1007</v>
      </c>
      <c r="M1860" s="6" t="s">
        <v>49</v>
      </c>
      <c r="N1860" s="6" t="s">
        <v>335</v>
      </c>
      <c r="O1860" s="6" t="s">
        <v>17850</v>
      </c>
      <c r="P1860" s="6" t="s">
        <v>17851</v>
      </c>
      <c r="Q1860" s="6" t="s">
        <v>1632</v>
      </c>
      <c r="R1860" s="6" t="s">
        <v>6362</v>
      </c>
      <c r="S1860" s="6" t="s">
        <v>2416</v>
      </c>
      <c r="T1860" s="6" t="s">
        <v>3404</v>
      </c>
      <c r="U1860" s="6" t="s">
        <v>760</v>
      </c>
      <c r="V1860" s="6" t="s">
        <v>5149</v>
      </c>
      <c r="W1860" s="6" t="s">
        <v>1219</v>
      </c>
      <c r="X1860" s="6" t="s">
        <v>2497</v>
      </c>
      <c r="Y1860" s="6" t="s">
        <v>322</v>
      </c>
      <c r="Z1860" s="6" t="s">
        <v>1163</v>
      </c>
      <c r="AA1860" s="6" t="s">
        <v>685</v>
      </c>
      <c r="AB1860" s="6" t="s">
        <v>94</v>
      </c>
      <c r="AC1860" s="6" t="s">
        <v>64</v>
      </c>
      <c r="AD1860" s="6" t="s">
        <v>65</v>
      </c>
      <c r="AE1860" s="6" t="s">
        <v>1398</v>
      </c>
      <c r="AF1860" s="6" t="s">
        <v>17852</v>
      </c>
      <c r="AG1860" s="6" t="s">
        <v>17853</v>
      </c>
      <c r="AH1860" s="6" t="s">
        <v>17854</v>
      </c>
      <c r="AI1860" s="6" t="s">
        <v>17855</v>
      </c>
      <c r="AJ1860" s="6" t="s">
        <v>301</v>
      </c>
      <c r="AK1860" s="6" t="s">
        <v>100</v>
      </c>
    </row>
    <row r="1861" spans="1:37" ht="15.75" customHeight="1">
      <c r="A1861" s="6" t="s">
        <v>17856</v>
      </c>
      <c r="B1861" s="6" t="s">
        <v>38</v>
      </c>
      <c r="C1861" s="6" t="s">
        <v>16512</v>
      </c>
      <c r="D1861" s="6" t="s">
        <v>538</v>
      </c>
      <c r="E1861" s="6" t="s">
        <v>104</v>
      </c>
      <c r="F1861" s="6" t="s">
        <v>539</v>
      </c>
      <c r="G1861" s="6" t="s">
        <v>540</v>
      </c>
      <c r="H1861" s="6" t="s">
        <v>17857</v>
      </c>
      <c r="I1861" s="6" t="s">
        <v>1459</v>
      </c>
      <c r="J1861" s="6" t="s">
        <v>284</v>
      </c>
      <c r="K1861" s="6" t="s">
        <v>285</v>
      </c>
      <c r="L1861" s="6" t="s">
        <v>6760</v>
      </c>
      <c r="M1861" s="6" t="s">
        <v>140</v>
      </c>
      <c r="N1861" s="6" t="s">
        <v>310</v>
      </c>
      <c r="O1861" s="6" t="s">
        <v>17858</v>
      </c>
      <c r="P1861" s="6" t="s">
        <v>17859</v>
      </c>
      <c r="Q1861" s="6" t="s">
        <v>6843</v>
      </c>
      <c r="R1861" s="6" t="s">
        <v>453</v>
      </c>
      <c r="S1861" s="6" t="s">
        <v>1492</v>
      </c>
      <c r="T1861" s="6" t="s">
        <v>6843</v>
      </c>
      <c r="U1861" s="6" t="s">
        <v>1633</v>
      </c>
      <c r="V1861" s="6" t="s">
        <v>11992</v>
      </c>
      <c r="W1861" s="6" t="s">
        <v>3394</v>
      </c>
      <c r="X1861" s="6" t="s">
        <v>66</v>
      </c>
      <c r="Y1861" s="6" t="s">
        <v>1091</v>
      </c>
      <c r="Z1861" s="6" t="s">
        <v>3454</v>
      </c>
      <c r="AA1861" s="6" t="s">
        <v>1257</v>
      </c>
      <c r="AB1861" s="6" t="s">
        <v>94</v>
      </c>
      <c r="AC1861" s="6" t="s">
        <v>64</v>
      </c>
      <c r="AD1861" s="6" t="s">
        <v>229</v>
      </c>
      <c r="AE1861" s="6" t="s">
        <v>66</v>
      </c>
      <c r="AF1861" s="6" t="s">
        <v>68</v>
      </c>
      <c r="AG1861" s="6" t="s">
        <v>68</v>
      </c>
      <c r="AH1861" s="6" t="s">
        <v>17860</v>
      </c>
      <c r="AI1861" s="6" t="s">
        <v>17861</v>
      </c>
      <c r="AJ1861" s="6" t="s">
        <v>159</v>
      </c>
      <c r="AK1861" s="6" t="s">
        <v>100</v>
      </c>
    </row>
    <row r="1862" spans="1:37" ht="15.75" customHeight="1">
      <c r="A1862" s="6" t="s">
        <v>17862</v>
      </c>
      <c r="B1862" s="6" t="s">
        <v>38</v>
      </c>
      <c r="C1862" s="6" t="s">
        <v>16252</v>
      </c>
      <c r="D1862" s="6" t="s">
        <v>355</v>
      </c>
      <c r="E1862" s="6" t="s">
        <v>41</v>
      </c>
      <c r="F1862" s="6" t="s">
        <v>305</v>
      </c>
      <c r="G1862" s="6" t="s">
        <v>356</v>
      </c>
      <c r="H1862" s="6" t="s">
        <v>17863</v>
      </c>
      <c r="I1862" s="6" t="s">
        <v>463</v>
      </c>
      <c r="J1862" s="6" t="s">
        <v>194</v>
      </c>
      <c r="K1862" s="6" t="s">
        <v>285</v>
      </c>
      <c r="L1862" s="6" t="s">
        <v>17864</v>
      </c>
      <c r="M1862" s="6" t="s">
        <v>261</v>
      </c>
      <c r="N1862" s="6" t="s">
        <v>141</v>
      </c>
      <c r="O1862" s="6" t="s">
        <v>15650</v>
      </c>
      <c r="P1862" s="6" t="s">
        <v>17865</v>
      </c>
      <c r="Q1862" s="6" t="s">
        <v>2285</v>
      </c>
      <c r="R1862" s="6" t="s">
        <v>1745</v>
      </c>
      <c r="S1862" s="6" t="s">
        <v>2788</v>
      </c>
      <c r="T1862" s="6" t="s">
        <v>7276</v>
      </c>
      <c r="U1862" s="6" t="s">
        <v>488</v>
      </c>
      <c r="V1862" s="6" t="s">
        <v>17756</v>
      </c>
      <c r="W1862" s="6" t="s">
        <v>5121</v>
      </c>
      <c r="X1862" s="6" t="s">
        <v>7696</v>
      </c>
      <c r="Y1862" s="6" t="s">
        <v>2228</v>
      </c>
      <c r="Z1862" s="6" t="s">
        <v>5289</v>
      </c>
      <c r="AA1862" s="6" t="s">
        <v>1015</v>
      </c>
      <c r="AB1862" s="6" t="s">
        <v>94</v>
      </c>
      <c r="AC1862" s="6" t="s">
        <v>64</v>
      </c>
      <c r="AD1862" s="6" t="s">
        <v>65</v>
      </c>
      <c r="AE1862" s="6" t="s">
        <v>1533</v>
      </c>
      <c r="AF1862" s="6" t="s">
        <v>17866</v>
      </c>
      <c r="AG1862" s="6" t="s">
        <v>17867</v>
      </c>
      <c r="AH1862" s="6" t="s">
        <v>17868</v>
      </c>
      <c r="AI1862" s="6" t="s">
        <v>17869</v>
      </c>
      <c r="AJ1862" s="6" t="s">
        <v>159</v>
      </c>
      <c r="AK1862" s="6" t="s">
        <v>100</v>
      </c>
    </row>
    <row r="1863" spans="1:37" ht="15.75" customHeight="1">
      <c r="A1863" s="6" t="s">
        <v>17870</v>
      </c>
      <c r="B1863" s="6" t="s">
        <v>38</v>
      </c>
      <c r="C1863" s="6" t="s">
        <v>9408</v>
      </c>
      <c r="D1863" s="6" t="s">
        <v>75</v>
      </c>
      <c r="E1863" s="6" t="s">
        <v>104</v>
      </c>
      <c r="F1863" s="6" t="s">
        <v>42</v>
      </c>
      <c r="G1863" s="6" t="s">
        <v>77</v>
      </c>
      <c r="H1863" s="6" t="s">
        <v>17871</v>
      </c>
      <c r="I1863" s="6" t="s">
        <v>283</v>
      </c>
      <c r="J1863" s="6" t="s">
        <v>284</v>
      </c>
      <c r="K1863" s="6" t="s">
        <v>47</v>
      </c>
      <c r="L1863" s="6" t="s">
        <v>4646</v>
      </c>
      <c r="M1863" s="6" t="s">
        <v>465</v>
      </c>
      <c r="N1863" s="6" t="s">
        <v>170</v>
      </c>
      <c r="O1863" s="6" t="s">
        <v>17872</v>
      </c>
      <c r="P1863" s="6" t="s">
        <v>17873</v>
      </c>
      <c r="Q1863" s="6" t="s">
        <v>686</v>
      </c>
      <c r="R1863" s="6" t="s">
        <v>756</v>
      </c>
      <c r="S1863" s="6" t="s">
        <v>477</v>
      </c>
      <c r="T1863" s="6" t="s">
        <v>686</v>
      </c>
      <c r="U1863" s="6" t="s">
        <v>4449</v>
      </c>
      <c r="V1863" s="6" t="s">
        <v>15084</v>
      </c>
      <c r="W1863" s="6" t="s">
        <v>369</v>
      </c>
      <c r="X1863" s="6" t="s">
        <v>1316</v>
      </c>
      <c r="Y1863" s="6" t="s">
        <v>2238</v>
      </c>
      <c r="Z1863" s="6" t="s">
        <v>426</v>
      </c>
      <c r="AA1863" s="6"/>
      <c r="AB1863" s="6" t="s">
        <v>94</v>
      </c>
      <c r="AC1863" s="6" t="s">
        <v>64</v>
      </c>
      <c r="AD1863" s="6" t="s">
        <v>229</v>
      </c>
      <c r="AE1863" s="6" t="s">
        <v>66</v>
      </c>
      <c r="AF1863" s="6" t="s">
        <v>17874</v>
      </c>
      <c r="AG1863" s="6" t="s">
        <v>68</v>
      </c>
      <c r="AH1863" s="6" t="s">
        <v>17875</v>
      </c>
      <c r="AI1863" s="6" t="s">
        <v>17876</v>
      </c>
      <c r="AJ1863" s="6" t="s">
        <v>301</v>
      </c>
      <c r="AK1863" s="6" t="s">
        <v>100</v>
      </c>
    </row>
    <row r="1864" spans="1:37" ht="15.75" customHeight="1">
      <c r="A1864" s="6" t="s">
        <v>17877</v>
      </c>
      <c r="B1864" s="6" t="s">
        <v>38</v>
      </c>
      <c r="C1864" s="6" t="s">
        <v>7635</v>
      </c>
      <c r="D1864" s="6" t="s">
        <v>1340</v>
      </c>
      <c r="E1864" s="6" t="s">
        <v>163</v>
      </c>
      <c r="F1864" s="6" t="s">
        <v>190</v>
      </c>
      <c r="G1864" s="6" t="s">
        <v>1341</v>
      </c>
      <c r="H1864" s="6" t="s">
        <v>17878</v>
      </c>
      <c r="I1864" s="6" t="s">
        <v>1459</v>
      </c>
      <c r="J1864" s="6" t="s">
        <v>284</v>
      </c>
      <c r="K1864" s="6" t="s">
        <v>138</v>
      </c>
      <c r="L1864" s="6" t="s">
        <v>4905</v>
      </c>
      <c r="M1864" s="6" t="s">
        <v>261</v>
      </c>
      <c r="N1864" s="6" t="s">
        <v>50</v>
      </c>
      <c r="O1864" s="6" t="s">
        <v>17879</v>
      </c>
      <c r="P1864" s="6" t="s">
        <v>17880</v>
      </c>
      <c r="Q1864" s="6" t="s">
        <v>2727</v>
      </c>
      <c r="R1864" s="6" t="s">
        <v>3953</v>
      </c>
      <c r="S1864" s="6" t="s">
        <v>2878</v>
      </c>
      <c r="T1864" s="6" t="s">
        <v>14293</v>
      </c>
      <c r="U1864" s="6" t="s">
        <v>15289</v>
      </c>
      <c r="V1864" s="6" t="s">
        <v>17881</v>
      </c>
      <c r="W1864" s="6" t="s">
        <v>2253</v>
      </c>
      <c r="X1864" s="6" t="s">
        <v>66</v>
      </c>
      <c r="Y1864" s="6" t="s">
        <v>403</v>
      </c>
      <c r="Z1864" s="6" t="s">
        <v>8686</v>
      </c>
      <c r="AA1864" s="6" t="s">
        <v>66</v>
      </c>
      <c r="AB1864" s="6" t="s">
        <v>94</v>
      </c>
      <c r="AC1864" s="6" t="s">
        <v>64</v>
      </c>
      <c r="AD1864" s="6" t="s">
        <v>65</v>
      </c>
      <c r="AE1864" s="6" t="s">
        <v>2352</v>
      </c>
      <c r="AF1864" s="6" t="s">
        <v>68</v>
      </c>
      <c r="AG1864" s="6" t="s">
        <v>17882</v>
      </c>
      <c r="AH1864" s="6" t="s">
        <v>17883</v>
      </c>
      <c r="AI1864" s="6" t="s">
        <v>17884</v>
      </c>
      <c r="AJ1864" s="6" t="s">
        <v>159</v>
      </c>
      <c r="AK1864" s="6" t="s">
        <v>100</v>
      </c>
    </row>
    <row r="1865" spans="1:37" ht="15.75" customHeight="1">
      <c r="A1865" s="6" t="s">
        <v>17885</v>
      </c>
      <c r="B1865" s="6" t="s">
        <v>38</v>
      </c>
      <c r="C1865" s="6" t="s">
        <v>10647</v>
      </c>
      <c r="D1865" s="6" t="s">
        <v>304</v>
      </c>
      <c r="E1865" s="6" t="s">
        <v>163</v>
      </c>
      <c r="F1865" s="6" t="s">
        <v>305</v>
      </c>
      <c r="G1865" s="6" t="s">
        <v>306</v>
      </c>
      <c r="H1865" s="6" t="s">
        <v>17763</v>
      </c>
      <c r="I1865" s="6" t="s">
        <v>136</v>
      </c>
      <c r="J1865" s="6" t="s">
        <v>137</v>
      </c>
      <c r="K1865" s="6" t="s">
        <v>138</v>
      </c>
      <c r="L1865" s="6" t="s">
        <v>966</v>
      </c>
      <c r="M1865" s="6" t="s">
        <v>417</v>
      </c>
      <c r="N1865" s="6" t="s">
        <v>50</v>
      </c>
      <c r="O1865" s="6" t="s">
        <v>3119</v>
      </c>
      <c r="P1865" s="6" t="s">
        <v>17886</v>
      </c>
      <c r="Q1865" s="6" t="s">
        <v>683</v>
      </c>
      <c r="R1865" s="6" t="s">
        <v>2124</v>
      </c>
      <c r="S1865" s="6" t="s">
        <v>17887</v>
      </c>
      <c r="T1865" s="6" t="s">
        <v>17888</v>
      </c>
      <c r="U1865" s="6" t="s">
        <v>201</v>
      </c>
      <c r="V1865" s="6" t="s">
        <v>17889</v>
      </c>
      <c r="W1865" s="6" t="s">
        <v>17890</v>
      </c>
      <c r="X1865" s="6" t="s">
        <v>17891</v>
      </c>
      <c r="Y1865" s="6" t="s">
        <v>4781</v>
      </c>
      <c r="Z1865" s="6" t="s">
        <v>66</v>
      </c>
      <c r="AA1865" s="6" t="s">
        <v>93</v>
      </c>
      <c r="AB1865" s="6" t="s">
        <v>94</v>
      </c>
      <c r="AC1865" s="6" t="s">
        <v>64</v>
      </c>
      <c r="AD1865" s="6" t="s">
        <v>65</v>
      </c>
      <c r="AE1865" s="6" t="s">
        <v>6438</v>
      </c>
      <c r="AF1865" s="6" t="s">
        <v>17892</v>
      </c>
      <c r="AG1865" s="6" t="s">
        <v>17893</v>
      </c>
      <c r="AH1865" s="6" t="s">
        <v>17894</v>
      </c>
      <c r="AI1865" s="6" t="s">
        <v>17895</v>
      </c>
      <c r="AJ1865" s="6" t="s">
        <v>71</v>
      </c>
      <c r="AK1865" s="6" t="s">
        <v>100</v>
      </c>
    </row>
    <row r="1866" spans="1:37" ht="15.75" customHeight="1">
      <c r="A1866" s="6" t="s">
        <v>17896</v>
      </c>
      <c r="B1866" s="6" t="s">
        <v>38</v>
      </c>
      <c r="C1866" s="6" t="s">
        <v>5897</v>
      </c>
      <c r="D1866" s="6" t="s">
        <v>280</v>
      </c>
      <c r="E1866" s="6" t="s">
        <v>41</v>
      </c>
      <c r="F1866" s="6" t="s">
        <v>164</v>
      </c>
      <c r="G1866" s="6" t="s">
        <v>281</v>
      </c>
      <c r="H1866" s="6" t="s">
        <v>17897</v>
      </c>
      <c r="I1866" s="6" t="s">
        <v>193</v>
      </c>
      <c r="J1866" s="6" t="s">
        <v>194</v>
      </c>
      <c r="K1866" s="6" t="s">
        <v>110</v>
      </c>
      <c r="L1866" s="6" t="s">
        <v>950</v>
      </c>
      <c r="M1866" s="6" t="s">
        <v>465</v>
      </c>
      <c r="N1866" s="6" t="s">
        <v>170</v>
      </c>
      <c r="O1866" s="6" t="s">
        <v>17898</v>
      </c>
      <c r="P1866" s="6" t="s">
        <v>17899</v>
      </c>
      <c r="Q1866" s="6" t="s">
        <v>1290</v>
      </c>
      <c r="R1866" s="6" t="s">
        <v>575</v>
      </c>
      <c r="S1866" s="6" t="s">
        <v>4189</v>
      </c>
      <c r="T1866" s="6" t="s">
        <v>648</v>
      </c>
      <c r="U1866" s="6" t="s">
        <v>1531</v>
      </c>
      <c r="V1866" s="6" t="s">
        <v>14409</v>
      </c>
      <c r="W1866" s="6" t="s">
        <v>7660</v>
      </c>
      <c r="X1866" s="6" t="s">
        <v>2775</v>
      </c>
      <c r="Y1866" s="6" t="s">
        <v>313</v>
      </c>
      <c r="Z1866" s="6" t="s">
        <v>66</v>
      </c>
      <c r="AA1866" s="6" t="s">
        <v>123</v>
      </c>
      <c r="AB1866" s="6" t="s">
        <v>94</v>
      </c>
      <c r="AC1866" s="6" t="s">
        <v>94</v>
      </c>
      <c r="AD1866" s="6" t="s">
        <v>65</v>
      </c>
      <c r="AE1866" s="6" t="s">
        <v>3394</v>
      </c>
      <c r="AF1866" s="6" t="s">
        <v>17900</v>
      </c>
      <c r="AG1866" s="6" t="s">
        <v>17901</v>
      </c>
      <c r="AH1866" s="6" t="s">
        <v>17902</v>
      </c>
      <c r="AI1866" s="6" t="s">
        <v>17903</v>
      </c>
      <c r="AJ1866" s="6" t="s">
        <v>71</v>
      </c>
      <c r="AK1866" s="6" t="s">
        <v>100</v>
      </c>
    </row>
    <row r="1867" spans="1:37" ht="15.75" customHeight="1">
      <c r="A1867" s="6" t="s">
        <v>17904</v>
      </c>
      <c r="B1867" s="6" t="s">
        <v>38</v>
      </c>
      <c r="C1867" s="6" t="s">
        <v>1987</v>
      </c>
      <c r="D1867" s="6" t="s">
        <v>1403</v>
      </c>
      <c r="E1867" s="6" t="s">
        <v>41</v>
      </c>
      <c r="F1867" s="6" t="s">
        <v>133</v>
      </c>
      <c r="G1867" s="6" t="s">
        <v>1404</v>
      </c>
      <c r="H1867" s="6" t="s">
        <v>17905</v>
      </c>
      <c r="I1867" s="6" t="s">
        <v>2109</v>
      </c>
      <c r="J1867" s="6" t="s">
        <v>398</v>
      </c>
      <c r="K1867" s="6" t="s">
        <v>47</v>
      </c>
      <c r="L1867" s="6" t="s">
        <v>1820</v>
      </c>
      <c r="M1867" s="6" t="s">
        <v>49</v>
      </c>
      <c r="N1867" s="6" t="s">
        <v>170</v>
      </c>
      <c r="O1867" s="6" t="s">
        <v>11240</v>
      </c>
      <c r="P1867" s="6" t="s">
        <v>17906</v>
      </c>
      <c r="Q1867" s="6" t="s">
        <v>1192</v>
      </c>
      <c r="R1867" s="6" t="s">
        <v>925</v>
      </c>
      <c r="S1867" s="6" t="s">
        <v>2789</v>
      </c>
      <c r="T1867" s="6" t="s">
        <v>1780</v>
      </c>
      <c r="U1867" s="6" t="s">
        <v>225</v>
      </c>
      <c r="V1867" s="6" t="s">
        <v>11704</v>
      </c>
      <c r="W1867" s="6" t="s">
        <v>183</v>
      </c>
      <c r="X1867" s="6" t="s">
        <v>66</v>
      </c>
      <c r="Y1867" s="6" t="s">
        <v>1049</v>
      </c>
      <c r="Z1867" s="6" t="s">
        <v>362</v>
      </c>
      <c r="AA1867" s="6" t="s">
        <v>63</v>
      </c>
      <c r="AB1867" s="6" t="s">
        <v>94</v>
      </c>
      <c r="AC1867" s="6" t="s">
        <v>64</v>
      </c>
      <c r="AD1867" s="6" t="s">
        <v>65</v>
      </c>
      <c r="AE1867" s="6" t="s">
        <v>1315</v>
      </c>
      <c r="AF1867" s="6" t="s">
        <v>68</v>
      </c>
      <c r="AG1867" s="6" t="s">
        <v>17907</v>
      </c>
      <c r="AH1867" s="6" t="s">
        <v>17908</v>
      </c>
      <c r="AI1867" s="6" t="s">
        <v>17909</v>
      </c>
      <c r="AJ1867" s="6" t="s">
        <v>129</v>
      </c>
      <c r="AK1867" s="6" t="s">
        <v>100</v>
      </c>
    </row>
    <row r="1868" spans="1:37" ht="15.75" customHeight="1">
      <c r="A1868" s="6" t="s">
        <v>17910</v>
      </c>
      <c r="B1868" s="6" t="s">
        <v>38</v>
      </c>
      <c r="C1868" s="6" t="s">
        <v>12736</v>
      </c>
      <c r="D1868" s="6" t="s">
        <v>132</v>
      </c>
      <c r="E1868" s="6" t="s">
        <v>104</v>
      </c>
      <c r="F1868" s="6" t="s">
        <v>133</v>
      </c>
      <c r="G1868" s="6" t="s">
        <v>134</v>
      </c>
      <c r="H1868" s="6" t="s">
        <v>17911</v>
      </c>
      <c r="I1868" s="6" t="s">
        <v>563</v>
      </c>
      <c r="J1868" s="6" t="s">
        <v>564</v>
      </c>
      <c r="K1868" s="6" t="s">
        <v>110</v>
      </c>
      <c r="L1868" s="6" t="s">
        <v>1343</v>
      </c>
      <c r="M1868" s="6" t="s">
        <v>261</v>
      </c>
      <c r="N1868" s="6" t="s">
        <v>170</v>
      </c>
      <c r="O1868" s="6" t="s">
        <v>17912</v>
      </c>
      <c r="P1868" s="6" t="s">
        <v>10626</v>
      </c>
      <c r="Q1868" s="6" t="s">
        <v>297</v>
      </c>
      <c r="R1868" s="6" t="s">
        <v>4922</v>
      </c>
      <c r="S1868" s="6" t="s">
        <v>1606</v>
      </c>
      <c r="T1868" s="6" t="s">
        <v>3065</v>
      </c>
      <c r="U1868" s="6" t="s">
        <v>17913</v>
      </c>
      <c r="V1868" s="6" t="s">
        <v>12434</v>
      </c>
      <c r="W1868" s="6" t="s">
        <v>849</v>
      </c>
      <c r="X1868" s="6" t="s">
        <v>6362</v>
      </c>
      <c r="Y1868" s="6" t="s">
        <v>4300</v>
      </c>
      <c r="Z1868" s="6" t="s">
        <v>2049</v>
      </c>
      <c r="AA1868" s="6" t="s">
        <v>1687</v>
      </c>
      <c r="AB1868" s="6" t="s">
        <v>94</v>
      </c>
      <c r="AC1868" s="6" t="s">
        <v>64</v>
      </c>
      <c r="AD1868" s="6" t="s">
        <v>65</v>
      </c>
      <c r="AE1868" s="6" t="s">
        <v>1794</v>
      </c>
      <c r="AF1868" s="6" t="s">
        <v>17914</v>
      </c>
      <c r="AG1868" s="6" t="s">
        <v>17915</v>
      </c>
      <c r="AH1868" s="6" t="s">
        <v>17916</v>
      </c>
      <c r="AI1868" s="6" t="s">
        <v>17917</v>
      </c>
      <c r="AJ1868" s="6" t="s">
        <v>159</v>
      </c>
      <c r="AK1868" s="6" t="s">
        <v>100</v>
      </c>
    </row>
    <row r="1869" spans="1:37" ht="15.75" customHeight="1">
      <c r="A1869" s="6" t="s">
        <v>17918</v>
      </c>
      <c r="B1869" s="6" t="s">
        <v>38</v>
      </c>
      <c r="C1869" s="6" t="s">
        <v>11248</v>
      </c>
      <c r="D1869" s="6" t="s">
        <v>40</v>
      </c>
      <c r="E1869" s="6" t="s">
        <v>41</v>
      </c>
      <c r="F1869" s="6" t="s">
        <v>42</v>
      </c>
      <c r="G1869" s="6" t="s">
        <v>43</v>
      </c>
      <c r="H1869" s="6" t="s">
        <v>17919</v>
      </c>
      <c r="I1869" s="6" t="s">
        <v>1459</v>
      </c>
      <c r="J1869" s="6" t="s">
        <v>284</v>
      </c>
      <c r="K1869" s="6" t="s">
        <v>47</v>
      </c>
      <c r="L1869" s="6" t="s">
        <v>3190</v>
      </c>
      <c r="M1869" s="6" t="s">
        <v>140</v>
      </c>
      <c r="N1869" s="6" t="s">
        <v>335</v>
      </c>
      <c r="O1869" s="6" t="s">
        <v>17920</v>
      </c>
      <c r="P1869" s="6" t="s">
        <v>17921</v>
      </c>
      <c r="Q1869" s="6"/>
      <c r="R1869" s="6" t="s">
        <v>2575</v>
      </c>
      <c r="S1869" s="6" t="s">
        <v>174</v>
      </c>
      <c r="T1869" s="6" t="s">
        <v>1398</v>
      </c>
      <c r="U1869" s="6" t="s">
        <v>1290</v>
      </c>
      <c r="V1869" s="6" t="s">
        <v>13037</v>
      </c>
      <c r="W1869" s="6" t="s">
        <v>86</v>
      </c>
      <c r="X1869" s="6" t="s">
        <v>1477</v>
      </c>
      <c r="Y1869" s="6" t="s">
        <v>1621</v>
      </c>
      <c r="Z1869" s="6" t="s">
        <v>66</v>
      </c>
      <c r="AA1869" s="6" t="s">
        <v>1015</v>
      </c>
      <c r="AB1869" s="6" t="s">
        <v>94</v>
      </c>
      <c r="AC1869" s="6" t="s">
        <v>64</v>
      </c>
      <c r="AD1869" s="6" t="s">
        <v>65</v>
      </c>
      <c r="AE1869" s="6" t="s">
        <v>576</v>
      </c>
      <c r="AF1869" s="6" t="s">
        <v>17922</v>
      </c>
      <c r="AG1869" s="6" t="s">
        <v>17923</v>
      </c>
      <c r="AH1869" s="6" t="s">
        <v>17924</v>
      </c>
      <c r="AI1869" s="6" t="s">
        <v>17925</v>
      </c>
      <c r="AJ1869" s="6" t="s">
        <v>71</v>
      </c>
      <c r="AK1869" s="6" t="s">
        <v>100</v>
      </c>
    </row>
    <row r="1870" spans="1:37" ht="15.75" customHeight="1">
      <c r="A1870" s="6" t="s">
        <v>17926</v>
      </c>
      <c r="B1870" s="6" t="s">
        <v>38</v>
      </c>
      <c r="C1870" s="6" t="s">
        <v>330</v>
      </c>
      <c r="D1870" s="6" t="s">
        <v>331</v>
      </c>
      <c r="E1870" s="6" t="s">
        <v>104</v>
      </c>
      <c r="F1870" s="6" t="s">
        <v>305</v>
      </c>
      <c r="G1870" s="6" t="s">
        <v>332</v>
      </c>
      <c r="H1870" s="6" t="s">
        <v>333</v>
      </c>
      <c r="I1870" s="6" t="s">
        <v>237</v>
      </c>
      <c r="J1870" s="6" t="s">
        <v>109</v>
      </c>
      <c r="K1870" s="6" t="s">
        <v>285</v>
      </c>
      <c r="L1870" s="6" t="s">
        <v>334</v>
      </c>
      <c r="M1870" s="6" t="s">
        <v>49</v>
      </c>
      <c r="N1870" s="6" t="s">
        <v>335</v>
      </c>
      <c r="O1870" s="6" t="s">
        <v>336</v>
      </c>
      <c r="P1870" s="6" t="s">
        <v>337</v>
      </c>
      <c r="Q1870" s="6" t="s">
        <v>338</v>
      </c>
      <c r="R1870" s="6" t="s">
        <v>339</v>
      </c>
      <c r="S1870" s="6" t="s">
        <v>340</v>
      </c>
      <c r="T1870" s="6" t="s">
        <v>341</v>
      </c>
      <c r="U1870" s="6" t="s">
        <v>88</v>
      </c>
      <c r="V1870" s="6" t="s">
        <v>342</v>
      </c>
      <c r="W1870" s="6" t="s">
        <v>343</v>
      </c>
      <c r="X1870" s="6" t="s">
        <v>344</v>
      </c>
      <c r="Y1870" s="6" t="s">
        <v>345</v>
      </c>
      <c r="Z1870" s="6" t="s">
        <v>346</v>
      </c>
      <c r="AA1870" s="6" t="s">
        <v>347</v>
      </c>
      <c r="AB1870" s="6" t="s">
        <v>94</v>
      </c>
      <c r="AC1870" s="6" t="s">
        <v>64</v>
      </c>
      <c r="AD1870" s="6" t="s">
        <v>65</v>
      </c>
      <c r="AE1870" s="6" t="s">
        <v>348</v>
      </c>
      <c r="AF1870" s="6" t="s">
        <v>349</v>
      </c>
      <c r="AG1870" s="6" t="s">
        <v>350</v>
      </c>
      <c r="AH1870" s="6" t="s">
        <v>351</v>
      </c>
      <c r="AI1870" s="6" t="s">
        <v>352</v>
      </c>
      <c r="AJ1870" s="6" t="s">
        <v>71</v>
      </c>
      <c r="AK1870" s="6" t="s">
        <v>100</v>
      </c>
    </row>
    <row r="1871" spans="1:37" ht="15.75" customHeight="1">
      <c r="A1871" s="6" t="s">
        <v>17927</v>
      </c>
      <c r="B1871" s="6" t="s">
        <v>38</v>
      </c>
      <c r="C1871" s="6" t="s">
        <v>8786</v>
      </c>
      <c r="D1871" s="6" t="s">
        <v>883</v>
      </c>
      <c r="E1871" s="6" t="s">
        <v>41</v>
      </c>
      <c r="F1871" s="6" t="s">
        <v>105</v>
      </c>
      <c r="G1871" s="6" t="s">
        <v>884</v>
      </c>
      <c r="H1871" s="6" t="s">
        <v>17928</v>
      </c>
      <c r="I1871" s="6" t="s">
        <v>915</v>
      </c>
      <c r="J1871" s="6" t="s">
        <v>46</v>
      </c>
      <c r="K1871" s="6" t="s">
        <v>628</v>
      </c>
      <c r="L1871" s="6" t="s">
        <v>12481</v>
      </c>
      <c r="M1871" s="6" t="s">
        <v>417</v>
      </c>
      <c r="N1871" s="6" t="s">
        <v>310</v>
      </c>
      <c r="O1871" s="6" t="s">
        <v>17929</v>
      </c>
      <c r="P1871" s="6" t="s">
        <v>5651</v>
      </c>
      <c r="Q1871" s="6" t="s">
        <v>850</v>
      </c>
      <c r="R1871" s="6" t="s">
        <v>1091</v>
      </c>
      <c r="S1871" s="6" t="s">
        <v>7395</v>
      </c>
      <c r="T1871" s="6" t="s">
        <v>2183</v>
      </c>
      <c r="U1871" s="6" t="s">
        <v>7371</v>
      </c>
      <c r="V1871" s="6" t="s">
        <v>17930</v>
      </c>
      <c r="W1871" s="6" t="s">
        <v>2169</v>
      </c>
      <c r="X1871" s="6" t="s">
        <v>1054</v>
      </c>
      <c r="Y1871" s="6" t="s">
        <v>550</v>
      </c>
      <c r="Z1871" s="6" t="s">
        <v>250</v>
      </c>
      <c r="AA1871" s="6" t="s">
        <v>323</v>
      </c>
      <c r="AB1871" s="6" t="s">
        <v>94</v>
      </c>
      <c r="AC1871" s="6" t="s">
        <v>64</v>
      </c>
      <c r="AD1871" s="6" t="s">
        <v>65</v>
      </c>
      <c r="AE1871" s="6" t="s">
        <v>3215</v>
      </c>
      <c r="AF1871" s="6" t="s">
        <v>17931</v>
      </c>
      <c r="AG1871" s="6" t="s">
        <v>17932</v>
      </c>
      <c r="AH1871" s="6" t="s">
        <v>17933</v>
      </c>
      <c r="AI1871" s="6" t="s">
        <v>17934</v>
      </c>
      <c r="AJ1871" s="6" t="s">
        <v>71</v>
      </c>
      <c r="AK1871" s="6" t="s">
        <v>100</v>
      </c>
    </row>
    <row r="1872" spans="1:37" ht="15.75" customHeight="1">
      <c r="A1872" s="6" t="s">
        <v>17935</v>
      </c>
      <c r="B1872" s="6" t="s">
        <v>38</v>
      </c>
      <c r="C1872" s="6" t="s">
        <v>5515</v>
      </c>
      <c r="D1872" s="6" t="s">
        <v>1231</v>
      </c>
      <c r="E1872" s="6" t="s">
        <v>163</v>
      </c>
      <c r="F1872" s="6" t="s">
        <v>539</v>
      </c>
      <c r="G1872" s="6" t="s">
        <v>1232</v>
      </c>
      <c r="H1872" s="6" t="s">
        <v>9681</v>
      </c>
      <c r="I1872" s="6" t="s">
        <v>1083</v>
      </c>
      <c r="J1872" s="6" t="s">
        <v>46</v>
      </c>
      <c r="K1872" s="6" t="s">
        <v>285</v>
      </c>
      <c r="L1872" s="6" t="s">
        <v>1343</v>
      </c>
      <c r="M1872" s="6" t="s">
        <v>417</v>
      </c>
      <c r="N1872" s="6" t="s">
        <v>50</v>
      </c>
      <c r="O1872" s="6" t="s">
        <v>15747</v>
      </c>
      <c r="P1872" s="6" t="s">
        <v>17936</v>
      </c>
      <c r="Q1872" s="6" t="s">
        <v>420</v>
      </c>
      <c r="R1872" s="6" t="s">
        <v>1745</v>
      </c>
      <c r="S1872" s="6" t="s">
        <v>17937</v>
      </c>
      <c r="T1872" s="6" t="s">
        <v>17938</v>
      </c>
      <c r="U1872" s="6" t="s">
        <v>3145</v>
      </c>
      <c r="V1872" s="6" t="s">
        <v>10412</v>
      </c>
      <c r="W1872" s="6" t="s">
        <v>17939</v>
      </c>
      <c r="X1872" s="6" t="s">
        <v>9165</v>
      </c>
      <c r="Y1872" s="6" t="s">
        <v>3705</v>
      </c>
      <c r="Z1872" s="6" t="s">
        <v>735</v>
      </c>
      <c r="AA1872" s="6" t="s">
        <v>409</v>
      </c>
      <c r="AB1872" s="6" t="s">
        <v>94</v>
      </c>
      <c r="AC1872" s="6" t="s">
        <v>64</v>
      </c>
      <c r="AD1872" s="6" t="s">
        <v>65</v>
      </c>
      <c r="AE1872" s="6" t="s">
        <v>17940</v>
      </c>
      <c r="AF1872" s="6" t="s">
        <v>17941</v>
      </c>
      <c r="AG1872" s="6" t="s">
        <v>17942</v>
      </c>
      <c r="AH1872" s="6" t="s">
        <v>17943</v>
      </c>
      <c r="AI1872" s="6" t="s">
        <v>17944</v>
      </c>
      <c r="AJ1872" s="6" t="s">
        <v>71</v>
      </c>
      <c r="AK1872" s="6" t="s">
        <v>100</v>
      </c>
    </row>
    <row r="1873" spans="1:37" ht="15.75" customHeight="1">
      <c r="A1873" s="6" t="s">
        <v>17945</v>
      </c>
      <c r="B1873" s="6" t="s">
        <v>38</v>
      </c>
      <c r="C1873" s="6" t="s">
        <v>6135</v>
      </c>
      <c r="D1873" s="6" t="s">
        <v>582</v>
      </c>
      <c r="E1873" s="6" t="s">
        <v>9018</v>
      </c>
      <c r="F1873" s="6" t="s">
        <v>164</v>
      </c>
      <c r="G1873" s="6" t="s">
        <v>583</v>
      </c>
      <c r="H1873" s="6" t="s">
        <v>17946</v>
      </c>
      <c r="I1873" s="6" t="s">
        <v>1154</v>
      </c>
      <c r="J1873" s="6" t="s">
        <v>168</v>
      </c>
      <c r="K1873" s="6" t="s">
        <v>47</v>
      </c>
      <c r="L1873" s="6" t="s">
        <v>5766</v>
      </c>
      <c r="M1873" s="6" t="s">
        <v>49</v>
      </c>
      <c r="N1873" s="6" t="s">
        <v>310</v>
      </c>
      <c r="O1873" s="6" t="s">
        <v>17947</v>
      </c>
      <c r="P1873" s="6" t="s">
        <v>15091</v>
      </c>
      <c r="Q1873" s="6" t="s">
        <v>2022</v>
      </c>
      <c r="R1873" s="6" t="s">
        <v>760</v>
      </c>
      <c r="T1873" s="6" t="s">
        <v>2022</v>
      </c>
      <c r="U1873" s="6" t="s">
        <v>1204</v>
      </c>
      <c r="V1873" s="6" t="s">
        <v>7771</v>
      </c>
      <c r="W1873" s="6" t="s">
        <v>2425</v>
      </c>
      <c r="X1873" s="6" t="s">
        <v>1315</v>
      </c>
      <c r="Y1873" s="6" t="s">
        <v>450</v>
      </c>
      <c r="Z1873" s="6" t="s">
        <v>1981</v>
      </c>
      <c r="AA1873" s="6"/>
      <c r="AB1873" s="6" t="s">
        <v>94</v>
      </c>
      <c r="AC1873" s="6" t="s">
        <v>64</v>
      </c>
      <c r="AD1873" s="6" t="s">
        <v>229</v>
      </c>
      <c r="AE1873" s="6" t="s">
        <v>66</v>
      </c>
      <c r="AF1873" s="6" t="s">
        <v>17948</v>
      </c>
      <c r="AG1873" s="6" t="s">
        <v>68</v>
      </c>
      <c r="AH1873" s="6" t="s">
        <v>17949</v>
      </c>
      <c r="AI1873" s="6" t="s">
        <v>17950</v>
      </c>
      <c r="AJ1873" s="6" t="s">
        <v>129</v>
      </c>
      <c r="AK1873" s="6" t="s">
        <v>100</v>
      </c>
    </row>
    <row r="1874" spans="1:37" ht="15.75" customHeight="1">
      <c r="A1874" s="6" t="s">
        <v>17951</v>
      </c>
      <c r="B1874" s="6" t="s">
        <v>38</v>
      </c>
      <c r="C1874" s="6" t="s">
        <v>3907</v>
      </c>
      <c r="D1874" s="6" t="s">
        <v>901</v>
      </c>
      <c r="E1874" s="6" t="s">
        <v>41</v>
      </c>
      <c r="F1874" s="6" t="s">
        <v>133</v>
      </c>
      <c r="G1874" s="6" t="s">
        <v>902</v>
      </c>
      <c r="H1874" s="6" t="s">
        <v>17952</v>
      </c>
      <c r="I1874" s="6" t="s">
        <v>3349</v>
      </c>
      <c r="J1874" s="6" t="s">
        <v>398</v>
      </c>
      <c r="K1874" s="6" t="s">
        <v>138</v>
      </c>
      <c r="L1874" s="6" t="s">
        <v>5455</v>
      </c>
      <c r="M1874" s="6" t="s">
        <v>261</v>
      </c>
      <c r="N1874" s="6" t="s">
        <v>262</v>
      </c>
      <c r="O1874" s="6" t="s">
        <v>17953</v>
      </c>
      <c r="P1874" s="6" t="s">
        <v>17954</v>
      </c>
      <c r="Q1874" s="6" t="s">
        <v>3675</v>
      </c>
      <c r="R1874" s="6" t="s">
        <v>95</v>
      </c>
      <c r="S1874" s="6" t="s">
        <v>1088</v>
      </c>
      <c r="T1874" s="6" t="s">
        <v>575</v>
      </c>
      <c r="U1874" s="6" t="s">
        <v>3239</v>
      </c>
      <c r="V1874" s="6" t="s">
        <v>17955</v>
      </c>
      <c r="W1874" s="6" t="s">
        <v>2270</v>
      </c>
      <c r="X1874" s="6" t="s">
        <v>154</v>
      </c>
      <c r="Y1874" s="6" t="s">
        <v>2238</v>
      </c>
      <c r="Z1874" s="6" t="s">
        <v>420</v>
      </c>
      <c r="AA1874" s="6" t="s">
        <v>118</v>
      </c>
      <c r="AB1874" s="6" t="s">
        <v>94</v>
      </c>
      <c r="AC1874" s="6" t="s">
        <v>64</v>
      </c>
      <c r="AD1874" s="6" t="s">
        <v>3054</v>
      </c>
      <c r="AE1874" s="6" t="s">
        <v>273</v>
      </c>
      <c r="AF1874" s="6" t="s">
        <v>17956</v>
      </c>
      <c r="AG1874" s="6" t="s">
        <v>17957</v>
      </c>
      <c r="AH1874" s="6" t="s">
        <v>17958</v>
      </c>
      <c r="AI1874" s="6" t="s">
        <v>17959</v>
      </c>
      <c r="AJ1874" s="6" t="s">
        <v>99</v>
      </c>
      <c r="AK1874" s="6" t="s">
        <v>100</v>
      </c>
    </row>
    <row r="1875" spans="1:37" ht="15.75" customHeight="1">
      <c r="A1875" s="6" t="s">
        <v>17960</v>
      </c>
      <c r="B1875" s="6" t="s">
        <v>38</v>
      </c>
      <c r="C1875" s="6" t="s">
        <v>10265</v>
      </c>
      <c r="D1875" s="6" t="s">
        <v>103</v>
      </c>
      <c r="E1875" s="6" t="s">
        <v>163</v>
      </c>
      <c r="F1875" s="6" t="s">
        <v>105</v>
      </c>
      <c r="G1875" s="6" t="s">
        <v>106</v>
      </c>
      <c r="H1875" s="6" t="s">
        <v>17961</v>
      </c>
      <c r="I1875" s="6" t="s">
        <v>1083</v>
      </c>
      <c r="J1875" s="6" t="s">
        <v>46</v>
      </c>
      <c r="L1875" s="6" t="s">
        <v>11973</v>
      </c>
      <c r="M1875" s="6" t="s">
        <v>140</v>
      </c>
      <c r="N1875" s="6" t="s">
        <v>170</v>
      </c>
      <c r="O1875" s="6" t="s">
        <v>17962</v>
      </c>
      <c r="P1875" s="6" t="s">
        <v>5156</v>
      </c>
      <c r="Q1875" s="6" t="s">
        <v>53</v>
      </c>
      <c r="R1875" s="6" t="s">
        <v>1619</v>
      </c>
      <c r="S1875" s="6" t="s">
        <v>1962</v>
      </c>
      <c r="T1875" s="6" t="s">
        <v>181</v>
      </c>
      <c r="U1875" s="6" t="s">
        <v>743</v>
      </c>
      <c r="V1875" s="6" t="s">
        <v>16692</v>
      </c>
      <c r="W1875" s="6" t="s">
        <v>6047</v>
      </c>
      <c r="X1875" s="6" t="s">
        <v>2824</v>
      </c>
      <c r="Y1875" s="6" t="s">
        <v>550</v>
      </c>
      <c r="Z1875" s="6" t="s">
        <v>66</v>
      </c>
      <c r="AA1875" s="6" t="s">
        <v>272</v>
      </c>
      <c r="AB1875" s="6" t="s">
        <v>94</v>
      </c>
      <c r="AC1875" s="6" t="s">
        <v>94</v>
      </c>
      <c r="AD1875" s="6" t="s">
        <v>65</v>
      </c>
      <c r="AE1875" s="6" t="s">
        <v>1010</v>
      </c>
      <c r="AF1875" s="6" t="s">
        <v>17963</v>
      </c>
      <c r="AG1875" s="6" t="s">
        <v>17964</v>
      </c>
      <c r="AH1875" s="6" t="s">
        <v>17965</v>
      </c>
      <c r="AI1875" s="6" t="s">
        <v>17966</v>
      </c>
      <c r="AJ1875" s="6" t="s">
        <v>71</v>
      </c>
      <c r="AK1875" s="6" t="s">
        <v>100</v>
      </c>
    </row>
    <row r="1876" spans="1:37" ht="15.75" customHeight="1">
      <c r="A1876" s="6" t="s">
        <v>17967</v>
      </c>
      <c r="B1876" s="6" t="s">
        <v>38</v>
      </c>
      <c r="C1876" s="6" t="s">
        <v>643</v>
      </c>
      <c r="D1876" s="6" t="s">
        <v>103</v>
      </c>
      <c r="E1876" s="6" t="s">
        <v>41</v>
      </c>
      <c r="F1876" s="6" t="s">
        <v>105</v>
      </c>
      <c r="G1876" s="6" t="s">
        <v>106</v>
      </c>
      <c r="H1876" s="6" t="s">
        <v>17968</v>
      </c>
      <c r="I1876" s="6" t="s">
        <v>167</v>
      </c>
      <c r="J1876" s="6" t="s">
        <v>168</v>
      </c>
      <c r="K1876" s="6" t="s">
        <v>80</v>
      </c>
      <c r="L1876" s="6" t="s">
        <v>6760</v>
      </c>
      <c r="M1876" s="6" t="s">
        <v>49</v>
      </c>
      <c r="N1876" s="6" t="s">
        <v>50</v>
      </c>
      <c r="O1876" s="6" t="s">
        <v>17969</v>
      </c>
      <c r="P1876" s="6" t="s">
        <v>143</v>
      </c>
      <c r="Q1876" s="6" t="s">
        <v>4581</v>
      </c>
      <c r="R1876" s="6" t="s">
        <v>744</v>
      </c>
      <c r="T1876" s="6" t="s">
        <v>4581</v>
      </c>
      <c r="U1876" s="6" t="s">
        <v>15980</v>
      </c>
      <c r="V1876" s="6" t="s">
        <v>17970</v>
      </c>
      <c r="W1876" s="6" t="s">
        <v>12277</v>
      </c>
      <c r="X1876" s="6" t="s">
        <v>1030</v>
      </c>
      <c r="Y1876" s="6" t="s">
        <v>295</v>
      </c>
      <c r="Z1876" s="6" t="s">
        <v>853</v>
      </c>
      <c r="AA1876" s="6" t="s">
        <v>576</v>
      </c>
      <c r="AB1876" s="6" t="s">
        <v>64</v>
      </c>
      <c r="AC1876" s="6" t="s">
        <v>64</v>
      </c>
      <c r="AD1876" s="6" t="s">
        <v>208</v>
      </c>
      <c r="AE1876" s="6" t="s">
        <v>66</v>
      </c>
      <c r="AF1876" s="6" t="s">
        <v>17971</v>
      </c>
      <c r="AG1876" s="6" t="s">
        <v>68</v>
      </c>
      <c r="AH1876" s="6" t="s">
        <v>17972</v>
      </c>
      <c r="AI1876" s="6" t="s">
        <v>17973</v>
      </c>
      <c r="AJ1876" s="6" t="s">
        <v>71</v>
      </c>
      <c r="AK1876" s="6" t="s">
        <v>212</v>
      </c>
    </row>
    <row r="1877" spans="1:37" ht="15.75" customHeight="1">
      <c r="A1877" s="6" t="s">
        <v>17974</v>
      </c>
      <c r="B1877" s="6" t="s">
        <v>38</v>
      </c>
      <c r="C1877" s="6" t="s">
        <v>5045</v>
      </c>
      <c r="D1877" s="6" t="s">
        <v>2014</v>
      </c>
      <c r="E1877" s="6" t="s">
        <v>41</v>
      </c>
      <c r="F1877" s="6" t="s">
        <v>539</v>
      </c>
      <c r="G1877" s="6" t="s">
        <v>2015</v>
      </c>
      <c r="H1877" s="6" t="s">
        <v>17975</v>
      </c>
      <c r="I1877" s="6" t="s">
        <v>843</v>
      </c>
      <c r="J1877" s="6" t="s">
        <v>109</v>
      </c>
      <c r="K1877" s="6" t="s">
        <v>628</v>
      </c>
      <c r="L1877" s="6" t="s">
        <v>4530</v>
      </c>
      <c r="M1877" s="6" t="s">
        <v>417</v>
      </c>
      <c r="N1877" s="6" t="s">
        <v>141</v>
      </c>
      <c r="O1877" s="6" t="s">
        <v>17976</v>
      </c>
      <c r="P1877" s="6" t="s">
        <v>17977</v>
      </c>
      <c r="Q1877" s="6" t="s">
        <v>1333</v>
      </c>
      <c r="R1877" s="6" t="s">
        <v>145</v>
      </c>
      <c r="S1877" s="6" t="s">
        <v>4941</v>
      </c>
      <c r="T1877" s="6" t="s">
        <v>4032</v>
      </c>
      <c r="U1877" s="6" t="s">
        <v>2810</v>
      </c>
      <c r="V1877" s="6" t="s">
        <v>5938</v>
      </c>
      <c r="W1877" s="6" t="s">
        <v>3420</v>
      </c>
      <c r="X1877" s="6" t="s">
        <v>66</v>
      </c>
      <c r="Y1877" s="6" t="s">
        <v>2974</v>
      </c>
      <c r="Z1877" s="6" t="s">
        <v>2863</v>
      </c>
      <c r="AA1877" s="6" t="s">
        <v>182</v>
      </c>
      <c r="AB1877" s="6" t="s">
        <v>94</v>
      </c>
      <c r="AC1877" s="6" t="s">
        <v>64</v>
      </c>
      <c r="AD1877" s="6" t="s">
        <v>65</v>
      </c>
      <c r="AE1877" s="6" t="s">
        <v>1256</v>
      </c>
      <c r="AF1877" s="6" t="s">
        <v>68</v>
      </c>
      <c r="AG1877" s="6" t="s">
        <v>17978</v>
      </c>
      <c r="AH1877" s="6" t="s">
        <v>17979</v>
      </c>
      <c r="AI1877" s="6" t="s">
        <v>17980</v>
      </c>
      <c r="AJ1877" s="6" t="s">
        <v>159</v>
      </c>
      <c r="AK1877" s="6" t="s">
        <v>100</v>
      </c>
    </row>
    <row r="1878" spans="1:37" ht="15.75" customHeight="1">
      <c r="A1878" s="6" t="s">
        <v>17981</v>
      </c>
      <c r="B1878" s="6" t="s">
        <v>38</v>
      </c>
      <c r="C1878" s="6" t="s">
        <v>4196</v>
      </c>
      <c r="D1878" s="6" t="s">
        <v>805</v>
      </c>
      <c r="E1878" s="6" t="s">
        <v>104</v>
      </c>
      <c r="F1878" s="6" t="s">
        <v>190</v>
      </c>
      <c r="G1878" s="6" t="s">
        <v>806</v>
      </c>
      <c r="H1878" s="6" t="s">
        <v>17982</v>
      </c>
      <c r="I1878" s="6" t="s">
        <v>965</v>
      </c>
      <c r="J1878" s="6" t="s">
        <v>137</v>
      </c>
      <c r="K1878" s="6" t="s">
        <v>285</v>
      </c>
      <c r="L1878" s="6" t="s">
        <v>6402</v>
      </c>
      <c r="M1878" s="6" t="s">
        <v>465</v>
      </c>
      <c r="N1878" s="6" t="s">
        <v>170</v>
      </c>
      <c r="O1878" s="6" t="s">
        <v>17983</v>
      </c>
      <c r="P1878" s="6" t="s">
        <v>17984</v>
      </c>
      <c r="Q1878" s="6" t="s">
        <v>1032</v>
      </c>
      <c r="R1878" s="6" t="s">
        <v>699</v>
      </c>
      <c r="S1878" s="6" t="s">
        <v>1429</v>
      </c>
      <c r="T1878" s="6" t="s">
        <v>3675</v>
      </c>
      <c r="U1878" s="6" t="s">
        <v>1634</v>
      </c>
      <c r="V1878" s="6" t="s">
        <v>4779</v>
      </c>
      <c r="W1878" s="6" t="s">
        <v>2297</v>
      </c>
      <c r="X1878" s="6" t="s">
        <v>427</v>
      </c>
      <c r="Y1878" s="6" t="s">
        <v>1892</v>
      </c>
      <c r="Z1878" s="6" t="s">
        <v>444</v>
      </c>
      <c r="AA1878" s="6" t="s">
        <v>685</v>
      </c>
      <c r="AB1878" s="6" t="s">
        <v>94</v>
      </c>
      <c r="AC1878" s="6" t="s">
        <v>64</v>
      </c>
      <c r="AD1878" s="6" t="s">
        <v>65</v>
      </c>
      <c r="AE1878" s="6" t="s">
        <v>1450</v>
      </c>
      <c r="AF1878" s="6" t="s">
        <v>17985</v>
      </c>
      <c r="AG1878" s="6" t="s">
        <v>17986</v>
      </c>
      <c r="AH1878" s="6" t="s">
        <v>17987</v>
      </c>
      <c r="AI1878" s="6" t="s">
        <v>17988</v>
      </c>
      <c r="AJ1878" s="6" t="s">
        <v>71</v>
      </c>
      <c r="AK1878" s="6" t="s">
        <v>100</v>
      </c>
    </row>
    <row r="1879" spans="1:37" ht="15.75" customHeight="1">
      <c r="A1879" s="6" t="s">
        <v>17989</v>
      </c>
      <c r="B1879" s="6" t="s">
        <v>38</v>
      </c>
      <c r="C1879" s="6" t="s">
        <v>17990</v>
      </c>
      <c r="D1879" s="6" t="s">
        <v>985</v>
      </c>
      <c r="E1879" s="6" t="s">
        <v>163</v>
      </c>
      <c r="F1879" s="6" t="s">
        <v>190</v>
      </c>
      <c r="G1879" s="6" t="s">
        <v>986</v>
      </c>
      <c r="H1879" s="6" t="s">
        <v>1342</v>
      </c>
      <c r="I1879" s="6" t="s">
        <v>193</v>
      </c>
      <c r="J1879" s="6" t="s">
        <v>194</v>
      </c>
      <c r="K1879" s="6" t="s">
        <v>80</v>
      </c>
      <c r="L1879" s="6" t="s">
        <v>6313</v>
      </c>
      <c r="M1879" s="6" t="s">
        <v>465</v>
      </c>
      <c r="N1879" s="6" t="s">
        <v>50</v>
      </c>
      <c r="O1879" s="6" t="s">
        <v>17991</v>
      </c>
      <c r="P1879" s="6" t="s">
        <v>17992</v>
      </c>
      <c r="Q1879" s="6" t="s">
        <v>6986</v>
      </c>
      <c r="R1879" s="6" t="s">
        <v>1414</v>
      </c>
      <c r="S1879" s="6" t="s">
        <v>3861</v>
      </c>
      <c r="T1879" s="6" t="s">
        <v>4345</v>
      </c>
      <c r="U1879" s="6" t="s">
        <v>17993</v>
      </c>
      <c r="V1879" s="6" t="s">
        <v>5938</v>
      </c>
      <c r="W1879" s="6" t="s">
        <v>2024</v>
      </c>
      <c r="X1879" s="6" t="s">
        <v>1209</v>
      </c>
      <c r="Y1879" s="6" t="s">
        <v>120</v>
      </c>
      <c r="Z1879" s="6" t="s">
        <v>678</v>
      </c>
      <c r="AA1879" s="6" t="s">
        <v>529</v>
      </c>
      <c r="AB1879" s="6" t="s">
        <v>94</v>
      </c>
      <c r="AC1879" s="6" t="s">
        <v>64</v>
      </c>
      <c r="AD1879" s="6" t="s">
        <v>65</v>
      </c>
      <c r="AE1879" s="6" t="s">
        <v>2863</v>
      </c>
      <c r="AF1879" s="6" t="s">
        <v>17994</v>
      </c>
      <c r="AG1879" s="6" t="s">
        <v>17995</v>
      </c>
      <c r="AH1879" s="6" t="s">
        <v>17996</v>
      </c>
      <c r="AI1879" s="6" t="s">
        <v>17997</v>
      </c>
      <c r="AJ1879" s="6" t="s">
        <v>301</v>
      </c>
      <c r="AK1879" s="6" t="s">
        <v>100</v>
      </c>
    </row>
    <row r="1880" spans="1:37" ht="15.75" customHeight="1">
      <c r="A1880" s="6" t="s">
        <v>17998</v>
      </c>
      <c r="B1880" s="6" t="s">
        <v>38</v>
      </c>
      <c r="C1880" s="6" t="s">
        <v>4935</v>
      </c>
      <c r="D1880" s="6" t="s">
        <v>1231</v>
      </c>
      <c r="E1880" s="6" t="s">
        <v>163</v>
      </c>
      <c r="F1880" s="6" t="s">
        <v>539</v>
      </c>
      <c r="G1880" s="6" t="s">
        <v>1232</v>
      </c>
      <c r="H1880" s="6" t="s">
        <v>15446</v>
      </c>
      <c r="I1880" s="6" t="s">
        <v>1083</v>
      </c>
      <c r="J1880" s="6" t="s">
        <v>46</v>
      </c>
      <c r="K1880" s="6" t="s">
        <v>110</v>
      </c>
      <c r="L1880" s="6" t="s">
        <v>2017</v>
      </c>
      <c r="M1880" s="6" t="s">
        <v>465</v>
      </c>
      <c r="N1880" s="6" t="s">
        <v>170</v>
      </c>
      <c r="O1880" s="6" t="s">
        <v>17999</v>
      </c>
      <c r="P1880" s="6" t="s">
        <v>9836</v>
      </c>
      <c r="Q1880" s="6" t="s">
        <v>718</v>
      </c>
      <c r="R1880" s="6" t="s">
        <v>3513</v>
      </c>
      <c r="S1880" s="6" t="s">
        <v>2576</v>
      </c>
      <c r="T1880" s="6" t="s">
        <v>6840</v>
      </c>
      <c r="U1880" s="6" t="s">
        <v>14823</v>
      </c>
      <c r="V1880" s="6" t="s">
        <v>18000</v>
      </c>
      <c r="W1880" s="6" t="s">
        <v>2723</v>
      </c>
      <c r="X1880" s="6" t="s">
        <v>2593</v>
      </c>
      <c r="Y1880" s="6" t="s">
        <v>2863</v>
      </c>
      <c r="Z1880" s="6" t="s">
        <v>66</v>
      </c>
      <c r="AA1880" s="6" t="s">
        <v>123</v>
      </c>
      <c r="AB1880" s="6" t="s">
        <v>94</v>
      </c>
      <c r="AC1880" s="6" t="s">
        <v>64</v>
      </c>
      <c r="AD1880" s="6" t="s">
        <v>65</v>
      </c>
      <c r="AE1880" s="6" t="s">
        <v>2279</v>
      </c>
      <c r="AF1880" s="6" t="s">
        <v>18001</v>
      </c>
      <c r="AG1880" s="6" t="s">
        <v>18002</v>
      </c>
      <c r="AH1880" s="6" t="s">
        <v>18003</v>
      </c>
      <c r="AI1880" s="6" t="s">
        <v>18004</v>
      </c>
      <c r="AJ1880" s="6" t="s">
        <v>99</v>
      </c>
      <c r="AK1880" s="6" t="s">
        <v>100</v>
      </c>
    </row>
    <row r="1881" spans="1:37" ht="15.75" customHeight="1">
      <c r="A1881" s="6" t="s">
        <v>18005</v>
      </c>
      <c r="B1881" s="6" t="s">
        <v>38</v>
      </c>
      <c r="C1881" s="6" t="s">
        <v>14269</v>
      </c>
      <c r="D1881" s="6" t="s">
        <v>1132</v>
      </c>
      <c r="E1881" s="6" t="s">
        <v>163</v>
      </c>
      <c r="F1881" s="6" t="s">
        <v>42</v>
      </c>
      <c r="G1881" s="6" t="s">
        <v>1133</v>
      </c>
      <c r="H1881" s="6" t="s">
        <v>18006</v>
      </c>
      <c r="I1881" s="6" t="s">
        <v>1083</v>
      </c>
      <c r="J1881" s="6" t="s">
        <v>46</v>
      </c>
      <c r="K1881" s="6" t="s">
        <v>138</v>
      </c>
      <c r="L1881" s="6" t="s">
        <v>4101</v>
      </c>
      <c r="M1881" s="6" t="s">
        <v>49</v>
      </c>
      <c r="N1881" s="6" t="s">
        <v>335</v>
      </c>
      <c r="O1881" s="6" t="s">
        <v>18007</v>
      </c>
      <c r="P1881" s="6" t="s">
        <v>14447</v>
      </c>
      <c r="Q1881" s="6" t="s">
        <v>426</v>
      </c>
      <c r="R1881" s="6" t="s">
        <v>648</v>
      </c>
      <c r="S1881" s="6" t="s">
        <v>1731</v>
      </c>
      <c r="T1881" s="6" t="s">
        <v>1837</v>
      </c>
      <c r="U1881" s="6" t="s">
        <v>5960</v>
      </c>
      <c r="V1881" s="6" t="s">
        <v>4398</v>
      </c>
      <c r="W1881" s="6" t="s">
        <v>145</v>
      </c>
      <c r="X1881" s="6" t="s">
        <v>66</v>
      </c>
      <c r="Y1881" s="6" t="s">
        <v>2464</v>
      </c>
      <c r="Z1881" s="6" t="s">
        <v>295</v>
      </c>
      <c r="AA1881" s="6" t="s">
        <v>743</v>
      </c>
      <c r="AB1881" s="6" t="s">
        <v>94</v>
      </c>
      <c r="AC1881" s="6" t="s">
        <v>64</v>
      </c>
      <c r="AD1881" s="6" t="s">
        <v>65</v>
      </c>
      <c r="AE1881" s="6" t="s">
        <v>2464</v>
      </c>
      <c r="AF1881" s="6" t="s">
        <v>2093</v>
      </c>
      <c r="AG1881" s="6" t="s">
        <v>18008</v>
      </c>
      <c r="AH1881" s="6" t="s">
        <v>18009</v>
      </c>
      <c r="AI1881" s="6" t="s">
        <v>18010</v>
      </c>
      <c r="AJ1881" s="6" t="s">
        <v>301</v>
      </c>
      <c r="AK1881" s="6" t="s">
        <v>100</v>
      </c>
    </row>
    <row r="1882" spans="1:37" ht="15.75" customHeight="1">
      <c r="A1882" s="6" t="s">
        <v>18011</v>
      </c>
      <c r="B1882" s="6" t="s">
        <v>38</v>
      </c>
      <c r="C1882" s="6" t="s">
        <v>7591</v>
      </c>
      <c r="D1882" s="6" t="s">
        <v>582</v>
      </c>
      <c r="E1882" s="6" t="s">
        <v>41</v>
      </c>
      <c r="F1882" s="6" t="s">
        <v>164</v>
      </c>
      <c r="G1882" s="6" t="s">
        <v>583</v>
      </c>
      <c r="H1882" s="6" t="s">
        <v>18012</v>
      </c>
      <c r="I1882" s="6" t="s">
        <v>397</v>
      </c>
      <c r="J1882" s="6" t="s">
        <v>398</v>
      </c>
      <c r="K1882" s="6" t="s">
        <v>628</v>
      </c>
      <c r="L1882" s="6" t="s">
        <v>3472</v>
      </c>
      <c r="M1882" s="6" t="s">
        <v>140</v>
      </c>
      <c r="N1882" s="6" t="s">
        <v>18013</v>
      </c>
      <c r="O1882" s="6" t="s">
        <v>18014</v>
      </c>
      <c r="P1882" s="6" t="s">
        <v>18015</v>
      </c>
      <c r="Q1882" s="6" t="s">
        <v>526</v>
      </c>
      <c r="R1882" s="6" t="s">
        <v>496</v>
      </c>
      <c r="S1882" s="6" t="s">
        <v>1075</v>
      </c>
      <c r="T1882" s="6" t="s">
        <v>526</v>
      </c>
      <c r="U1882" s="6" t="s">
        <v>323</v>
      </c>
      <c r="V1882" s="6" t="s">
        <v>3053</v>
      </c>
      <c r="W1882" s="6" t="s">
        <v>62</v>
      </c>
      <c r="X1882" s="6" t="s">
        <v>513</v>
      </c>
      <c r="Y1882" s="6" t="s">
        <v>529</v>
      </c>
      <c r="Z1882" s="6" t="s">
        <v>653</v>
      </c>
      <c r="AA1882" s="6" t="s">
        <v>118</v>
      </c>
      <c r="AB1882" s="6" t="s">
        <v>64</v>
      </c>
      <c r="AC1882" s="6" t="s">
        <v>64</v>
      </c>
      <c r="AD1882" s="6" t="s">
        <v>208</v>
      </c>
      <c r="AE1882" s="6" t="s">
        <v>66</v>
      </c>
      <c r="AF1882" s="6" t="s">
        <v>18016</v>
      </c>
      <c r="AG1882" s="6" t="s">
        <v>68</v>
      </c>
      <c r="AH1882" s="6" t="s">
        <v>18017</v>
      </c>
      <c r="AI1882" s="6" t="s">
        <v>18018</v>
      </c>
      <c r="AJ1882" s="6" t="s">
        <v>99</v>
      </c>
      <c r="AK1882" s="6" t="s">
        <v>212</v>
      </c>
    </row>
    <row r="1883" spans="1:37" ht="15.75" customHeight="1">
      <c r="A1883" s="6" t="s">
        <v>18019</v>
      </c>
      <c r="B1883" s="6" t="s">
        <v>38</v>
      </c>
      <c r="C1883" s="6" t="s">
        <v>18020</v>
      </c>
      <c r="D1883" s="6" t="s">
        <v>304</v>
      </c>
      <c r="E1883" s="6" t="s">
        <v>104</v>
      </c>
      <c r="F1883" s="6" t="s">
        <v>4817</v>
      </c>
      <c r="G1883" s="6" t="s">
        <v>306</v>
      </c>
      <c r="H1883" s="6" t="s">
        <v>18021</v>
      </c>
      <c r="I1883" s="6" t="s">
        <v>3349</v>
      </c>
      <c r="J1883" s="6" t="s">
        <v>398</v>
      </c>
      <c r="K1883" s="6" t="s">
        <v>628</v>
      </c>
      <c r="L1883" s="6" t="s">
        <v>10839</v>
      </c>
      <c r="M1883" s="6" t="s">
        <v>465</v>
      </c>
      <c r="N1883" s="6" t="s">
        <v>196</v>
      </c>
      <c r="O1883" s="6" t="s">
        <v>18022</v>
      </c>
      <c r="P1883" s="6" t="s">
        <v>18023</v>
      </c>
      <c r="Q1883" s="6" t="s">
        <v>1011</v>
      </c>
      <c r="R1883" s="6" t="s">
        <v>3839</v>
      </c>
      <c r="S1883" s="6" t="s">
        <v>1923</v>
      </c>
      <c r="T1883" s="6" t="s">
        <v>1011</v>
      </c>
      <c r="U1883" s="6" t="s">
        <v>3430</v>
      </c>
      <c r="V1883" s="6" t="s">
        <v>18024</v>
      </c>
      <c r="W1883" s="6" t="s">
        <v>1224</v>
      </c>
      <c r="X1883" s="6" t="s">
        <v>66</v>
      </c>
      <c r="Y1883" s="6" t="s">
        <v>2089</v>
      </c>
      <c r="Z1883" s="6" t="s">
        <v>8556</v>
      </c>
      <c r="AA1883" s="6" t="s">
        <v>875</v>
      </c>
      <c r="AB1883" s="6" t="s">
        <v>94</v>
      </c>
      <c r="AC1883" s="6" t="s">
        <v>64</v>
      </c>
      <c r="AD1883" s="6" t="s">
        <v>229</v>
      </c>
      <c r="AE1883" s="6" t="s">
        <v>66</v>
      </c>
      <c r="AF1883" s="6" t="s">
        <v>68</v>
      </c>
      <c r="AG1883" s="6" t="s">
        <v>68</v>
      </c>
      <c r="AH1883" s="6" t="s">
        <v>18025</v>
      </c>
      <c r="AI1883" s="6" t="s">
        <v>18026</v>
      </c>
      <c r="AJ1883" s="6" t="s">
        <v>99</v>
      </c>
      <c r="AK1883" s="6" t="s">
        <v>100</v>
      </c>
    </row>
    <row r="1884" spans="1:37" ht="15.75" customHeight="1">
      <c r="A1884" s="6" t="s">
        <v>18027</v>
      </c>
      <c r="B1884" s="6" t="s">
        <v>38</v>
      </c>
      <c r="C1884" s="6" t="s">
        <v>8597</v>
      </c>
      <c r="D1884" s="6" t="s">
        <v>1403</v>
      </c>
      <c r="E1884" s="6" t="s">
        <v>76</v>
      </c>
      <c r="F1884" s="6" t="s">
        <v>133</v>
      </c>
      <c r="G1884" s="6" t="s">
        <v>1404</v>
      </c>
      <c r="H1884" s="6" t="s">
        <v>18028</v>
      </c>
      <c r="I1884" s="6" t="s">
        <v>193</v>
      </c>
      <c r="J1884" s="6" t="s">
        <v>18029</v>
      </c>
      <c r="L1884" s="6" t="s">
        <v>1473</v>
      </c>
      <c r="M1884" s="6" t="s">
        <v>49</v>
      </c>
      <c r="N1884" s="6" t="s">
        <v>310</v>
      </c>
      <c r="O1884" s="6" t="s">
        <v>18030</v>
      </c>
      <c r="P1884" s="6" t="s">
        <v>18031</v>
      </c>
      <c r="Q1884" s="6" t="s">
        <v>5972</v>
      </c>
      <c r="R1884" s="6" t="s">
        <v>3540</v>
      </c>
      <c r="S1884" s="6" t="s">
        <v>6080</v>
      </c>
      <c r="T1884" s="6" t="s">
        <v>2826</v>
      </c>
      <c r="U1884" s="6" t="s">
        <v>1256</v>
      </c>
      <c r="V1884" s="6" t="s">
        <v>12499</v>
      </c>
      <c r="W1884" s="6" t="s">
        <v>7823</v>
      </c>
      <c r="X1884" s="6" t="s">
        <v>613</v>
      </c>
      <c r="Y1884" s="6" t="s">
        <v>3810</v>
      </c>
      <c r="Z1884" s="6" t="s">
        <v>18032</v>
      </c>
      <c r="AA1884" s="6" t="s">
        <v>347</v>
      </c>
      <c r="AB1884" s="6" t="s">
        <v>94</v>
      </c>
      <c r="AC1884" s="6" t="s">
        <v>64</v>
      </c>
      <c r="AD1884" s="6" t="s">
        <v>65</v>
      </c>
      <c r="AE1884" s="6" t="s">
        <v>1049</v>
      </c>
      <c r="AF1884" s="6" t="s">
        <v>18033</v>
      </c>
      <c r="AG1884" s="6" t="s">
        <v>18034</v>
      </c>
      <c r="AH1884" s="6" t="s">
        <v>18035</v>
      </c>
      <c r="AI1884" s="6" t="s">
        <v>18036</v>
      </c>
      <c r="AJ1884" s="6" t="s">
        <v>99</v>
      </c>
      <c r="AK1884" s="6" t="s">
        <v>100</v>
      </c>
    </row>
    <row r="1885" spans="1:37" ht="15.75" customHeight="1">
      <c r="A1885" s="6" t="s">
        <v>18037</v>
      </c>
      <c r="B1885" s="6" t="s">
        <v>38</v>
      </c>
      <c r="C1885" s="6" t="s">
        <v>5067</v>
      </c>
      <c r="D1885" s="6" t="s">
        <v>624</v>
      </c>
      <c r="E1885" s="6" t="s">
        <v>163</v>
      </c>
      <c r="F1885" s="6" t="s">
        <v>133</v>
      </c>
      <c r="G1885" s="6" t="s">
        <v>625</v>
      </c>
      <c r="H1885" s="6" t="s">
        <v>18038</v>
      </c>
      <c r="I1885" s="6" t="s">
        <v>2109</v>
      </c>
      <c r="J1885" s="6" t="s">
        <v>398</v>
      </c>
      <c r="L1885" s="6" t="s">
        <v>2586</v>
      </c>
      <c r="M1885" s="6" t="s">
        <v>261</v>
      </c>
      <c r="N1885" s="6" t="s">
        <v>262</v>
      </c>
      <c r="O1885" s="6" t="s">
        <v>18039</v>
      </c>
      <c r="P1885" s="6" t="s">
        <v>18040</v>
      </c>
      <c r="Q1885" s="6" t="s">
        <v>153</v>
      </c>
      <c r="R1885" s="6" t="s">
        <v>3788</v>
      </c>
      <c r="S1885" s="6" t="s">
        <v>3173</v>
      </c>
      <c r="T1885" s="6" t="s">
        <v>124</v>
      </c>
      <c r="U1885" s="6" t="s">
        <v>1963</v>
      </c>
      <c r="V1885" s="6" t="s">
        <v>18041</v>
      </c>
      <c r="W1885" s="6" t="s">
        <v>653</v>
      </c>
      <c r="X1885" s="6" t="s">
        <v>513</v>
      </c>
      <c r="Y1885" s="6" t="s">
        <v>1432</v>
      </c>
      <c r="Z1885" s="6" t="s">
        <v>3788</v>
      </c>
      <c r="AA1885" s="6" t="s">
        <v>182</v>
      </c>
      <c r="AB1885" s="6" t="s">
        <v>94</v>
      </c>
      <c r="AC1885" s="6" t="s">
        <v>64</v>
      </c>
      <c r="AD1885" s="6" t="s">
        <v>65</v>
      </c>
      <c r="AE1885" s="6" t="s">
        <v>1220</v>
      </c>
      <c r="AF1885" s="6" t="s">
        <v>13270</v>
      </c>
      <c r="AG1885" s="6" t="s">
        <v>18042</v>
      </c>
      <c r="AH1885" s="6" t="s">
        <v>18043</v>
      </c>
      <c r="AI1885" s="6" t="s">
        <v>18044</v>
      </c>
      <c r="AJ1885" s="6" t="s">
        <v>99</v>
      </c>
      <c r="AK1885" s="6" t="s">
        <v>100</v>
      </c>
    </row>
    <row r="1886" spans="1:37" ht="15.75" customHeight="1">
      <c r="A1886" s="6" t="s">
        <v>18045</v>
      </c>
      <c r="B1886" s="6" t="s">
        <v>38</v>
      </c>
      <c r="C1886" s="6" t="s">
        <v>10265</v>
      </c>
      <c r="D1886" s="6" t="s">
        <v>2014</v>
      </c>
      <c r="E1886" s="6" t="s">
        <v>76</v>
      </c>
      <c r="F1886" s="6" t="s">
        <v>7568</v>
      </c>
      <c r="G1886" s="6" t="s">
        <v>2015</v>
      </c>
      <c r="H1886" s="6" t="s">
        <v>18046</v>
      </c>
      <c r="I1886" s="6" t="s">
        <v>915</v>
      </c>
      <c r="J1886" s="6" t="s">
        <v>46</v>
      </c>
      <c r="K1886" s="6" t="s">
        <v>110</v>
      </c>
      <c r="L1886" s="6" t="s">
        <v>5069</v>
      </c>
      <c r="M1886" s="6" t="s">
        <v>417</v>
      </c>
      <c r="N1886" s="6" t="s">
        <v>310</v>
      </c>
      <c r="O1886" s="6" t="s">
        <v>7038</v>
      </c>
      <c r="P1886" s="6" t="s">
        <v>4299</v>
      </c>
      <c r="Q1886" s="6" t="s">
        <v>6926</v>
      </c>
      <c r="R1886" s="6" t="s">
        <v>6843</v>
      </c>
      <c r="S1886" s="6" t="s">
        <v>9967</v>
      </c>
      <c r="T1886" s="6" t="s">
        <v>18047</v>
      </c>
      <c r="U1886" s="6" t="s">
        <v>18048</v>
      </c>
      <c r="V1886" s="6" t="s">
        <v>18049</v>
      </c>
      <c r="W1886" s="6" t="s">
        <v>18050</v>
      </c>
      <c r="X1886" s="6" t="s">
        <v>7489</v>
      </c>
      <c r="Y1886" s="6" t="s">
        <v>2142</v>
      </c>
      <c r="Z1886" s="6" t="s">
        <v>1947</v>
      </c>
      <c r="AA1886" s="6"/>
      <c r="AB1886" s="6" t="s">
        <v>94</v>
      </c>
      <c r="AC1886" s="6" t="s">
        <v>64</v>
      </c>
      <c r="AD1886" s="6" t="s">
        <v>65</v>
      </c>
      <c r="AE1886" s="6" t="s">
        <v>1159</v>
      </c>
      <c r="AF1886" s="6" t="s">
        <v>18051</v>
      </c>
      <c r="AG1886" s="6" t="s">
        <v>18052</v>
      </c>
      <c r="AH1886" s="6" t="s">
        <v>18053</v>
      </c>
      <c r="AI1886" s="6" t="s">
        <v>18054</v>
      </c>
      <c r="AJ1886" s="6" t="s">
        <v>159</v>
      </c>
      <c r="AK1886" s="6" t="s">
        <v>100</v>
      </c>
    </row>
    <row r="1887" spans="1:37" ht="15.75" customHeight="1">
      <c r="A1887" s="6" t="s">
        <v>18055</v>
      </c>
      <c r="B1887" s="6" t="s">
        <v>38</v>
      </c>
      <c r="C1887" s="6" t="s">
        <v>2690</v>
      </c>
      <c r="D1887" s="6" t="s">
        <v>985</v>
      </c>
      <c r="E1887" s="6" t="s">
        <v>104</v>
      </c>
      <c r="F1887" s="6" t="s">
        <v>190</v>
      </c>
      <c r="G1887" s="6" t="s">
        <v>986</v>
      </c>
      <c r="H1887" s="6" t="s">
        <v>11353</v>
      </c>
      <c r="I1887" s="6" t="s">
        <v>915</v>
      </c>
      <c r="J1887" s="6" t="s">
        <v>46</v>
      </c>
      <c r="K1887" s="6" t="s">
        <v>628</v>
      </c>
      <c r="L1887" s="6" t="s">
        <v>416</v>
      </c>
      <c r="M1887" s="6" t="s">
        <v>465</v>
      </c>
      <c r="O1887" s="6" t="s">
        <v>18056</v>
      </c>
      <c r="P1887" s="6" t="s">
        <v>18057</v>
      </c>
      <c r="Q1887" s="6" t="s">
        <v>552</v>
      </c>
      <c r="R1887" s="6" t="s">
        <v>4487</v>
      </c>
      <c r="S1887" s="6" t="s">
        <v>1195</v>
      </c>
      <c r="T1887" s="6" t="s">
        <v>552</v>
      </c>
      <c r="U1887" s="6" t="s">
        <v>4079</v>
      </c>
      <c r="V1887" s="6" t="s">
        <v>17417</v>
      </c>
      <c r="W1887" s="6" t="s">
        <v>648</v>
      </c>
      <c r="X1887" s="6" t="s">
        <v>1088</v>
      </c>
      <c r="Y1887" s="6" t="s">
        <v>144</v>
      </c>
      <c r="Z1887" s="6" t="s">
        <v>3420</v>
      </c>
      <c r="AA1887" s="6" t="s">
        <v>207</v>
      </c>
      <c r="AB1887" s="6" t="s">
        <v>64</v>
      </c>
      <c r="AC1887" s="6" t="s">
        <v>64</v>
      </c>
      <c r="AD1887" s="6" t="s">
        <v>531</v>
      </c>
      <c r="AE1887" s="6" t="s">
        <v>66</v>
      </c>
      <c r="AF1887" s="6" t="s">
        <v>18058</v>
      </c>
      <c r="AG1887" s="6" t="s">
        <v>68</v>
      </c>
      <c r="AH1887" s="6" t="s">
        <v>18059</v>
      </c>
      <c r="AI1887" s="6" t="s">
        <v>18060</v>
      </c>
      <c r="AJ1887" s="6" t="s">
        <v>159</v>
      </c>
      <c r="AK1887" s="6" t="s">
        <v>72</v>
      </c>
    </row>
    <row r="1888" spans="1:37" ht="15.75" customHeight="1">
      <c r="A1888" s="6" t="s">
        <v>18061</v>
      </c>
      <c r="B1888" s="6" t="s">
        <v>38</v>
      </c>
      <c r="C1888" s="6" t="s">
        <v>330</v>
      </c>
      <c r="D1888" s="6" t="s">
        <v>331</v>
      </c>
      <c r="E1888" s="6" t="s">
        <v>163</v>
      </c>
      <c r="F1888" s="6" t="s">
        <v>305</v>
      </c>
      <c r="G1888" s="6" t="s">
        <v>332</v>
      </c>
      <c r="H1888" s="6" t="s">
        <v>18062</v>
      </c>
      <c r="I1888" s="6" t="s">
        <v>1459</v>
      </c>
      <c r="J1888" s="6" t="s">
        <v>284</v>
      </c>
      <c r="K1888" s="6" t="s">
        <v>47</v>
      </c>
      <c r="L1888" s="6" t="s">
        <v>14814</v>
      </c>
      <c r="M1888" s="6" t="s">
        <v>140</v>
      </c>
      <c r="N1888" s="6" t="s">
        <v>196</v>
      </c>
      <c r="O1888" s="6" t="s">
        <v>18063</v>
      </c>
      <c r="P1888" s="6" t="s">
        <v>18064</v>
      </c>
      <c r="Q1888" s="6" t="s">
        <v>1729</v>
      </c>
      <c r="R1888" s="6" t="s">
        <v>340</v>
      </c>
      <c r="S1888" s="6" t="s">
        <v>1088</v>
      </c>
      <c r="T1888" s="6" t="s">
        <v>7823</v>
      </c>
      <c r="U1888" s="6" t="s">
        <v>16347</v>
      </c>
      <c r="V1888" s="6" t="s">
        <v>18065</v>
      </c>
      <c r="W1888" s="6" t="s">
        <v>9209</v>
      </c>
      <c r="X1888" s="6" t="s">
        <v>3553</v>
      </c>
      <c r="Y1888" s="6" t="s">
        <v>771</v>
      </c>
      <c r="Z1888" s="6" t="s">
        <v>66</v>
      </c>
      <c r="AA1888" s="6"/>
      <c r="AB1888" s="6" t="s">
        <v>94</v>
      </c>
      <c r="AC1888" s="6" t="s">
        <v>64</v>
      </c>
      <c r="AD1888" s="6" t="s">
        <v>65</v>
      </c>
      <c r="AE1888" s="6" t="s">
        <v>1346</v>
      </c>
      <c r="AF1888" s="6" t="s">
        <v>18066</v>
      </c>
      <c r="AG1888" s="6" t="s">
        <v>18067</v>
      </c>
      <c r="AH1888" s="6" t="s">
        <v>18068</v>
      </c>
      <c r="AI1888" s="6" t="s">
        <v>18069</v>
      </c>
      <c r="AJ1888" s="6" t="s">
        <v>277</v>
      </c>
      <c r="AK1888" s="6" t="s">
        <v>100</v>
      </c>
    </row>
    <row r="1889" spans="1:37" ht="15.75" customHeight="1">
      <c r="A1889" s="6" t="s">
        <v>18070</v>
      </c>
      <c r="B1889" s="6" t="s">
        <v>38</v>
      </c>
      <c r="C1889" s="6" t="s">
        <v>18071</v>
      </c>
      <c r="D1889" s="6" t="s">
        <v>460</v>
      </c>
      <c r="E1889" s="6" t="s">
        <v>163</v>
      </c>
      <c r="F1889" s="6" t="s">
        <v>235</v>
      </c>
      <c r="G1889" s="6" t="s">
        <v>461</v>
      </c>
      <c r="H1889" s="6" t="s">
        <v>18072</v>
      </c>
      <c r="I1889" s="6" t="s">
        <v>752</v>
      </c>
      <c r="J1889" s="6" t="s">
        <v>46</v>
      </c>
      <c r="K1889" s="6" t="s">
        <v>285</v>
      </c>
      <c r="L1889" s="6" t="s">
        <v>5047</v>
      </c>
      <c r="M1889" s="6" t="s">
        <v>140</v>
      </c>
      <c r="N1889" s="6" t="s">
        <v>170</v>
      </c>
      <c r="O1889" s="6" t="s">
        <v>18073</v>
      </c>
      <c r="P1889" s="6" t="s">
        <v>18074</v>
      </c>
      <c r="Q1889" s="6" t="s">
        <v>4300</v>
      </c>
      <c r="R1889" s="6" t="s">
        <v>1609</v>
      </c>
      <c r="S1889" s="6" t="s">
        <v>2307</v>
      </c>
      <c r="T1889" s="6" t="s">
        <v>1275</v>
      </c>
      <c r="U1889" s="6" t="s">
        <v>3899</v>
      </c>
      <c r="V1889" s="6" t="s">
        <v>12756</v>
      </c>
      <c r="W1889" s="6" t="s">
        <v>1701</v>
      </c>
      <c r="X1889" s="6" t="s">
        <v>2535</v>
      </c>
      <c r="Y1889" s="6" t="s">
        <v>3705</v>
      </c>
      <c r="Z1889" s="6" t="s">
        <v>811</v>
      </c>
      <c r="AA1889" s="6" t="s">
        <v>1853</v>
      </c>
      <c r="AB1889" s="6" t="s">
        <v>94</v>
      </c>
      <c r="AC1889" s="6" t="s">
        <v>64</v>
      </c>
      <c r="AD1889" s="6" t="s">
        <v>65</v>
      </c>
      <c r="AE1889" s="6" t="s">
        <v>1704</v>
      </c>
      <c r="AF1889" s="6" t="s">
        <v>18075</v>
      </c>
      <c r="AG1889" s="6" t="s">
        <v>18076</v>
      </c>
      <c r="AH1889" s="6" t="s">
        <v>18077</v>
      </c>
      <c r="AI1889" s="6" t="s">
        <v>18078</v>
      </c>
      <c r="AJ1889" s="6" t="s">
        <v>159</v>
      </c>
      <c r="AK1889" s="6" t="s">
        <v>100</v>
      </c>
    </row>
    <row r="1890" spans="1:37" ht="15.75" customHeight="1">
      <c r="A1890" s="6" t="s">
        <v>18079</v>
      </c>
      <c r="B1890" s="6" t="s">
        <v>38</v>
      </c>
      <c r="C1890" s="6" t="s">
        <v>7357</v>
      </c>
      <c r="D1890" s="6" t="s">
        <v>355</v>
      </c>
      <c r="E1890" s="6" t="s">
        <v>163</v>
      </c>
      <c r="F1890" s="6" t="s">
        <v>305</v>
      </c>
      <c r="G1890" s="6" t="s">
        <v>356</v>
      </c>
      <c r="H1890" s="6" t="s">
        <v>18080</v>
      </c>
      <c r="I1890" s="6" t="s">
        <v>358</v>
      </c>
      <c r="J1890" s="6" t="s">
        <v>137</v>
      </c>
      <c r="K1890" s="6" t="s">
        <v>110</v>
      </c>
      <c r="L1890" s="6" t="s">
        <v>8489</v>
      </c>
      <c r="M1890" s="6" t="s">
        <v>417</v>
      </c>
      <c r="N1890" s="6" t="s">
        <v>50</v>
      </c>
      <c r="O1890" s="6" t="s">
        <v>18081</v>
      </c>
      <c r="P1890" s="6" t="s">
        <v>18082</v>
      </c>
      <c r="Q1890" s="6" t="s">
        <v>2709</v>
      </c>
      <c r="R1890" s="6" t="s">
        <v>241</v>
      </c>
      <c r="S1890" s="6" t="s">
        <v>4549</v>
      </c>
      <c r="T1890" s="6" t="s">
        <v>1609</v>
      </c>
      <c r="U1890" s="6" t="s">
        <v>123</v>
      </c>
      <c r="V1890" s="6" t="s">
        <v>4450</v>
      </c>
      <c r="W1890" s="6" t="s">
        <v>13900</v>
      </c>
      <c r="X1890" s="6" t="s">
        <v>2125</v>
      </c>
      <c r="Y1890" s="6" t="s">
        <v>2467</v>
      </c>
      <c r="Z1890" s="6" t="s">
        <v>66</v>
      </c>
      <c r="AA1890" s="6" t="s">
        <v>347</v>
      </c>
      <c r="AB1890" s="6" t="s">
        <v>94</v>
      </c>
      <c r="AC1890" s="6" t="s">
        <v>64</v>
      </c>
      <c r="AD1890" s="6" t="s">
        <v>65</v>
      </c>
      <c r="AE1890" s="6" t="s">
        <v>1303</v>
      </c>
      <c r="AF1890" s="6" t="s">
        <v>18083</v>
      </c>
      <c r="AG1890" s="6" t="s">
        <v>18084</v>
      </c>
      <c r="AH1890" s="6" t="s">
        <v>18085</v>
      </c>
      <c r="AI1890" s="6" t="s">
        <v>18086</v>
      </c>
      <c r="AJ1890" s="6" t="s">
        <v>802</v>
      </c>
      <c r="AK1890" s="6" t="s">
        <v>100</v>
      </c>
    </row>
    <row r="1891" spans="1:37" ht="15.75" customHeight="1">
      <c r="A1891" s="6" t="s">
        <v>18087</v>
      </c>
      <c r="B1891" s="6" t="s">
        <v>38</v>
      </c>
      <c r="C1891" s="6" t="s">
        <v>3547</v>
      </c>
      <c r="D1891" s="6" t="s">
        <v>805</v>
      </c>
      <c r="E1891" s="6" t="s">
        <v>76</v>
      </c>
      <c r="F1891" s="6" t="s">
        <v>190</v>
      </c>
      <c r="G1891" s="6" t="s">
        <v>806</v>
      </c>
      <c r="H1891" s="6" t="s">
        <v>2490</v>
      </c>
      <c r="I1891" s="6" t="s">
        <v>167</v>
      </c>
      <c r="J1891" s="6" t="s">
        <v>168</v>
      </c>
      <c r="K1891" s="6" t="s">
        <v>80</v>
      </c>
      <c r="L1891" s="6" t="s">
        <v>3653</v>
      </c>
      <c r="M1891" s="6" t="s">
        <v>140</v>
      </c>
      <c r="N1891" s="6" t="s">
        <v>310</v>
      </c>
      <c r="O1891" s="6" t="s">
        <v>18088</v>
      </c>
      <c r="P1891" s="6" t="s">
        <v>18089</v>
      </c>
      <c r="Q1891" s="6" t="s">
        <v>848</v>
      </c>
      <c r="R1891" s="6" t="s">
        <v>1223</v>
      </c>
      <c r="S1891" s="6" t="s">
        <v>2093</v>
      </c>
      <c r="T1891" s="6" t="s">
        <v>4570</v>
      </c>
      <c r="U1891" s="6" t="s">
        <v>18090</v>
      </c>
      <c r="V1891" s="6" t="s">
        <v>18091</v>
      </c>
      <c r="W1891" s="6" t="s">
        <v>1533</v>
      </c>
      <c r="X1891" s="6" t="s">
        <v>756</v>
      </c>
      <c r="Y1891" s="6" t="s">
        <v>1345</v>
      </c>
      <c r="Z1891" s="6" t="s">
        <v>475</v>
      </c>
      <c r="AA1891" s="6" t="s">
        <v>496</v>
      </c>
      <c r="AB1891" s="6" t="s">
        <v>94</v>
      </c>
      <c r="AC1891" s="6" t="s">
        <v>64</v>
      </c>
      <c r="AD1891" s="6" t="s">
        <v>65</v>
      </c>
      <c r="AE1891" s="6" t="s">
        <v>774</v>
      </c>
      <c r="AF1891" s="6" t="s">
        <v>18092</v>
      </c>
      <c r="AG1891" s="6" t="s">
        <v>18093</v>
      </c>
      <c r="AH1891" s="6" t="s">
        <v>18094</v>
      </c>
      <c r="AI1891" s="6" t="s">
        <v>18095</v>
      </c>
      <c r="AJ1891" s="6" t="s">
        <v>129</v>
      </c>
      <c r="AK1891" s="6" t="s">
        <v>100</v>
      </c>
    </row>
    <row r="1892" spans="1:37" ht="15.75" customHeight="1">
      <c r="A1892" s="6" t="s">
        <v>18096</v>
      </c>
      <c r="B1892" s="6" t="s">
        <v>38</v>
      </c>
      <c r="C1892" s="6" t="s">
        <v>2702</v>
      </c>
      <c r="D1892" s="6" t="s">
        <v>805</v>
      </c>
      <c r="E1892" s="6" t="s">
        <v>104</v>
      </c>
      <c r="F1892" s="6" t="s">
        <v>190</v>
      </c>
      <c r="G1892" s="6" t="s">
        <v>806</v>
      </c>
      <c r="H1892" s="6" t="s">
        <v>14166</v>
      </c>
      <c r="I1892" s="6" t="s">
        <v>237</v>
      </c>
      <c r="J1892" s="6" t="s">
        <v>109</v>
      </c>
      <c r="K1892" s="6" t="s">
        <v>628</v>
      </c>
      <c r="L1892" s="6" t="s">
        <v>12754</v>
      </c>
      <c r="M1892" s="6" t="s">
        <v>49</v>
      </c>
      <c r="N1892" s="6" t="s">
        <v>335</v>
      </c>
      <c r="O1892" s="6" t="s">
        <v>18097</v>
      </c>
      <c r="P1892" s="6" t="s">
        <v>18098</v>
      </c>
      <c r="Q1892" s="6" t="s">
        <v>152</v>
      </c>
      <c r="R1892" s="6" t="s">
        <v>1036</v>
      </c>
      <c r="S1892" s="6" t="s">
        <v>1174</v>
      </c>
      <c r="T1892" s="6" t="s">
        <v>12059</v>
      </c>
      <c r="U1892" s="6" t="s">
        <v>18099</v>
      </c>
      <c r="V1892" s="6" t="s">
        <v>18100</v>
      </c>
      <c r="W1892" s="6" t="s">
        <v>2546</v>
      </c>
      <c r="X1892" s="6"/>
      <c r="Y1892" s="6" t="s">
        <v>3571</v>
      </c>
      <c r="Z1892" s="6" t="s">
        <v>2089</v>
      </c>
      <c r="AA1892" s="6" t="s">
        <v>529</v>
      </c>
      <c r="AB1892" s="6" t="s">
        <v>94</v>
      </c>
      <c r="AC1892" s="6" t="s">
        <v>64</v>
      </c>
      <c r="AD1892" s="6" t="s">
        <v>65</v>
      </c>
      <c r="AE1892" s="6" t="s">
        <v>1646</v>
      </c>
      <c r="AF1892" s="6" t="s">
        <v>18101</v>
      </c>
      <c r="AG1892" s="6" t="s">
        <v>18102</v>
      </c>
      <c r="AH1892" s="6" t="s">
        <v>18103</v>
      </c>
      <c r="AI1892" s="6" t="s">
        <v>18104</v>
      </c>
      <c r="AJ1892" s="6" t="s">
        <v>71</v>
      </c>
      <c r="AK1892" s="6" t="s">
        <v>100</v>
      </c>
    </row>
    <row r="1893" spans="1:37" ht="15.75" customHeight="1">
      <c r="A1893" s="6" t="s">
        <v>18105</v>
      </c>
      <c r="B1893" s="6" t="s">
        <v>38</v>
      </c>
      <c r="C1893" s="6" t="s">
        <v>3893</v>
      </c>
      <c r="D1893" s="6" t="s">
        <v>538</v>
      </c>
      <c r="E1893" s="6" t="s">
        <v>163</v>
      </c>
      <c r="F1893" s="6" t="s">
        <v>539</v>
      </c>
      <c r="G1893" s="6" t="s">
        <v>540</v>
      </c>
      <c r="H1893" s="6" t="s">
        <v>18106</v>
      </c>
      <c r="I1893" s="6" t="s">
        <v>308</v>
      </c>
      <c r="J1893" s="6" t="s">
        <v>284</v>
      </c>
      <c r="L1893" s="6" t="s">
        <v>6737</v>
      </c>
      <c r="M1893" s="6" t="s">
        <v>465</v>
      </c>
      <c r="N1893" s="6" t="s">
        <v>310</v>
      </c>
      <c r="O1893" s="6" t="s">
        <v>1157</v>
      </c>
      <c r="P1893" s="6" t="s">
        <v>18107</v>
      </c>
      <c r="Q1893" s="6" t="s">
        <v>528</v>
      </c>
      <c r="R1893" s="6" t="s">
        <v>2022</v>
      </c>
      <c r="S1893" s="6" t="s">
        <v>271</v>
      </c>
      <c r="T1893" s="6" t="s">
        <v>3523</v>
      </c>
      <c r="U1893" s="6" t="s">
        <v>4166</v>
      </c>
      <c r="V1893" s="6" t="s">
        <v>9190</v>
      </c>
      <c r="W1893" s="6" t="s">
        <v>3487</v>
      </c>
      <c r="X1893" s="6" t="s">
        <v>569</v>
      </c>
      <c r="Y1893" s="6" t="s">
        <v>2254</v>
      </c>
      <c r="Z1893" s="6" t="s">
        <v>66</v>
      </c>
      <c r="AA1893" s="6" t="s">
        <v>250</v>
      </c>
      <c r="AB1893" s="6" t="s">
        <v>94</v>
      </c>
      <c r="AC1893" s="6" t="s">
        <v>64</v>
      </c>
      <c r="AD1893" s="6" t="s">
        <v>65</v>
      </c>
      <c r="AE1893" s="6" t="s">
        <v>153</v>
      </c>
      <c r="AF1893" s="6" t="s">
        <v>18108</v>
      </c>
      <c r="AG1893" s="6" t="s">
        <v>18109</v>
      </c>
      <c r="AH1893" s="6" t="s">
        <v>18110</v>
      </c>
      <c r="AI1893" s="6" t="s">
        <v>18111</v>
      </c>
      <c r="AJ1893" s="6" t="s">
        <v>129</v>
      </c>
      <c r="AK1893" s="6" t="s">
        <v>100</v>
      </c>
    </row>
    <row r="1894" spans="1:37" ht="15.75" customHeight="1">
      <c r="A1894" s="6" t="s">
        <v>18112</v>
      </c>
      <c r="B1894" s="6" t="s">
        <v>38</v>
      </c>
      <c r="C1894" s="6" t="s">
        <v>12801</v>
      </c>
      <c r="D1894" s="6" t="s">
        <v>1231</v>
      </c>
      <c r="E1894" s="6" t="s">
        <v>76</v>
      </c>
      <c r="F1894" s="6" t="s">
        <v>539</v>
      </c>
      <c r="G1894" s="6" t="s">
        <v>1232</v>
      </c>
      <c r="H1894" s="6" t="s">
        <v>18113</v>
      </c>
      <c r="I1894" s="6" t="s">
        <v>358</v>
      </c>
      <c r="J1894" s="6" t="s">
        <v>137</v>
      </c>
      <c r="K1894" s="6" t="s">
        <v>138</v>
      </c>
      <c r="L1894" s="6" t="s">
        <v>18114</v>
      </c>
      <c r="M1894" s="6" t="s">
        <v>465</v>
      </c>
      <c r="N1894" s="6" t="s">
        <v>50</v>
      </c>
      <c r="O1894" s="6" t="s">
        <v>18115</v>
      </c>
      <c r="P1894" s="6" t="s">
        <v>18116</v>
      </c>
      <c r="Q1894" s="6" t="s">
        <v>1429</v>
      </c>
      <c r="R1894" s="6" t="s">
        <v>2092</v>
      </c>
      <c r="S1894" s="6" t="s">
        <v>1088</v>
      </c>
      <c r="T1894" s="6" t="s">
        <v>1674</v>
      </c>
      <c r="U1894" s="6" t="s">
        <v>2464</v>
      </c>
      <c r="V1894" s="6" t="s">
        <v>18117</v>
      </c>
      <c r="W1894" s="6" t="s">
        <v>2723</v>
      </c>
      <c r="X1894" s="6" t="s">
        <v>2534</v>
      </c>
      <c r="Y1894" s="6" t="s">
        <v>1162</v>
      </c>
      <c r="Z1894" s="6" t="s">
        <v>121</v>
      </c>
      <c r="AA1894" s="6" t="s">
        <v>685</v>
      </c>
      <c r="AB1894" s="6" t="s">
        <v>94</v>
      </c>
      <c r="AC1894" s="6" t="s">
        <v>64</v>
      </c>
      <c r="AD1894" s="6" t="s">
        <v>65</v>
      </c>
      <c r="AE1894" s="6" t="s">
        <v>4034</v>
      </c>
      <c r="AF1894" s="6" t="s">
        <v>18118</v>
      </c>
      <c r="AG1894" s="6" t="s">
        <v>18119</v>
      </c>
      <c r="AH1894" s="6" t="s">
        <v>18120</v>
      </c>
      <c r="AI1894" s="6" t="s">
        <v>18121</v>
      </c>
      <c r="AJ1894" s="6" t="s">
        <v>129</v>
      </c>
      <c r="AK1894" s="6" t="s">
        <v>100</v>
      </c>
    </row>
    <row r="1895" spans="1:37" ht="15.75" customHeight="1">
      <c r="A1895" s="6" t="s">
        <v>18122</v>
      </c>
      <c r="B1895" s="6" t="s">
        <v>38</v>
      </c>
      <c r="C1895" s="6" t="s">
        <v>3425</v>
      </c>
      <c r="D1895" s="6" t="s">
        <v>1456</v>
      </c>
      <c r="E1895" s="6" t="s">
        <v>41</v>
      </c>
      <c r="F1895" s="6" t="s">
        <v>164</v>
      </c>
      <c r="G1895" s="6" t="s">
        <v>1457</v>
      </c>
      <c r="H1895" s="6" t="s">
        <v>18123</v>
      </c>
      <c r="I1895" s="6" t="s">
        <v>662</v>
      </c>
      <c r="J1895" s="6" t="s">
        <v>168</v>
      </c>
      <c r="K1895" s="6" t="s">
        <v>110</v>
      </c>
      <c r="L1895" s="6" t="s">
        <v>827</v>
      </c>
      <c r="M1895" s="6" t="s">
        <v>417</v>
      </c>
      <c r="N1895" s="6" t="s">
        <v>310</v>
      </c>
      <c r="O1895" s="6" t="s">
        <v>18124</v>
      </c>
      <c r="P1895" s="6" t="s">
        <v>18125</v>
      </c>
      <c r="Q1895" s="6" t="s">
        <v>924</v>
      </c>
      <c r="R1895" s="6" t="s">
        <v>4114</v>
      </c>
      <c r="S1895" s="6" t="s">
        <v>5038</v>
      </c>
      <c r="T1895" s="6" t="s">
        <v>2484</v>
      </c>
      <c r="U1895" s="6" t="s">
        <v>1195</v>
      </c>
      <c r="V1895" s="6" t="s">
        <v>10087</v>
      </c>
      <c r="W1895" s="6" t="s">
        <v>18126</v>
      </c>
      <c r="X1895" s="6" t="s">
        <v>469</v>
      </c>
      <c r="Y1895" s="6" t="s">
        <v>952</v>
      </c>
      <c r="Z1895" s="6" t="s">
        <v>1256</v>
      </c>
      <c r="AA1895" s="6" t="s">
        <v>1687</v>
      </c>
      <c r="AB1895" s="6" t="s">
        <v>94</v>
      </c>
      <c r="AC1895" s="6" t="s">
        <v>64</v>
      </c>
      <c r="AD1895" s="6" t="s">
        <v>65</v>
      </c>
      <c r="AE1895" s="6" t="s">
        <v>1730</v>
      </c>
      <c r="AF1895" s="6" t="s">
        <v>18127</v>
      </c>
      <c r="AG1895" s="6" t="s">
        <v>18128</v>
      </c>
      <c r="AH1895" s="6" t="s">
        <v>18129</v>
      </c>
      <c r="AI1895" s="6" t="s">
        <v>18130</v>
      </c>
      <c r="AJ1895" s="6" t="s">
        <v>129</v>
      </c>
      <c r="AK1895" s="6" t="s">
        <v>100</v>
      </c>
    </row>
    <row r="1896" spans="1:37" ht="15.75" customHeight="1">
      <c r="A1896" s="6" t="s">
        <v>18131</v>
      </c>
      <c r="B1896" s="6" t="s">
        <v>38</v>
      </c>
      <c r="C1896" s="6" t="s">
        <v>18132</v>
      </c>
      <c r="D1896" s="6" t="s">
        <v>215</v>
      </c>
      <c r="E1896" s="6" t="s">
        <v>76</v>
      </c>
      <c r="F1896" s="6" t="s">
        <v>235</v>
      </c>
      <c r="G1896" s="6" t="s">
        <v>217</v>
      </c>
      <c r="H1896" s="6" t="s">
        <v>18133</v>
      </c>
      <c r="I1896" s="6" t="s">
        <v>237</v>
      </c>
      <c r="J1896" s="6" t="s">
        <v>109</v>
      </c>
      <c r="K1896" s="6" t="s">
        <v>80</v>
      </c>
      <c r="L1896" s="6" t="s">
        <v>2056</v>
      </c>
      <c r="M1896" s="6" t="s">
        <v>417</v>
      </c>
      <c r="O1896" s="6" t="s">
        <v>18134</v>
      </c>
      <c r="P1896" s="6" t="s">
        <v>18135</v>
      </c>
      <c r="Q1896" s="6" t="s">
        <v>527</v>
      </c>
      <c r="R1896" s="6" t="s">
        <v>9854</v>
      </c>
      <c r="S1896" s="6" t="s">
        <v>10326</v>
      </c>
      <c r="T1896" s="6" t="s">
        <v>6035</v>
      </c>
      <c r="U1896" s="6" t="s">
        <v>2508</v>
      </c>
      <c r="V1896" s="6" t="s">
        <v>18136</v>
      </c>
      <c r="W1896" s="6" t="s">
        <v>7821</v>
      </c>
      <c r="X1896" s="6" t="s">
        <v>9897</v>
      </c>
      <c r="Y1896" s="6" t="s">
        <v>1445</v>
      </c>
      <c r="Z1896" s="6" t="s">
        <v>66</v>
      </c>
      <c r="AA1896" s="6" t="s">
        <v>66</v>
      </c>
      <c r="AB1896" s="6" t="s">
        <v>94</v>
      </c>
      <c r="AC1896" s="6" t="s">
        <v>94</v>
      </c>
      <c r="AD1896" s="6" t="s">
        <v>65</v>
      </c>
      <c r="AE1896" s="6" t="s">
        <v>14178</v>
      </c>
      <c r="AF1896" s="6" t="s">
        <v>18137</v>
      </c>
      <c r="AG1896" s="6" t="s">
        <v>18138</v>
      </c>
      <c r="AH1896" s="6" t="s">
        <v>18139</v>
      </c>
      <c r="AI1896" s="6" t="s">
        <v>18140</v>
      </c>
      <c r="AJ1896" s="6" t="s">
        <v>99</v>
      </c>
      <c r="AK1896" s="6" t="s">
        <v>100</v>
      </c>
    </row>
    <row r="1897" spans="1:37" ht="15.75" customHeight="1">
      <c r="A1897" s="6" t="s">
        <v>18141</v>
      </c>
      <c r="B1897" s="6" t="s">
        <v>38</v>
      </c>
      <c r="C1897" s="6" t="s">
        <v>4384</v>
      </c>
      <c r="D1897" s="6" t="s">
        <v>304</v>
      </c>
      <c r="E1897" s="6" t="s">
        <v>163</v>
      </c>
      <c r="F1897" s="6" t="s">
        <v>305</v>
      </c>
      <c r="G1897" s="6" t="s">
        <v>306</v>
      </c>
      <c r="H1897" s="6" t="s">
        <v>18142</v>
      </c>
      <c r="I1897" s="6" t="s">
        <v>843</v>
      </c>
      <c r="J1897" s="6" t="s">
        <v>109</v>
      </c>
      <c r="K1897" s="6" t="s">
        <v>80</v>
      </c>
      <c r="L1897" s="6" t="s">
        <v>4733</v>
      </c>
      <c r="M1897" s="6" t="s">
        <v>417</v>
      </c>
      <c r="N1897" s="6" t="s">
        <v>196</v>
      </c>
      <c r="O1897" s="6" t="s">
        <v>18143</v>
      </c>
      <c r="P1897" s="6" t="s">
        <v>18144</v>
      </c>
      <c r="Q1897" s="6" t="s">
        <v>678</v>
      </c>
      <c r="R1897" s="6" t="s">
        <v>1141</v>
      </c>
      <c r="S1897" s="6" t="s">
        <v>2400</v>
      </c>
      <c r="T1897" s="6" t="s">
        <v>14336</v>
      </c>
      <c r="U1897" s="6" t="s">
        <v>18145</v>
      </c>
      <c r="V1897" s="6" t="s">
        <v>18146</v>
      </c>
      <c r="W1897" s="6" t="s">
        <v>13389</v>
      </c>
      <c r="X1897" s="6" t="s">
        <v>2562</v>
      </c>
      <c r="Y1897" s="6" t="s">
        <v>2986</v>
      </c>
      <c r="Z1897" s="6" t="s">
        <v>66</v>
      </c>
      <c r="AA1897" s="6" t="s">
        <v>529</v>
      </c>
      <c r="AB1897" s="6" t="s">
        <v>94</v>
      </c>
      <c r="AC1897" s="6" t="s">
        <v>64</v>
      </c>
      <c r="AD1897" s="6" t="s">
        <v>65</v>
      </c>
      <c r="AE1897" s="6" t="s">
        <v>6167</v>
      </c>
      <c r="AF1897" s="6" t="s">
        <v>18147</v>
      </c>
      <c r="AG1897" s="6" t="s">
        <v>18148</v>
      </c>
      <c r="AH1897" s="6" t="s">
        <v>18149</v>
      </c>
      <c r="AI1897" s="6" t="s">
        <v>18150</v>
      </c>
      <c r="AJ1897" s="6" t="s">
        <v>301</v>
      </c>
      <c r="AK1897" s="6" t="s">
        <v>100</v>
      </c>
    </row>
    <row r="1898" spans="1:37" ht="15.75" customHeight="1">
      <c r="A1898" s="6" t="s">
        <v>18151</v>
      </c>
      <c r="B1898" s="6" t="s">
        <v>38</v>
      </c>
      <c r="C1898" s="6" t="s">
        <v>6848</v>
      </c>
      <c r="D1898" s="6" t="s">
        <v>502</v>
      </c>
      <c r="E1898" s="6" t="s">
        <v>163</v>
      </c>
      <c r="F1898" s="6" t="s">
        <v>105</v>
      </c>
      <c r="G1898" s="6" t="s">
        <v>503</v>
      </c>
      <c r="H1898" s="6" t="s">
        <v>18152</v>
      </c>
      <c r="I1898" s="6" t="s">
        <v>259</v>
      </c>
      <c r="J1898" s="6" t="s">
        <v>137</v>
      </c>
      <c r="K1898" s="6" t="s">
        <v>110</v>
      </c>
      <c r="L1898" s="6" t="s">
        <v>4980</v>
      </c>
      <c r="M1898" s="6" t="s">
        <v>417</v>
      </c>
      <c r="N1898" s="6" t="s">
        <v>170</v>
      </c>
      <c r="O1898" s="6" t="s">
        <v>18153</v>
      </c>
      <c r="P1898" s="6" t="s">
        <v>18154</v>
      </c>
      <c r="Q1898" s="6" t="s">
        <v>1088</v>
      </c>
      <c r="R1898" s="6" t="s">
        <v>2113</v>
      </c>
      <c r="S1898" s="6" t="s">
        <v>15355</v>
      </c>
      <c r="T1898" s="6" t="s">
        <v>2226</v>
      </c>
      <c r="U1898" s="6" t="s">
        <v>495</v>
      </c>
      <c r="V1898" s="6" t="s">
        <v>12918</v>
      </c>
      <c r="W1898" s="6" t="s">
        <v>18155</v>
      </c>
      <c r="X1898" s="6" t="s">
        <v>18156</v>
      </c>
      <c r="Y1898" s="6" t="s">
        <v>2936</v>
      </c>
      <c r="Z1898" s="6" t="s">
        <v>66</v>
      </c>
      <c r="AA1898" s="6" t="s">
        <v>228</v>
      </c>
      <c r="AB1898" s="6" t="s">
        <v>94</v>
      </c>
      <c r="AC1898" s="6" t="s">
        <v>64</v>
      </c>
      <c r="AD1898" s="6" t="s">
        <v>65</v>
      </c>
      <c r="AE1898" s="6" t="s">
        <v>85</v>
      </c>
      <c r="AF1898" s="6" t="s">
        <v>18157</v>
      </c>
      <c r="AG1898" s="6" t="s">
        <v>18158</v>
      </c>
      <c r="AH1898" s="6" t="s">
        <v>18159</v>
      </c>
      <c r="AI1898" s="6" t="s">
        <v>18160</v>
      </c>
      <c r="AJ1898" s="6" t="s">
        <v>277</v>
      </c>
      <c r="AK1898" s="6" t="s">
        <v>100</v>
      </c>
    </row>
    <row r="1899" spans="1:37" ht="15.75" customHeight="1">
      <c r="A1899" s="6" t="s">
        <v>18161</v>
      </c>
      <c r="B1899" s="6" t="s">
        <v>38</v>
      </c>
      <c r="C1899" s="6" t="s">
        <v>2779</v>
      </c>
      <c r="D1899" s="6" t="s">
        <v>624</v>
      </c>
      <c r="E1899" s="6" t="s">
        <v>104</v>
      </c>
      <c r="F1899" s="6" t="s">
        <v>133</v>
      </c>
      <c r="G1899" s="6" t="s">
        <v>625</v>
      </c>
      <c r="H1899" s="6" t="s">
        <v>2780</v>
      </c>
      <c r="I1899" s="6" t="s">
        <v>1440</v>
      </c>
      <c r="J1899" s="6" t="s">
        <v>398</v>
      </c>
      <c r="K1899" s="6" t="s">
        <v>285</v>
      </c>
      <c r="L1899" s="6" t="s">
        <v>2781</v>
      </c>
      <c r="M1899" s="6" t="s">
        <v>261</v>
      </c>
      <c r="N1899" s="6" t="s">
        <v>196</v>
      </c>
      <c r="O1899" s="6" t="s">
        <v>2782</v>
      </c>
      <c r="P1899" s="6" t="s">
        <v>2783</v>
      </c>
      <c r="Q1899" s="6" t="s">
        <v>734</v>
      </c>
      <c r="R1899" s="6" t="s">
        <v>2784</v>
      </c>
      <c r="S1899" s="6" t="s">
        <v>2338</v>
      </c>
      <c r="T1899" s="6" t="s">
        <v>2785</v>
      </c>
      <c r="U1899" s="6" t="s">
        <v>2786</v>
      </c>
      <c r="V1899" s="6" t="s">
        <v>2787</v>
      </c>
      <c r="W1899" s="6" t="s">
        <v>2788</v>
      </c>
      <c r="X1899" s="6" t="s">
        <v>2125</v>
      </c>
      <c r="Y1899" s="6" t="s">
        <v>2789</v>
      </c>
      <c r="Z1899" s="6" t="s">
        <v>2790</v>
      </c>
      <c r="AA1899" s="6" t="s">
        <v>272</v>
      </c>
      <c r="AB1899" s="6" t="s">
        <v>94</v>
      </c>
      <c r="AC1899" s="6" t="s">
        <v>64</v>
      </c>
      <c r="AD1899" s="6" t="s">
        <v>65</v>
      </c>
      <c r="AE1899" s="6" t="s">
        <v>2141</v>
      </c>
      <c r="AF1899" s="6" t="s">
        <v>2791</v>
      </c>
      <c r="AH1899" s="6" t="s">
        <v>2792</v>
      </c>
      <c r="AI1899" s="6" t="s">
        <v>2793</v>
      </c>
      <c r="AJ1899" s="6" t="s">
        <v>277</v>
      </c>
      <c r="AK1899" s="6" t="s">
        <v>100</v>
      </c>
    </row>
    <row r="1900" spans="1:37" ht="15.75" customHeight="1">
      <c r="A1900" s="6" t="s">
        <v>18162</v>
      </c>
      <c r="B1900" s="6" t="s">
        <v>38</v>
      </c>
      <c r="C1900" s="6" t="s">
        <v>12550</v>
      </c>
      <c r="D1900" s="6" t="s">
        <v>2014</v>
      </c>
      <c r="E1900" s="6" t="s">
        <v>41</v>
      </c>
      <c r="F1900" s="6" t="s">
        <v>539</v>
      </c>
      <c r="G1900" s="6" t="s">
        <v>2015</v>
      </c>
      <c r="H1900" s="6" t="s">
        <v>18163</v>
      </c>
      <c r="J1900" s="6" t="s">
        <v>168</v>
      </c>
      <c r="K1900" s="6" t="s">
        <v>80</v>
      </c>
      <c r="L1900" s="6" t="s">
        <v>2836</v>
      </c>
      <c r="M1900" s="6" t="s">
        <v>140</v>
      </c>
      <c r="N1900" s="6" t="s">
        <v>170</v>
      </c>
      <c r="O1900" s="6" t="s">
        <v>18164</v>
      </c>
      <c r="P1900" s="6" t="s">
        <v>18165</v>
      </c>
      <c r="Q1900" s="6" t="s">
        <v>3420</v>
      </c>
      <c r="R1900" s="6" t="s">
        <v>1289</v>
      </c>
      <c r="S1900" s="6" t="s">
        <v>2974</v>
      </c>
      <c r="T1900" s="6" t="s">
        <v>3420</v>
      </c>
      <c r="U1900" s="6" t="s">
        <v>409</v>
      </c>
      <c r="V1900" s="6" t="s">
        <v>6403</v>
      </c>
      <c r="W1900" s="6" t="s">
        <v>894</v>
      </c>
      <c r="X1900" s="6" t="s">
        <v>653</v>
      </c>
      <c r="Y1900" s="6" t="s">
        <v>1689</v>
      </c>
      <c r="Z1900" s="6" t="s">
        <v>1207</v>
      </c>
      <c r="AA1900" s="6" t="s">
        <v>118</v>
      </c>
      <c r="AB1900" s="6" t="s">
        <v>64</v>
      </c>
      <c r="AC1900" s="6" t="s">
        <v>64</v>
      </c>
      <c r="AD1900" s="6" t="s">
        <v>208</v>
      </c>
      <c r="AE1900" s="6" t="s">
        <v>66</v>
      </c>
      <c r="AF1900" s="6" t="s">
        <v>18166</v>
      </c>
      <c r="AG1900" s="6" t="s">
        <v>68</v>
      </c>
      <c r="AH1900" s="6" t="s">
        <v>18167</v>
      </c>
      <c r="AI1900" s="6" t="s">
        <v>18168</v>
      </c>
      <c r="AJ1900" s="6" t="s">
        <v>71</v>
      </c>
      <c r="AK1900" s="6" t="s">
        <v>212</v>
      </c>
    </row>
    <row r="1901" spans="1:37" ht="15.75" customHeight="1">
      <c r="A1901" s="6" t="s">
        <v>18169</v>
      </c>
      <c r="B1901" s="6" t="s">
        <v>38</v>
      </c>
      <c r="C1901" s="6" t="s">
        <v>14729</v>
      </c>
      <c r="D1901" s="6" t="s">
        <v>162</v>
      </c>
      <c r="E1901" s="6" t="s">
        <v>76</v>
      </c>
      <c r="F1901" s="6" t="s">
        <v>164</v>
      </c>
      <c r="G1901" s="6" t="s">
        <v>165</v>
      </c>
      <c r="H1901" s="6" t="s">
        <v>18170</v>
      </c>
      <c r="I1901" s="6" t="s">
        <v>730</v>
      </c>
      <c r="J1901" s="6" t="s">
        <v>284</v>
      </c>
      <c r="K1901" s="6" t="s">
        <v>47</v>
      </c>
      <c r="L1901" s="6" t="s">
        <v>2046</v>
      </c>
      <c r="M1901" s="6" t="s">
        <v>49</v>
      </c>
      <c r="N1901" s="6" t="s">
        <v>141</v>
      </c>
      <c r="O1901" s="6" t="s">
        <v>18171</v>
      </c>
      <c r="P1901" s="6" t="s">
        <v>16418</v>
      </c>
      <c r="Q1901" s="6" t="s">
        <v>7727</v>
      </c>
      <c r="R1901" s="6" t="s">
        <v>1011</v>
      </c>
      <c r="S1901" s="6" t="s">
        <v>7878</v>
      </c>
      <c r="T1901" s="6" t="s">
        <v>3986</v>
      </c>
      <c r="U1901" s="6" t="s">
        <v>13890</v>
      </c>
      <c r="V1901" s="6" t="s">
        <v>18172</v>
      </c>
      <c r="W1901" s="6" t="s">
        <v>895</v>
      </c>
      <c r="X1901" s="6" t="s">
        <v>66</v>
      </c>
      <c r="Y1901" s="6" t="s">
        <v>678</v>
      </c>
      <c r="Z1901" s="6" t="s">
        <v>1584</v>
      </c>
      <c r="AA1901" s="6" t="s">
        <v>93</v>
      </c>
      <c r="AB1901" s="6" t="s">
        <v>94</v>
      </c>
      <c r="AC1901" s="6" t="s">
        <v>64</v>
      </c>
      <c r="AD1901" s="6" t="s">
        <v>65</v>
      </c>
      <c r="AE1901" s="6" t="s">
        <v>3464</v>
      </c>
      <c r="AF1901" s="6" t="s">
        <v>68</v>
      </c>
      <c r="AG1901" s="6" t="s">
        <v>18173</v>
      </c>
      <c r="AH1901" s="6" t="s">
        <v>18174</v>
      </c>
      <c r="AI1901" s="6" t="s">
        <v>18175</v>
      </c>
      <c r="AJ1901" s="6" t="s">
        <v>159</v>
      </c>
      <c r="AK1901" s="6" t="s">
        <v>100</v>
      </c>
    </row>
    <row r="1902" spans="1:37" ht="15.75" customHeight="1">
      <c r="A1902" s="6" t="s">
        <v>18176</v>
      </c>
      <c r="B1902" s="6" t="s">
        <v>38</v>
      </c>
      <c r="C1902" s="6" t="s">
        <v>1564</v>
      </c>
      <c r="D1902" s="6" t="s">
        <v>1231</v>
      </c>
      <c r="E1902" s="6" t="s">
        <v>104</v>
      </c>
      <c r="F1902" s="6" t="s">
        <v>539</v>
      </c>
      <c r="G1902" s="6" t="s">
        <v>1232</v>
      </c>
      <c r="H1902" s="6" t="s">
        <v>18177</v>
      </c>
      <c r="I1902" s="6" t="s">
        <v>563</v>
      </c>
      <c r="J1902" s="6" t="s">
        <v>564</v>
      </c>
      <c r="K1902" s="6" t="s">
        <v>138</v>
      </c>
      <c r="L1902" s="6" t="s">
        <v>4376</v>
      </c>
      <c r="M1902" s="6" t="s">
        <v>261</v>
      </c>
      <c r="N1902" s="6" t="s">
        <v>335</v>
      </c>
      <c r="O1902" s="6" t="s">
        <v>9920</v>
      </c>
      <c r="P1902" s="6" t="s">
        <v>18178</v>
      </c>
      <c r="Q1902" s="6" t="s">
        <v>1162</v>
      </c>
      <c r="R1902" s="6" t="s">
        <v>6840</v>
      </c>
      <c r="S1902" s="6" t="s">
        <v>363</v>
      </c>
      <c r="T1902" s="6" t="s">
        <v>3266</v>
      </c>
      <c r="U1902" s="6" t="s">
        <v>324</v>
      </c>
      <c r="V1902" s="6" t="s">
        <v>13218</v>
      </c>
      <c r="W1902" s="6" t="s">
        <v>12819</v>
      </c>
      <c r="X1902" s="6" t="s">
        <v>8673</v>
      </c>
      <c r="Y1902" s="6" t="s">
        <v>3353</v>
      </c>
      <c r="Z1902" s="6" t="s">
        <v>66</v>
      </c>
      <c r="AA1902" s="6" t="s">
        <v>1853</v>
      </c>
      <c r="AB1902" s="6" t="s">
        <v>94</v>
      </c>
      <c r="AC1902" s="6" t="s">
        <v>64</v>
      </c>
      <c r="AD1902" s="6" t="s">
        <v>65</v>
      </c>
      <c r="AE1902" s="6" t="s">
        <v>341</v>
      </c>
      <c r="AF1902" s="6" t="s">
        <v>2093</v>
      </c>
      <c r="AG1902" s="6" t="s">
        <v>18179</v>
      </c>
      <c r="AH1902" s="6" t="s">
        <v>18180</v>
      </c>
      <c r="AI1902" s="6" t="s">
        <v>18181</v>
      </c>
      <c r="AJ1902" s="6" t="s">
        <v>99</v>
      </c>
      <c r="AK1902" s="6" t="s">
        <v>100</v>
      </c>
    </row>
    <row r="1903" spans="1:37" ht="15.75" customHeight="1">
      <c r="A1903" s="6" t="s">
        <v>18182</v>
      </c>
      <c r="B1903" s="6" t="s">
        <v>38</v>
      </c>
      <c r="C1903" s="6" t="s">
        <v>2928</v>
      </c>
      <c r="D1903" s="6" t="s">
        <v>304</v>
      </c>
      <c r="E1903" s="6" t="s">
        <v>104</v>
      </c>
      <c r="F1903" s="6" t="s">
        <v>305</v>
      </c>
      <c r="G1903" s="6" t="s">
        <v>306</v>
      </c>
      <c r="H1903" s="6" t="s">
        <v>18183</v>
      </c>
      <c r="I1903" s="6" t="s">
        <v>965</v>
      </c>
      <c r="J1903" s="6" t="s">
        <v>137</v>
      </c>
      <c r="K1903" s="6" t="s">
        <v>628</v>
      </c>
      <c r="L1903" s="6" t="s">
        <v>5957</v>
      </c>
      <c r="M1903" s="6" t="s">
        <v>49</v>
      </c>
      <c r="N1903" s="6" t="s">
        <v>141</v>
      </c>
      <c r="O1903" s="6" t="s">
        <v>18184</v>
      </c>
      <c r="P1903" s="6" t="s">
        <v>18185</v>
      </c>
      <c r="Q1903" s="6" t="s">
        <v>1887</v>
      </c>
      <c r="R1903" s="6" t="s">
        <v>871</v>
      </c>
      <c r="S1903" s="6" t="s">
        <v>10123</v>
      </c>
      <c r="T1903" s="6" t="s">
        <v>1887</v>
      </c>
      <c r="U1903" s="6" t="s">
        <v>1702</v>
      </c>
      <c r="V1903" s="6" t="s">
        <v>4975</v>
      </c>
      <c r="W1903" s="6" t="s">
        <v>18186</v>
      </c>
      <c r="X1903" s="6" t="s">
        <v>1175</v>
      </c>
      <c r="Y1903" s="6" t="s">
        <v>2986</v>
      </c>
      <c r="Z1903" s="6" t="s">
        <v>493</v>
      </c>
      <c r="AA1903" s="6" t="s">
        <v>514</v>
      </c>
      <c r="AB1903" s="6" t="s">
        <v>64</v>
      </c>
      <c r="AC1903" s="6" t="s">
        <v>64</v>
      </c>
      <c r="AD1903" s="6" t="s">
        <v>1225</v>
      </c>
      <c r="AE1903" s="6" t="s">
        <v>66</v>
      </c>
      <c r="AF1903" s="6" t="s">
        <v>2093</v>
      </c>
      <c r="AG1903" s="6" t="s">
        <v>68</v>
      </c>
      <c r="AH1903" s="6" t="s">
        <v>18187</v>
      </c>
      <c r="AI1903" s="6" t="s">
        <v>18188</v>
      </c>
      <c r="AJ1903" s="6" t="s">
        <v>71</v>
      </c>
      <c r="AK1903" s="6" t="s">
        <v>212</v>
      </c>
    </row>
    <row r="1904" spans="1:37" ht="15.75" customHeight="1">
      <c r="A1904" s="6" t="s">
        <v>18189</v>
      </c>
      <c r="B1904" s="6" t="s">
        <v>38</v>
      </c>
      <c r="C1904" s="6" t="s">
        <v>18190</v>
      </c>
      <c r="D1904" s="6" t="s">
        <v>901</v>
      </c>
      <c r="E1904" s="6" t="s">
        <v>1263</v>
      </c>
      <c r="F1904" s="6" t="s">
        <v>133</v>
      </c>
      <c r="G1904" s="6" t="s">
        <v>902</v>
      </c>
      <c r="H1904" s="6" t="s">
        <v>18191</v>
      </c>
      <c r="I1904" s="6" t="s">
        <v>358</v>
      </c>
      <c r="J1904" s="6" t="s">
        <v>711</v>
      </c>
      <c r="K1904" s="6" t="s">
        <v>138</v>
      </c>
      <c r="L1904" s="6" t="s">
        <v>9671</v>
      </c>
      <c r="M1904" s="6" t="s">
        <v>465</v>
      </c>
      <c r="N1904" s="6" t="s">
        <v>262</v>
      </c>
      <c r="O1904" s="6" t="s">
        <v>18192</v>
      </c>
      <c r="P1904" s="6" t="s">
        <v>18193</v>
      </c>
      <c r="Q1904" s="6" t="s">
        <v>791</v>
      </c>
      <c r="R1904" s="6" t="s">
        <v>3090</v>
      </c>
      <c r="S1904" s="6" t="s">
        <v>2113</v>
      </c>
      <c r="T1904" s="6" t="s">
        <v>2617</v>
      </c>
      <c r="U1904" s="6" t="s">
        <v>762</v>
      </c>
      <c r="V1904" s="6" t="s">
        <v>18194</v>
      </c>
      <c r="W1904" s="6" t="s">
        <v>5548</v>
      </c>
      <c r="X1904" s="6"/>
      <c r="Y1904" s="6" t="s">
        <v>891</v>
      </c>
      <c r="Z1904" s="6" t="s">
        <v>66</v>
      </c>
      <c r="AA1904" s="6" t="s">
        <v>514</v>
      </c>
      <c r="AB1904" s="6" t="s">
        <v>94</v>
      </c>
      <c r="AC1904" s="6" t="s">
        <v>94</v>
      </c>
      <c r="AD1904" s="6" t="s">
        <v>65</v>
      </c>
      <c r="AE1904" s="6" t="s">
        <v>2297</v>
      </c>
      <c r="AF1904" s="6" t="s">
        <v>18195</v>
      </c>
      <c r="AG1904" s="6" t="s">
        <v>18196</v>
      </c>
      <c r="AH1904" s="6" t="s">
        <v>18197</v>
      </c>
      <c r="AI1904" s="6" t="s">
        <v>18198</v>
      </c>
      <c r="AJ1904" s="6" t="s">
        <v>301</v>
      </c>
    </row>
    <row r="1905" spans="1:37" ht="15.75" customHeight="1">
      <c r="A1905" s="6" t="s">
        <v>18199</v>
      </c>
      <c r="B1905" s="6" t="s">
        <v>38</v>
      </c>
      <c r="C1905" s="6" t="s">
        <v>18200</v>
      </c>
      <c r="D1905" s="6" t="s">
        <v>1761</v>
      </c>
      <c r="E1905" s="6" t="s">
        <v>104</v>
      </c>
      <c r="F1905" s="6" t="s">
        <v>42</v>
      </c>
      <c r="G1905" s="6" t="s">
        <v>1763</v>
      </c>
      <c r="H1905" s="6" t="s">
        <v>18201</v>
      </c>
      <c r="I1905" s="6" t="s">
        <v>2109</v>
      </c>
      <c r="J1905" s="6" t="s">
        <v>398</v>
      </c>
      <c r="K1905" s="6" t="s">
        <v>285</v>
      </c>
      <c r="L1905" s="6" t="s">
        <v>464</v>
      </c>
      <c r="M1905" s="6" t="s">
        <v>140</v>
      </c>
      <c r="N1905" s="6" t="s">
        <v>310</v>
      </c>
      <c r="O1905" s="6" t="s">
        <v>18202</v>
      </c>
      <c r="P1905" s="6"/>
      <c r="Q1905" s="6" t="s">
        <v>2482</v>
      </c>
      <c r="R1905" s="6" t="s">
        <v>2824</v>
      </c>
      <c r="S1905" s="6" t="s">
        <v>2522</v>
      </c>
      <c r="T1905" s="6" t="s">
        <v>3955</v>
      </c>
      <c r="U1905" s="6" t="s">
        <v>869</v>
      </c>
      <c r="V1905" s="6" t="s">
        <v>18203</v>
      </c>
      <c r="W1905" s="6" t="s">
        <v>428</v>
      </c>
      <c r="X1905" s="6" t="s">
        <v>66</v>
      </c>
      <c r="Y1905" s="6" t="s">
        <v>2089</v>
      </c>
      <c r="Z1905" s="6" t="s">
        <v>8557</v>
      </c>
      <c r="AA1905" s="6" t="s">
        <v>1257</v>
      </c>
      <c r="AB1905" s="6" t="s">
        <v>94</v>
      </c>
      <c r="AC1905" s="6" t="s">
        <v>64</v>
      </c>
      <c r="AD1905" s="6" t="s">
        <v>65</v>
      </c>
      <c r="AE1905" s="6" t="s">
        <v>654</v>
      </c>
      <c r="AF1905" s="6" t="s">
        <v>68</v>
      </c>
      <c r="AH1905" s="6" t="s">
        <v>18204</v>
      </c>
      <c r="AI1905" s="6" t="s">
        <v>18205</v>
      </c>
      <c r="AJ1905" s="6" t="s">
        <v>301</v>
      </c>
      <c r="AK1905" s="6" t="s">
        <v>100</v>
      </c>
    </row>
    <row r="1906" spans="1:37" ht="15.75" customHeight="1">
      <c r="A1906" s="6" t="s">
        <v>18206</v>
      </c>
      <c r="B1906" s="6" t="s">
        <v>38</v>
      </c>
      <c r="C1906" s="6" t="s">
        <v>12265</v>
      </c>
      <c r="D1906" s="6" t="s">
        <v>75</v>
      </c>
      <c r="E1906" s="6" t="s">
        <v>104</v>
      </c>
      <c r="F1906" s="6" t="s">
        <v>42</v>
      </c>
      <c r="G1906" s="6" t="s">
        <v>77</v>
      </c>
      <c r="H1906" s="6" t="s">
        <v>18207</v>
      </c>
      <c r="I1906" s="6" t="s">
        <v>863</v>
      </c>
      <c r="J1906" s="6" t="s">
        <v>109</v>
      </c>
      <c r="K1906" s="6" t="s">
        <v>80</v>
      </c>
      <c r="L1906" s="6" t="s">
        <v>1658</v>
      </c>
      <c r="M1906" s="6" t="s">
        <v>417</v>
      </c>
      <c r="N1906" s="6" t="s">
        <v>50</v>
      </c>
      <c r="O1906" s="6" t="s">
        <v>18208</v>
      </c>
      <c r="P1906" s="6" t="s">
        <v>18209</v>
      </c>
      <c r="Q1906" s="6" t="s">
        <v>636</v>
      </c>
      <c r="R1906" s="6" t="s">
        <v>1073</v>
      </c>
      <c r="S1906" s="6" t="s">
        <v>1852</v>
      </c>
      <c r="T1906" s="6" t="s">
        <v>636</v>
      </c>
      <c r="U1906" s="6" t="s">
        <v>4607</v>
      </c>
      <c r="V1906" s="6" t="s">
        <v>18210</v>
      </c>
      <c r="W1906" s="6" t="s">
        <v>1271</v>
      </c>
      <c r="X1906" s="6" t="s">
        <v>1193</v>
      </c>
      <c r="Y1906" s="6" t="s">
        <v>509</v>
      </c>
      <c r="Z1906" s="6" t="s">
        <v>66</v>
      </c>
      <c r="AA1906" s="6" t="s">
        <v>763</v>
      </c>
      <c r="AB1906" s="6" t="s">
        <v>1056</v>
      </c>
      <c r="AC1906" s="6" t="s">
        <v>94</v>
      </c>
      <c r="AD1906" s="6" t="s">
        <v>531</v>
      </c>
      <c r="AE1906" s="6" t="s">
        <v>66</v>
      </c>
      <c r="AF1906" s="6" t="s">
        <v>18211</v>
      </c>
      <c r="AG1906" s="6" t="s">
        <v>68</v>
      </c>
      <c r="AH1906" s="6" t="s">
        <v>18212</v>
      </c>
      <c r="AI1906" s="6" t="s">
        <v>18213</v>
      </c>
      <c r="AJ1906" s="6" t="s">
        <v>301</v>
      </c>
      <c r="AK1906" s="6" t="s">
        <v>535</v>
      </c>
    </row>
    <row r="1907" spans="1:37" ht="15.75" customHeight="1">
      <c r="A1907" s="6" t="s">
        <v>18214</v>
      </c>
      <c r="B1907" s="6" t="s">
        <v>38</v>
      </c>
      <c r="C1907" s="6" t="s">
        <v>3047</v>
      </c>
      <c r="D1907" s="6" t="s">
        <v>1761</v>
      </c>
      <c r="E1907" s="6" t="s">
        <v>41</v>
      </c>
      <c r="F1907" s="6" t="s">
        <v>42</v>
      </c>
      <c r="G1907" s="6" t="s">
        <v>1763</v>
      </c>
      <c r="H1907" s="6" t="s">
        <v>18215</v>
      </c>
      <c r="I1907" s="6" t="s">
        <v>843</v>
      </c>
      <c r="J1907" s="6" t="s">
        <v>109</v>
      </c>
      <c r="K1907" s="6" t="s">
        <v>138</v>
      </c>
      <c r="L1907" s="6" t="s">
        <v>3061</v>
      </c>
      <c r="M1907" s="6" t="s">
        <v>465</v>
      </c>
      <c r="N1907" s="6" t="s">
        <v>310</v>
      </c>
      <c r="O1907" s="6" t="s">
        <v>18216</v>
      </c>
      <c r="P1907" s="6" t="s">
        <v>18217</v>
      </c>
      <c r="Q1907" s="6" t="s">
        <v>146</v>
      </c>
      <c r="R1907" s="6" t="s">
        <v>451</v>
      </c>
      <c r="S1907" s="6" t="s">
        <v>2922</v>
      </c>
      <c r="T1907" s="6" t="s">
        <v>735</v>
      </c>
      <c r="U1907" s="6" t="s">
        <v>1849</v>
      </c>
      <c r="V1907" s="6" t="s">
        <v>18218</v>
      </c>
      <c r="W1907" s="6" t="s">
        <v>3266</v>
      </c>
      <c r="X1907" s="6" t="s">
        <v>15774</v>
      </c>
      <c r="Y1907" s="6" t="s">
        <v>1237</v>
      </c>
      <c r="Z1907" s="6" t="s">
        <v>66</v>
      </c>
      <c r="AA1907" s="6" t="s">
        <v>702</v>
      </c>
      <c r="AB1907" s="6" t="s">
        <v>94</v>
      </c>
      <c r="AC1907" s="6" t="s">
        <v>64</v>
      </c>
      <c r="AD1907" s="6" t="s">
        <v>65</v>
      </c>
      <c r="AE1907" s="6" t="s">
        <v>181</v>
      </c>
      <c r="AF1907" s="6" t="s">
        <v>18219</v>
      </c>
      <c r="AG1907" s="6" t="s">
        <v>18220</v>
      </c>
      <c r="AH1907" s="6" t="s">
        <v>18221</v>
      </c>
      <c r="AI1907" s="6" t="s">
        <v>18222</v>
      </c>
      <c r="AJ1907" s="6" t="s">
        <v>129</v>
      </c>
      <c r="AK1907" s="6" t="s">
        <v>100</v>
      </c>
    </row>
    <row r="1908" spans="1:37" ht="15.75" customHeight="1">
      <c r="A1908" s="6" t="s">
        <v>18223</v>
      </c>
      <c r="B1908" s="6" t="s">
        <v>38</v>
      </c>
      <c r="C1908" s="6" t="s">
        <v>18071</v>
      </c>
      <c r="D1908" s="6" t="s">
        <v>1231</v>
      </c>
      <c r="E1908" s="6" t="s">
        <v>76</v>
      </c>
      <c r="F1908" s="6" t="s">
        <v>539</v>
      </c>
      <c r="G1908" s="6" t="s">
        <v>1232</v>
      </c>
      <c r="H1908" s="6" t="s">
        <v>4665</v>
      </c>
      <c r="I1908" s="6" t="s">
        <v>79</v>
      </c>
      <c r="J1908" s="6" t="s">
        <v>46</v>
      </c>
      <c r="L1908" s="6" t="s">
        <v>1473</v>
      </c>
      <c r="M1908" s="6" t="s">
        <v>140</v>
      </c>
      <c r="N1908" s="6" t="s">
        <v>310</v>
      </c>
      <c r="O1908" s="6" t="s">
        <v>18224</v>
      </c>
      <c r="P1908" s="6" t="s">
        <v>18225</v>
      </c>
      <c r="Q1908" s="6" t="s">
        <v>3838</v>
      </c>
      <c r="R1908" s="6" t="s">
        <v>2737</v>
      </c>
      <c r="S1908" s="6" t="s">
        <v>551</v>
      </c>
      <c r="T1908" s="6" t="s">
        <v>4608</v>
      </c>
      <c r="U1908" s="6" t="s">
        <v>10413</v>
      </c>
      <c r="V1908" s="6" t="s">
        <v>18226</v>
      </c>
      <c r="W1908" s="6" t="s">
        <v>1302</v>
      </c>
      <c r="X1908" s="6" t="s">
        <v>514</v>
      </c>
      <c r="Y1908" s="6" t="s">
        <v>1320</v>
      </c>
      <c r="Z1908" s="6" t="s">
        <v>1966</v>
      </c>
      <c r="AA1908" s="6" t="s">
        <v>514</v>
      </c>
      <c r="AB1908" s="6" t="s">
        <v>94</v>
      </c>
      <c r="AC1908" s="6" t="s">
        <v>64</v>
      </c>
      <c r="AD1908" s="6" t="s">
        <v>65</v>
      </c>
      <c r="AE1908" s="6" t="s">
        <v>496</v>
      </c>
      <c r="AF1908" s="6" t="s">
        <v>18227</v>
      </c>
      <c r="AG1908" s="6" t="s">
        <v>18228</v>
      </c>
      <c r="AH1908" s="6" t="s">
        <v>18229</v>
      </c>
      <c r="AI1908" s="6" t="s">
        <v>18230</v>
      </c>
      <c r="AJ1908" s="6" t="s">
        <v>129</v>
      </c>
      <c r="AK1908" s="6" t="s">
        <v>100</v>
      </c>
    </row>
    <row r="1909" spans="1:37" ht="15.75" customHeight="1">
      <c r="A1909" s="6" t="s">
        <v>18231</v>
      </c>
      <c r="B1909" s="6" t="s">
        <v>38</v>
      </c>
      <c r="C1909" s="6" t="s">
        <v>18232</v>
      </c>
      <c r="D1909" s="6" t="s">
        <v>560</v>
      </c>
      <c r="E1909" s="6" t="s">
        <v>104</v>
      </c>
      <c r="F1909" s="6" t="s">
        <v>539</v>
      </c>
      <c r="G1909" s="6" t="s">
        <v>561</v>
      </c>
      <c r="H1909" s="6" t="s">
        <v>18233</v>
      </c>
      <c r="I1909" s="6" t="s">
        <v>108</v>
      </c>
      <c r="J1909" s="6" t="s">
        <v>109</v>
      </c>
      <c r="K1909" s="6" t="s">
        <v>47</v>
      </c>
      <c r="L1909" s="6" t="s">
        <v>916</v>
      </c>
      <c r="M1909" s="6" t="s">
        <v>465</v>
      </c>
      <c r="N1909" s="6" t="s">
        <v>170</v>
      </c>
      <c r="O1909" s="6" t="s">
        <v>18234</v>
      </c>
      <c r="P1909" s="6" t="s">
        <v>12500</v>
      </c>
      <c r="Q1909" s="6" t="s">
        <v>1016</v>
      </c>
      <c r="R1909" s="6" t="s">
        <v>3861</v>
      </c>
      <c r="S1909" s="6" t="s">
        <v>1088</v>
      </c>
      <c r="T1909" s="6" t="s">
        <v>18235</v>
      </c>
      <c r="U1909" s="6" t="s">
        <v>18236</v>
      </c>
      <c r="V1909" s="6" t="s">
        <v>18237</v>
      </c>
      <c r="W1909" s="6" t="s">
        <v>527</v>
      </c>
      <c r="X1909" s="6" t="s">
        <v>66</v>
      </c>
      <c r="Y1909" s="6" t="s">
        <v>1892</v>
      </c>
      <c r="Z1909" s="6" t="s">
        <v>18238</v>
      </c>
      <c r="AA1909" s="6" t="s">
        <v>743</v>
      </c>
      <c r="AB1909" s="6" t="s">
        <v>94</v>
      </c>
      <c r="AC1909" s="6" t="s">
        <v>64</v>
      </c>
      <c r="AD1909" s="6" t="s">
        <v>65</v>
      </c>
      <c r="AE1909" s="6" t="s">
        <v>6685</v>
      </c>
      <c r="AF1909" s="6" t="s">
        <v>68</v>
      </c>
      <c r="AG1909" s="6" t="s">
        <v>18239</v>
      </c>
      <c r="AH1909" s="6" t="s">
        <v>18240</v>
      </c>
      <c r="AI1909" s="6" t="s">
        <v>18241</v>
      </c>
      <c r="AJ1909" s="6" t="s">
        <v>129</v>
      </c>
      <c r="AK1909" s="6" t="s">
        <v>100</v>
      </c>
    </row>
    <row r="1910" spans="1:37" ht="15.75" customHeight="1">
      <c r="A1910" s="6" t="s">
        <v>18242</v>
      </c>
      <c r="B1910" s="6" t="s">
        <v>38</v>
      </c>
      <c r="C1910" s="6" t="s">
        <v>214</v>
      </c>
      <c r="D1910" s="6" t="s">
        <v>394</v>
      </c>
      <c r="E1910" s="6" t="s">
        <v>41</v>
      </c>
      <c r="F1910" s="6" t="s">
        <v>105</v>
      </c>
      <c r="G1910" s="6" t="s">
        <v>395</v>
      </c>
      <c r="H1910" s="6" t="s">
        <v>10441</v>
      </c>
      <c r="I1910" s="6" t="s">
        <v>3349</v>
      </c>
      <c r="J1910" s="6" t="s">
        <v>398</v>
      </c>
      <c r="K1910" s="6" t="s">
        <v>285</v>
      </c>
      <c r="L1910" s="6" t="s">
        <v>3156</v>
      </c>
      <c r="M1910" s="6" t="s">
        <v>49</v>
      </c>
      <c r="N1910" s="6" t="s">
        <v>170</v>
      </c>
      <c r="O1910" s="6" t="s">
        <v>18243</v>
      </c>
      <c r="P1910" s="6" t="s">
        <v>18244</v>
      </c>
      <c r="Q1910" s="6" t="s">
        <v>347</v>
      </c>
      <c r="R1910" s="6" t="s">
        <v>2113</v>
      </c>
      <c r="S1910" s="6" t="s">
        <v>3807</v>
      </c>
      <c r="T1910" s="6" t="s">
        <v>773</v>
      </c>
      <c r="U1910" s="6" t="s">
        <v>2062</v>
      </c>
      <c r="V1910" s="6" t="s">
        <v>8520</v>
      </c>
      <c r="W1910" s="6" t="s">
        <v>4347</v>
      </c>
      <c r="X1910" s="6" t="s">
        <v>7890</v>
      </c>
      <c r="Y1910" s="6" t="s">
        <v>2920</v>
      </c>
      <c r="Z1910" s="6" t="s">
        <v>66</v>
      </c>
      <c r="AA1910" s="6" t="s">
        <v>743</v>
      </c>
      <c r="AB1910" s="6" t="s">
        <v>94</v>
      </c>
      <c r="AC1910" s="6" t="s">
        <v>94</v>
      </c>
      <c r="AD1910" s="6" t="s">
        <v>65</v>
      </c>
      <c r="AE1910" s="6" t="s">
        <v>1158</v>
      </c>
      <c r="AF1910" s="6" t="s">
        <v>18245</v>
      </c>
      <c r="AG1910" s="6" t="s">
        <v>18246</v>
      </c>
      <c r="AH1910" s="6" t="s">
        <v>18247</v>
      </c>
      <c r="AI1910" s="6" t="s">
        <v>18248</v>
      </c>
      <c r="AJ1910" s="6" t="s">
        <v>129</v>
      </c>
      <c r="AK1910" s="6" t="s">
        <v>100</v>
      </c>
    </row>
    <row r="1911" spans="1:37" ht="15.75" customHeight="1">
      <c r="A1911" s="6" t="s">
        <v>18249</v>
      </c>
      <c r="B1911" s="6" t="s">
        <v>38</v>
      </c>
      <c r="C1911" s="6" t="s">
        <v>1879</v>
      </c>
      <c r="D1911" s="6" t="s">
        <v>1539</v>
      </c>
      <c r="E1911" s="6" t="s">
        <v>104</v>
      </c>
      <c r="F1911" s="6" t="s">
        <v>235</v>
      </c>
      <c r="G1911" s="6" t="s">
        <v>1540</v>
      </c>
      <c r="H1911" s="6" t="s">
        <v>18250</v>
      </c>
      <c r="I1911" s="6" t="s">
        <v>397</v>
      </c>
      <c r="J1911" s="6" t="s">
        <v>398</v>
      </c>
      <c r="K1911" s="6" t="s">
        <v>285</v>
      </c>
      <c r="L1911" s="6" t="s">
        <v>4765</v>
      </c>
      <c r="M1911" s="6" t="s">
        <v>261</v>
      </c>
      <c r="N1911" s="6" t="s">
        <v>141</v>
      </c>
      <c r="O1911" s="6" t="s">
        <v>18251</v>
      </c>
      <c r="P1911" s="6" t="s">
        <v>18252</v>
      </c>
      <c r="Q1911" s="6" t="s">
        <v>179</v>
      </c>
      <c r="R1911" s="6" t="s">
        <v>1091</v>
      </c>
      <c r="S1911" s="6" t="s">
        <v>3040</v>
      </c>
      <c r="T1911" s="6" t="s">
        <v>179</v>
      </c>
      <c r="U1911" s="6" t="s">
        <v>5642</v>
      </c>
      <c r="V1911" s="6" t="s">
        <v>10452</v>
      </c>
      <c r="W1911" s="6" t="s">
        <v>1030</v>
      </c>
      <c r="X1911" s="6" t="s">
        <v>3172</v>
      </c>
      <c r="Y1911" s="6" t="s">
        <v>3029</v>
      </c>
      <c r="Z1911" s="6" t="s">
        <v>152</v>
      </c>
      <c r="AA1911" s="6" t="s">
        <v>228</v>
      </c>
      <c r="AB1911" s="6" t="s">
        <v>64</v>
      </c>
      <c r="AC1911" s="6" t="s">
        <v>64</v>
      </c>
      <c r="AD1911" s="6" t="s">
        <v>208</v>
      </c>
      <c r="AE1911" s="6" t="s">
        <v>66</v>
      </c>
      <c r="AF1911" s="6" t="s">
        <v>18253</v>
      </c>
      <c r="AG1911" s="6" t="s">
        <v>68</v>
      </c>
      <c r="AH1911" s="6" t="s">
        <v>18254</v>
      </c>
      <c r="AI1911" s="6" t="s">
        <v>18255</v>
      </c>
      <c r="AJ1911" s="6" t="s">
        <v>159</v>
      </c>
      <c r="AK1911" s="6" t="s">
        <v>212</v>
      </c>
    </row>
    <row r="1912" spans="1:37" ht="15.75" customHeight="1">
      <c r="A1912" s="6" t="s">
        <v>18256</v>
      </c>
      <c r="B1912" s="6" t="s">
        <v>38</v>
      </c>
      <c r="C1912" s="6" t="s">
        <v>1455</v>
      </c>
      <c r="D1912" s="6" t="s">
        <v>162</v>
      </c>
      <c r="E1912" s="6" t="s">
        <v>104</v>
      </c>
      <c r="F1912" s="6" t="s">
        <v>164</v>
      </c>
      <c r="G1912" s="6" t="s">
        <v>165</v>
      </c>
      <c r="H1912" s="6" t="s">
        <v>18257</v>
      </c>
      <c r="J1912" s="6" t="s">
        <v>284</v>
      </c>
      <c r="K1912" s="6" t="s">
        <v>80</v>
      </c>
      <c r="L1912" s="6" t="s">
        <v>4207</v>
      </c>
      <c r="M1912" s="6" t="s">
        <v>465</v>
      </c>
      <c r="N1912" s="6" t="s">
        <v>170</v>
      </c>
      <c r="O1912" s="6" t="s">
        <v>18258</v>
      </c>
      <c r="P1912" s="6" t="s">
        <v>18259</v>
      </c>
      <c r="Q1912" s="6" t="s">
        <v>152</v>
      </c>
      <c r="R1912" s="6" t="s">
        <v>762</v>
      </c>
      <c r="S1912" s="6" t="s">
        <v>178</v>
      </c>
      <c r="T1912" s="6" t="s">
        <v>1432</v>
      </c>
      <c r="U1912" s="6" t="s">
        <v>576</v>
      </c>
      <c r="V1912" s="6" t="s">
        <v>8379</v>
      </c>
      <c r="W1912" s="6" t="s">
        <v>4608</v>
      </c>
      <c r="X1912" s="6" t="s">
        <v>2102</v>
      </c>
      <c r="Y1912" s="6" t="s">
        <v>1849</v>
      </c>
      <c r="Z1912" s="6" t="s">
        <v>66</v>
      </c>
      <c r="AA1912" s="6" t="s">
        <v>182</v>
      </c>
      <c r="AB1912" s="6" t="s">
        <v>94</v>
      </c>
      <c r="AC1912" s="6" t="s">
        <v>94</v>
      </c>
      <c r="AD1912" s="6" t="s">
        <v>65</v>
      </c>
      <c r="AE1912" s="6" t="s">
        <v>743</v>
      </c>
      <c r="AF1912" s="6" t="s">
        <v>17172</v>
      </c>
      <c r="AG1912" s="6" t="s">
        <v>18260</v>
      </c>
      <c r="AH1912" s="6" t="s">
        <v>18261</v>
      </c>
      <c r="AI1912" s="6" t="s">
        <v>18262</v>
      </c>
      <c r="AJ1912" s="6" t="s">
        <v>277</v>
      </c>
      <c r="AK1912" s="6" t="s">
        <v>100</v>
      </c>
    </row>
    <row r="1913" spans="1:37" ht="15.75" customHeight="1">
      <c r="A1913" s="6" t="s">
        <v>18263</v>
      </c>
      <c r="B1913" s="6" t="s">
        <v>38</v>
      </c>
      <c r="C1913" s="6" t="s">
        <v>15799</v>
      </c>
      <c r="D1913" s="6" t="s">
        <v>883</v>
      </c>
      <c r="E1913" s="6" t="s">
        <v>104</v>
      </c>
      <c r="F1913" s="6" t="s">
        <v>105</v>
      </c>
      <c r="G1913" s="6" t="s">
        <v>884</v>
      </c>
      <c r="H1913" s="6" t="s">
        <v>18264</v>
      </c>
      <c r="I1913" s="6" t="s">
        <v>965</v>
      </c>
      <c r="J1913" s="6" t="s">
        <v>137</v>
      </c>
      <c r="K1913" s="6" t="s">
        <v>47</v>
      </c>
      <c r="L1913" s="6" t="s">
        <v>2071</v>
      </c>
      <c r="M1913" s="6" t="s">
        <v>49</v>
      </c>
      <c r="N1913" s="6" t="s">
        <v>50</v>
      </c>
      <c r="O1913" s="6" t="s">
        <v>18265</v>
      </c>
      <c r="P1913" s="6" t="s">
        <v>18266</v>
      </c>
      <c r="Q1913" s="6" t="s">
        <v>292</v>
      </c>
      <c r="R1913" s="6" t="s">
        <v>890</v>
      </c>
      <c r="S1913" s="6" t="s">
        <v>3751</v>
      </c>
      <c r="T1913" s="6" t="s">
        <v>4081</v>
      </c>
      <c r="U1913" s="6" t="s">
        <v>1194</v>
      </c>
      <c r="V1913" s="6" t="s">
        <v>18267</v>
      </c>
      <c r="W1913" s="6" t="s">
        <v>427</v>
      </c>
      <c r="X1913" s="6" t="s">
        <v>684</v>
      </c>
      <c r="Y1913" s="6" t="s">
        <v>4487</v>
      </c>
      <c r="Z1913" s="6" t="s">
        <v>512</v>
      </c>
      <c r="AA1913" s="6" t="s">
        <v>514</v>
      </c>
      <c r="AB1913" s="6" t="s">
        <v>94</v>
      </c>
      <c r="AC1913" s="6" t="s">
        <v>64</v>
      </c>
      <c r="AD1913" s="6" t="s">
        <v>65</v>
      </c>
      <c r="AE1913" s="6" t="s">
        <v>697</v>
      </c>
      <c r="AF1913" s="6" t="s">
        <v>18268</v>
      </c>
      <c r="AG1913" s="6" t="s">
        <v>18269</v>
      </c>
      <c r="AH1913" s="6" t="s">
        <v>18270</v>
      </c>
      <c r="AI1913" s="6" t="s">
        <v>18271</v>
      </c>
      <c r="AJ1913" s="6" t="s">
        <v>277</v>
      </c>
      <c r="AK1913" s="6" t="s">
        <v>100</v>
      </c>
    </row>
    <row r="1914" spans="1:37" ht="15.75" customHeight="1">
      <c r="A1914" s="6" t="s">
        <v>18272</v>
      </c>
      <c r="B1914" s="6" t="s">
        <v>38</v>
      </c>
      <c r="C1914" s="6" t="s">
        <v>15337</v>
      </c>
      <c r="D1914" s="6" t="s">
        <v>883</v>
      </c>
      <c r="E1914" s="6" t="s">
        <v>76</v>
      </c>
      <c r="F1914" s="6" t="s">
        <v>9555</v>
      </c>
      <c r="G1914" s="6" t="s">
        <v>884</v>
      </c>
      <c r="H1914" s="6" t="s">
        <v>18273</v>
      </c>
      <c r="I1914" s="6" t="s">
        <v>463</v>
      </c>
      <c r="J1914" s="6" t="s">
        <v>194</v>
      </c>
      <c r="K1914" s="6" t="s">
        <v>110</v>
      </c>
      <c r="L1914" s="6" t="s">
        <v>1919</v>
      </c>
      <c r="M1914" s="6" t="s">
        <v>261</v>
      </c>
      <c r="N1914" s="6" t="s">
        <v>335</v>
      </c>
      <c r="O1914" s="6" t="s">
        <v>18274</v>
      </c>
      <c r="P1914" s="6" t="s">
        <v>18275</v>
      </c>
      <c r="Q1914" s="6" t="s">
        <v>3343</v>
      </c>
      <c r="R1914" s="6" t="s">
        <v>1556</v>
      </c>
      <c r="S1914" s="6" t="s">
        <v>2936</v>
      </c>
      <c r="T1914" s="6" t="s">
        <v>546</v>
      </c>
      <c r="U1914" s="6" t="s">
        <v>338</v>
      </c>
      <c r="V1914" s="6" t="s">
        <v>18276</v>
      </c>
      <c r="W1914" s="6" t="s">
        <v>3571</v>
      </c>
      <c r="X1914" s="6" t="s">
        <v>679</v>
      </c>
      <c r="Y1914" s="6" t="s">
        <v>1163</v>
      </c>
      <c r="Z1914" s="6" t="s">
        <v>66</v>
      </c>
      <c r="AA1914" s="6" t="s">
        <v>1015</v>
      </c>
      <c r="AB1914" s="6" t="s">
        <v>94</v>
      </c>
      <c r="AC1914" s="6" t="s">
        <v>64</v>
      </c>
      <c r="AD1914" s="6" t="s">
        <v>65</v>
      </c>
      <c r="AE1914" s="6" t="s">
        <v>1122</v>
      </c>
      <c r="AF1914" s="6" t="s">
        <v>18277</v>
      </c>
      <c r="AG1914" s="6" t="s">
        <v>18278</v>
      </c>
      <c r="AH1914" s="6" t="s">
        <v>18279</v>
      </c>
      <c r="AI1914" s="6" t="s">
        <v>18280</v>
      </c>
      <c r="AJ1914" s="6" t="s">
        <v>129</v>
      </c>
      <c r="AK1914" s="6" t="s">
        <v>100</v>
      </c>
    </row>
    <row r="1915" spans="1:37" ht="15.75" customHeight="1">
      <c r="A1915" s="6" t="s">
        <v>18281</v>
      </c>
      <c r="B1915" s="6" t="s">
        <v>38</v>
      </c>
      <c r="C1915" s="6" t="s">
        <v>5733</v>
      </c>
      <c r="D1915" s="6" t="s">
        <v>502</v>
      </c>
      <c r="E1915" s="6" t="s">
        <v>104</v>
      </c>
      <c r="F1915" s="6" t="s">
        <v>105</v>
      </c>
      <c r="G1915" s="6" t="s">
        <v>503</v>
      </c>
      <c r="H1915" s="6" t="s">
        <v>3259</v>
      </c>
      <c r="I1915" s="6" t="s">
        <v>79</v>
      </c>
      <c r="J1915" s="6" t="s">
        <v>46</v>
      </c>
      <c r="K1915" s="6" t="s">
        <v>80</v>
      </c>
      <c r="L1915" s="6" t="s">
        <v>5554</v>
      </c>
      <c r="M1915" s="6" t="s">
        <v>140</v>
      </c>
      <c r="N1915" s="6" t="s">
        <v>18282</v>
      </c>
      <c r="O1915" s="6" t="s">
        <v>18283</v>
      </c>
      <c r="P1915" s="6" t="s">
        <v>18284</v>
      </c>
      <c r="Q1915" s="6" t="s">
        <v>1088</v>
      </c>
      <c r="R1915" s="6" t="s">
        <v>249</v>
      </c>
      <c r="S1915" s="6" t="s">
        <v>3107</v>
      </c>
      <c r="T1915" s="6" t="s">
        <v>3706</v>
      </c>
      <c r="U1915" s="6" t="s">
        <v>7144</v>
      </c>
      <c r="V1915" s="6" t="s">
        <v>6191</v>
      </c>
      <c r="W1915" s="6" t="s">
        <v>1331</v>
      </c>
      <c r="X1915" s="6" t="s">
        <v>66</v>
      </c>
      <c r="Y1915" s="6" t="s">
        <v>2412</v>
      </c>
      <c r="Z1915" s="6" t="s">
        <v>3901</v>
      </c>
      <c r="AA1915" s="6" t="s">
        <v>272</v>
      </c>
      <c r="AB1915" s="6" t="s">
        <v>94</v>
      </c>
      <c r="AC1915" s="6" t="s">
        <v>64</v>
      </c>
      <c r="AD1915" s="6" t="s">
        <v>1225</v>
      </c>
      <c r="AE1915" s="6" t="s">
        <v>66</v>
      </c>
      <c r="AF1915" s="6" t="s">
        <v>68</v>
      </c>
      <c r="AH1915" s="6" t="s">
        <v>18285</v>
      </c>
      <c r="AI1915" s="6" t="s">
        <v>18286</v>
      </c>
      <c r="AJ1915" s="6" t="s">
        <v>301</v>
      </c>
      <c r="AK1915" s="6" t="s">
        <v>100</v>
      </c>
    </row>
    <row r="1916" spans="1:37" ht="15.75" customHeight="1">
      <c r="A1916" s="6" t="s">
        <v>18287</v>
      </c>
      <c r="B1916" s="6" t="s">
        <v>38</v>
      </c>
      <c r="C1916" s="6" t="s">
        <v>6965</v>
      </c>
      <c r="D1916" s="6" t="s">
        <v>331</v>
      </c>
      <c r="E1916" s="6" t="s">
        <v>163</v>
      </c>
      <c r="F1916" s="6" t="s">
        <v>305</v>
      </c>
      <c r="G1916" s="6" t="s">
        <v>332</v>
      </c>
      <c r="H1916" s="6" t="s">
        <v>18288</v>
      </c>
      <c r="I1916" s="6" t="s">
        <v>2109</v>
      </c>
      <c r="J1916" s="6" t="s">
        <v>398</v>
      </c>
      <c r="K1916" s="6" t="s">
        <v>110</v>
      </c>
      <c r="L1916" s="6" t="s">
        <v>2056</v>
      </c>
      <c r="M1916" s="6" t="s">
        <v>140</v>
      </c>
      <c r="N1916" s="6" t="s">
        <v>262</v>
      </c>
      <c r="O1916" s="6" t="s">
        <v>18289</v>
      </c>
      <c r="P1916" s="6" t="s">
        <v>18290</v>
      </c>
      <c r="Q1916" s="6" t="s">
        <v>811</v>
      </c>
      <c r="R1916" s="6" t="s">
        <v>2617</v>
      </c>
      <c r="S1916" s="6" t="s">
        <v>5278</v>
      </c>
      <c r="T1916" s="6" t="s">
        <v>1809</v>
      </c>
      <c r="U1916" s="6" t="s">
        <v>939</v>
      </c>
      <c r="V1916" s="6" t="s">
        <v>4201</v>
      </c>
      <c r="W1916" s="6" t="s">
        <v>95</v>
      </c>
      <c r="X1916" s="6" t="s">
        <v>66</v>
      </c>
      <c r="Y1916" s="6" t="s">
        <v>2339</v>
      </c>
      <c r="Z1916" s="6" t="s">
        <v>2141</v>
      </c>
      <c r="AA1916" s="6" t="s">
        <v>1687</v>
      </c>
      <c r="AB1916" s="6" t="s">
        <v>94</v>
      </c>
      <c r="AC1916" s="6" t="s">
        <v>64</v>
      </c>
      <c r="AD1916" s="6" t="s">
        <v>65</v>
      </c>
      <c r="AE1916" s="6" t="s">
        <v>2238</v>
      </c>
      <c r="AF1916" s="6" t="s">
        <v>68</v>
      </c>
      <c r="AG1916" s="6" t="s">
        <v>18291</v>
      </c>
      <c r="AH1916" s="6" t="s">
        <v>18292</v>
      </c>
      <c r="AI1916" s="6" t="s">
        <v>18293</v>
      </c>
      <c r="AJ1916" s="6" t="s">
        <v>277</v>
      </c>
      <c r="AK1916" s="6" t="s">
        <v>100</v>
      </c>
    </row>
    <row r="1917" spans="1:37" ht="15.75" customHeight="1">
      <c r="A1917" s="6" t="s">
        <v>18294</v>
      </c>
      <c r="B1917" s="6" t="s">
        <v>38</v>
      </c>
      <c r="C1917" s="6" t="s">
        <v>5284</v>
      </c>
      <c r="D1917" s="6" t="s">
        <v>1456</v>
      </c>
      <c r="E1917" s="6" t="s">
        <v>76</v>
      </c>
      <c r="F1917" s="6" t="s">
        <v>10889</v>
      </c>
      <c r="G1917" s="6" t="s">
        <v>1457</v>
      </c>
      <c r="H1917" s="6" t="s">
        <v>18295</v>
      </c>
      <c r="I1917" s="6" t="s">
        <v>1044</v>
      </c>
      <c r="J1917" s="6" t="s">
        <v>194</v>
      </c>
      <c r="K1917" s="6" t="s">
        <v>47</v>
      </c>
      <c r="L1917" s="6" t="s">
        <v>4886</v>
      </c>
      <c r="M1917" s="6" t="s">
        <v>140</v>
      </c>
      <c r="N1917" s="6" t="s">
        <v>310</v>
      </c>
      <c r="O1917" s="6" t="s">
        <v>18296</v>
      </c>
      <c r="P1917" s="6" t="s">
        <v>18297</v>
      </c>
      <c r="Q1917" s="6" t="s">
        <v>53</v>
      </c>
      <c r="R1917" s="6" t="s">
        <v>3557</v>
      </c>
      <c r="S1917" s="6" t="s">
        <v>682</v>
      </c>
      <c r="T1917" s="6" t="s">
        <v>5225</v>
      </c>
      <c r="U1917" s="6" t="s">
        <v>154</v>
      </c>
      <c r="V1917" s="6" t="s">
        <v>18298</v>
      </c>
      <c r="W1917" s="6" t="s">
        <v>18299</v>
      </c>
      <c r="X1917" s="6"/>
      <c r="Y1917" s="6" t="s">
        <v>734</v>
      </c>
      <c r="Z1917" s="6" t="s">
        <v>1252</v>
      </c>
      <c r="AA1917" s="6" t="s">
        <v>250</v>
      </c>
      <c r="AB1917" s="6" t="s">
        <v>64</v>
      </c>
      <c r="AC1917" s="6" t="s">
        <v>64</v>
      </c>
      <c r="AD1917" s="6" t="s">
        <v>208</v>
      </c>
      <c r="AE1917" s="6" t="s">
        <v>66</v>
      </c>
      <c r="AF1917" s="6" t="s">
        <v>18300</v>
      </c>
      <c r="AG1917" s="6" t="s">
        <v>68</v>
      </c>
      <c r="AH1917" s="6" t="s">
        <v>18301</v>
      </c>
      <c r="AI1917" s="6" t="s">
        <v>18302</v>
      </c>
      <c r="AJ1917" s="6" t="s">
        <v>99</v>
      </c>
      <c r="AK1917" s="6" t="s">
        <v>212</v>
      </c>
    </row>
    <row r="1918" spans="1:37" ht="15.75" customHeight="1">
      <c r="A1918" s="6" t="s">
        <v>18303</v>
      </c>
      <c r="B1918" s="6" t="s">
        <v>38</v>
      </c>
      <c r="C1918" s="6" t="s">
        <v>4152</v>
      </c>
      <c r="D1918" s="6" t="s">
        <v>582</v>
      </c>
      <c r="E1918" s="6" t="s">
        <v>76</v>
      </c>
      <c r="F1918" s="6" t="s">
        <v>164</v>
      </c>
      <c r="G1918" s="6" t="s">
        <v>583</v>
      </c>
      <c r="H1918" s="6" t="s">
        <v>18304</v>
      </c>
      <c r="I1918" s="6" t="s">
        <v>167</v>
      </c>
      <c r="J1918" s="6" t="s">
        <v>168</v>
      </c>
      <c r="K1918" s="6" t="s">
        <v>47</v>
      </c>
      <c r="L1918" s="6" t="s">
        <v>712</v>
      </c>
      <c r="M1918" s="6" t="s">
        <v>49</v>
      </c>
      <c r="N1918" s="6" t="s">
        <v>50</v>
      </c>
      <c r="O1918" s="6" t="s">
        <v>18305</v>
      </c>
      <c r="P1918" s="6" t="s">
        <v>18306</v>
      </c>
      <c r="Q1918" s="6" t="s">
        <v>1466</v>
      </c>
      <c r="R1918" s="6" t="s">
        <v>3514</v>
      </c>
      <c r="S1918" s="6" t="s">
        <v>270</v>
      </c>
      <c r="T1918" s="6" t="s">
        <v>1466</v>
      </c>
      <c r="U1918" s="6" t="s">
        <v>2547</v>
      </c>
      <c r="V1918" s="6" t="s">
        <v>3080</v>
      </c>
      <c r="W1918" s="6" t="s">
        <v>614</v>
      </c>
      <c r="X1918" s="6" t="s">
        <v>1622</v>
      </c>
      <c r="Y1918" s="6" t="s">
        <v>2546</v>
      </c>
      <c r="Z1918" s="6" t="s">
        <v>1302</v>
      </c>
      <c r="AA1918" s="6" t="s">
        <v>1687</v>
      </c>
      <c r="AB1918" s="6" t="s">
        <v>64</v>
      </c>
      <c r="AC1918" s="6" t="s">
        <v>64</v>
      </c>
      <c r="AD1918" s="6" t="s">
        <v>208</v>
      </c>
      <c r="AE1918" s="6" t="s">
        <v>66</v>
      </c>
      <c r="AF1918" s="6" t="s">
        <v>18307</v>
      </c>
      <c r="AG1918" s="6" t="s">
        <v>68</v>
      </c>
      <c r="AH1918" s="6" t="s">
        <v>18308</v>
      </c>
      <c r="AI1918" s="6" t="s">
        <v>18309</v>
      </c>
      <c r="AJ1918" s="6" t="s">
        <v>277</v>
      </c>
      <c r="AK1918" s="6" t="s">
        <v>212</v>
      </c>
    </row>
    <row r="1919" spans="1:37" ht="15.75" customHeight="1">
      <c r="A1919" s="6" t="s">
        <v>18310</v>
      </c>
      <c r="B1919" s="6" t="s">
        <v>38</v>
      </c>
      <c r="C1919" s="6" t="s">
        <v>4393</v>
      </c>
      <c r="D1919" s="6" t="s">
        <v>132</v>
      </c>
      <c r="E1919" s="6" t="s">
        <v>104</v>
      </c>
      <c r="F1919" s="6" t="s">
        <v>3548</v>
      </c>
      <c r="G1919" s="6" t="s">
        <v>134</v>
      </c>
      <c r="H1919" s="6" t="s">
        <v>18311</v>
      </c>
      <c r="I1919" s="6" t="s">
        <v>3349</v>
      </c>
      <c r="J1919" s="6" t="s">
        <v>398</v>
      </c>
      <c r="K1919" s="6" t="s">
        <v>110</v>
      </c>
      <c r="L1919" s="6" t="s">
        <v>16545</v>
      </c>
      <c r="M1919" s="6" t="s">
        <v>261</v>
      </c>
      <c r="N1919" s="6" t="s">
        <v>310</v>
      </c>
      <c r="O1919" s="6" t="s">
        <v>18312</v>
      </c>
      <c r="P1919" s="6" t="s">
        <v>11627</v>
      </c>
      <c r="Q1919" s="6" t="s">
        <v>2021</v>
      </c>
      <c r="R1919" s="6" t="s">
        <v>116</v>
      </c>
      <c r="S1919" s="6" t="s">
        <v>1823</v>
      </c>
      <c r="T1919" s="6" t="s">
        <v>3024</v>
      </c>
      <c r="U1919" s="6" t="s">
        <v>8458</v>
      </c>
      <c r="V1919" s="6" t="s">
        <v>18313</v>
      </c>
      <c r="W1919" s="6" t="s">
        <v>2947</v>
      </c>
      <c r="X1919" s="6" t="s">
        <v>66</v>
      </c>
      <c r="Y1919" s="6" t="s">
        <v>592</v>
      </c>
      <c r="Z1919" s="6" t="s">
        <v>1109</v>
      </c>
      <c r="AA1919" s="6" t="s">
        <v>297</v>
      </c>
      <c r="AB1919" s="6" t="s">
        <v>94</v>
      </c>
      <c r="AC1919" s="6" t="s">
        <v>64</v>
      </c>
      <c r="AD1919" s="6" t="s">
        <v>65</v>
      </c>
      <c r="AE1919" s="6" t="s">
        <v>3394</v>
      </c>
      <c r="AF1919" s="6" t="s">
        <v>68</v>
      </c>
      <c r="AG1919" s="6" t="s">
        <v>18314</v>
      </c>
      <c r="AH1919" s="6" t="s">
        <v>18315</v>
      </c>
      <c r="AI1919" s="6" t="s">
        <v>18316</v>
      </c>
      <c r="AJ1919" s="6" t="s">
        <v>129</v>
      </c>
      <c r="AK1919" s="6" t="s">
        <v>100</v>
      </c>
    </row>
    <row r="1920" spans="1:37" ht="15.75" customHeight="1">
      <c r="A1920" s="6" t="s">
        <v>18317</v>
      </c>
      <c r="B1920" s="6" t="s">
        <v>38</v>
      </c>
      <c r="C1920" s="6" t="s">
        <v>1309</v>
      </c>
      <c r="D1920" s="6" t="s">
        <v>1539</v>
      </c>
      <c r="E1920" s="6" t="s">
        <v>163</v>
      </c>
      <c r="F1920" s="6" t="s">
        <v>235</v>
      </c>
      <c r="G1920" s="6" t="s">
        <v>1540</v>
      </c>
      <c r="H1920" s="6" t="s">
        <v>18318</v>
      </c>
      <c r="I1920" s="6" t="s">
        <v>662</v>
      </c>
      <c r="J1920" s="6" t="s">
        <v>168</v>
      </c>
      <c r="K1920" s="6" t="s">
        <v>80</v>
      </c>
      <c r="L1920" s="6" t="s">
        <v>950</v>
      </c>
      <c r="M1920" s="6" t="s">
        <v>465</v>
      </c>
      <c r="N1920" s="6" t="s">
        <v>50</v>
      </c>
      <c r="O1920" s="6" t="s">
        <v>18319</v>
      </c>
      <c r="P1920" s="6" t="s">
        <v>2111</v>
      </c>
      <c r="Q1920" s="6" t="s">
        <v>1139</v>
      </c>
      <c r="R1920" s="6" t="s">
        <v>3144</v>
      </c>
      <c r="S1920" s="6" t="s">
        <v>402</v>
      </c>
      <c r="T1920" s="6" t="s">
        <v>8211</v>
      </c>
      <c r="U1920" s="6" t="s">
        <v>10049</v>
      </c>
      <c r="V1920" s="6" t="s">
        <v>18320</v>
      </c>
      <c r="W1920" s="6" t="s">
        <v>18321</v>
      </c>
      <c r="X1920" s="6" t="s">
        <v>2841</v>
      </c>
      <c r="Y1920" s="6" t="s">
        <v>3490</v>
      </c>
      <c r="Z1920" s="6" t="s">
        <v>66</v>
      </c>
      <c r="AA1920" s="6" t="s">
        <v>118</v>
      </c>
      <c r="AB1920" s="6" t="s">
        <v>94</v>
      </c>
      <c r="AC1920" s="6" t="s">
        <v>64</v>
      </c>
      <c r="AD1920" s="6" t="s">
        <v>65</v>
      </c>
      <c r="AE1920" s="6" t="s">
        <v>1178</v>
      </c>
      <c r="AF1920" s="6" t="s">
        <v>18322</v>
      </c>
      <c r="AG1920" s="6" t="s">
        <v>18323</v>
      </c>
      <c r="AH1920" s="6" t="s">
        <v>18324</v>
      </c>
      <c r="AI1920" s="6" t="s">
        <v>18325</v>
      </c>
      <c r="AJ1920" s="6" t="s">
        <v>301</v>
      </c>
      <c r="AK1920" s="6" t="s">
        <v>100</v>
      </c>
    </row>
    <row r="1921" spans="1:37" ht="15.75" customHeight="1">
      <c r="A1921" s="6" t="s">
        <v>18326</v>
      </c>
      <c r="B1921" s="6" t="s">
        <v>38</v>
      </c>
      <c r="C1921" s="6" t="s">
        <v>8465</v>
      </c>
      <c r="D1921" s="6" t="s">
        <v>460</v>
      </c>
      <c r="E1921" s="6" t="s">
        <v>41</v>
      </c>
      <c r="F1921" s="6" t="s">
        <v>235</v>
      </c>
      <c r="G1921" s="6" t="s">
        <v>461</v>
      </c>
      <c r="H1921" s="6" t="s">
        <v>18327</v>
      </c>
      <c r="I1921" s="6" t="s">
        <v>358</v>
      </c>
      <c r="J1921" s="6" t="s">
        <v>137</v>
      </c>
      <c r="K1921" s="6" t="s">
        <v>80</v>
      </c>
      <c r="L1921" s="6" t="s">
        <v>5957</v>
      </c>
      <c r="M1921" s="6" t="s">
        <v>140</v>
      </c>
      <c r="N1921" s="6" t="s">
        <v>170</v>
      </c>
      <c r="O1921" s="6" t="s">
        <v>13630</v>
      </c>
      <c r="P1921" s="6" t="s">
        <v>18328</v>
      </c>
      <c r="Q1921" s="6" t="s">
        <v>1784</v>
      </c>
      <c r="R1921" s="6" t="s">
        <v>2024</v>
      </c>
      <c r="S1921" s="6" t="s">
        <v>608</v>
      </c>
      <c r="T1921" s="6" t="s">
        <v>1179</v>
      </c>
      <c r="U1921" s="6" t="s">
        <v>1702</v>
      </c>
      <c r="V1921" s="6" t="s">
        <v>18329</v>
      </c>
      <c r="W1921" s="6" t="s">
        <v>3838</v>
      </c>
      <c r="X1921" s="6" t="s">
        <v>1193</v>
      </c>
      <c r="Y1921" s="6" t="s">
        <v>3193</v>
      </c>
      <c r="Z1921" s="6" t="s">
        <v>3343</v>
      </c>
      <c r="AA1921" s="6" t="s">
        <v>1257</v>
      </c>
      <c r="AB1921" s="6" t="s">
        <v>94</v>
      </c>
      <c r="AC1921" s="6" t="s">
        <v>64</v>
      </c>
      <c r="AD1921" s="6" t="s">
        <v>65</v>
      </c>
      <c r="AE1921" s="6" t="s">
        <v>4487</v>
      </c>
      <c r="AF1921" s="6" t="s">
        <v>18330</v>
      </c>
      <c r="AG1921" s="6" t="s">
        <v>18331</v>
      </c>
      <c r="AH1921" s="6" t="s">
        <v>18332</v>
      </c>
      <c r="AI1921" s="6" t="s">
        <v>18333</v>
      </c>
      <c r="AJ1921" s="6" t="s">
        <v>159</v>
      </c>
      <c r="AK1921" s="6" t="s">
        <v>100</v>
      </c>
    </row>
    <row r="1922" spans="1:37" ht="15.75" customHeight="1">
      <c r="A1922" s="6" t="s">
        <v>18334</v>
      </c>
      <c r="B1922" s="6" t="s">
        <v>38</v>
      </c>
      <c r="C1922" s="6" t="s">
        <v>4238</v>
      </c>
      <c r="D1922" s="6" t="s">
        <v>304</v>
      </c>
      <c r="E1922" s="6" t="s">
        <v>76</v>
      </c>
      <c r="F1922" s="6" t="s">
        <v>305</v>
      </c>
      <c r="G1922" s="6" t="s">
        <v>306</v>
      </c>
      <c r="H1922" s="6" t="s">
        <v>18335</v>
      </c>
      <c r="I1922" s="6" t="s">
        <v>397</v>
      </c>
      <c r="J1922" s="6" t="s">
        <v>398</v>
      </c>
      <c r="K1922" s="6" t="s">
        <v>628</v>
      </c>
      <c r="L1922" s="6" t="s">
        <v>3286</v>
      </c>
      <c r="M1922" s="6" t="s">
        <v>49</v>
      </c>
      <c r="N1922" s="6" t="s">
        <v>50</v>
      </c>
      <c r="O1922" s="6" t="s">
        <v>18336</v>
      </c>
      <c r="P1922" s="6" t="s">
        <v>18337</v>
      </c>
      <c r="Q1922" s="6" t="s">
        <v>200</v>
      </c>
      <c r="R1922" s="6" t="s">
        <v>920</v>
      </c>
      <c r="S1922" s="6" t="s">
        <v>1048</v>
      </c>
      <c r="T1922" s="6" t="s">
        <v>200</v>
      </c>
      <c r="U1922" s="6" t="s">
        <v>5902</v>
      </c>
      <c r="V1922" s="6" t="s">
        <v>9487</v>
      </c>
      <c r="W1922" s="6" t="s">
        <v>909</v>
      </c>
      <c r="X1922" s="6" t="s">
        <v>66</v>
      </c>
      <c r="Y1922" s="6" t="s">
        <v>1865</v>
      </c>
      <c r="Z1922" s="6" t="s">
        <v>956</v>
      </c>
      <c r="AA1922" s="6" t="s">
        <v>1687</v>
      </c>
      <c r="AB1922" s="6" t="s">
        <v>94</v>
      </c>
      <c r="AC1922" s="6" t="s">
        <v>64</v>
      </c>
      <c r="AD1922" s="6" t="s">
        <v>229</v>
      </c>
      <c r="AE1922" s="6" t="s">
        <v>66</v>
      </c>
      <c r="AF1922" s="6" t="s">
        <v>68</v>
      </c>
      <c r="AG1922" s="6" t="s">
        <v>68</v>
      </c>
      <c r="AH1922" s="6" t="s">
        <v>18338</v>
      </c>
      <c r="AI1922" s="6" t="s">
        <v>18339</v>
      </c>
      <c r="AJ1922" s="6" t="s">
        <v>277</v>
      </c>
      <c r="AK1922" s="6" t="s">
        <v>100</v>
      </c>
    </row>
    <row r="1923" spans="1:37" ht="15.75" customHeight="1">
      <c r="A1923" s="6" t="s">
        <v>18340</v>
      </c>
      <c r="B1923" s="6" t="s">
        <v>38</v>
      </c>
      <c r="C1923" s="6" t="s">
        <v>6234</v>
      </c>
      <c r="D1923" s="6" t="s">
        <v>103</v>
      </c>
      <c r="E1923" s="6" t="s">
        <v>104</v>
      </c>
      <c r="F1923" s="6" t="s">
        <v>105</v>
      </c>
      <c r="G1923" s="6" t="s">
        <v>106</v>
      </c>
      <c r="H1923" s="6" t="s">
        <v>18341</v>
      </c>
      <c r="I1923" s="6" t="s">
        <v>463</v>
      </c>
      <c r="J1923" s="6" t="s">
        <v>194</v>
      </c>
      <c r="K1923" s="6" t="s">
        <v>110</v>
      </c>
      <c r="L1923" s="6" t="s">
        <v>10777</v>
      </c>
      <c r="M1923" s="6" t="s">
        <v>140</v>
      </c>
      <c r="N1923" s="6" t="s">
        <v>170</v>
      </c>
      <c r="O1923" s="6" t="s">
        <v>18342</v>
      </c>
      <c r="P1923" s="6" t="s">
        <v>18343</v>
      </c>
      <c r="Q1923" s="6" t="s">
        <v>18344</v>
      </c>
      <c r="R1923" s="6" t="s">
        <v>226</v>
      </c>
      <c r="S1923" s="6" t="s">
        <v>18345</v>
      </c>
      <c r="T1923" s="6" t="s">
        <v>18344</v>
      </c>
      <c r="U1923" s="6" t="s">
        <v>1075</v>
      </c>
      <c r="V1923" s="6" t="s">
        <v>13751</v>
      </c>
      <c r="W1923" s="6" t="s">
        <v>4586</v>
      </c>
      <c r="X1923" s="6" t="s">
        <v>66</v>
      </c>
      <c r="Y1923" s="6" t="s">
        <v>1733</v>
      </c>
      <c r="Z1923" s="6" t="s">
        <v>18346</v>
      </c>
      <c r="AA1923" s="6" t="s">
        <v>529</v>
      </c>
      <c r="AB1923" s="6" t="s">
        <v>94</v>
      </c>
      <c r="AC1923" s="6" t="s">
        <v>64</v>
      </c>
      <c r="AD1923" s="6" t="s">
        <v>229</v>
      </c>
      <c r="AE1923" s="6" t="s">
        <v>66</v>
      </c>
      <c r="AF1923" s="6" t="s">
        <v>68</v>
      </c>
      <c r="AG1923" s="6" t="s">
        <v>68</v>
      </c>
      <c r="AH1923" s="6" t="s">
        <v>18347</v>
      </c>
      <c r="AI1923" s="6" t="s">
        <v>18348</v>
      </c>
      <c r="AJ1923" s="6" t="s">
        <v>301</v>
      </c>
      <c r="AK1923" s="6" t="s">
        <v>100</v>
      </c>
    </row>
    <row r="1924" spans="1:37" ht="15.75" customHeight="1">
      <c r="A1924" s="6" t="s">
        <v>18349</v>
      </c>
      <c r="B1924" s="6" t="s">
        <v>38</v>
      </c>
      <c r="C1924" s="6" t="s">
        <v>11868</v>
      </c>
      <c r="D1924" s="6" t="s">
        <v>280</v>
      </c>
      <c r="E1924" s="6" t="s">
        <v>104</v>
      </c>
      <c r="F1924" s="6" t="s">
        <v>164</v>
      </c>
      <c r="G1924" s="6" t="s">
        <v>281</v>
      </c>
      <c r="H1924" s="6" t="s">
        <v>7057</v>
      </c>
      <c r="I1924" s="6" t="s">
        <v>627</v>
      </c>
      <c r="J1924" s="6" t="s">
        <v>284</v>
      </c>
      <c r="K1924" s="6" t="s">
        <v>138</v>
      </c>
      <c r="L1924" s="6" t="s">
        <v>11583</v>
      </c>
      <c r="M1924" s="6" t="s">
        <v>261</v>
      </c>
      <c r="N1924" s="6" t="s">
        <v>310</v>
      </c>
      <c r="O1924" s="6" t="s">
        <v>18350</v>
      </c>
      <c r="P1924" s="6" t="s">
        <v>18351</v>
      </c>
      <c r="Q1924" s="6" t="s">
        <v>489</v>
      </c>
      <c r="R1924" s="6" t="s">
        <v>6804</v>
      </c>
      <c r="S1924" s="6" t="s">
        <v>1138</v>
      </c>
      <c r="T1924" s="6" t="s">
        <v>4180</v>
      </c>
      <c r="U1924" s="6" t="s">
        <v>5948</v>
      </c>
      <c r="V1924" s="6" t="s">
        <v>18352</v>
      </c>
      <c r="W1924" s="6" t="s">
        <v>6538</v>
      </c>
      <c r="X1924" s="6" t="s">
        <v>4001</v>
      </c>
      <c r="Y1924" s="6" t="s">
        <v>976</v>
      </c>
      <c r="Z1924" s="6" t="s">
        <v>66</v>
      </c>
      <c r="AA1924" s="6" t="s">
        <v>1257</v>
      </c>
      <c r="AB1924" s="6" t="s">
        <v>94</v>
      </c>
      <c r="AC1924" s="6" t="s">
        <v>94</v>
      </c>
      <c r="AD1924" s="6" t="s">
        <v>65</v>
      </c>
      <c r="AE1924" s="6" t="s">
        <v>552</v>
      </c>
      <c r="AF1924" s="6" t="s">
        <v>18353</v>
      </c>
      <c r="AG1924" s="6" t="s">
        <v>18354</v>
      </c>
      <c r="AH1924" s="6" t="s">
        <v>18355</v>
      </c>
      <c r="AI1924" s="6" t="s">
        <v>18356</v>
      </c>
      <c r="AJ1924" s="6" t="s">
        <v>277</v>
      </c>
      <c r="AK1924" s="6" t="s">
        <v>100</v>
      </c>
    </row>
    <row r="1925" spans="1:37" ht="15.75" customHeight="1">
      <c r="A1925" s="6" t="s">
        <v>18357</v>
      </c>
      <c r="B1925" s="6" t="s">
        <v>38</v>
      </c>
      <c r="C1925" s="6" t="s">
        <v>2678</v>
      </c>
      <c r="D1925" s="6" t="s">
        <v>215</v>
      </c>
      <c r="E1925" s="6" t="s">
        <v>163</v>
      </c>
      <c r="F1925" s="6" t="s">
        <v>235</v>
      </c>
      <c r="G1925" s="6" t="s">
        <v>217</v>
      </c>
      <c r="H1925" s="6" t="s">
        <v>18358</v>
      </c>
      <c r="I1925" s="6" t="s">
        <v>259</v>
      </c>
      <c r="J1925" s="6" t="s">
        <v>137</v>
      </c>
      <c r="L1925" s="6" t="s">
        <v>13055</v>
      </c>
      <c r="M1925" s="6" t="s">
        <v>465</v>
      </c>
      <c r="N1925" s="6" t="s">
        <v>170</v>
      </c>
      <c r="O1925" s="6" t="s">
        <v>18359</v>
      </c>
      <c r="P1925" s="6" t="s">
        <v>18360</v>
      </c>
      <c r="Q1925" s="6" t="s">
        <v>650</v>
      </c>
      <c r="R1925" s="6" t="s">
        <v>2727</v>
      </c>
      <c r="S1925" s="6" t="s">
        <v>1911</v>
      </c>
      <c r="T1925" s="6" t="s">
        <v>1783</v>
      </c>
      <c r="U1925" s="6" t="s">
        <v>8212</v>
      </c>
      <c r="V1925" s="6" t="s">
        <v>1874</v>
      </c>
      <c r="W1925" s="6" t="s">
        <v>2411</v>
      </c>
      <c r="X1925" s="6" t="s">
        <v>3957</v>
      </c>
      <c r="Y1925" s="6" t="s">
        <v>1546</v>
      </c>
      <c r="Z1925" s="6" t="s">
        <v>66</v>
      </c>
      <c r="AA1925" s="6" t="s">
        <v>1015</v>
      </c>
      <c r="AB1925" s="6" t="s">
        <v>94</v>
      </c>
      <c r="AC1925" s="6" t="s">
        <v>64</v>
      </c>
      <c r="AD1925" s="6" t="s">
        <v>65</v>
      </c>
      <c r="AE1925" s="6" t="s">
        <v>2307</v>
      </c>
      <c r="AF1925" s="6" t="s">
        <v>18361</v>
      </c>
      <c r="AG1925" s="6" t="s">
        <v>18362</v>
      </c>
      <c r="AH1925" s="6" t="s">
        <v>18363</v>
      </c>
      <c r="AI1925" s="6" t="s">
        <v>18364</v>
      </c>
      <c r="AJ1925" s="6" t="s">
        <v>99</v>
      </c>
      <c r="AK1925" s="6" t="s">
        <v>100</v>
      </c>
    </row>
    <row r="1926" spans="1:37" ht="15.75" customHeight="1">
      <c r="A1926" s="6" t="s">
        <v>18365</v>
      </c>
      <c r="B1926" s="6" t="s">
        <v>38</v>
      </c>
      <c r="C1926" s="6" t="s">
        <v>5284</v>
      </c>
      <c r="D1926" s="6" t="s">
        <v>883</v>
      </c>
      <c r="E1926" s="6" t="s">
        <v>41</v>
      </c>
      <c r="F1926" s="6" t="s">
        <v>105</v>
      </c>
      <c r="G1926" s="6" t="s">
        <v>884</v>
      </c>
      <c r="H1926" s="6" t="s">
        <v>18366</v>
      </c>
      <c r="I1926" s="6" t="s">
        <v>1154</v>
      </c>
      <c r="J1926" s="6" t="s">
        <v>168</v>
      </c>
      <c r="K1926" s="6" t="s">
        <v>80</v>
      </c>
      <c r="L1926" s="6" t="s">
        <v>11395</v>
      </c>
      <c r="M1926" s="6" t="s">
        <v>140</v>
      </c>
      <c r="N1926" s="6" t="s">
        <v>170</v>
      </c>
      <c r="O1926" s="6" t="s">
        <v>18367</v>
      </c>
      <c r="P1926" s="6" t="s">
        <v>18368</v>
      </c>
      <c r="Q1926" s="6" t="s">
        <v>2074</v>
      </c>
      <c r="R1926" s="6" t="s">
        <v>1783</v>
      </c>
      <c r="S1926" s="6" t="s">
        <v>2825</v>
      </c>
      <c r="T1926" s="6" t="s">
        <v>87</v>
      </c>
      <c r="U1926" s="6" t="s">
        <v>3027</v>
      </c>
      <c r="V1926" s="6" t="s">
        <v>18369</v>
      </c>
      <c r="W1926" s="6" t="s">
        <v>3331</v>
      </c>
      <c r="X1926" s="6" t="s">
        <v>1071</v>
      </c>
      <c r="Y1926" s="6" t="s">
        <v>316</v>
      </c>
      <c r="Z1926" s="6" t="s">
        <v>1784</v>
      </c>
      <c r="AA1926" s="6" t="s">
        <v>63</v>
      </c>
      <c r="AB1926" s="6" t="s">
        <v>94</v>
      </c>
      <c r="AC1926" s="6" t="s">
        <v>64</v>
      </c>
      <c r="AD1926" s="6" t="s">
        <v>65</v>
      </c>
      <c r="AE1926" s="6" t="s">
        <v>2546</v>
      </c>
      <c r="AF1926" s="6" t="s">
        <v>18370</v>
      </c>
      <c r="AG1926" s="6" t="s">
        <v>18371</v>
      </c>
      <c r="AH1926" s="6" t="s">
        <v>18372</v>
      </c>
      <c r="AI1926" s="6" t="s">
        <v>18373</v>
      </c>
      <c r="AJ1926" s="6" t="s">
        <v>277</v>
      </c>
      <c r="AK1926" s="6" t="s">
        <v>100</v>
      </c>
    </row>
    <row r="1927" spans="1:37" ht="15.75" customHeight="1">
      <c r="A1927" s="6" t="s">
        <v>18374</v>
      </c>
      <c r="B1927" s="6" t="s">
        <v>38</v>
      </c>
      <c r="C1927" s="6" t="s">
        <v>8465</v>
      </c>
      <c r="D1927" s="6" t="s">
        <v>394</v>
      </c>
      <c r="E1927" s="6" t="s">
        <v>163</v>
      </c>
      <c r="F1927" s="6" t="s">
        <v>105</v>
      </c>
      <c r="G1927" s="6" t="s">
        <v>395</v>
      </c>
      <c r="H1927" s="6" t="s">
        <v>18375</v>
      </c>
      <c r="I1927" s="6" t="s">
        <v>752</v>
      </c>
      <c r="J1927" s="6" t="s">
        <v>46</v>
      </c>
      <c r="K1927" s="6" t="s">
        <v>628</v>
      </c>
      <c r="L1927" s="6" t="s">
        <v>10950</v>
      </c>
      <c r="M1927" s="6" t="s">
        <v>49</v>
      </c>
      <c r="N1927" s="6" t="s">
        <v>335</v>
      </c>
      <c r="O1927" s="6" t="s">
        <v>18376</v>
      </c>
      <c r="P1927" s="6" t="s">
        <v>18377</v>
      </c>
      <c r="Q1927" s="6" t="s">
        <v>1204</v>
      </c>
      <c r="R1927" s="6" t="s">
        <v>1429</v>
      </c>
      <c r="S1927" s="6" t="s">
        <v>427</v>
      </c>
      <c r="T1927" s="6" t="s">
        <v>596</v>
      </c>
      <c r="U1927" s="6" t="s">
        <v>2710</v>
      </c>
      <c r="V1927" s="6" t="s">
        <v>17334</v>
      </c>
      <c r="W1927" s="6" t="s">
        <v>1320</v>
      </c>
      <c r="X1927" s="6" t="s">
        <v>1088</v>
      </c>
      <c r="Y1927" s="6" t="s">
        <v>200</v>
      </c>
      <c r="Z1927" s="6" t="s">
        <v>2425</v>
      </c>
      <c r="AA1927" s="6" t="s">
        <v>250</v>
      </c>
      <c r="AB1927" s="6" t="s">
        <v>94</v>
      </c>
      <c r="AC1927" s="6" t="s">
        <v>64</v>
      </c>
      <c r="AD1927" s="6" t="s">
        <v>65</v>
      </c>
      <c r="AE1927" s="6" t="s">
        <v>4081</v>
      </c>
      <c r="AF1927" s="6" t="s">
        <v>18378</v>
      </c>
      <c r="AG1927" s="6" t="s">
        <v>18379</v>
      </c>
      <c r="AH1927" s="6" t="s">
        <v>18380</v>
      </c>
      <c r="AI1927" s="6" t="s">
        <v>18381</v>
      </c>
      <c r="AJ1927" s="6" t="s">
        <v>99</v>
      </c>
      <c r="AK1927" s="6" t="s">
        <v>100</v>
      </c>
    </row>
    <row r="1928" spans="1:37" ht="15.75" customHeight="1">
      <c r="A1928" s="6" t="s">
        <v>18382</v>
      </c>
      <c r="B1928" s="6" t="s">
        <v>38</v>
      </c>
      <c r="C1928" s="6" t="s">
        <v>437</v>
      </c>
      <c r="D1928" s="6" t="s">
        <v>624</v>
      </c>
      <c r="E1928" s="6" t="s">
        <v>5648</v>
      </c>
      <c r="F1928" s="6" t="s">
        <v>133</v>
      </c>
      <c r="G1928" s="6" t="s">
        <v>625</v>
      </c>
      <c r="H1928" s="6" t="s">
        <v>18383</v>
      </c>
      <c r="I1928" s="6" t="s">
        <v>752</v>
      </c>
      <c r="J1928" s="6" t="s">
        <v>46</v>
      </c>
      <c r="K1928" s="6" t="s">
        <v>47</v>
      </c>
      <c r="L1928" s="6" t="s">
        <v>9764</v>
      </c>
      <c r="M1928" s="6" t="s">
        <v>465</v>
      </c>
      <c r="N1928" s="6" t="s">
        <v>4743</v>
      </c>
      <c r="O1928" s="6" t="s">
        <v>18384</v>
      </c>
      <c r="P1928" s="6" t="s">
        <v>18385</v>
      </c>
      <c r="Q1928" s="6" t="s">
        <v>2949</v>
      </c>
      <c r="R1928" s="6" t="s">
        <v>1733</v>
      </c>
      <c r="S1928" s="6" t="s">
        <v>10641</v>
      </c>
      <c r="T1928" s="6" t="s">
        <v>3540</v>
      </c>
      <c r="U1928" s="6" t="s">
        <v>1289</v>
      </c>
      <c r="V1928" s="6" t="s">
        <v>18386</v>
      </c>
      <c r="W1928" s="6" t="s">
        <v>266</v>
      </c>
      <c r="X1928" s="6" t="s">
        <v>66</v>
      </c>
      <c r="Y1928" s="6" t="s">
        <v>1965</v>
      </c>
      <c r="Z1928" s="6" t="s">
        <v>1410</v>
      </c>
      <c r="AA1928" s="6" t="s">
        <v>118</v>
      </c>
      <c r="AB1928" s="6" t="s">
        <v>94</v>
      </c>
      <c r="AC1928" s="6" t="s">
        <v>64</v>
      </c>
      <c r="AD1928" s="6" t="s">
        <v>65</v>
      </c>
      <c r="AE1928" s="6" t="s">
        <v>1239</v>
      </c>
      <c r="AF1928" s="6" t="s">
        <v>68</v>
      </c>
      <c r="AG1928" s="6" t="s">
        <v>18387</v>
      </c>
      <c r="AH1928" s="6" t="s">
        <v>18388</v>
      </c>
      <c r="AI1928" s="6" t="s">
        <v>18389</v>
      </c>
      <c r="AJ1928" s="6" t="s">
        <v>435</v>
      </c>
      <c r="AK1928" s="6" t="s">
        <v>100</v>
      </c>
    </row>
    <row r="1929" spans="1:37" ht="15.75" customHeight="1">
      <c r="A1929" s="6" t="s">
        <v>18390</v>
      </c>
      <c r="B1929" s="6" t="s">
        <v>38</v>
      </c>
      <c r="C1929" s="6" t="s">
        <v>2541</v>
      </c>
      <c r="D1929" s="6" t="s">
        <v>394</v>
      </c>
      <c r="E1929" s="6" t="s">
        <v>163</v>
      </c>
      <c r="F1929" s="6" t="s">
        <v>105</v>
      </c>
      <c r="G1929" s="6" t="s">
        <v>395</v>
      </c>
      <c r="H1929" s="6" t="s">
        <v>18391</v>
      </c>
      <c r="I1929" s="6" t="s">
        <v>915</v>
      </c>
      <c r="J1929" s="6" t="s">
        <v>46</v>
      </c>
      <c r="K1929" s="6" t="s">
        <v>47</v>
      </c>
      <c r="L1929" s="6" t="s">
        <v>5263</v>
      </c>
      <c r="M1929" s="6" t="s">
        <v>465</v>
      </c>
      <c r="N1929" s="6" t="s">
        <v>50</v>
      </c>
      <c r="O1929" s="6" t="s">
        <v>18392</v>
      </c>
      <c r="P1929" s="6" t="s">
        <v>18393</v>
      </c>
      <c r="Q1929" s="6" t="s">
        <v>3523</v>
      </c>
      <c r="R1929" s="6" t="s">
        <v>2239</v>
      </c>
      <c r="S1929" s="6" t="s">
        <v>2089</v>
      </c>
      <c r="T1929" s="6" t="s">
        <v>2008</v>
      </c>
      <c r="U1929" s="6" t="s">
        <v>5005</v>
      </c>
      <c r="V1929" s="6" t="s">
        <v>18394</v>
      </c>
      <c r="W1929" s="6" t="s">
        <v>5702</v>
      </c>
      <c r="X1929" s="6" t="s">
        <v>1513</v>
      </c>
      <c r="Y1929" s="6" t="s">
        <v>1865</v>
      </c>
      <c r="Z1929" s="6" t="s">
        <v>66</v>
      </c>
      <c r="AA1929" s="6" t="s">
        <v>228</v>
      </c>
      <c r="AB1929" s="6" t="s">
        <v>94</v>
      </c>
      <c r="AC1929" s="6" t="s">
        <v>64</v>
      </c>
      <c r="AD1929" s="6" t="s">
        <v>65</v>
      </c>
      <c r="AE1929" s="6" t="s">
        <v>5059</v>
      </c>
      <c r="AF1929" s="6" t="s">
        <v>18395</v>
      </c>
      <c r="AG1929" s="6" t="s">
        <v>16714</v>
      </c>
      <c r="AH1929" s="6" t="s">
        <v>18396</v>
      </c>
      <c r="AI1929" s="6" t="s">
        <v>18397</v>
      </c>
      <c r="AJ1929" s="6" t="s">
        <v>71</v>
      </c>
      <c r="AK1929" s="6" t="s">
        <v>100</v>
      </c>
    </row>
    <row r="1930" spans="1:37" ht="15.75" customHeight="1">
      <c r="A1930" s="6" t="s">
        <v>18398</v>
      </c>
      <c r="B1930" s="6" t="s">
        <v>38</v>
      </c>
      <c r="C1930" s="6" t="s">
        <v>3722</v>
      </c>
      <c r="D1930" s="6" t="s">
        <v>1231</v>
      </c>
      <c r="E1930" s="6" t="s">
        <v>41</v>
      </c>
      <c r="F1930" s="6" t="s">
        <v>539</v>
      </c>
      <c r="G1930" s="6" t="s">
        <v>1232</v>
      </c>
      <c r="H1930" s="6" t="s">
        <v>18399</v>
      </c>
      <c r="I1930" s="6" t="s">
        <v>3349</v>
      </c>
      <c r="J1930" s="6" t="s">
        <v>398</v>
      </c>
      <c r="K1930" s="6" t="s">
        <v>628</v>
      </c>
      <c r="L1930" s="6" t="s">
        <v>10997</v>
      </c>
      <c r="M1930" s="6" t="s">
        <v>417</v>
      </c>
      <c r="N1930" s="6" t="s">
        <v>50</v>
      </c>
      <c r="O1930" s="6" t="s">
        <v>18400</v>
      </c>
      <c r="P1930" s="6" t="s">
        <v>18401</v>
      </c>
      <c r="Q1930" s="6" t="s">
        <v>53</v>
      </c>
      <c r="R1930" s="6" t="s">
        <v>892</v>
      </c>
      <c r="S1930" s="6" t="s">
        <v>316</v>
      </c>
      <c r="T1930" s="6" t="s">
        <v>774</v>
      </c>
      <c r="U1930" s="6" t="s">
        <v>3728</v>
      </c>
      <c r="V1930" s="6" t="s">
        <v>18402</v>
      </c>
      <c r="W1930" s="6" t="s">
        <v>453</v>
      </c>
      <c r="X1930" s="6" t="s">
        <v>490</v>
      </c>
      <c r="Y1930" s="6" t="s">
        <v>1218</v>
      </c>
      <c r="Z1930" s="6" t="s">
        <v>4709</v>
      </c>
      <c r="AA1930" s="6" t="s">
        <v>297</v>
      </c>
      <c r="AB1930" s="6" t="s">
        <v>94</v>
      </c>
      <c r="AC1930" s="6" t="s">
        <v>64</v>
      </c>
      <c r="AD1930" s="6" t="s">
        <v>65</v>
      </c>
      <c r="AE1930" s="6" t="s">
        <v>477</v>
      </c>
      <c r="AF1930" s="6" t="s">
        <v>18403</v>
      </c>
      <c r="AG1930" s="6" t="s">
        <v>18404</v>
      </c>
      <c r="AH1930" s="6" t="s">
        <v>18405</v>
      </c>
      <c r="AI1930" s="6" t="s">
        <v>18406</v>
      </c>
      <c r="AJ1930" s="6" t="s">
        <v>129</v>
      </c>
      <c r="AK1930" s="6" t="s">
        <v>100</v>
      </c>
    </row>
    <row r="1931" spans="1:37" ht="15.75" customHeight="1">
      <c r="A1931" s="6" t="s">
        <v>18407</v>
      </c>
      <c r="B1931" s="6" t="s">
        <v>38</v>
      </c>
      <c r="C1931" s="6" t="s">
        <v>9752</v>
      </c>
      <c r="D1931" s="6" t="s">
        <v>901</v>
      </c>
      <c r="E1931" s="6" t="s">
        <v>76</v>
      </c>
      <c r="F1931" s="6" t="s">
        <v>133</v>
      </c>
      <c r="G1931" s="6" t="s">
        <v>902</v>
      </c>
      <c r="H1931" s="6" t="s">
        <v>18408</v>
      </c>
      <c r="I1931" s="6" t="s">
        <v>1791</v>
      </c>
      <c r="J1931" s="6" t="s">
        <v>168</v>
      </c>
      <c r="K1931" s="6" t="s">
        <v>628</v>
      </c>
      <c r="L1931" s="6" t="s">
        <v>14221</v>
      </c>
      <c r="M1931" s="6" t="s">
        <v>49</v>
      </c>
      <c r="N1931" s="6" t="s">
        <v>141</v>
      </c>
      <c r="O1931" s="6" t="s">
        <v>18409</v>
      </c>
      <c r="P1931" s="6" t="s">
        <v>18410</v>
      </c>
      <c r="Q1931" s="6" t="s">
        <v>1052</v>
      </c>
      <c r="R1931" s="6" t="s">
        <v>678</v>
      </c>
      <c r="S1931" s="6" t="s">
        <v>8686</v>
      </c>
      <c r="T1931" s="6" t="s">
        <v>5277</v>
      </c>
      <c r="U1931" s="6" t="s">
        <v>272</v>
      </c>
      <c r="V1931" s="6" t="s">
        <v>7695</v>
      </c>
      <c r="W1931" s="6" t="s">
        <v>2077</v>
      </c>
      <c r="X1931" s="6" t="s">
        <v>18411</v>
      </c>
      <c r="Y1931" s="6" t="s">
        <v>1714</v>
      </c>
      <c r="Z1931" s="6" t="s">
        <v>637</v>
      </c>
      <c r="AA1931" s="6" t="s">
        <v>1257</v>
      </c>
      <c r="AC1931" s="6" t="s">
        <v>64</v>
      </c>
      <c r="AD1931" s="6" t="s">
        <v>65</v>
      </c>
      <c r="AE1931" s="6" t="s">
        <v>1885</v>
      </c>
      <c r="AF1931" s="6" t="s">
        <v>18412</v>
      </c>
      <c r="AG1931" s="6" t="s">
        <v>18413</v>
      </c>
      <c r="AH1931" s="6" t="s">
        <v>18414</v>
      </c>
      <c r="AI1931" s="6" t="s">
        <v>18415</v>
      </c>
      <c r="AJ1931" s="6" t="s">
        <v>71</v>
      </c>
      <c r="AK1931" s="6" t="s">
        <v>100</v>
      </c>
    </row>
    <row r="1932" spans="1:37" ht="15.75" customHeight="1">
      <c r="A1932" s="6" t="s">
        <v>18416</v>
      </c>
      <c r="B1932" s="6" t="s">
        <v>38</v>
      </c>
      <c r="C1932" s="6" t="s">
        <v>3363</v>
      </c>
      <c r="D1932" s="6" t="s">
        <v>1231</v>
      </c>
      <c r="E1932" s="6" t="s">
        <v>76</v>
      </c>
      <c r="F1932" s="6" t="s">
        <v>539</v>
      </c>
      <c r="G1932" s="6" t="s">
        <v>1232</v>
      </c>
      <c r="H1932" s="6" t="s">
        <v>18417</v>
      </c>
      <c r="I1932" s="6" t="s">
        <v>1459</v>
      </c>
      <c r="J1932" s="6" t="s">
        <v>284</v>
      </c>
      <c r="K1932" s="6" t="s">
        <v>138</v>
      </c>
      <c r="L1932" s="6" t="s">
        <v>8951</v>
      </c>
      <c r="M1932" s="6" t="s">
        <v>261</v>
      </c>
      <c r="N1932" s="6" t="s">
        <v>50</v>
      </c>
      <c r="O1932" s="6" t="s">
        <v>18418</v>
      </c>
      <c r="P1932" s="6" t="s">
        <v>18419</v>
      </c>
      <c r="Q1932" s="6" t="s">
        <v>1088</v>
      </c>
      <c r="R1932" s="6" t="s">
        <v>2494</v>
      </c>
      <c r="S1932" s="6" t="s">
        <v>10364</v>
      </c>
      <c r="T1932" s="6" t="s">
        <v>4512</v>
      </c>
      <c r="U1932" s="6" t="s">
        <v>1597</v>
      </c>
      <c r="V1932" s="6" t="s">
        <v>18420</v>
      </c>
      <c r="W1932" s="6" t="s">
        <v>18421</v>
      </c>
      <c r="X1932" s="6" t="s">
        <v>18422</v>
      </c>
      <c r="Y1932" s="6" t="s">
        <v>2008</v>
      </c>
      <c r="Z1932" s="6" t="s">
        <v>66</v>
      </c>
      <c r="AA1932" s="6" t="s">
        <v>272</v>
      </c>
      <c r="AB1932" s="6" t="s">
        <v>94</v>
      </c>
      <c r="AC1932" s="6" t="s">
        <v>94</v>
      </c>
      <c r="AD1932" s="6" t="s">
        <v>65</v>
      </c>
      <c r="AE1932" s="6" t="s">
        <v>2284</v>
      </c>
      <c r="AF1932" s="6" t="s">
        <v>18423</v>
      </c>
      <c r="AG1932" s="6" t="s">
        <v>18424</v>
      </c>
      <c r="AH1932" s="6" t="s">
        <v>18425</v>
      </c>
      <c r="AI1932" s="6" t="s">
        <v>18426</v>
      </c>
      <c r="AJ1932" s="6" t="s">
        <v>301</v>
      </c>
      <c r="AK1932" s="6" t="s">
        <v>100</v>
      </c>
    </row>
    <row r="1933" spans="1:37" ht="15.75" customHeight="1">
      <c r="A1933" s="6" t="s">
        <v>18427</v>
      </c>
      <c r="B1933" s="6" t="s">
        <v>38</v>
      </c>
      <c r="C1933" s="6" t="s">
        <v>6888</v>
      </c>
      <c r="D1933" s="6" t="s">
        <v>103</v>
      </c>
      <c r="E1933" s="6" t="s">
        <v>104</v>
      </c>
      <c r="F1933" s="6" t="s">
        <v>105</v>
      </c>
      <c r="G1933" s="6" t="s">
        <v>106</v>
      </c>
      <c r="H1933" s="6" t="s">
        <v>2045</v>
      </c>
      <c r="I1933" s="6" t="s">
        <v>662</v>
      </c>
      <c r="J1933" s="6" t="s">
        <v>168</v>
      </c>
      <c r="K1933" s="6" t="s">
        <v>285</v>
      </c>
      <c r="L1933" s="6" t="s">
        <v>4961</v>
      </c>
      <c r="M1933" s="6" t="s">
        <v>417</v>
      </c>
      <c r="N1933" s="6" t="s">
        <v>196</v>
      </c>
      <c r="O1933" s="6" t="s">
        <v>18428</v>
      </c>
      <c r="P1933" s="6" t="s">
        <v>18429</v>
      </c>
      <c r="Q1933" s="6" t="s">
        <v>3686</v>
      </c>
      <c r="R1933" s="6" t="s">
        <v>2142</v>
      </c>
      <c r="S1933" s="6" t="s">
        <v>4922</v>
      </c>
      <c r="T1933" s="6" t="s">
        <v>3686</v>
      </c>
      <c r="U1933" s="6" t="s">
        <v>347</v>
      </c>
      <c r="V1933" s="6" t="s">
        <v>18430</v>
      </c>
      <c r="W1933" s="6" t="s">
        <v>866</v>
      </c>
      <c r="X1933" s="6" t="s">
        <v>383</v>
      </c>
      <c r="Y1933" s="6" t="s">
        <v>553</v>
      </c>
      <c r="Z1933" s="6" t="s">
        <v>1734</v>
      </c>
      <c r="AA1933" s="6" t="s">
        <v>93</v>
      </c>
      <c r="AB1933" s="6" t="s">
        <v>64</v>
      </c>
      <c r="AC1933" s="6" t="s">
        <v>64</v>
      </c>
      <c r="AD1933" s="6" t="s">
        <v>208</v>
      </c>
      <c r="AE1933" s="6" t="s">
        <v>66</v>
      </c>
      <c r="AF1933" s="6" t="s">
        <v>18431</v>
      </c>
      <c r="AG1933" s="6" t="s">
        <v>68</v>
      </c>
      <c r="AH1933" s="6" t="s">
        <v>18432</v>
      </c>
      <c r="AI1933" s="6" t="s">
        <v>18433</v>
      </c>
      <c r="AJ1933" s="6" t="s">
        <v>277</v>
      </c>
      <c r="AK1933" s="6" t="s">
        <v>212</v>
      </c>
    </row>
    <row r="1934" spans="1:37" ht="15.75" customHeight="1">
      <c r="A1934" s="6" t="s">
        <v>18434</v>
      </c>
      <c r="B1934" s="6" t="s">
        <v>38</v>
      </c>
      <c r="C1934" s="6" t="s">
        <v>787</v>
      </c>
      <c r="D1934" s="6" t="s">
        <v>1456</v>
      </c>
      <c r="E1934" s="6" t="s">
        <v>104</v>
      </c>
      <c r="F1934" s="6" t="s">
        <v>164</v>
      </c>
      <c r="G1934" s="6" t="s">
        <v>1457</v>
      </c>
      <c r="H1934" s="6" t="s">
        <v>18435</v>
      </c>
      <c r="I1934" s="6" t="s">
        <v>965</v>
      </c>
      <c r="J1934" s="6" t="s">
        <v>137</v>
      </c>
      <c r="K1934" s="6" t="s">
        <v>110</v>
      </c>
      <c r="L1934" s="6" t="s">
        <v>10503</v>
      </c>
      <c r="M1934" s="6" t="s">
        <v>465</v>
      </c>
      <c r="N1934" s="6" t="s">
        <v>335</v>
      </c>
      <c r="O1934" s="6" t="s">
        <v>18436</v>
      </c>
      <c r="P1934" s="6" t="s">
        <v>18437</v>
      </c>
      <c r="Q1934" s="6" t="s">
        <v>292</v>
      </c>
      <c r="R1934" s="6" t="s">
        <v>1673</v>
      </c>
      <c r="S1934" s="6" t="s">
        <v>3705</v>
      </c>
      <c r="T1934" s="6" t="s">
        <v>2619</v>
      </c>
      <c r="U1934" s="6" t="s">
        <v>1687</v>
      </c>
      <c r="V1934" s="6" t="s">
        <v>18438</v>
      </c>
      <c r="W1934" s="6" t="s">
        <v>735</v>
      </c>
      <c r="X1934" s="6" t="s">
        <v>2920</v>
      </c>
      <c r="Y1934" s="6" t="s">
        <v>2618</v>
      </c>
      <c r="Z1934" s="6" t="s">
        <v>66</v>
      </c>
      <c r="AA1934" s="6" t="s">
        <v>207</v>
      </c>
      <c r="AB1934" s="6" t="s">
        <v>94</v>
      </c>
      <c r="AC1934" s="6" t="s">
        <v>64</v>
      </c>
      <c r="AD1934" s="6" t="s">
        <v>65</v>
      </c>
      <c r="AE1934" s="6" t="s">
        <v>1054</v>
      </c>
      <c r="AF1934" s="6" t="s">
        <v>18439</v>
      </c>
      <c r="AG1934" s="6" t="s">
        <v>18440</v>
      </c>
      <c r="AH1934" s="6" t="s">
        <v>18441</v>
      </c>
      <c r="AI1934" s="6" t="s">
        <v>18442</v>
      </c>
      <c r="AJ1934" s="6" t="s">
        <v>129</v>
      </c>
      <c r="AK1934" s="6" t="s">
        <v>100</v>
      </c>
    </row>
    <row r="1935" spans="1:37" ht="15.75" customHeight="1">
      <c r="A1935" s="6" t="s">
        <v>18443</v>
      </c>
      <c r="B1935" s="6" t="s">
        <v>38</v>
      </c>
      <c r="C1935" s="6" t="s">
        <v>1282</v>
      </c>
      <c r="D1935" s="6" t="s">
        <v>538</v>
      </c>
      <c r="E1935" s="6" t="s">
        <v>41</v>
      </c>
      <c r="F1935" s="6" t="s">
        <v>539</v>
      </c>
      <c r="G1935" s="6" t="s">
        <v>540</v>
      </c>
      <c r="H1935" s="6" t="s">
        <v>18444</v>
      </c>
      <c r="I1935" s="6" t="s">
        <v>988</v>
      </c>
      <c r="J1935" s="6" t="s">
        <v>564</v>
      </c>
      <c r="K1935" s="6" t="s">
        <v>80</v>
      </c>
      <c r="L1935" s="6" t="s">
        <v>8564</v>
      </c>
      <c r="M1935" s="6" t="s">
        <v>417</v>
      </c>
      <c r="N1935" s="6" t="s">
        <v>170</v>
      </c>
      <c r="O1935" s="6" t="s">
        <v>18445</v>
      </c>
      <c r="P1935" s="6" t="s">
        <v>3132</v>
      </c>
      <c r="Q1935" s="6" t="s">
        <v>2412</v>
      </c>
      <c r="R1935" s="6" t="s">
        <v>3029</v>
      </c>
      <c r="S1935" s="6" t="s">
        <v>1715</v>
      </c>
      <c r="T1935" s="6" t="s">
        <v>2412</v>
      </c>
      <c r="U1935" s="6" t="s">
        <v>1207</v>
      </c>
      <c r="V1935" s="6" t="s">
        <v>18446</v>
      </c>
      <c r="W1935" s="6" t="s">
        <v>936</v>
      </c>
      <c r="X1935" s="6" t="s">
        <v>66</v>
      </c>
      <c r="Y1935" s="6" t="s">
        <v>147</v>
      </c>
      <c r="Z1935" s="6" t="s">
        <v>343</v>
      </c>
      <c r="AA1935" s="6" t="s">
        <v>576</v>
      </c>
      <c r="AB1935" s="6" t="s">
        <v>94</v>
      </c>
      <c r="AC1935" s="6" t="s">
        <v>64</v>
      </c>
      <c r="AD1935" s="6" t="s">
        <v>229</v>
      </c>
      <c r="AE1935" s="6" t="s">
        <v>66</v>
      </c>
      <c r="AF1935" s="6" t="s">
        <v>68</v>
      </c>
      <c r="AG1935" s="6" t="s">
        <v>68</v>
      </c>
      <c r="AH1935" s="6" t="s">
        <v>18447</v>
      </c>
      <c r="AI1935" s="6" t="s">
        <v>18448</v>
      </c>
      <c r="AJ1935" s="6" t="s">
        <v>129</v>
      </c>
      <c r="AK1935" s="6" t="s">
        <v>100</v>
      </c>
    </row>
    <row r="1936" spans="1:37" ht="15.75" customHeight="1">
      <c r="A1936" s="6" t="s">
        <v>18449</v>
      </c>
      <c r="B1936" s="6" t="s">
        <v>38</v>
      </c>
      <c r="C1936" s="6" t="s">
        <v>13805</v>
      </c>
      <c r="D1936" s="6" t="s">
        <v>883</v>
      </c>
      <c r="E1936" s="6" t="s">
        <v>76</v>
      </c>
      <c r="F1936" s="6" t="s">
        <v>105</v>
      </c>
      <c r="G1936" s="6" t="s">
        <v>884</v>
      </c>
      <c r="H1936" s="6" t="s">
        <v>18450</v>
      </c>
      <c r="I1936" s="6" t="s">
        <v>1083</v>
      </c>
      <c r="J1936" s="6" t="s">
        <v>46</v>
      </c>
      <c r="K1936" s="6" t="s">
        <v>138</v>
      </c>
      <c r="L1936" s="6" t="s">
        <v>4255</v>
      </c>
      <c r="M1936" s="6" t="s">
        <v>261</v>
      </c>
      <c r="N1936" s="6" t="s">
        <v>310</v>
      </c>
      <c r="O1936" s="6" t="s">
        <v>18451</v>
      </c>
      <c r="P1936" s="6" t="s">
        <v>18452</v>
      </c>
      <c r="Q1936" s="6" t="s">
        <v>3464</v>
      </c>
      <c r="R1936" s="6" t="s">
        <v>2020</v>
      </c>
      <c r="S1936" s="6" t="s">
        <v>2254</v>
      </c>
      <c r="T1936" s="6" t="s">
        <v>3464</v>
      </c>
      <c r="U1936" s="6" t="s">
        <v>1663</v>
      </c>
      <c r="V1936" s="6" t="s">
        <v>9523</v>
      </c>
      <c r="W1936" s="6" t="s">
        <v>1302</v>
      </c>
      <c r="X1936" s="6" t="s">
        <v>225</v>
      </c>
      <c r="Y1936" s="6" t="s">
        <v>1239</v>
      </c>
      <c r="Z1936" s="6" t="s">
        <v>2655</v>
      </c>
      <c r="AA1936" s="6" t="s">
        <v>93</v>
      </c>
      <c r="AB1936" s="6" t="s">
        <v>64</v>
      </c>
      <c r="AC1936" s="6" t="s">
        <v>64</v>
      </c>
      <c r="AD1936" s="6" t="s">
        <v>208</v>
      </c>
      <c r="AE1936" s="6" t="s">
        <v>66</v>
      </c>
      <c r="AF1936" s="6" t="s">
        <v>18453</v>
      </c>
      <c r="AG1936" s="6" t="s">
        <v>68</v>
      </c>
      <c r="AH1936" s="6" t="s">
        <v>18454</v>
      </c>
      <c r="AI1936" s="6" t="s">
        <v>18455</v>
      </c>
      <c r="AJ1936" s="6" t="s">
        <v>99</v>
      </c>
      <c r="AK1936" s="6" t="s">
        <v>212</v>
      </c>
    </row>
    <row r="1937" spans="1:37" ht="15.75" customHeight="1">
      <c r="A1937" s="6" t="s">
        <v>18456</v>
      </c>
      <c r="B1937" s="6" t="s">
        <v>38</v>
      </c>
      <c r="D1937" s="6" t="s">
        <v>582</v>
      </c>
      <c r="E1937" s="6" t="s">
        <v>104</v>
      </c>
      <c r="F1937" s="6" t="s">
        <v>164</v>
      </c>
      <c r="G1937" s="6" t="s">
        <v>583</v>
      </c>
      <c r="H1937" s="6" t="s">
        <v>4732</v>
      </c>
      <c r="I1937" s="6" t="s">
        <v>1170</v>
      </c>
      <c r="J1937" s="6" t="s">
        <v>564</v>
      </c>
      <c r="K1937" s="6" t="s">
        <v>628</v>
      </c>
      <c r="L1937" s="6" t="s">
        <v>4733</v>
      </c>
      <c r="M1937" s="6" t="s">
        <v>140</v>
      </c>
      <c r="N1937" s="6" t="s">
        <v>310</v>
      </c>
      <c r="O1937" s="6" t="s">
        <v>4734</v>
      </c>
      <c r="P1937" s="6" t="s">
        <v>4735</v>
      </c>
      <c r="Q1937" s="6" t="s">
        <v>3000</v>
      </c>
      <c r="R1937" s="6" t="s">
        <v>1138</v>
      </c>
      <c r="S1937" s="6" t="s">
        <v>1176</v>
      </c>
      <c r="T1937" s="6" t="s">
        <v>1581</v>
      </c>
      <c r="U1937" s="6" t="s">
        <v>2103</v>
      </c>
      <c r="V1937" s="6" t="s">
        <v>4736</v>
      </c>
      <c r="W1937" s="6" t="s">
        <v>969</v>
      </c>
      <c r="X1937" s="6" t="s">
        <v>2674</v>
      </c>
      <c r="Y1937" s="6" t="s">
        <v>744</v>
      </c>
      <c r="Z1937" s="6" t="s">
        <v>3215</v>
      </c>
      <c r="AA1937" s="6" t="s">
        <v>93</v>
      </c>
      <c r="AB1937" s="6" t="s">
        <v>94</v>
      </c>
      <c r="AC1937" s="6" t="s">
        <v>64</v>
      </c>
      <c r="AD1937" s="6" t="s">
        <v>65</v>
      </c>
      <c r="AE1937" s="6" t="s">
        <v>1396</v>
      </c>
      <c r="AF1937" s="6" t="s">
        <v>4737</v>
      </c>
      <c r="AG1937" s="6" t="s">
        <v>4738</v>
      </c>
      <c r="AH1937" s="6" t="s">
        <v>4739</v>
      </c>
      <c r="AI1937" s="6" t="s">
        <v>4740</v>
      </c>
      <c r="AJ1937" s="6" t="s">
        <v>277</v>
      </c>
      <c r="AK1937" s="6" t="s">
        <v>100</v>
      </c>
    </row>
    <row r="1938" spans="1:37" ht="15.75" customHeight="1">
      <c r="A1938" s="6" t="s">
        <v>18457</v>
      </c>
      <c r="B1938" s="6" t="s">
        <v>38</v>
      </c>
      <c r="C1938" s="6" t="s">
        <v>2347</v>
      </c>
      <c r="D1938" s="6" t="s">
        <v>280</v>
      </c>
      <c r="E1938" s="6" t="s">
        <v>163</v>
      </c>
      <c r="F1938" s="6" t="s">
        <v>164</v>
      </c>
      <c r="G1938" s="6" t="s">
        <v>281</v>
      </c>
      <c r="H1938" s="6" t="s">
        <v>2348</v>
      </c>
      <c r="I1938" s="6" t="s">
        <v>237</v>
      </c>
      <c r="J1938" s="6" t="s">
        <v>109</v>
      </c>
      <c r="K1938" s="6" t="s">
        <v>80</v>
      </c>
      <c r="L1938" s="6" t="s">
        <v>2349</v>
      </c>
      <c r="M1938" s="6" t="s">
        <v>140</v>
      </c>
      <c r="N1938" s="6" t="s">
        <v>310</v>
      </c>
      <c r="O1938" s="6" t="s">
        <v>2350</v>
      </c>
      <c r="P1938" s="6" t="s">
        <v>2351</v>
      </c>
      <c r="Q1938" s="6" t="s">
        <v>296</v>
      </c>
      <c r="R1938" s="6" t="s">
        <v>2352</v>
      </c>
      <c r="S1938" s="6" t="s">
        <v>2353</v>
      </c>
      <c r="T1938" s="6" t="s">
        <v>2354</v>
      </c>
      <c r="U1938" s="6" t="s">
        <v>2355</v>
      </c>
      <c r="V1938" s="6" t="s">
        <v>2356</v>
      </c>
      <c r="W1938" s="6" t="s">
        <v>93</v>
      </c>
      <c r="X1938" s="6" t="s">
        <v>66</v>
      </c>
      <c r="Y1938" s="6" t="s">
        <v>678</v>
      </c>
      <c r="Z1938" s="6" t="s">
        <v>741</v>
      </c>
      <c r="AA1938" s="6" t="s">
        <v>685</v>
      </c>
      <c r="AB1938" s="6" t="s">
        <v>94</v>
      </c>
      <c r="AC1938" s="6" t="s">
        <v>64</v>
      </c>
      <c r="AD1938" s="6" t="s">
        <v>65</v>
      </c>
      <c r="AE1938" s="6" t="s">
        <v>2357</v>
      </c>
      <c r="AF1938" s="6" t="s">
        <v>68</v>
      </c>
      <c r="AG1938" s="6" t="s">
        <v>2358</v>
      </c>
      <c r="AH1938" s="6" t="s">
        <v>2359</v>
      </c>
      <c r="AI1938" s="6" t="s">
        <v>2360</v>
      </c>
      <c r="AJ1938" s="6" t="s">
        <v>129</v>
      </c>
      <c r="AK1938" s="6" t="s">
        <v>100</v>
      </c>
    </row>
    <row r="1939" spans="1:37" ht="15.75" customHeight="1">
      <c r="A1939" s="6" t="s">
        <v>18458</v>
      </c>
      <c r="B1939" s="6" t="s">
        <v>38</v>
      </c>
      <c r="C1939" s="6" t="s">
        <v>1262</v>
      </c>
      <c r="D1939" s="6" t="s">
        <v>1403</v>
      </c>
      <c r="E1939" s="6" t="s">
        <v>76</v>
      </c>
      <c r="F1939" s="6" t="s">
        <v>133</v>
      </c>
      <c r="G1939" s="6" t="s">
        <v>1404</v>
      </c>
      <c r="H1939" s="6" t="s">
        <v>18459</v>
      </c>
      <c r="I1939" s="6" t="s">
        <v>259</v>
      </c>
      <c r="J1939" s="6" t="s">
        <v>137</v>
      </c>
      <c r="K1939" s="6" t="s">
        <v>138</v>
      </c>
      <c r="L1939" s="6" t="s">
        <v>11054</v>
      </c>
      <c r="M1939" s="6" t="s">
        <v>261</v>
      </c>
      <c r="N1939" s="6" t="s">
        <v>50</v>
      </c>
      <c r="O1939" s="6" t="s">
        <v>18460</v>
      </c>
      <c r="P1939" s="6" t="s">
        <v>18461</v>
      </c>
      <c r="Q1939" s="6" t="s">
        <v>762</v>
      </c>
      <c r="R1939" s="6" t="s">
        <v>608</v>
      </c>
      <c r="S1939" s="6" t="s">
        <v>369</v>
      </c>
      <c r="T1939" s="6" t="s">
        <v>2297</v>
      </c>
      <c r="U1939" s="6" t="s">
        <v>2655</v>
      </c>
      <c r="V1939" s="6" t="s">
        <v>18462</v>
      </c>
      <c r="W1939" s="6" t="s">
        <v>62</v>
      </c>
      <c r="X1939" s="6" t="s">
        <v>650</v>
      </c>
      <c r="Y1939" s="6" t="s">
        <v>1163</v>
      </c>
      <c r="Z1939" s="6" t="s">
        <v>574</v>
      </c>
      <c r="AA1939" s="6" t="s">
        <v>1853</v>
      </c>
      <c r="AB1939" s="6" t="s">
        <v>94</v>
      </c>
      <c r="AC1939" s="6" t="s">
        <v>64</v>
      </c>
      <c r="AD1939" s="6" t="s">
        <v>65</v>
      </c>
      <c r="AE1939" s="6" t="s">
        <v>791</v>
      </c>
      <c r="AF1939" s="6" t="s">
        <v>4696</v>
      </c>
      <c r="AG1939" s="6" t="s">
        <v>18463</v>
      </c>
      <c r="AH1939" s="6" t="s">
        <v>18464</v>
      </c>
      <c r="AI1939" s="6" t="s">
        <v>18465</v>
      </c>
      <c r="AJ1939" s="6" t="s">
        <v>301</v>
      </c>
      <c r="AK1939" s="6" t="s">
        <v>100</v>
      </c>
    </row>
    <row r="1940" spans="1:37" ht="15.75" customHeight="1">
      <c r="A1940" s="6" t="s">
        <v>18466</v>
      </c>
      <c r="B1940" s="6" t="s">
        <v>38</v>
      </c>
      <c r="C1940" s="6" t="s">
        <v>1656</v>
      </c>
      <c r="D1940" s="6" t="s">
        <v>215</v>
      </c>
      <c r="E1940" s="6" t="s">
        <v>76</v>
      </c>
      <c r="F1940" s="6" t="s">
        <v>235</v>
      </c>
      <c r="G1940" s="6" t="s">
        <v>217</v>
      </c>
      <c r="H1940" s="6" t="s">
        <v>8693</v>
      </c>
      <c r="I1940" s="6" t="s">
        <v>1791</v>
      </c>
      <c r="J1940" s="6" t="s">
        <v>168</v>
      </c>
      <c r="K1940" s="6" t="s">
        <v>628</v>
      </c>
      <c r="L1940" s="6" t="s">
        <v>10139</v>
      </c>
      <c r="M1940" s="6" t="s">
        <v>417</v>
      </c>
      <c r="N1940" s="6" t="s">
        <v>262</v>
      </c>
      <c r="O1940" s="6" t="s">
        <v>18467</v>
      </c>
      <c r="P1940" s="6" t="s">
        <v>18468</v>
      </c>
      <c r="Q1940" s="6" t="s">
        <v>1850</v>
      </c>
      <c r="R1940" s="6" t="s">
        <v>181</v>
      </c>
      <c r="S1940" s="6" t="s">
        <v>294</v>
      </c>
      <c r="T1940" s="6" t="s">
        <v>2697</v>
      </c>
      <c r="U1940" s="6" t="s">
        <v>2947</v>
      </c>
      <c r="V1940" s="6" t="s">
        <v>18469</v>
      </c>
      <c r="W1940" s="6" t="s">
        <v>5117</v>
      </c>
      <c r="X1940" s="6" t="s">
        <v>3901</v>
      </c>
      <c r="Y1940" s="6" t="s">
        <v>266</v>
      </c>
      <c r="Z1940" s="6" t="s">
        <v>530</v>
      </c>
      <c r="AA1940" s="6" t="s">
        <v>1853</v>
      </c>
      <c r="AB1940" s="6" t="s">
        <v>94</v>
      </c>
      <c r="AC1940" s="6" t="s">
        <v>64</v>
      </c>
      <c r="AD1940" s="6" t="s">
        <v>65</v>
      </c>
      <c r="AE1940" s="6" t="s">
        <v>476</v>
      </c>
      <c r="AF1940" s="6" t="s">
        <v>18470</v>
      </c>
      <c r="AG1940" s="6" t="s">
        <v>18471</v>
      </c>
      <c r="AH1940" s="6" t="s">
        <v>18472</v>
      </c>
      <c r="AI1940" s="6" t="s">
        <v>18473</v>
      </c>
      <c r="AJ1940" s="6" t="s">
        <v>99</v>
      </c>
      <c r="AK1940" s="6" t="s">
        <v>100</v>
      </c>
    </row>
    <row r="1941" spans="1:37" ht="15.75" customHeight="1">
      <c r="A1941" s="6" t="s">
        <v>18474</v>
      </c>
      <c r="B1941" s="6" t="s">
        <v>38</v>
      </c>
      <c r="C1941" s="6" t="s">
        <v>6272</v>
      </c>
      <c r="D1941" s="6" t="s">
        <v>1231</v>
      </c>
      <c r="E1941" s="6" t="s">
        <v>41</v>
      </c>
      <c r="F1941" s="6" t="s">
        <v>539</v>
      </c>
      <c r="G1941" s="6" t="s">
        <v>1232</v>
      </c>
      <c r="H1941" s="6" t="s">
        <v>2098</v>
      </c>
      <c r="I1941" s="6" t="s">
        <v>283</v>
      </c>
      <c r="J1941" s="6" t="s">
        <v>284</v>
      </c>
      <c r="K1941" s="6" t="s">
        <v>110</v>
      </c>
      <c r="L1941" s="6" t="s">
        <v>7081</v>
      </c>
      <c r="M1941" s="6" t="s">
        <v>140</v>
      </c>
      <c r="N1941" s="6" t="s">
        <v>141</v>
      </c>
      <c r="O1941" s="6" t="s">
        <v>18475</v>
      </c>
      <c r="P1941" s="6" t="s">
        <v>18476</v>
      </c>
      <c r="Q1941" s="6" t="s">
        <v>1126</v>
      </c>
      <c r="R1941" s="6" t="s">
        <v>1927</v>
      </c>
      <c r="S1941" s="6" t="s">
        <v>1850</v>
      </c>
      <c r="T1941" s="6" t="s">
        <v>1126</v>
      </c>
      <c r="U1941" s="6" t="s">
        <v>1205</v>
      </c>
      <c r="V1941" s="6" t="s">
        <v>18477</v>
      </c>
      <c r="W1941" s="6" t="s">
        <v>347</v>
      </c>
      <c r="X1941" s="6" t="s">
        <v>1289</v>
      </c>
      <c r="Y1941" s="6" t="s">
        <v>1303</v>
      </c>
      <c r="Z1941" s="6" t="s">
        <v>66</v>
      </c>
      <c r="AA1941" s="6" t="s">
        <v>1853</v>
      </c>
      <c r="AB1941" s="6" t="s">
        <v>64</v>
      </c>
      <c r="AC1941" s="6" t="s">
        <v>94</v>
      </c>
      <c r="AD1941" s="6" t="s">
        <v>531</v>
      </c>
      <c r="AE1941" s="6" t="s">
        <v>66</v>
      </c>
      <c r="AF1941" s="6" t="s">
        <v>18478</v>
      </c>
      <c r="AG1941" s="6" t="s">
        <v>68</v>
      </c>
      <c r="AH1941" s="6" t="s">
        <v>12094</v>
      </c>
      <c r="AI1941" s="6" t="s">
        <v>3169</v>
      </c>
      <c r="AJ1941" s="6" t="s">
        <v>159</v>
      </c>
      <c r="AK1941" s="6" t="s">
        <v>535</v>
      </c>
    </row>
    <row r="1942" spans="1:37" ht="15.75" customHeight="1">
      <c r="A1942" s="6" t="s">
        <v>18479</v>
      </c>
      <c r="B1942" s="6" t="s">
        <v>38</v>
      </c>
      <c r="C1942" s="6" t="s">
        <v>5858</v>
      </c>
      <c r="D1942" s="6" t="s">
        <v>331</v>
      </c>
      <c r="E1942" s="6" t="s">
        <v>41</v>
      </c>
      <c r="F1942" s="6" t="s">
        <v>305</v>
      </c>
      <c r="G1942" s="6" t="s">
        <v>332</v>
      </c>
      <c r="H1942" s="6" t="s">
        <v>18480</v>
      </c>
      <c r="I1942" s="6" t="s">
        <v>2109</v>
      </c>
      <c r="J1942" s="6" t="s">
        <v>398</v>
      </c>
      <c r="L1942" s="6" t="s">
        <v>3703</v>
      </c>
      <c r="M1942" s="6" t="s">
        <v>140</v>
      </c>
      <c r="N1942" s="6" t="s">
        <v>50</v>
      </c>
      <c r="O1942" s="6" t="s">
        <v>18481</v>
      </c>
      <c r="P1942" s="6" t="s">
        <v>18482</v>
      </c>
      <c r="Q1942" s="6" t="s">
        <v>1301</v>
      </c>
      <c r="R1942" s="6" t="s">
        <v>617</v>
      </c>
      <c r="S1942" s="6" t="s">
        <v>3333</v>
      </c>
      <c r="T1942" s="6" t="s">
        <v>7662</v>
      </c>
      <c r="U1942" s="6" t="s">
        <v>1256</v>
      </c>
      <c r="V1942" s="6" t="s">
        <v>18483</v>
      </c>
      <c r="W1942" s="6" t="s">
        <v>18484</v>
      </c>
      <c r="X1942" s="6" t="s">
        <v>18485</v>
      </c>
      <c r="Y1942" s="6" t="s">
        <v>2762</v>
      </c>
      <c r="Z1942" s="6" t="s">
        <v>66</v>
      </c>
      <c r="AA1942" s="6" t="s">
        <v>63</v>
      </c>
      <c r="AB1942" s="6" t="s">
        <v>94</v>
      </c>
      <c r="AC1942" s="6" t="s">
        <v>64</v>
      </c>
      <c r="AD1942" s="6" t="s">
        <v>65</v>
      </c>
      <c r="AE1942" s="6" t="s">
        <v>7085</v>
      </c>
      <c r="AF1942" s="6" t="s">
        <v>18486</v>
      </c>
      <c r="AG1942" s="6" t="s">
        <v>18487</v>
      </c>
      <c r="AH1942" s="6" t="s">
        <v>18488</v>
      </c>
      <c r="AI1942" s="6" t="s">
        <v>18489</v>
      </c>
      <c r="AJ1942" s="6" t="s">
        <v>99</v>
      </c>
      <c r="AK1942" s="6" t="s">
        <v>100</v>
      </c>
    </row>
    <row r="1943" spans="1:37" ht="15.75" customHeight="1">
      <c r="A1943" s="6" t="s">
        <v>18490</v>
      </c>
      <c r="B1943" s="6" t="s">
        <v>38</v>
      </c>
      <c r="C1943" s="6" t="s">
        <v>4152</v>
      </c>
      <c r="D1943" s="6" t="s">
        <v>2014</v>
      </c>
      <c r="E1943" s="6" t="s">
        <v>104</v>
      </c>
      <c r="F1943" s="6" t="s">
        <v>7568</v>
      </c>
      <c r="G1943" s="6" t="s">
        <v>2015</v>
      </c>
      <c r="H1943" s="6" t="s">
        <v>18491</v>
      </c>
      <c r="I1943" s="6" t="s">
        <v>988</v>
      </c>
      <c r="J1943" s="6" t="s">
        <v>564</v>
      </c>
      <c r="K1943" s="6" t="s">
        <v>138</v>
      </c>
      <c r="L1943" s="6" t="s">
        <v>694</v>
      </c>
      <c r="M1943" s="6" t="s">
        <v>49</v>
      </c>
      <c r="N1943" s="6" t="s">
        <v>141</v>
      </c>
      <c r="O1943" s="6" t="s">
        <v>18492</v>
      </c>
      <c r="P1943" s="6" t="s">
        <v>18493</v>
      </c>
      <c r="Q1943" s="6" t="s">
        <v>422</v>
      </c>
      <c r="R1943" s="6" t="s">
        <v>3262</v>
      </c>
      <c r="S1943" s="6" t="s">
        <v>1494</v>
      </c>
      <c r="T1943" s="6" t="s">
        <v>2168</v>
      </c>
      <c r="U1943" s="6" t="s">
        <v>1632</v>
      </c>
      <c r="V1943" s="6" t="s">
        <v>18494</v>
      </c>
      <c r="W1943" s="6" t="s">
        <v>18495</v>
      </c>
      <c r="X1943" s="6" t="s">
        <v>6026</v>
      </c>
      <c r="Y1943" s="6" t="s">
        <v>589</v>
      </c>
      <c r="Z1943" s="6" t="s">
        <v>66</v>
      </c>
      <c r="AA1943" s="6"/>
      <c r="AB1943" s="6" t="s">
        <v>94</v>
      </c>
      <c r="AC1943" s="6" t="s">
        <v>64</v>
      </c>
      <c r="AD1943" s="6" t="s">
        <v>65</v>
      </c>
      <c r="AE1943" s="6" t="s">
        <v>2020</v>
      </c>
      <c r="AF1943" s="6" t="s">
        <v>18496</v>
      </c>
      <c r="AG1943" s="6" t="s">
        <v>18497</v>
      </c>
      <c r="AH1943" s="6" t="s">
        <v>18498</v>
      </c>
      <c r="AI1943" s="6" t="s">
        <v>18499</v>
      </c>
      <c r="AJ1943" s="6" t="s">
        <v>277</v>
      </c>
      <c r="AK1943" s="6" t="s">
        <v>100</v>
      </c>
    </row>
    <row r="1944" spans="1:37" ht="15.75" customHeight="1">
      <c r="A1944" s="6" t="s">
        <v>18500</v>
      </c>
      <c r="B1944" s="6" t="s">
        <v>38</v>
      </c>
      <c r="C1944" s="6" t="s">
        <v>8906</v>
      </c>
      <c r="D1944" s="6" t="s">
        <v>883</v>
      </c>
      <c r="E1944" s="6" t="s">
        <v>41</v>
      </c>
      <c r="F1944" s="6" t="s">
        <v>105</v>
      </c>
      <c r="G1944" s="6" t="s">
        <v>884</v>
      </c>
      <c r="H1944" s="6" t="s">
        <v>18501</v>
      </c>
      <c r="I1944" s="6" t="s">
        <v>662</v>
      </c>
      <c r="J1944" s="6" t="s">
        <v>168</v>
      </c>
      <c r="K1944" s="6" t="s">
        <v>110</v>
      </c>
      <c r="L1944" s="6" t="s">
        <v>5899</v>
      </c>
      <c r="M1944" s="6" t="s">
        <v>417</v>
      </c>
      <c r="N1944" s="6" t="s">
        <v>50</v>
      </c>
      <c r="O1944" s="6" t="s">
        <v>15622</v>
      </c>
      <c r="P1944" s="6" t="s">
        <v>18502</v>
      </c>
      <c r="Q1944" s="6" t="s">
        <v>2228</v>
      </c>
      <c r="R1944" s="6" t="s">
        <v>2852</v>
      </c>
      <c r="S1944" s="6" t="s">
        <v>1569</v>
      </c>
      <c r="T1944" s="6" t="s">
        <v>2228</v>
      </c>
      <c r="U1944" s="6" t="s">
        <v>5060</v>
      </c>
      <c r="V1944" s="6" t="s">
        <v>1236</v>
      </c>
      <c r="W1944" s="6" t="s">
        <v>2142</v>
      </c>
      <c r="X1944" s="6" t="s">
        <v>1633</v>
      </c>
      <c r="Y1944" s="6" t="s">
        <v>2102</v>
      </c>
      <c r="Z1944" s="6" t="s">
        <v>495</v>
      </c>
      <c r="AA1944" s="6" t="s">
        <v>763</v>
      </c>
      <c r="AB1944" s="6" t="s">
        <v>94</v>
      </c>
      <c r="AC1944" s="6" t="s">
        <v>64</v>
      </c>
      <c r="AD1944" s="6" t="s">
        <v>229</v>
      </c>
      <c r="AE1944" s="6" t="s">
        <v>66</v>
      </c>
      <c r="AF1944" s="6" t="s">
        <v>18503</v>
      </c>
      <c r="AG1944" s="6" t="s">
        <v>68</v>
      </c>
      <c r="AH1944" s="6" t="s">
        <v>18504</v>
      </c>
      <c r="AI1944" s="6" t="s">
        <v>18505</v>
      </c>
      <c r="AJ1944" s="6" t="s">
        <v>71</v>
      </c>
      <c r="AK1944" s="6" t="s">
        <v>100</v>
      </c>
    </row>
    <row r="1945" spans="1:37" ht="15.75" customHeight="1">
      <c r="A1945" s="6" t="s">
        <v>18506</v>
      </c>
      <c r="B1945" s="6" t="s">
        <v>38</v>
      </c>
      <c r="C1945" s="6" t="s">
        <v>12413</v>
      </c>
      <c r="D1945" s="6" t="s">
        <v>538</v>
      </c>
      <c r="E1945" s="6" t="s">
        <v>163</v>
      </c>
      <c r="F1945" s="6" t="s">
        <v>539</v>
      </c>
      <c r="G1945" s="6" t="s">
        <v>540</v>
      </c>
      <c r="H1945" s="6" t="s">
        <v>18507</v>
      </c>
      <c r="I1945" s="6" t="s">
        <v>485</v>
      </c>
      <c r="J1945" s="6" t="s">
        <v>194</v>
      </c>
      <c r="K1945" s="6" t="s">
        <v>80</v>
      </c>
      <c r="L1945" s="6" t="s">
        <v>6948</v>
      </c>
      <c r="M1945" s="6" t="s">
        <v>261</v>
      </c>
      <c r="N1945" s="6" t="s">
        <v>170</v>
      </c>
      <c r="O1945" s="6" t="s">
        <v>18508</v>
      </c>
      <c r="P1945" s="6" t="s">
        <v>18509</v>
      </c>
      <c r="Q1945" s="6" t="s">
        <v>3353</v>
      </c>
      <c r="R1945" s="6" t="s">
        <v>1164</v>
      </c>
      <c r="S1945" s="6" t="s">
        <v>874</v>
      </c>
      <c r="T1945" s="6" t="s">
        <v>1055</v>
      </c>
      <c r="U1945" s="6" t="s">
        <v>3598</v>
      </c>
      <c r="V1945" s="6" t="s">
        <v>4104</v>
      </c>
      <c r="W1945" s="6" t="s">
        <v>4078</v>
      </c>
      <c r="X1945" s="6" t="s">
        <v>574</v>
      </c>
      <c r="Y1945" s="6" t="s">
        <v>3787</v>
      </c>
      <c r="Z1945" s="6" t="s">
        <v>1109</v>
      </c>
      <c r="AA1945" s="6" t="s">
        <v>182</v>
      </c>
      <c r="AB1945" s="6" t="s">
        <v>94</v>
      </c>
      <c r="AC1945" s="6" t="s">
        <v>64</v>
      </c>
      <c r="AD1945" s="6" t="s">
        <v>65</v>
      </c>
      <c r="AE1945" s="6" t="s">
        <v>855</v>
      </c>
      <c r="AF1945" s="6" t="s">
        <v>18510</v>
      </c>
      <c r="AG1945" s="6" t="s">
        <v>18511</v>
      </c>
      <c r="AH1945" s="6" t="s">
        <v>18512</v>
      </c>
      <c r="AI1945" s="6" t="s">
        <v>18513</v>
      </c>
      <c r="AJ1945" s="6" t="s">
        <v>71</v>
      </c>
      <c r="AK1945" s="6" t="s">
        <v>100</v>
      </c>
    </row>
    <row r="1946" spans="1:37" ht="15.75" customHeight="1">
      <c r="A1946" s="6" t="s">
        <v>18514</v>
      </c>
      <c r="B1946" s="6" t="s">
        <v>38</v>
      </c>
      <c r="C1946" s="6" t="s">
        <v>15790</v>
      </c>
      <c r="D1946" s="6" t="s">
        <v>1132</v>
      </c>
      <c r="E1946" s="6" t="s">
        <v>9018</v>
      </c>
      <c r="F1946" s="6" t="s">
        <v>42</v>
      </c>
      <c r="G1946" s="6" t="s">
        <v>1133</v>
      </c>
      <c r="H1946" s="6" t="s">
        <v>18515</v>
      </c>
      <c r="I1946" s="6" t="s">
        <v>627</v>
      </c>
      <c r="J1946" s="6" t="s">
        <v>284</v>
      </c>
      <c r="K1946" s="6" t="s">
        <v>285</v>
      </c>
      <c r="L1946" s="6" t="s">
        <v>6778</v>
      </c>
      <c r="M1946" s="6" t="s">
        <v>465</v>
      </c>
      <c r="N1946" s="6" t="s">
        <v>262</v>
      </c>
      <c r="O1946" s="6" t="s">
        <v>18516</v>
      </c>
      <c r="P1946" s="6" t="s">
        <v>18517</v>
      </c>
      <c r="Q1946" s="6" t="s">
        <v>1239</v>
      </c>
      <c r="R1946" s="6" t="s">
        <v>792</v>
      </c>
      <c r="S1946" s="6" t="s">
        <v>849</v>
      </c>
      <c r="T1946" s="6" t="s">
        <v>1430</v>
      </c>
      <c r="U1946" s="6" t="s">
        <v>4002</v>
      </c>
      <c r="V1946" s="6" t="s">
        <v>18518</v>
      </c>
      <c r="W1946" s="6" t="s">
        <v>4497</v>
      </c>
      <c r="X1946" s="6" t="s">
        <v>7395</v>
      </c>
      <c r="Y1946" s="6" t="s">
        <v>450</v>
      </c>
      <c r="Z1946" s="6" t="s">
        <v>66</v>
      </c>
      <c r="AA1946" s="6" t="s">
        <v>702</v>
      </c>
      <c r="AB1946" s="6" t="s">
        <v>94</v>
      </c>
      <c r="AC1946" s="6" t="s">
        <v>94</v>
      </c>
      <c r="AD1946" s="6" t="s">
        <v>65</v>
      </c>
      <c r="AE1946" s="6" t="s">
        <v>1320</v>
      </c>
      <c r="AF1946" s="6" t="s">
        <v>18519</v>
      </c>
      <c r="AG1946" s="6" t="s">
        <v>18520</v>
      </c>
      <c r="AH1946" s="6" t="s">
        <v>18521</v>
      </c>
      <c r="AI1946" s="6" t="s">
        <v>18522</v>
      </c>
      <c r="AJ1946" s="6" t="s">
        <v>129</v>
      </c>
      <c r="AK1946" s="6" t="s">
        <v>100</v>
      </c>
    </row>
    <row r="1947" spans="1:37" ht="15.75" customHeight="1">
      <c r="A1947" s="6" t="s">
        <v>18523</v>
      </c>
      <c r="B1947" s="6" t="s">
        <v>38</v>
      </c>
      <c r="C1947" s="6" t="s">
        <v>2928</v>
      </c>
      <c r="D1947" s="6" t="s">
        <v>355</v>
      </c>
      <c r="E1947" s="6" t="s">
        <v>76</v>
      </c>
      <c r="F1947" s="6" t="s">
        <v>305</v>
      </c>
      <c r="G1947" s="6" t="s">
        <v>356</v>
      </c>
      <c r="H1947" s="6" t="s">
        <v>18524</v>
      </c>
      <c r="I1947" s="6" t="s">
        <v>863</v>
      </c>
      <c r="J1947" s="6" t="s">
        <v>109</v>
      </c>
      <c r="K1947" s="6" t="s">
        <v>80</v>
      </c>
      <c r="L1947" s="6" t="s">
        <v>6149</v>
      </c>
      <c r="M1947" s="6" t="s">
        <v>49</v>
      </c>
      <c r="N1947" s="6" t="s">
        <v>141</v>
      </c>
      <c r="O1947" s="6" t="s">
        <v>18525</v>
      </c>
      <c r="P1947" s="6" t="s">
        <v>18526</v>
      </c>
      <c r="Q1947" s="6"/>
      <c r="R1947" s="6" t="s">
        <v>1109</v>
      </c>
      <c r="S1947" s="6" t="s">
        <v>866</v>
      </c>
      <c r="T1947" s="6" t="s">
        <v>4857</v>
      </c>
      <c r="U1947" s="6" t="s">
        <v>795</v>
      </c>
      <c r="V1947" s="6" t="s">
        <v>16969</v>
      </c>
      <c r="W1947" s="6" t="s">
        <v>10973</v>
      </c>
      <c r="X1947" s="6" t="s">
        <v>3556</v>
      </c>
      <c r="Y1947" s="6" t="s">
        <v>4474</v>
      </c>
      <c r="Z1947" s="6" t="s">
        <v>66</v>
      </c>
      <c r="AA1947" s="6" t="s">
        <v>1687</v>
      </c>
      <c r="AB1947" s="6" t="s">
        <v>94</v>
      </c>
      <c r="AC1947" s="6" t="s">
        <v>94</v>
      </c>
      <c r="AD1947" s="6" t="s">
        <v>65</v>
      </c>
      <c r="AE1947" s="6" t="s">
        <v>3898</v>
      </c>
      <c r="AF1947" s="6" t="s">
        <v>18527</v>
      </c>
      <c r="AG1947" s="6" t="s">
        <v>18528</v>
      </c>
      <c r="AH1947" s="6" t="s">
        <v>18529</v>
      </c>
      <c r="AI1947" s="6" t="s">
        <v>18530</v>
      </c>
      <c r="AJ1947" s="6" t="s">
        <v>99</v>
      </c>
    </row>
    <row r="1948" spans="1:37" ht="15.75" customHeight="1">
      <c r="A1948" s="6" t="s">
        <v>18531</v>
      </c>
      <c r="B1948" s="6" t="s">
        <v>38</v>
      </c>
      <c r="C1948" s="6" t="s">
        <v>8795</v>
      </c>
      <c r="D1948" s="6" t="s">
        <v>560</v>
      </c>
      <c r="E1948" s="6" t="s">
        <v>104</v>
      </c>
      <c r="F1948" s="6" t="s">
        <v>539</v>
      </c>
      <c r="G1948" s="6" t="s">
        <v>561</v>
      </c>
      <c r="H1948" s="6" t="s">
        <v>5232</v>
      </c>
      <c r="I1948" s="6" t="s">
        <v>18532</v>
      </c>
      <c r="J1948" s="6" t="s">
        <v>284</v>
      </c>
      <c r="K1948" s="6" t="s">
        <v>80</v>
      </c>
      <c r="L1948" s="6" t="s">
        <v>6948</v>
      </c>
      <c r="M1948" s="6" t="s">
        <v>49</v>
      </c>
      <c r="N1948" s="6" t="s">
        <v>335</v>
      </c>
      <c r="O1948" s="6" t="s">
        <v>18533</v>
      </c>
      <c r="P1948" s="6" t="s">
        <v>13861</v>
      </c>
      <c r="Q1948" s="6" t="s">
        <v>151</v>
      </c>
      <c r="R1948" s="6" t="s">
        <v>4758</v>
      </c>
      <c r="S1948" s="6" t="s">
        <v>13737</v>
      </c>
      <c r="T1948" s="6" t="s">
        <v>777</v>
      </c>
      <c r="U1948" s="6" t="s">
        <v>702</v>
      </c>
      <c r="V1948" s="6" t="s">
        <v>14740</v>
      </c>
      <c r="W1948" s="6" t="s">
        <v>18534</v>
      </c>
      <c r="X1948" s="6" t="s">
        <v>18535</v>
      </c>
      <c r="Y1948" s="6" t="s">
        <v>3353</v>
      </c>
      <c r="Z1948" s="6" t="s">
        <v>66</v>
      </c>
      <c r="AA1948" s="6" t="s">
        <v>514</v>
      </c>
      <c r="AB1948" s="6" t="s">
        <v>94</v>
      </c>
      <c r="AC1948" s="6" t="s">
        <v>94</v>
      </c>
      <c r="AD1948" s="6" t="s">
        <v>65</v>
      </c>
      <c r="AE1948" s="6" t="s">
        <v>3381</v>
      </c>
      <c r="AF1948" s="6" t="s">
        <v>18536</v>
      </c>
      <c r="AG1948" s="6" t="s">
        <v>18537</v>
      </c>
      <c r="AH1948" s="6" t="s">
        <v>18538</v>
      </c>
      <c r="AI1948" s="6" t="s">
        <v>18539</v>
      </c>
      <c r="AJ1948" s="6" t="s">
        <v>159</v>
      </c>
      <c r="AK1948" s="6" t="s">
        <v>100</v>
      </c>
    </row>
    <row r="1949" spans="1:37" ht="15.75" customHeight="1">
      <c r="A1949" s="6" t="s">
        <v>18540</v>
      </c>
      <c r="B1949" s="6" t="s">
        <v>38</v>
      </c>
      <c r="C1949" s="6" t="s">
        <v>6225</v>
      </c>
      <c r="D1949" s="6" t="s">
        <v>1456</v>
      </c>
      <c r="E1949" s="6" t="s">
        <v>76</v>
      </c>
      <c r="F1949" s="6" t="s">
        <v>164</v>
      </c>
      <c r="G1949" s="6" t="s">
        <v>1457</v>
      </c>
      <c r="H1949" s="6" t="s">
        <v>18541</v>
      </c>
      <c r="I1949" s="6" t="s">
        <v>563</v>
      </c>
      <c r="J1949" s="6" t="s">
        <v>564</v>
      </c>
      <c r="K1949" s="6" t="s">
        <v>138</v>
      </c>
      <c r="L1949" s="6" t="s">
        <v>3804</v>
      </c>
      <c r="M1949" s="6" t="s">
        <v>140</v>
      </c>
      <c r="N1949" s="6" t="s">
        <v>262</v>
      </c>
      <c r="O1949" s="6" t="s">
        <v>18542</v>
      </c>
      <c r="P1949" s="6" t="s">
        <v>18543</v>
      </c>
      <c r="Q1949" s="6" t="s">
        <v>1937</v>
      </c>
      <c r="R1949" s="6" t="s">
        <v>2812</v>
      </c>
      <c r="S1949" s="6" t="s">
        <v>1237</v>
      </c>
      <c r="T1949" s="6" t="s">
        <v>2812</v>
      </c>
      <c r="U1949" s="6" t="s">
        <v>1209</v>
      </c>
      <c r="V1949" s="6" t="s">
        <v>18544</v>
      </c>
      <c r="W1949" s="6" t="s">
        <v>818</v>
      </c>
      <c r="X1949" s="6" t="s">
        <v>816</v>
      </c>
      <c r="Y1949" s="6" t="s">
        <v>855</v>
      </c>
      <c r="Z1949" s="6" t="s">
        <v>66</v>
      </c>
      <c r="AA1949" s="6" t="s">
        <v>529</v>
      </c>
      <c r="AB1949" s="6" t="s">
        <v>94</v>
      </c>
      <c r="AC1949" s="6" t="s">
        <v>64</v>
      </c>
      <c r="AD1949" s="6" t="s">
        <v>65</v>
      </c>
      <c r="AE1949" s="6" t="s">
        <v>93</v>
      </c>
      <c r="AF1949" s="6" t="s">
        <v>18545</v>
      </c>
      <c r="AG1949" s="6" t="s">
        <v>18546</v>
      </c>
      <c r="AH1949" s="6" t="s">
        <v>18547</v>
      </c>
      <c r="AI1949" s="6" t="s">
        <v>18548</v>
      </c>
      <c r="AJ1949" s="6" t="s">
        <v>277</v>
      </c>
      <c r="AK1949" s="6" t="s">
        <v>100</v>
      </c>
    </row>
    <row r="1950" spans="1:37" ht="15.75" customHeight="1">
      <c r="A1950" s="6" t="s">
        <v>18549</v>
      </c>
      <c r="B1950" s="6" t="s">
        <v>38</v>
      </c>
      <c r="C1950" s="6" t="s">
        <v>13946</v>
      </c>
      <c r="D1950" s="6" t="s">
        <v>215</v>
      </c>
      <c r="E1950" s="6" t="s">
        <v>76</v>
      </c>
      <c r="F1950" s="6" t="s">
        <v>235</v>
      </c>
      <c r="G1950" s="6" t="s">
        <v>217</v>
      </c>
      <c r="H1950" s="6" t="s">
        <v>18550</v>
      </c>
      <c r="I1950" s="6" t="s">
        <v>752</v>
      </c>
      <c r="J1950" s="6" t="s">
        <v>46</v>
      </c>
      <c r="K1950" s="6" t="s">
        <v>110</v>
      </c>
      <c r="L1950" s="6" t="s">
        <v>6207</v>
      </c>
      <c r="M1950" s="6" t="s">
        <v>140</v>
      </c>
      <c r="N1950" s="6" t="s">
        <v>50</v>
      </c>
      <c r="O1950" s="6" t="s">
        <v>18551</v>
      </c>
      <c r="P1950" s="6" t="s">
        <v>18552</v>
      </c>
      <c r="Q1950" s="6"/>
      <c r="R1950" s="6" t="s">
        <v>3476</v>
      </c>
      <c r="S1950" s="6" t="s">
        <v>592</v>
      </c>
      <c r="T1950" s="6" t="s">
        <v>3937</v>
      </c>
      <c r="U1950" s="6" t="s">
        <v>93</v>
      </c>
      <c r="V1950" s="6" t="s">
        <v>18553</v>
      </c>
      <c r="W1950" s="6" t="s">
        <v>2974</v>
      </c>
      <c r="X1950" s="6" t="s">
        <v>207</v>
      </c>
      <c r="Y1950" s="6" t="s">
        <v>153</v>
      </c>
      <c r="Z1950" s="6" t="s">
        <v>2024</v>
      </c>
      <c r="AA1950" s="6" t="s">
        <v>63</v>
      </c>
      <c r="AB1950" s="6" t="s">
        <v>94</v>
      </c>
      <c r="AC1950" s="6" t="s">
        <v>64</v>
      </c>
      <c r="AD1950" s="6" t="s">
        <v>229</v>
      </c>
      <c r="AE1950" s="6" t="s">
        <v>66</v>
      </c>
      <c r="AF1950" s="6" t="s">
        <v>18554</v>
      </c>
      <c r="AG1950" s="6" t="s">
        <v>68</v>
      </c>
      <c r="AH1950" s="6" t="s">
        <v>18555</v>
      </c>
      <c r="AI1950" s="6" t="s">
        <v>18556</v>
      </c>
      <c r="AJ1950" s="6" t="s">
        <v>71</v>
      </c>
      <c r="AK1950" s="6" t="s">
        <v>100</v>
      </c>
    </row>
    <row r="1951" spans="1:37" ht="15.75" customHeight="1">
      <c r="A1951" s="6" t="s">
        <v>18557</v>
      </c>
      <c r="B1951" s="6" t="s">
        <v>38</v>
      </c>
      <c r="C1951" s="6" t="s">
        <v>2552</v>
      </c>
      <c r="D1951" s="6" t="s">
        <v>901</v>
      </c>
      <c r="E1951" s="6" t="s">
        <v>41</v>
      </c>
      <c r="F1951" s="6" t="s">
        <v>133</v>
      </c>
      <c r="G1951" s="6" t="s">
        <v>902</v>
      </c>
      <c r="H1951" s="6" t="s">
        <v>5315</v>
      </c>
      <c r="I1951" s="6" t="s">
        <v>1440</v>
      </c>
      <c r="J1951" s="6" t="s">
        <v>398</v>
      </c>
      <c r="K1951" s="6" t="s">
        <v>47</v>
      </c>
      <c r="L1951" s="6" t="s">
        <v>14606</v>
      </c>
      <c r="M1951" s="6" t="s">
        <v>140</v>
      </c>
      <c r="N1951" s="6" t="s">
        <v>141</v>
      </c>
      <c r="O1951" s="6" t="s">
        <v>18558</v>
      </c>
      <c r="P1951" s="6" t="s">
        <v>18559</v>
      </c>
      <c r="Q1951" s="6" t="s">
        <v>2479</v>
      </c>
      <c r="R1951" s="6" t="s">
        <v>7431</v>
      </c>
      <c r="S1951" s="6" t="s">
        <v>2841</v>
      </c>
      <c r="T1951" s="6" t="s">
        <v>370</v>
      </c>
      <c r="U1951" s="6" t="s">
        <v>1239</v>
      </c>
      <c r="V1951" s="6" t="s">
        <v>18560</v>
      </c>
      <c r="W1951" s="6" t="s">
        <v>3489</v>
      </c>
      <c r="X1951" s="6" t="s">
        <v>573</v>
      </c>
      <c r="Y1951" s="6" t="s">
        <v>1730</v>
      </c>
      <c r="Z1951" s="6" t="s">
        <v>1121</v>
      </c>
      <c r="AA1951" s="6" t="s">
        <v>514</v>
      </c>
      <c r="AB1951" s="6" t="s">
        <v>94</v>
      </c>
      <c r="AC1951" s="6" t="s">
        <v>64</v>
      </c>
      <c r="AD1951" s="6" t="s">
        <v>65</v>
      </c>
      <c r="AE1951" s="6" t="s">
        <v>4055</v>
      </c>
      <c r="AF1951" s="6" t="s">
        <v>18561</v>
      </c>
      <c r="AG1951" s="6" t="s">
        <v>18562</v>
      </c>
      <c r="AH1951" s="6" t="s">
        <v>18563</v>
      </c>
      <c r="AI1951" s="6" t="s">
        <v>18564</v>
      </c>
      <c r="AJ1951" s="6" t="s">
        <v>301</v>
      </c>
      <c r="AK1951" s="6" t="s">
        <v>1150</v>
      </c>
    </row>
    <row r="1952" spans="1:37" ht="15.75" customHeight="1">
      <c r="A1952" s="6" t="s">
        <v>18565</v>
      </c>
      <c r="B1952" s="6" t="s">
        <v>38</v>
      </c>
      <c r="D1952" s="6" t="s">
        <v>582</v>
      </c>
      <c r="E1952" s="6" t="s">
        <v>76</v>
      </c>
      <c r="F1952" s="6" t="s">
        <v>164</v>
      </c>
      <c r="G1952" s="6" t="s">
        <v>583</v>
      </c>
      <c r="H1952" s="6" t="s">
        <v>18566</v>
      </c>
      <c r="I1952" s="6" t="s">
        <v>308</v>
      </c>
      <c r="J1952" s="6" t="s">
        <v>284</v>
      </c>
      <c r="K1952" s="6" t="s">
        <v>138</v>
      </c>
      <c r="L1952" s="6" t="s">
        <v>4101</v>
      </c>
      <c r="M1952" s="6" t="s">
        <v>140</v>
      </c>
      <c r="N1952" s="6" t="s">
        <v>141</v>
      </c>
      <c r="O1952" s="6" t="s">
        <v>18567</v>
      </c>
      <c r="P1952" s="6" t="s">
        <v>18568</v>
      </c>
      <c r="Q1952" s="6" t="s">
        <v>6119</v>
      </c>
      <c r="R1952" s="6" t="s">
        <v>871</v>
      </c>
      <c r="S1952" s="6" t="s">
        <v>1476</v>
      </c>
      <c r="T1952" s="6" t="s">
        <v>6119</v>
      </c>
      <c r="U1952" s="6" t="s">
        <v>1848</v>
      </c>
      <c r="V1952" s="6" t="s">
        <v>6403</v>
      </c>
      <c r="W1952" s="6" t="s">
        <v>2226</v>
      </c>
      <c r="X1952" s="6" t="s">
        <v>4922</v>
      </c>
      <c r="Y1952" s="6" t="s">
        <v>2576</v>
      </c>
      <c r="Z1952" s="6" t="s">
        <v>925</v>
      </c>
      <c r="AA1952" s="6" t="s">
        <v>273</v>
      </c>
      <c r="AB1952" s="6" t="s">
        <v>64</v>
      </c>
      <c r="AC1952" s="6" t="s">
        <v>64</v>
      </c>
      <c r="AD1952" s="6" t="s">
        <v>208</v>
      </c>
      <c r="AE1952" s="6" t="s">
        <v>66</v>
      </c>
      <c r="AF1952" s="6" t="s">
        <v>18569</v>
      </c>
      <c r="AG1952" s="6" t="s">
        <v>68</v>
      </c>
      <c r="AH1952" s="6" t="s">
        <v>18570</v>
      </c>
      <c r="AI1952" s="6" t="s">
        <v>18571</v>
      </c>
      <c r="AJ1952" s="6" t="s">
        <v>435</v>
      </c>
      <c r="AK1952" s="6" t="s">
        <v>212</v>
      </c>
    </row>
    <row r="1953" spans="1:37" ht="15.75" customHeight="1">
      <c r="A1953" s="6" t="s">
        <v>18572</v>
      </c>
      <c r="B1953" s="6" t="s">
        <v>38</v>
      </c>
      <c r="C1953" s="6" t="s">
        <v>18573</v>
      </c>
      <c r="D1953" s="6" t="s">
        <v>438</v>
      </c>
      <c r="E1953" s="6" t="s">
        <v>163</v>
      </c>
      <c r="F1953" s="6" t="s">
        <v>235</v>
      </c>
      <c r="G1953" s="6" t="s">
        <v>439</v>
      </c>
      <c r="H1953" s="6" t="s">
        <v>18574</v>
      </c>
      <c r="I1953" s="6" t="s">
        <v>627</v>
      </c>
      <c r="J1953" s="6" t="s">
        <v>284</v>
      </c>
      <c r="K1953" s="6" t="s">
        <v>80</v>
      </c>
      <c r="L1953" s="6" t="s">
        <v>1007</v>
      </c>
      <c r="M1953" s="6" t="s">
        <v>465</v>
      </c>
      <c r="N1953" s="6" t="s">
        <v>50</v>
      </c>
      <c r="O1953" s="6" t="s">
        <v>18575</v>
      </c>
      <c r="P1953" s="6" t="s">
        <v>18576</v>
      </c>
      <c r="Q1953" s="6" t="s">
        <v>6740</v>
      </c>
      <c r="R1953" s="6" t="s">
        <v>1661</v>
      </c>
      <c r="S1953" s="6" t="s">
        <v>815</v>
      </c>
      <c r="T1953" s="6" t="s">
        <v>655</v>
      </c>
      <c r="U1953" s="6" t="s">
        <v>5140</v>
      </c>
      <c r="V1953" s="6" t="s">
        <v>18577</v>
      </c>
      <c r="W1953" s="6" t="s">
        <v>3838</v>
      </c>
      <c r="X1953" s="6" t="s">
        <v>385</v>
      </c>
      <c r="Y1953" s="6" t="s">
        <v>1937</v>
      </c>
      <c r="Z1953" s="6" t="s">
        <v>2239</v>
      </c>
      <c r="AA1953" s="6" t="s">
        <v>530</v>
      </c>
      <c r="AB1953" s="6" t="s">
        <v>94</v>
      </c>
      <c r="AC1953" s="6" t="s">
        <v>780</v>
      </c>
      <c r="AD1953" s="6" t="s">
        <v>65</v>
      </c>
      <c r="AE1953" s="6" t="s">
        <v>1515</v>
      </c>
      <c r="AF1953" s="6" t="s">
        <v>18578</v>
      </c>
      <c r="AG1953" s="6" t="s">
        <v>18579</v>
      </c>
      <c r="AH1953" s="6" t="s">
        <v>18580</v>
      </c>
      <c r="AI1953" s="6" t="s">
        <v>18581</v>
      </c>
      <c r="AJ1953" s="6" t="s">
        <v>159</v>
      </c>
      <c r="AK1953" s="6" t="s">
        <v>100</v>
      </c>
    </row>
    <row r="1954" spans="1:37" ht="15.75" customHeight="1">
      <c r="A1954" s="6" t="s">
        <v>18582</v>
      </c>
      <c r="B1954" s="6" t="s">
        <v>38</v>
      </c>
      <c r="C1954" s="6" t="s">
        <v>1339</v>
      </c>
      <c r="D1954" s="6" t="s">
        <v>1231</v>
      </c>
      <c r="E1954" s="6" t="s">
        <v>104</v>
      </c>
      <c r="F1954" s="6" t="s">
        <v>539</v>
      </c>
      <c r="G1954" s="6" t="s">
        <v>1232</v>
      </c>
      <c r="H1954" s="6" t="s">
        <v>18583</v>
      </c>
      <c r="I1954" s="6" t="s">
        <v>108</v>
      </c>
      <c r="J1954" s="6" t="s">
        <v>109</v>
      </c>
      <c r="K1954" s="6" t="s">
        <v>47</v>
      </c>
      <c r="L1954" s="6" t="s">
        <v>2247</v>
      </c>
      <c r="M1954" s="6" t="s">
        <v>49</v>
      </c>
      <c r="N1954" s="6" t="s">
        <v>310</v>
      </c>
      <c r="O1954" s="6" t="s">
        <v>18584</v>
      </c>
      <c r="P1954" s="6" t="s">
        <v>18585</v>
      </c>
      <c r="Q1954" s="6" t="s">
        <v>1192</v>
      </c>
      <c r="R1954" s="6" t="s">
        <v>2727</v>
      </c>
      <c r="S1954" s="6" t="s">
        <v>7395</v>
      </c>
      <c r="T1954" s="6" t="s">
        <v>1192</v>
      </c>
      <c r="U1954" s="6" t="s">
        <v>182</v>
      </c>
      <c r="V1954" s="6" t="s">
        <v>18586</v>
      </c>
      <c r="W1954" s="6" t="s">
        <v>180</v>
      </c>
      <c r="X1954" s="6" t="s">
        <v>66</v>
      </c>
      <c r="Y1954" s="6" t="s">
        <v>1121</v>
      </c>
      <c r="Z1954" s="6" t="s">
        <v>5100</v>
      </c>
      <c r="AA1954" s="6" t="s">
        <v>228</v>
      </c>
      <c r="AB1954" s="6" t="s">
        <v>94</v>
      </c>
      <c r="AC1954" s="6" t="s">
        <v>64</v>
      </c>
      <c r="AD1954" s="6" t="s">
        <v>229</v>
      </c>
      <c r="AE1954" s="6" t="s">
        <v>66</v>
      </c>
      <c r="AF1954" s="6" t="s">
        <v>1088</v>
      </c>
      <c r="AG1954" s="6" t="s">
        <v>68</v>
      </c>
      <c r="AH1954" s="6" t="s">
        <v>18587</v>
      </c>
      <c r="AI1954" s="6" t="s">
        <v>18588</v>
      </c>
      <c r="AJ1954" s="6" t="s">
        <v>129</v>
      </c>
      <c r="AK1954" s="6" t="s">
        <v>100</v>
      </c>
    </row>
    <row r="1955" spans="1:37" ht="15.75" customHeight="1">
      <c r="A1955" s="6" t="s">
        <v>18589</v>
      </c>
      <c r="B1955" s="6" t="s">
        <v>38</v>
      </c>
      <c r="C1955" s="6" t="s">
        <v>18590</v>
      </c>
      <c r="D1955" s="6" t="s">
        <v>1539</v>
      </c>
      <c r="E1955" s="6" t="s">
        <v>163</v>
      </c>
      <c r="F1955" s="6" t="s">
        <v>235</v>
      </c>
      <c r="G1955" s="6" t="s">
        <v>1540</v>
      </c>
      <c r="H1955" s="6" t="s">
        <v>18591</v>
      </c>
      <c r="J1955" s="6" t="s">
        <v>564</v>
      </c>
      <c r="K1955" s="6" t="s">
        <v>285</v>
      </c>
      <c r="L1955" s="6" t="s">
        <v>18592</v>
      </c>
      <c r="M1955" s="6" t="s">
        <v>49</v>
      </c>
      <c r="N1955" s="6" t="s">
        <v>262</v>
      </c>
      <c r="O1955" s="6" t="s">
        <v>18593</v>
      </c>
      <c r="P1955" s="6" t="s">
        <v>18594</v>
      </c>
      <c r="Q1955" s="6" t="s">
        <v>551</v>
      </c>
      <c r="R1955" s="6" t="s">
        <v>1333</v>
      </c>
      <c r="S1955" s="6" t="s">
        <v>2021</v>
      </c>
      <c r="T1955" s="6" t="s">
        <v>551</v>
      </c>
      <c r="U1955" s="6" t="s">
        <v>3797</v>
      </c>
      <c r="V1955" s="6" t="s">
        <v>18595</v>
      </c>
      <c r="W1955" s="6" t="s">
        <v>893</v>
      </c>
      <c r="X1955" s="6" t="s">
        <v>2557</v>
      </c>
      <c r="Y1955" s="6" t="s">
        <v>909</v>
      </c>
      <c r="Z1955" s="6" t="s">
        <v>1126</v>
      </c>
      <c r="AA1955" s="6" t="s">
        <v>273</v>
      </c>
      <c r="AB1955" s="6" t="s">
        <v>64</v>
      </c>
      <c r="AC1955" s="6" t="s">
        <v>64</v>
      </c>
      <c r="AD1955" s="6" t="s">
        <v>208</v>
      </c>
      <c r="AE1955" s="6" t="s">
        <v>66</v>
      </c>
      <c r="AF1955" s="6" t="s">
        <v>18596</v>
      </c>
      <c r="AH1955" s="6" t="s">
        <v>18597</v>
      </c>
      <c r="AI1955" s="6" t="s">
        <v>5583</v>
      </c>
      <c r="AJ1955" s="6" t="s">
        <v>71</v>
      </c>
      <c r="AK1955" s="6" t="s">
        <v>212</v>
      </c>
    </row>
    <row r="1956" spans="1:37" ht="15.75" customHeight="1">
      <c r="A1956" s="6" t="s">
        <v>18598</v>
      </c>
      <c r="B1956" s="6" t="s">
        <v>38</v>
      </c>
      <c r="C1956" s="6" t="s">
        <v>3924</v>
      </c>
      <c r="D1956" s="6" t="s">
        <v>520</v>
      </c>
      <c r="E1956" s="6" t="s">
        <v>41</v>
      </c>
      <c r="F1956" s="6" t="s">
        <v>305</v>
      </c>
      <c r="G1956" s="6" t="s">
        <v>521</v>
      </c>
      <c r="H1956" s="6" t="s">
        <v>18599</v>
      </c>
      <c r="I1956" s="6" t="s">
        <v>193</v>
      </c>
      <c r="J1956" s="6" t="s">
        <v>194</v>
      </c>
      <c r="K1956" s="6" t="s">
        <v>110</v>
      </c>
      <c r="L1956" s="6" t="s">
        <v>11468</v>
      </c>
      <c r="M1956" s="6" t="s">
        <v>49</v>
      </c>
      <c r="N1956" s="6" t="s">
        <v>262</v>
      </c>
      <c r="O1956" s="6" t="s">
        <v>1349</v>
      </c>
      <c r="P1956" s="6" t="s">
        <v>18600</v>
      </c>
      <c r="Q1956" s="6" t="s">
        <v>1314</v>
      </c>
      <c r="R1956" s="6" t="s">
        <v>699</v>
      </c>
      <c r="S1956" s="6" t="s">
        <v>199</v>
      </c>
      <c r="T1956" s="6" t="s">
        <v>1396</v>
      </c>
      <c r="U1956" s="6" t="s">
        <v>571</v>
      </c>
      <c r="V1956" s="6" t="s">
        <v>18276</v>
      </c>
      <c r="W1956" s="6" t="s">
        <v>2265</v>
      </c>
      <c r="X1956" s="6" t="s">
        <v>176</v>
      </c>
      <c r="Y1956" s="6" t="s">
        <v>1769</v>
      </c>
      <c r="Z1956" s="6" t="s">
        <v>66</v>
      </c>
      <c r="AA1956" s="6" t="s">
        <v>182</v>
      </c>
      <c r="AB1956" s="6" t="s">
        <v>94</v>
      </c>
      <c r="AC1956" s="6" t="s">
        <v>94</v>
      </c>
      <c r="AD1956" s="6" t="s">
        <v>65</v>
      </c>
      <c r="AE1956" s="6" t="s">
        <v>1556</v>
      </c>
      <c r="AF1956" s="6" t="s">
        <v>18601</v>
      </c>
      <c r="AG1956" s="6" t="s">
        <v>18602</v>
      </c>
      <c r="AH1956" s="6" t="s">
        <v>18603</v>
      </c>
      <c r="AI1956" s="6" t="s">
        <v>18604</v>
      </c>
      <c r="AJ1956" s="6" t="s">
        <v>802</v>
      </c>
      <c r="AK1956" s="6" t="s">
        <v>100</v>
      </c>
    </row>
    <row r="1957" spans="1:37" ht="15.75" customHeight="1">
      <c r="A1957" s="6" t="s">
        <v>18605</v>
      </c>
      <c r="B1957" s="6" t="s">
        <v>38</v>
      </c>
      <c r="C1957" s="6" t="s">
        <v>18606</v>
      </c>
      <c r="D1957" s="6" t="s">
        <v>355</v>
      </c>
      <c r="E1957" s="6" t="s">
        <v>76</v>
      </c>
      <c r="F1957" s="6" t="s">
        <v>305</v>
      </c>
      <c r="G1957" s="6" t="s">
        <v>356</v>
      </c>
      <c r="H1957" s="6" t="s">
        <v>15001</v>
      </c>
      <c r="I1957" s="6" t="s">
        <v>2109</v>
      </c>
      <c r="J1957" s="6" t="s">
        <v>398</v>
      </c>
      <c r="K1957" s="6" t="s">
        <v>47</v>
      </c>
      <c r="M1957" s="6" t="s">
        <v>417</v>
      </c>
      <c r="N1957" s="6" t="s">
        <v>310</v>
      </c>
      <c r="O1957" s="6" t="s">
        <v>18607</v>
      </c>
      <c r="P1957" s="6" t="s">
        <v>18608</v>
      </c>
      <c r="Q1957" s="6" t="s">
        <v>4758</v>
      </c>
      <c r="R1957" s="6" t="s">
        <v>2428</v>
      </c>
      <c r="T1957" s="6" t="s">
        <v>1176</v>
      </c>
      <c r="U1957" s="6" t="s">
        <v>18609</v>
      </c>
      <c r="V1957" s="6" t="s">
        <v>18610</v>
      </c>
      <c r="W1957" s="6" t="s">
        <v>1239</v>
      </c>
      <c r="X1957" s="6" t="s">
        <v>66</v>
      </c>
      <c r="Y1957" s="6" t="s">
        <v>5789</v>
      </c>
      <c r="Z1957" s="6" t="s">
        <v>774</v>
      </c>
      <c r="AA1957" s="6" t="s">
        <v>510</v>
      </c>
      <c r="AB1957" s="6" t="s">
        <v>94</v>
      </c>
      <c r="AC1957" s="6" t="s">
        <v>64</v>
      </c>
      <c r="AD1957" s="6" t="s">
        <v>65</v>
      </c>
      <c r="AE1957" s="6" t="s">
        <v>1926</v>
      </c>
      <c r="AF1957" s="6" t="s">
        <v>68</v>
      </c>
      <c r="AG1957" s="6" t="s">
        <v>18611</v>
      </c>
      <c r="AH1957" s="6" t="s">
        <v>18612</v>
      </c>
      <c r="AI1957" s="6" t="s">
        <v>18613</v>
      </c>
      <c r="AJ1957" s="6" t="s">
        <v>277</v>
      </c>
      <c r="AK1957" s="6" t="s">
        <v>100</v>
      </c>
    </row>
    <row r="1958" spans="1:37" ht="15.75" customHeight="1">
      <c r="A1958" s="6" t="s">
        <v>18614</v>
      </c>
      <c r="B1958" s="6" t="s">
        <v>38</v>
      </c>
      <c r="C1958" s="6" t="s">
        <v>18615</v>
      </c>
      <c r="D1958" s="6" t="s">
        <v>355</v>
      </c>
      <c r="E1958" s="6" t="s">
        <v>41</v>
      </c>
      <c r="F1958" s="6" t="s">
        <v>305</v>
      </c>
      <c r="G1958" s="6" t="s">
        <v>356</v>
      </c>
      <c r="H1958" s="6" t="s">
        <v>18616</v>
      </c>
      <c r="I1958" s="6" t="s">
        <v>45</v>
      </c>
      <c r="J1958" s="6" t="s">
        <v>46</v>
      </c>
      <c r="K1958" s="6" t="s">
        <v>285</v>
      </c>
      <c r="L1958" s="6" t="s">
        <v>12632</v>
      </c>
      <c r="M1958" s="6" t="s">
        <v>49</v>
      </c>
      <c r="N1958" s="6" t="s">
        <v>310</v>
      </c>
      <c r="O1958" s="6" t="s">
        <v>18617</v>
      </c>
      <c r="P1958" s="6" t="s">
        <v>18618</v>
      </c>
      <c r="Q1958" s="6" t="s">
        <v>2238</v>
      </c>
      <c r="R1958" s="6" t="s">
        <v>3514</v>
      </c>
      <c r="S1958" s="6" t="s">
        <v>2297</v>
      </c>
      <c r="T1958" s="6" t="s">
        <v>2238</v>
      </c>
      <c r="U1958" s="6" t="s">
        <v>3430</v>
      </c>
      <c r="V1958" s="6" t="s">
        <v>6131</v>
      </c>
      <c r="W1958" s="6" t="s">
        <v>5278</v>
      </c>
      <c r="X1958" s="6" t="s">
        <v>684</v>
      </c>
      <c r="Y1958" s="6" t="s">
        <v>206</v>
      </c>
      <c r="Z1958" s="6" t="s">
        <v>66</v>
      </c>
      <c r="AA1958" s="6" t="s">
        <v>207</v>
      </c>
      <c r="AB1958" s="6" t="s">
        <v>64</v>
      </c>
      <c r="AC1958" s="6" t="s">
        <v>64</v>
      </c>
      <c r="AD1958" s="6" t="s">
        <v>208</v>
      </c>
      <c r="AE1958" s="6" t="s">
        <v>66</v>
      </c>
      <c r="AF1958" s="6" t="s">
        <v>18619</v>
      </c>
      <c r="AG1958" s="6" t="s">
        <v>68</v>
      </c>
      <c r="AH1958" s="6" t="s">
        <v>18620</v>
      </c>
      <c r="AI1958" s="6" t="s">
        <v>18621</v>
      </c>
      <c r="AJ1958" s="6" t="s">
        <v>129</v>
      </c>
      <c r="AK1958" s="6" t="s">
        <v>212</v>
      </c>
    </row>
    <row r="1959" spans="1:37" ht="15.75" customHeight="1">
      <c r="A1959" s="6" t="s">
        <v>18622</v>
      </c>
      <c r="B1959" s="6" t="s">
        <v>38</v>
      </c>
      <c r="C1959" s="6" t="s">
        <v>12934</v>
      </c>
      <c r="D1959" s="6" t="s">
        <v>883</v>
      </c>
      <c r="E1959" s="6" t="s">
        <v>104</v>
      </c>
      <c r="F1959" s="6" t="s">
        <v>105</v>
      </c>
      <c r="G1959" s="6" t="s">
        <v>884</v>
      </c>
      <c r="H1959" s="6" t="s">
        <v>18623</v>
      </c>
      <c r="I1959" s="6" t="s">
        <v>886</v>
      </c>
      <c r="J1959" s="6" t="s">
        <v>398</v>
      </c>
      <c r="K1959" s="6" t="s">
        <v>628</v>
      </c>
      <c r="L1959" s="6" t="s">
        <v>15581</v>
      </c>
      <c r="M1959" s="6" t="s">
        <v>49</v>
      </c>
      <c r="N1959" s="6" t="s">
        <v>50</v>
      </c>
      <c r="O1959" s="6" t="s">
        <v>18624</v>
      </c>
      <c r="P1959" s="6" t="s">
        <v>18625</v>
      </c>
      <c r="Q1959" s="6" t="s">
        <v>1204</v>
      </c>
      <c r="R1959" s="6" t="s">
        <v>797</v>
      </c>
      <c r="S1959" s="6" t="s">
        <v>292</v>
      </c>
      <c r="T1959" s="6" t="s">
        <v>1204</v>
      </c>
      <c r="U1959" s="6" t="s">
        <v>5140</v>
      </c>
      <c r="V1959" s="6" t="s">
        <v>3729</v>
      </c>
      <c r="W1959" s="6" t="s">
        <v>510</v>
      </c>
      <c r="X1959" s="6" t="s">
        <v>527</v>
      </c>
      <c r="Y1959" s="6" t="s">
        <v>530</v>
      </c>
      <c r="Z1959" s="6" t="s">
        <v>1239</v>
      </c>
      <c r="AA1959" s="6" t="s">
        <v>323</v>
      </c>
      <c r="AB1959" s="6" t="s">
        <v>64</v>
      </c>
      <c r="AC1959" s="6" t="s">
        <v>64</v>
      </c>
      <c r="AD1959" s="6" t="s">
        <v>208</v>
      </c>
      <c r="AE1959" s="6" t="s">
        <v>66</v>
      </c>
      <c r="AF1959" s="6" t="s">
        <v>18626</v>
      </c>
      <c r="AG1959" s="6" t="s">
        <v>68</v>
      </c>
      <c r="AH1959" s="6" t="s">
        <v>18627</v>
      </c>
      <c r="AI1959" s="6" t="s">
        <v>18628</v>
      </c>
      <c r="AJ1959" s="6" t="s">
        <v>71</v>
      </c>
      <c r="AK1959" s="6" t="s">
        <v>212</v>
      </c>
    </row>
    <row r="1960" spans="1:37" ht="15.75" customHeight="1">
      <c r="A1960" s="6" t="s">
        <v>18629</v>
      </c>
      <c r="B1960" s="6" t="s">
        <v>38</v>
      </c>
      <c r="C1960" s="6" t="s">
        <v>18630</v>
      </c>
      <c r="D1960" s="6" t="s">
        <v>331</v>
      </c>
      <c r="E1960" s="6" t="s">
        <v>41</v>
      </c>
      <c r="F1960" s="6" t="s">
        <v>305</v>
      </c>
      <c r="G1960" s="6" t="s">
        <v>332</v>
      </c>
      <c r="H1960" s="6" t="s">
        <v>2304</v>
      </c>
      <c r="I1960" s="6" t="s">
        <v>463</v>
      </c>
      <c r="J1960" s="6" t="s">
        <v>194</v>
      </c>
      <c r="K1960" s="6" t="s">
        <v>80</v>
      </c>
      <c r="L1960" s="6" t="s">
        <v>9133</v>
      </c>
      <c r="M1960" s="6" t="s">
        <v>140</v>
      </c>
      <c r="N1960" s="6" t="s">
        <v>196</v>
      </c>
      <c r="O1960" s="6" t="s">
        <v>18631</v>
      </c>
      <c r="P1960" s="6" t="s">
        <v>2849</v>
      </c>
      <c r="Q1960" s="6" t="s">
        <v>314</v>
      </c>
      <c r="R1960" s="6" t="s">
        <v>6523</v>
      </c>
      <c r="S1960" s="6" t="s">
        <v>362</v>
      </c>
      <c r="T1960" s="6"/>
      <c r="U1960" s="6" t="s">
        <v>1852</v>
      </c>
      <c r="V1960" s="6" t="s">
        <v>18632</v>
      </c>
      <c r="W1960" s="6" t="s">
        <v>633</v>
      </c>
      <c r="X1960" s="6" t="s">
        <v>3193</v>
      </c>
      <c r="Y1960" s="6" t="s">
        <v>3788</v>
      </c>
      <c r="Z1960" s="6" t="s">
        <v>2426</v>
      </c>
      <c r="AA1960" s="6" t="s">
        <v>347</v>
      </c>
      <c r="AB1960" s="6" t="s">
        <v>94</v>
      </c>
      <c r="AD1960" s="6" t="s">
        <v>65</v>
      </c>
      <c r="AE1960" s="6" t="s">
        <v>1450</v>
      </c>
      <c r="AF1960" s="6" t="s">
        <v>18633</v>
      </c>
      <c r="AG1960" s="6" t="s">
        <v>18634</v>
      </c>
      <c r="AH1960" s="6" t="s">
        <v>18635</v>
      </c>
      <c r="AI1960" s="6" t="s">
        <v>18636</v>
      </c>
      <c r="AJ1960" s="6" t="s">
        <v>129</v>
      </c>
      <c r="AK1960" s="6" t="s">
        <v>100</v>
      </c>
    </row>
    <row r="1961" spans="1:37" ht="15.75" customHeight="1">
      <c r="A1961" s="6" t="s">
        <v>18637</v>
      </c>
      <c r="B1961" s="6" t="s">
        <v>38</v>
      </c>
      <c r="C1961" s="6" t="s">
        <v>3886</v>
      </c>
      <c r="D1961" s="6" t="s">
        <v>1231</v>
      </c>
      <c r="E1961" s="6" t="s">
        <v>104</v>
      </c>
      <c r="F1961" s="6" t="s">
        <v>539</v>
      </c>
      <c r="G1961" s="6" t="s">
        <v>1232</v>
      </c>
      <c r="H1961" s="6" t="s">
        <v>18638</v>
      </c>
      <c r="I1961" s="6" t="s">
        <v>826</v>
      </c>
      <c r="J1961" s="6" t="s">
        <v>109</v>
      </c>
      <c r="K1961" s="6" t="s">
        <v>138</v>
      </c>
      <c r="L1961" s="6" t="s">
        <v>1215</v>
      </c>
      <c r="M1961" s="6" t="s">
        <v>465</v>
      </c>
      <c r="N1961" s="6" t="s">
        <v>141</v>
      </c>
      <c r="O1961" s="6" t="s">
        <v>18639</v>
      </c>
      <c r="P1961" s="6" t="s">
        <v>18640</v>
      </c>
      <c r="Q1961" s="6" t="s">
        <v>679</v>
      </c>
      <c r="R1961" s="6" t="s">
        <v>3131</v>
      </c>
      <c r="S1961" s="6" t="s">
        <v>1016</v>
      </c>
      <c r="T1961" s="6" t="s">
        <v>679</v>
      </c>
      <c r="U1961" s="6" t="s">
        <v>1594</v>
      </c>
      <c r="V1961" s="6" t="s">
        <v>14134</v>
      </c>
      <c r="W1961" s="6" t="s">
        <v>999</v>
      </c>
      <c r="X1961" s="6" t="s">
        <v>1621</v>
      </c>
      <c r="Y1961" s="6" t="s">
        <v>592</v>
      </c>
      <c r="Z1961" s="6" t="s">
        <v>1961</v>
      </c>
      <c r="AA1961" s="6" t="s">
        <v>1015</v>
      </c>
      <c r="AB1961" s="6" t="s">
        <v>64</v>
      </c>
      <c r="AC1961" s="6" t="s">
        <v>64</v>
      </c>
      <c r="AD1961" s="6" t="s">
        <v>208</v>
      </c>
      <c r="AE1961" s="6" t="s">
        <v>66</v>
      </c>
      <c r="AF1961" s="6" t="s">
        <v>18641</v>
      </c>
      <c r="AG1961" s="6" t="s">
        <v>68</v>
      </c>
      <c r="AH1961" s="6" t="s">
        <v>18642</v>
      </c>
      <c r="AI1961" s="6" t="s">
        <v>18643</v>
      </c>
      <c r="AJ1961" s="6" t="s">
        <v>71</v>
      </c>
      <c r="AK1961" s="6" t="s">
        <v>212</v>
      </c>
    </row>
    <row r="1962" spans="1:37" ht="15.75" customHeight="1">
      <c r="A1962" s="6" t="s">
        <v>18644</v>
      </c>
      <c r="B1962" s="6" t="s">
        <v>38</v>
      </c>
      <c r="C1962" s="6" t="s">
        <v>14686</v>
      </c>
      <c r="D1962" s="6" t="s">
        <v>538</v>
      </c>
      <c r="E1962" s="6" t="s">
        <v>104</v>
      </c>
      <c r="F1962" s="6" t="s">
        <v>539</v>
      </c>
      <c r="G1962" s="6" t="s">
        <v>540</v>
      </c>
      <c r="H1962" s="6" t="s">
        <v>18645</v>
      </c>
      <c r="I1962" s="6" t="s">
        <v>167</v>
      </c>
      <c r="J1962" s="6" t="s">
        <v>168</v>
      </c>
      <c r="K1962" s="6" t="s">
        <v>628</v>
      </c>
      <c r="L1962" s="6" t="s">
        <v>8609</v>
      </c>
      <c r="M1962" s="6" t="s">
        <v>49</v>
      </c>
      <c r="N1962" s="6" t="s">
        <v>170</v>
      </c>
      <c r="O1962" s="6" t="s">
        <v>7474</v>
      </c>
      <c r="P1962" s="6" t="s">
        <v>18646</v>
      </c>
      <c r="Q1962" s="6" t="s">
        <v>1824</v>
      </c>
      <c r="R1962" s="6" t="s">
        <v>445</v>
      </c>
      <c r="S1962" s="6" t="s">
        <v>7582</v>
      </c>
      <c r="T1962" s="6" t="s">
        <v>5186</v>
      </c>
      <c r="U1962" s="6" t="s">
        <v>700</v>
      </c>
      <c r="V1962" s="6" t="s">
        <v>5778</v>
      </c>
      <c r="W1962" s="6" t="s">
        <v>7407</v>
      </c>
      <c r="X1962" s="6" t="s">
        <v>8926</v>
      </c>
      <c r="Y1962" s="6" t="s">
        <v>830</v>
      </c>
      <c r="Z1962" s="6" t="s">
        <v>66</v>
      </c>
      <c r="AA1962" s="6" t="s">
        <v>510</v>
      </c>
      <c r="AB1962" s="6" t="s">
        <v>94</v>
      </c>
      <c r="AC1962" s="6" t="s">
        <v>94</v>
      </c>
      <c r="AD1962" s="6" t="s">
        <v>65</v>
      </c>
      <c r="AE1962" s="6" t="s">
        <v>365</v>
      </c>
      <c r="AF1962" s="6" t="s">
        <v>18647</v>
      </c>
      <c r="AG1962" s="6" t="s">
        <v>18648</v>
      </c>
      <c r="AH1962" s="6" t="s">
        <v>18649</v>
      </c>
      <c r="AI1962" s="6" t="s">
        <v>18650</v>
      </c>
      <c r="AJ1962" s="6" t="s">
        <v>1758</v>
      </c>
      <c r="AK1962" s="6" t="s">
        <v>100</v>
      </c>
    </row>
    <row r="1963" spans="1:37" ht="15.75" customHeight="1">
      <c r="A1963" s="6" t="s">
        <v>18651</v>
      </c>
      <c r="B1963" s="6" t="s">
        <v>38</v>
      </c>
      <c r="C1963" s="6" t="s">
        <v>14119</v>
      </c>
      <c r="D1963" s="6" t="s">
        <v>162</v>
      </c>
      <c r="E1963" s="6" t="s">
        <v>104</v>
      </c>
      <c r="F1963" s="6" t="s">
        <v>164</v>
      </c>
      <c r="G1963" s="6" t="s">
        <v>165</v>
      </c>
      <c r="H1963" s="6" t="s">
        <v>18652</v>
      </c>
      <c r="I1963" s="6" t="s">
        <v>730</v>
      </c>
      <c r="J1963" s="6" t="s">
        <v>284</v>
      </c>
      <c r="K1963" s="6" t="s">
        <v>628</v>
      </c>
      <c r="L1963" s="6" t="s">
        <v>18653</v>
      </c>
      <c r="M1963" s="6" t="s">
        <v>49</v>
      </c>
      <c r="N1963" s="6" t="s">
        <v>50</v>
      </c>
      <c r="O1963" s="6" t="s">
        <v>18654</v>
      </c>
      <c r="P1963" s="6" t="s">
        <v>10402</v>
      </c>
      <c r="Q1963" s="6" t="s">
        <v>614</v>
      </c>
      <c r="R1963" s="6" t="s">
        <v>1163</v>
      </c>
      <c r="S1963" s="6" t="s">
        <v>1704</v>
      </c>
      <c r="T1963" s="6" t="s">
        <v>4114</v>
      </c>
      <c r="U1963" s="6" t="s">
        <v>953</v>
      </c>
      <c r="V1963" s="6" t="s">
        <v>18655</v>
      </c>
      <c r="W1963" s="6" t="s">
        <v>56</v>
      </c>
      <c r="X1963" s="6" t="s">
        <v>420</v>
      </c>
      <c r="Y1963" s="6" t="s">
        <v>636</v>
      </c>
      <c r="Z1963" s="6" t="s">
        <v>738</v>
      </c>
      <c r="AA1963" s="6" t="s">
        <v>123</v>
      </c>
      <c r="AB1963" s="6" t="s">
        <v>94</v>
      </c>
      <c r="AC1963" s="6" t="s">
        <v>64</v>
      </c>
      <c r="AD1963" s="6" t="s">
        <v>65</v>
      </c>
      <c r="AE1963" s="6" t="s">
        <v>3715</v>
      </c>
      <c r="AF1963" s="6" t="s">
        <v>18656</v>
      </c>
      <c r="AG1963" s="6" t="s">
        <v>18657</v>
      </c>
      <c r="AH1963" s="6" t="s">
        <v>18658</v>
      </c>
      <c r="AI1963" s="6" t="s">
        <v>18659</v>
      </c>
      <c r="AJ1963" s="6" t="s">
        <v>129</v>
      </c>
      <c r="AK1963" s="6" t="s">
        <v>100</v>
      </c>
    </row>
    <row r="1964" spans="1:37" ht="15.75" customHeight="1">
      <c r="A1964" s="6" t="s">
        <v>18660</v>
      </c>
      <c r="B1964" s="6" t="s">
        <v>38</v>
      </c>
      <c r="C1964" s="6" t="s">
        <v>7133</v>
      </c>
      <c r="D1964" s="6" t="s">
        <v>1231</v>
      </c>
      <c r="E1964" s="6" t="s">
        <v>76</v>
      </c>
      <c r="F1964" s="6" t="s">
        <v>539</v>
      </c>
      <c r="G1964" s="6" t="s">
        <v>1232</v>
      </c>
      <c r="H1964" s="6" t="s">
        <v>18661</v>
      </c>
      <c r="I1964" s="6" t="s">
        <v>886</v>
      </c>
      <c r="J1964" s="6" t="s">
        <v>398</v>
      </c>
      <c r="K1964" s="6" t="s">
        <v>80</v>
      </c>
      <c r="L1964" s="6" t="s">
        <v>753</v>
      </c>
      <c r="M1964" s="6" t="s">
        <v>465</v>
      </c>
      <c r="N1964" s="6" t="s">
        <v>310</v>
      </c>
      <c r="O1964" s="6" t="s">
        <v>18662</v>
      </c>
      <c r="P1964" s="6" t="s">
        <v>18663</v>
      </c>
      <c r="Q1964" s="6" t="s">
        <v>4032</v>
      </c>
      <c r="R1964" s="6" t="s">
        <v>6362</v>
      </c>
      <c r="S1964" s="6" t="s">
        <v>925</v>
      </c>
      <c r="T1964" s="6" t="s">
        <v>2428</v>
      </c>
      <c r="U1964" s="6" t="s">
        <v>1316</v>
      </c>
      <c r="V1964" s="6" t="s">
        <v>6403</v>
      </c>
      <c r="W1964" s="6" t="s">
        <v>686</v>
      </c>
      <c r="X1964" s="6" t="s">
        <v>636</v>
      </c>
      <c r="Y1964" s="6" t="s">
        <v>4043</v>
      </c>
      <c r="Z1964" s="6" t="s">
        <v>853</v>
      </c>
      <c r="AA1964" s="6" t="s">
        <v>702</v>
      </c>
      <c r="AB1964" s="6" t="s">
        <v>94</v>
      </c>
      <c r="AC1964" s="6" t="s">
        <v>64</v>
      </c>
      <c r="AD1964" s="6" t="s">
        <v>65</v>
      </c>
      <c r="AE1964" s="6" t="s">
        <v>3343</v>
      </c>
      <c r="AF1964" s="6" t="s">
        <v>18664</v>
      </c>
      <c r="AG1964" s="6" t="s">
        <v>18665</v>
      </c>
      <c r="AH1964" s="6" t="s">
        <v>18666</v>
      </c>
      <c r="AI1964" s="6" t="s">
        <v>18667</v>
      </c>
      <c r="AJ1964" s="6" t="s">
        <v>277</v>
      </c>
      <c r="AK1964" s="6" t="s">
        <v>100</v>
      </c>
    </row>
    <row r="1965" spans="1:37" ht="15.75" customHeight="1">
      <c r="A1965" s="6" t="s">
        <v>18668</v>
      </c>
      <c r="B1965" s="6" t="s">
        <v>38</v>
      </c>
      <c r="C1965" s="6" t="s">
        <v>1455</v>
      </c>
      <c r="D1965" s="6" t="s">
        <v>2014</v>
      </c>
      <c r="E1965" s="6" t="s">
        <v>163</v>
      </c>
      <c r="F1965" s="6" t="s">
        <v>539</v>
      </c>
      <c r="G1965" s="6" t="s">
        <v>2015</v>
      </c>
      <c r="H1965" s="6" t="s">
        <v>18669</v>
      </c>
      <c r="I1965" s="6" t="s">
        <v>358</v>
      </c>
      <c r="J1965" s="6" t="s">
        <v>137</v>
      </c>
      <c r="K1965" s="6" t="s">
        <v>47</v>
      </c>
      <c r="L1965" s="6" t="s">
        <v>2033</v>
      </c>
      <c r="M1965" s="6" t="s">
        <v>417</v>
      </c>
      <c r="N1965" s="6" t="s">
        <v>170</v>
      </c>
      <c r="O1965" s="6" t="s">
        <v>18670</v>
      </c>
      <c r="P1965" s="6" t="s">
        <v>18671</v>
      </c>
      <c r="Q1965" s="6" t="s">
        <v>1715</v>
      </c>
      <c r="R1965" s="6" t="s">
        <v>2169</v>
      </c>
      <c r="S1965" s="6" t="s">
        <v>18672</v>
      </c>
      <c r="T1965" s="6" t="s">
        <v>17234</v>
      </c>
      <c r="U1965" s="6" t="s">
        <v>9566</v>
      </c>
      <c r="V1965" s="6" t="s">
        <v>16396</v>
      </c>
      <c r="W1965" s="6" t="s">
        <v>18673</v>
      </c>
      <c r="X1965" s="6" t="s">
        <v>18674</v>
      </c>
      <c r="Y1965" s="6" t="s">
        <v>426</v>
      </c>
      <c r="Z1965" s="6" t="s">
        <v>66</v>
      </c>
      <c r="AA1965" s="6" t="s">
        <v>409</v>
      </c>
      <c r="AB1965" s="6" t="s">
        <v>94</v>
      </c>
      <c r="AC1965" s="6" t="s">
        <v>64</v>
      </c>
      <c r="AD1965" s="6" t="s">
        <v>65</v>
      </c>
      <c r="AE1965" s="6" t="s">
        <v>402</v>
      </c>
      <c r="AF1965" s="6" t="s">
        <v>18675</v>
      </c>
      <c r="AG1965" s="6" t="s">
        <v>18676</v>
      </c>
      <c r="AH1965" s="6" t="s">
        <v>18677</v>
      </c>
      <c r="AI1965" s="6" t="s">
        <v>18678</v>
      </c>
      <c r="AJ1965" s="6" t="s">
        <v>159</v>
      </c>
      <c r="AK1965" s="6" t="s">
        <v>100</v>
      </c>
    </row>
    <row r="1966" spans="1:37" ht="15.75" customHeight="1">
      <c r="A1966" s="6" t="s">
        <v>18679</v>
      </c>
      <c r="B1966" s="6" t="s">
        <v>38</v>
      </c>
      <c r="C1966" s="6" t="s">
        <v>1168</v>
      </c>
      <c r="D1966" s="6" t="s">
        <v>394</v>
      </c>
      <c r="E1966" s="6" t="s">
        <v>76</v>
      </c>
      <c r="F1966" s="6" t="s">
        <v>105</v>
      </c>
      <c r="G1966" s="6" t="s">
        <v>395</v>
      </c>
      <c r="H1966" s="6" t="s">
        <v>18680</v>
      </c>
      <c r="I1966" s="6" t="s">
        <v>863</v>
      </c>
      <c r="J1966" s="6" t="s">
        <v>109</v>
      </c>
      <c r="K1966" s="6" t="s">
        <v>47</v>
      </c>
      <c r="L1966" s="6" t="s">
        <v>3156</v>
      </c>
      <c r="M1966" s="6" t="s">
        <v>465</v>
      </c>
      <c r="N1966" s="6" t="s">
        <v>335</v>
      </c>
      <c r="O1966" s="6" t="s">
        <v>18681</v>
      </c>
      <c r="P1966" s="6" t="s">
        <v>18682</v>
      </c>
      <c r="Q1966" s="6" t="s">
        <v>6740</v>
      </c>
      <c r="R1966" s="6" t="s">
        <v>1704</v>
      </c>
      <c r="S1966" s="6" t="s">
        <v>2326</v>
      </c>
      <c r="T1966" s="6" t="s">
        <v>1069</v>
      </c>
      <c r="U1966" s="6" t="s">
        <v>16884</v>
      </c>
      <c r="V1966" s="6" t="s">
        <v>10639</v>
      </c>
      <c r="W1966" s="6" t="s">
        <v>3937</v>
      </c>
      <c r="X1966" s="6" t="s">
        <v>1075</v>
      </c>
      <c r="Y1966" s="6" t="s">
        <v>956</v>
      </c>
      <c r="Z1966" s="6" t="s">
        <v>5213</v>
      </c>
      <c r="AA1966" s="6" t="s">
        <v>66</v>
      </c>
      <c r="AB1966" s="6" t="s">
        <v>94</v>
      </c>
      <c r="AC1966" s="6" t="s">
        <v>64</v>
      </c>
      <c r="AD1966" s="6" t="s">
        <v>65</v>
      </c>
      <c r="AE1966" s="6" t="s">
        <v>3395</v>
      </c>
      <c r="AF1966" s="6" t="s">
        <v>18683</v>
      </c>
      <c r="AG1966" s="6" t="s">
        <v>2093</v>
      </c>
      <c r="AH1966" s="6" t="s">
        <v>18684</v>
      </c>
      <c r="AI1966" s="6" t="s">
        <v>18685</v>
      </c>
      <c r="AJ1966" s="6" t="s">
        <v>277</v>
      </c>
      <c r="AK1966" s="6" t="s">
        <v>100</v>
      </c>
    </row>
    <row r="1967" spans="1:37" ht="15.75" customHeight="1">
      <c r="A1967" s="6" t="s">
        <v>18686</v>
      </c>
      <c r="B1967" s="6" t="s">
        <v>38</v>
      </c>
      <c r="C1967" s="6" t="s">
        <v>7775</v>
      </c>
      <c r="D1967" s="6" t="s">
        <v>538</v>
      </c>
      <c r="E1967" s="6" t="s">
        <v>76</v>
      </c>
      <c r="F1967" s="6" t="s">
        <v>539</v>
      </c>
      <c r="G1967" s="6" t="s">
        <v>540</v>
      </c>
      <c r="H1967" s="6" t="s">
        <v>18687</v>
      </c>
      <c r="I1967" s="6" t="s">
        <v>3349</v>
      </c>
      <c r="J1967" s="6" t="s">
        <v>398</v>
      </c>
      <c r="K1967" s="6" t="s">
        <v>47</v>
      </c>
      <c r="L1967" s="6" t="s">
        <v>2968</v>
      </c>
      <c r="M1967" s="6" t="s">
        <v>140</v>
      </c>
      <c r="N1967" s="6" t="s">
        <v>335</v>
      </c>
      <c r="O1967" s="6" t="s">
        <v>18688</v>
      </c>
      <c r="P1967" s="6" t="s">
        <v>18689</v>
      </c>
      <c r="Q1967" s="6" t="s">
        <v>2268</v>
      </c>
      <c r="R1967" s="6" t="s">
        <v>4180</v>
      </c>
      <c r="S1967" s="6" t="s">
        <v>3090</v>
      </c>
      <c r="T1967" s="6" t="s">
        <v>1069</v>
      </c>
      <c r="U1967" s="6" t="s">
        <v>444</v>
      </c>
      <c r="V1967" s="6" t="s">
        <v>18690</v>
      </c>
      <c r="W1967" s="6" t="s">
        <v>6671</v>
      </c>
      <c r="X1967" s="6" t="s">
        <v>1138</v>
      </c>
      <c r="Y1967" s="6" t="s">
        <v>4919</v>
      </c>
      <c r="Z1967" s="6" t="s">
        <v>1769</v>
      </c>
      <c r="AA1967" s="6" t="s">
        <v>207</v>
      </c>
      <c r="AB1967" s="6" t="s">
        <v>94</v>
      </c>
      <c r="AC1967" s="6" t="s">
        <v>64</v>
      </c>
      <c r="AD1967" s="6" t="s">
        <v>65</v>
      </c>
      <c r="AE1967" s="6" t="s">
        <v>1195</v>
      </c>
      <c r="AF1967" s="6" t="s">
        <v>18691</v>
      </c>
      <c r="AG1967" s="6" t="s">
        <v>18692</v>
      </c>
      <c r="AH1967" s="6" t="s">
        <v>18693</v>
      </c>
      <c r="AI1967" s="6" t="s">
        <v>18694</v>
      </c>
      <c r="AJ1967" s="6" t="s">
        <v>99</v>
      </c>
      <c r="AK1967" s="6" t="s">
        <v>100</v>
      </c>
    </row>
    <row r="1968" spans="1:37" ht="15.75" customHeight="1">
      <c r="A1968" s="6" t="s">
        <v>18695</v>
      </c>
      <c r="B1968" s="6" t="s">
        <v>38</v>
      </c>
      <c r="C1968" s="6" t="s">
        <v>1971</v>
      </c>
      <c r="D1968" s="6" t="s">
        <v>901</v>
      </c>
      <c r="E1968" s="6" t="s">
        <v>41</v>
      </c>
      <c r="F1968" s="6" t="s">
        <v>133</v>
      </c>
      <c r="G1968" s="6" t="s">
        <v>902</v>
      </c>
      <c r="H1968" s="6" t="s">
        <v>18696</v>
      </c>
      <c r="I1968" s="6" t="s">
        <v>1901</v>
      </c>
      <c r="J1968" s="6" t="s">
        <v>2819</v>
      </c>
      <c r="K1968" s="6" t="s">
        <v>138</v>
      </c>
      <c r="L1968" s="6" t="s">
        <v>1805</v>
      </c>
      <c r="M1968" s="6" t="s">
        <v>261</v>
      </c>
      <c r="N1968" s="6" t="s">
        <v>170</v>
      </c>
      <c r="O1968" s="6" t="s">
        <v>18697</v>
      </c>
      <c r="P1968" s="6" t="s">
        <v>18698</v>
      </c>
      <c r="Q1968" s="6" t="s">
        <v>2021</v>
      </c>
      <c r="R1968" s="6" t="s">
        <v>338</v>
      </c>
      <c r="S1968" s="6" t="s">
        <v>3343</v>
      </c>
      <c r="T1968" s="6" t="s">
        <v>2021</v>
      </c>
      <c r="U1968" s="6" t="s">
        <v>9033</v>
      </c>
      <c r="V1968" s="6" t="s">
        <v>18699</v>
      </c>
      <c r="W1968" s="6" t="s">
        <v>1052</v>
      </c>
      <c r="X1968" s="6" t="s">
        <v>526</v>
      </c>
      <c r="Y1968" s="6" t="s">
        <v>653</v>
      </c>
      <c r="Z1968" s="6" t="s">
        <v>2790</v>
      </c>
      <c r="AA1968" s="6" t="s">
        <v>685</v>
      </c>
      <c r="AB1968" s="6" t="s">
        <v>64</v>
      </c>
      <c r="AC1968" s="6" t="s">
        <v>64</v>
      </c>
      <c r="AD1968" s="6" t="s">
        <v>531</v>
      </c>
      <c r="AE1968" s="6" t="s">
        <v>66</v>
      </c>
      <c r="AF1968" s="6" t="s">
        <v>18700</v>
      </c>
      <c r="AG1968" s="6" t="s">
        <v>68</v>
      </c>
      <c r="AH1968" s="6" t="s">
        <v>18701</v>
      </c>
      <c r="AI1968" s="6" t="s">
        <v>18702</v>
      </c>
      <c r="AJ1968" s="6" t="s">
        <v>129</v>
      </c>
      <c r="AK1968" s="6" t="s">
        <v>72</v>
      </c>
    </row>
    <row r="1969" spans="1:37" ht="15.75" customHeight="1">
      <c r="A1969" s="6" t="s">
        <v>18703</v>
      </c>
      <c r="B1969" s="6" t="s">
        <v>38</v>
      </c>
      <c r="C1969" s="6" t="s">
        <v>12987</v>
      </c>
      <c r="D1969" s="6" t="s">
        <v>2014</v>
      </c>
      <c r="E1969" s="6" t="s">
        <v>104</v>
      </c>
      <c r="F1969" s="6" t="s">
        <v>539</v>
      </c>
      <c r="G1969" s="6" t="s">
        <v>2015</v>
      </c>
      <c r="H1969" s="6" t="s">
        <v>18704</v>
      </c>
      <c r="I1969" s="6" t="s">
        <v>167</v>
      </c>
      <c r="J1969" s="6" t="s">
        <v>168</v>
      </c>
      <c r="K1969" s="6" t="s">
        <v>80</v>
      </c>
      <c r="L1969" s="6" t="s">
        <v>4317</v>
      </c>
      <c r="M1969" s="6" t="s">
        <v>417</v>
      </c>
      <c r="N1969" s="6" t="s">
        <v>262</v>
      </c>
      <c r="O1969" s="6" t="s">
        <v>18705</v>
      </c>
      <c r="P1969" s="6" t="s">
        <v>18706</v>
      </c>
      <c r="Q1969" s="6" t="s">
        <v>1367</v>
      </c>
      <c r="R1969" s="6" t="s">
        <v>2904</v>
      </c>
      <c r="S1969" s="6" t="s">
        <v>18707</v>
      </c>
      <c r="T1969" s="6" t="s">
        <v>6438</v>
      </c>
      <c r="U1969" s="6" t="s">
        <v>919</v>
      </c>
      <c r="V1969" s="6" t="s">
        <v>1811</v>
      </c>
      <c r="W1969" s="6" t="s">
        <v>18708</v>
      </c>
      <c r="X1969" s="6" t="s">
        <v>18709</v>
      </c>
      <c r="Y1969" s="6" t="s">
        <v>1030</v>
      </c>
      <c r="Z1969" s="6" t="s">
        <v>66</v>
      </c>
      <c r="AA1969" s="6" t="s">
        <v>510</v>
      </c>
      <c r="AB1969" s="6" t="s">
        <v>94</v>
      </c>
      <c r="AC1969" s="6" t="s">
        <v>64</v>
      </c>
      <c r="AD1969" s="6" t="s">
        <v>65</v>
      </c>
      <c r="AE1969" s="6" t="s">
        <v>3898</v>
      </c>
      <c r="AF1969" s="6" t="s">
        <v>18710</v>
      </c>
      <c r="AG1969" s="6" t="s">
        <v>18711</v>
      </c>
      <c r="AH1969" s="6" t="s">
        <v>18712</v>
      </c>
      <c r="AI1969" s="6" t="s">
        <v>18713</v>
      </c>
      <c r="AJ1969" s="6" t="s">
        <v>99</v>
      </c>
      <c r="AK1969" s="6" t="s">
        <v>100</v>
      </c>
    </row>
    <row r="1970" spans="1:37" ht="15.75" customHeight="1">
      <c r="A1970" s="6" t="s">
        <v>18714</v>
      </c>
      <c r="B1970" s="6" t="s">
        <v>38</v>
      </c>
      <c r="C1970" s="6" t="s">
        <v>11441</v>
      </c>
      <c r="D1970" s="6" t="s">
        <v>582</v>
      </c>
      <c r="E1970" s="6" t="s">
        <v>163</v>
      </c>
      <c r="F1970" s="6" t="s">
        <v>164</v>
      </c>
      <c r="G1970" s="6" t="s">
        <v>583</v>
      </c>
      <c r="H1970" s="6" t="s">
        <v>18715</v>
      </c>
      <c r="I1970" s="6" t="s">
        <v>3349</v>
      </c>
      <c r="J1970" s="6" t="s">
        <v>398</v>
      </c>
      <c r="K1970" s="6" t="s">
        <v>285</v>
      </c>
      <c r="L1970" s="6" t="s">
        <v>1881</v>
      </c>
      <c r="M1970" s="6" t="s">
        <v>417</v>
      </c>
      <c r="N1970" s="6" t="s">
        <v>50</v>
      </c>
      <c r="O1970" s="6" t="s">
        <v>18716</v>
      </c>
      <c r="P1970" s="6" t="s">
        <v>18717</v>
      </c>
      <c r="Q1970" s="6" t="s">
        <v>2079</v>
      </c>
      <c r="R1970" s="6" t="s">
        <v>4780</v>
      </c>
      <c r="S1970" s="6" t="s">
        <v>18718</v>
      </c>
      <c r="T1970" s="6" t="s">
        <v>18719</v>
      </c>
      <c r="U1970" s="6" t="s">
        <v>9322</v>
      </c>
      <c r="V1970" s="6" t="s">
        <v>1767</v>
      </c>
      <c r="W1970" s="6" t="s">
        <v>7041</v>
      </c>
      <c r="X1970" s="6" t="s">
        <v>66</v>
      </c>
      <c r="Y1970" s="6" t="s">
        <v>2311</v>
      </c>
      <c r="Z1970" s="6" t="s">
        <v>18720</v>
      </c>
      <c r="AA1970" s="6" t="s">
        <v>685</v>
      </c>
      <c r="AB1970" s="6" t="s">
        <v>94</v>
      </c>
      <c r="AC1970" s="6" t="s">
        <v>64</v>
      </c>
      <c r="AD1970" s="6" t="s">
        <v>65</v>
      </c>
      <c r="AE1970" s="6" t="s">
        <v>3405</v>
      </c>
      <c r="AF1970" s="6" t="s">
        <v>68</v>
      </c>
      <c r="AG1970" s="6" t="s">
        <v>18721</v>
      </c>
      <c r="AH1970" s="6" t="s">
        <v>18722</v>
      </c>
      <c r="AI1970" s="6" t="s">
        <v>18723</v>
      </c>
      <c r="AJ1970" s="6" t="s">
        <v>159</v>
      </c>
      <c r="AK1970" s="6" t="s">
        <v>100</v>
      </c>
    </row>
    <row r="1971" spans="1:37" ht="15.75" customHeight="1">
      <c r="A1971" s="6" t="s">
        <v>18724</v>
      </c>
      <c r="B1971" s="6" t="s">
        <v>38</v>
      </c>
      <c r="C1971" s="6" t="s">
        <v>7316</v>
      </c>
      <c r="D1971" s="6" t="s">
        <v>460</v>
      </c>
      <c r="E1971" s="6" t="s">
        <v>163</v>
      </c>
      <c r="F1971" s="6" t="s">
        <v>235</v>
      </c>
      <c r="G1971" s="6" t="s">
        <v>461</v>
      </c>
      <c r="H1971" s="6" t="s">
        <v>18725</v>
      </c>
      <c r="I1971" s="6" t="s">
        <v>886</v>
      </c>
      <c r="J1971" s="6" t="s">
        <v>398</v>
      </c>
      <c r="K1971" s="6" t="s">
        <v>110</v>
      </c>
      <c r="L1971" s="6" t="s">
        <v>12969</v>
      </c>
      <c r="M1971" s="6" t="s">
        <v>49</v>
      </c>
      <c r="N1971" s="6" t="s">
        <v>170</v>
      </c>
      <c r="O1971" s="6" t="s">
        <v>18726</v>
      </c>
      <c r="P1971" s="6" t="s">
        <v>18727</v>
      </c>
      <c r="Q1971" s="6" t="s">
        <v>7382</v>
      </c>
      <c r="R1971" s="6" t="s">
        <v>4078</v>
      </c>
      <c r="S1971" s="6" t="s">
        <v>2312</v>
      </c>
      <c r="T1971" s="6" t="s">
        <v>835</v>
      </c>
      <c r="U1971" s="6" t="s">
        <v>8104</v>
      </c>
      <c r="V1971" s="6" t="s">
        <v>2006</v>
      </c>
      <c r="W1971" s="6" t="s">
        <v>1650</v>
      </c>
      <c r="X1971" s="6" t="s">
        <v>66</v>
      </c>
      <c r="Y1971" s="6" t="s">
        <v>4907</v>
      </c>
      <c r="Z1971" s="6" t="s">
        <v>85</v>
      </c>
      <c r="AA1971" s="6" t="s">
        <v>273</v>
      </c>
      <c r="AB1971" s="6" t="s">
        <v>94</v>
      </c>
      <c r="AC1971" s="6" t="s">
        <v>64</v>
      </c>
      <c r="AD1971" s="6" t="s">
        <v>1385</v>
      </c>
      <c r="AE1971" s="6" t="s">
        <v>1663</v>
      </c>
      <c r="AF1971" s="6" t="s">
        <v>68</v>
      </c>
      <c r="AG1971" s="6" t="s">
        <v>18728</v>
      </c>
      <c r="AH1971" s="6" t="s">
        <v>18729</v>
      </c>
      <c r="AI1971" s="6" t="s">
        <v>18730</v>
      </c>
      <c r="AJ1971" s="6" t="s">
        <v>129</v>
      </c>
      <c r="AK1971" s="6" t="s">
        <v>100</v>
      </c>
    </row>
    <row r="1972" spans="1:37" ht="15.75" customHeight="1">
      <c r="A1972" s="6" t="s">
        <v>18731</v>
      </c>
      <c r="B1972" s="6" t="s">
        <v>38</v>
      </c>
      <c r="C1972" s="6" t="s">
        <v>10377</v>
      </c>
      <c r="D1972" s="6" t="s">
        <v>1340</v>
      </c>
      <c r="E1972" s="6" t="s">
        <v>163</v>
      </c>
      <c r="F1972" s="6" t="s">
        <v>190</v>
      </c>
      <c r="G1972" s="6" t="s">
        <v>1341</v>
      </c>
      <c r="H1972" s="6" t="s">
        <v>18732</v>
      </c>
      <c r="I1972" s="6" t="s">
        <v>915</v>
      </c>
      <c r="J1972" s="6" t="s">
        <v>46</v>
      </c>
      <c r="K1972" s="6" t="s">
        <v>285</v>
      </c>
      <c r="L1972" s="6" t="s">
        <v>15428</v>
      </c>
      <c r="M1972" s="6" t="s">
        <v>261</v>
      </c>
      <c r="N1972" s="6" t="s">
        <v>262</v>
      </c>
      <c r="O1972" s="6" t="s">
        <v>18733</v>
      </c>
      <c r="P1972" s="6" t="s">
        <v>18734</v>
      </c>
      <c r="Q1972" s="6" t="s">
        <v>1852</v>
      </c>
      <c r="R1972" s="6" t="s">
        <v>817</v>
      </c>
      <c r="S1972" s="6" t="s">
        <v>1158</v>
      </c>
      <c r="T1972" s="6" t="s">
        <v>1700</v>
      </c>
      <c r="U1972" s="6" t="s">
        <v>1597</v>
      </c>
      <c r="V1972" s="6" t="s">
        <v>18735</v>
      </c>
      <c r="W1972" s="6" t="s">
        <v>2049</v>
      </c>
      <c r="X1972" s="6" t="s">
        <v>183</v>
      </c>
      <c r="Y1972" s="6" t="s">
        <v>1950</v>
      </c>
      <c r="Z1972" s="6" t="s">
        <v>476</v>
      </c>
      <c r="AA1972" s="6" t="s">
        <v>182</v>
      </c>
      <c r="AB1972" s="6" t="s">
        <v>94</v>
      </c>
      <c r="AC1972" s="6" t="s">
        <v>64</v>
      </c>
      <c r="AD1972" s="6" t="s">
        <v>65</v>
      </c>
      <c r="AE1972" s="6" t="s">
        <v>1144</v>
      </c>
      <c r="AF1972" s="6" t="s">
        <v>18736</v>
      </c>
      <c r="AH1972" s="6" t="s">
        <v>18737</v>
      </c>
      <c r="AI1972" s="6" t="s">
        <v>18738</v>
      </c>
      <c r="AJ1972" s="6" t="s">
        <v>435</v>
      </c>
      <c r="AK1972" s="6" t="s">
        <v>100</v>
      </c>
    </row>
    <row r="1973" spans="1:37" ht="15.75" customHeight="1">
      <c r="A1973" s="6" t="s">
        <v>18739</v>
      </c>
      <c r="B1973" s="6" t="s">
        <v>38</v>
      </c>
      <c r="C1973" s="6" t="s">
        <v>18132</v>
      </c>
      <c r="D1973" s="6" t="s">
        <v>355</v>
      </c>
      <c r="E1973" s="6" t="s">
        <v>104</v>
      </c>
      <c r="F1973" s="6" t="s">
        <v>305</v>
      </c>
      <c r="G1973" s="6" t="s">
        <v>356</v>
      </c>
      <c r="H1973" s="6" t="s">
        <v>3448</v>
      </c>
      <c r="I1973" s="6" t="s">
        <v>563</v>
      </c>
      <c r="J1973" s="6" t="s">
        <v>564</v>
      </c>
      <c r="K1973" s="6" t="s">
        <v>138</v>
      </c>
      <c r="L1973" s="6" t="s">
        <v>2247</v>
      </c>
      <c r="M1973" s="6" t="s">
        <v>465</v>
      </c>
      <c r="N1973" s="6" t="s">
        <v>335</v>
      </c>
      <c r="O1973" s="6" t="s">
        <v>18740</v>
      </c>
      <c r="P1973" s="6" t="s">
        <v>18741</v>
      </c>
      <c r="Q1973" s="6" t="s">
        <v>4057</v>
      </c>
      <c r="R1973" s="6" t="s">
        <v>653</v>
      </c>
      <c r="T1973" s="6" t="s">
        <v>4057</v>
      </c>
      <c r="U1973" s="6" t="s">
        <v>685</v>
      </c>
      <c r="V1973" s="6" t="s">
        <v>18742</v>
      </c>
      <c r="W1973" s="6" t="s">
        <v>1204</v>
      </c>
      <c r="X1973" s="6" t="s">
        <v>909</v>
      </c>
      <c r="Y1973" s="6" t="s">
        <v>1633</v>
      </c>
      <c r="Z1973" s="6" t="s">
        <v>762</v>
      </c>
      <c r="AA1973" s="6" t="s">
        <v>763</v>
      </c>
      <c r="AB1973" s="6" t="s">
        <v>64</v>
      </c>
      <c r="AC1973" s="6" t="s">
        <v>64</v>
      </c>
      <c r="AD1973" s="6" t="s">
        <v>208</v>
      </c>
      <c r="AE1973" s="6" t="s">
        <v>66</v>
      </c>
      <c r="AF1973" s="6" t="s">
        <v>18743</v>
      </c>
      <c r="AG1973" s="6" t="s">
        <v>68</v>
      </c>
      <c r="AH1973" s="6" t="s">
        <v>18744</v>
      </c>
      <c r="AI1973" s="6" t="s">
        <v>18745</v>
      </c>
      <c r="AJ1973" s="6" t="s">
        <v>301</v>
      </c>
      <c r="AK1973" s="6" t="s">
        <v>212</v>
      </c>
    </row>
    <row r="1974" spans="1:37" ht="15.75" customHeight="1">
      <c r="A1974" s="6" t="s">
        <v>18746</v>
      </c>
      <c r="B1974" s="6" t="s">
        <v>38</v>
      </c>
      <c r="C1974" s="6" t="s">
        <v>4007</v>
      </c>
      <c r="D1974" s="6" t="s">
        <v>460</v>
      </c>
      <c r="E1974" s="6" t="s">
        <v>41</v>
      </c>
      <c r="F1974" s="6" t="s">
        <v>235</v>
      </c>
      <c r="G1974" s="6" t="s">
        <v>461</v>
      </c>
      <c r="H1974" s="6" t="s">
        <v>18747</v>
      </c>
      <c r="I1974" s="6" t="s">
        <v>2109</v>
      </c>
      <c r="J1974" s="6" t="s">
        <v>398</v>
      </c>
      <c r="K1974" s="6" t="s">
        <v>138</v>
      </c>
      <c r="L1974" s="6" t="s">
        <v>7182</v>
      </c>
      <c r="M1974" s="6" t="s">
        <v>49</v>
      </c>
      <c r="N1974" s="6" t="s">
        <v>310</v>
      </c>
      <c r="O1974" s="6" t="s">
        <v>18748</v>
      </c>
      <c r="P1974" s="6" t="s">
        <v>18749</v>
      </c>
      <c r="Q1974" s="6" t="s">
        <v>718</v>
      </c>
      <c r="R1974" s="6" t="s">
        <v>1716</v>
      </c>
      <c r="S1974" s="6" t="s">
        <v>4210</v>
      </c>
      <c r="T1974" s="6"/>
      <c r="U1974" s="6" t="s">
        <v>1052</v>
      </c>
      <c r="V1974" s="6" t="s">
        <v>15667</v>
      </c>
      <c r="W1974" s="6" t="s">
        <v>18750</v>
      </c>
      <c r="X1974" s="6" t="s">
        <v>1017</v>
      </c>
      <c r="Y1974" s="6" t="s">
        <v>6671</v>
      </c>
      <c r="Z1974" s="6" t="s">
        <v>66</v>
      </c>
      <c r="AA1974" s="6" t="s">
        <v>272</v>
      </c>
      <c r="AB1974" s="6" t="s">
        <v>94</v>
      </c>
      <c r="AC1974" s="6" t="s">
        <v>64</v>
      </c>
      <c r="AD1974" s="6" t="s">
        <v>65</v>
      </c>
      <c r="AE1974" s="6" t="s">
        <v>4512</v>
      </c>
      <c r="AF1974" s="6" t="s">
        <v>18751</v>
      </c>
      <c r="AG1974" s="6" t="s">
        <v>18752</v>
      </c>
      <c r="AH1974" s="6" t="s">
        <v>18753</v>
      </c>
      <c r="AI1974" s="6" t="s">
        <v>18754</v>
      </c>
      <c r="AJ1974" s="6" t="s">
        <v>159</v>
      </c>
      <c r="AK1974" s="6" t="s">
        <v>100</v>
      </c>
    </row>
    <row r="1975" spans="1:37" ht="15.75" customHeight="1">
      <c r="A1975" s="6" t="s">
        <v>18755</v>
      </c>
      <c r="B1975" s="6" t="s">
        <v>38</v>
      </c>
      <c r="C1975" s="6" t="s">
        <v>4373</v>
      </c>
      <c r="D1975" s="6" t="s">
        <v>1231</v>
      </c>
      <c r="E1975" s="6" t="s">
        <v>76</v>
      </c>
      <c r="F1975" s="6" t="s">
        <v>539</v>
      </c>
      <c r="G1975" s="6" t="s">
        <v>1232</v>
      </c>
      <c r="H1975" s="6" t="s">
        <v>18756</v>
      </c>
      <c r="I1975" s="6" t="s">
        <v>283</v>
      </c>
      <c r="J1975" s="6" t="s">
        <v>284</v>
      </c>
      <c r="K1975" s="6" t="s">
        <v>47</v>
      </c>
      <c r="L1975" s="6" t="s">
        <v>3508</v>
      </c>
      <c r="M1975" s="6" t="s">
        <v>49</v>
      </c>
      <c r="N1975" s="6" t="s">
        <v>170</v>
      </c>
      <c r="O1975" s="6" t="s">
        <v>13256</v>
      </c>
      <c r="P1975" s="6" t="s">
        <v>18757</v>
      </c>
      <c r="Q1975" s="6" t="s">
        <v>1769</v>
      </c>
      <c r="R1975" s="6" t="s">
        <v>608</v>
      </c>
      <c r="S1975" s="6" t="s">
        <v>3937</v>
      </c>
      <c r="T1975" s="6" t="s">
        <v>1769</v>
      </c>
      <c r="U1975" s="6" t="s">
        <v>3441</v>
      </c>
      <c r="V1975" s="6" t="s">
        <v>18758</v>
      </c>
      <c r="W1975" s="6" t="s">
        <v>3523</v>
      </c>
      <c r="X1975" s="6" t="s">
        <v>1314</v>
      </c>
      <c r="Y1975" s="6" t="s">
        <v>3380</v>
      </c>
      <c r="Z1975" s="6" t="s">
        <v>1032</v>
      </c>
      <c r="AA1975" s="6" t="s">
        <v>182</v>
      </c>
      <c r="AB1975" s="6" t="s">
        <v>94</v>
      </c>
      <c r="AC1975" s="6" t="s">
        <v>64</v>
      </c>
      <c r="AD1975" s="6" t="s">
        <v>229</v>
      </c>
      <c r="AE1975" s="6" t="s">
        <v>66</v>
      </c>
      <c r="AF1975" s="6" t="s">
        <v>13255</v>
      </c>
      <c r="AG1975" s="6" t="s">
        <v>68</v>
      </c>
      <c r="AH1975" s="6" t="s">
        <v>18759</v>
      </c>
      <c r="AI1975" s="6" t="s">
        <v>18760</v>
      </c>
      <c r="AJ1975" s="6" t="s">
        <v>301</v>
      </c>
      <c r="AK1975" s="6" t="s">
        <v>100</v>
      </c>
    </row>
    <row r="1976" spans="1:37" ht="15.75" customHeight="1">
      <c r="A1976" s="6" t="s">
        <v>18761</v>
      </c>
      <c r="B1976" s="6" t="s">
        <v>38</v>
      </c>
      <c r="C1976" s="6" t="s">
        <v>8425</v>
      </c>
      <c r="D1976" s="6" t="s">
        <v>560</v>
      </c>
      <c r="E1976" s="6" t="s">
        <v>104</v>
      </c>
      <c r="F1976" s="6" t="s">
        <v>539</v>
      </c>
      <c r="G1976" s="6" t="s">
        <v>561</v>
      </c>
      <c r="H1976" s="6" t="s">
        <v>18762</v>
      </c>
      <c r="I1976" s="6" t="s">
        <v>485</v>
      </c>
      <c r="J1976" s="6" t="s">
        <v>194</v>
      </c>
      <c r="K1976" s="6" t="s">
        <v>628</v>
      </c>
      <c r="L1976" s="6" t="s">
        <v>2662</v>
      </c>
      <c r="M1976" s="6" t="s">
        <v>465</v>
      </c>
      <c r="N1976" s="6" t="s">
        <v>170</v>
      </c>
      <c r="O1976" s="6" t="s">
        <v>13816</v>
      </c>
      <c r="P1976" s="6" t="s">
        <v>18437</v>
      </c>
      <c r="Q1976" s="6" t="s">
        <v>508</v>
      </c>
      <c r="R1976" s="6" t="s">
        <v>292</v>
      </c>
      <c r="S1976" s="6" t="s">
        <v>763</v>
      </c>
      <c r="T1976" s="6" t="s">
        <v>508</v>
      </c>
      <c r="U1976" s="6" t="s">
        <v>5140</v>
      </c>
      <c r="V1976" s="6" t="s">
        <v>18763</v>
      </c>
      <c r="W1976" s="6" t="s">
        <v>347</v>
      </c>
      <c r="X1976" s="6" t="s">
        <v>5520</v>
      </c>
      <c r="Y1976" s="6" t="s">
        <v>743</v>
      </c>
      <c r="Z1976" s="6" t="s">
        <v>66</v>
      </c>
      <c r="AA1976" s="6" t="s">
        <v>510</v>
      </c>
      <c r="AB1976" s="6" t="s">
        <v>64</v>
      </c>
      <c r="AC1976" s="6" t="s">
        <v>94</v>
      </c>
      <c r="AD1976" s="6" t="s">
        <v>531</v>
      </c>
      <c r="AE1976" s="6" t="s">
        <v>66</v>
      </c>
      <c r="AF1976" s="6" t="s">
        <v>18764</v>
      </c>
      <c r="AG1976" s="6" t="s">
        <v>68</v>
      </c>
      <c r="AH1976" s="6" t="s">
        <v>18765</v>
      </c>
      <c r="AI1976" s="6" t="s">
        <v>18766</v>
      </c>
      <c r="AJ1976" s="6" t="s">
        <v>71</v>
      </c>
      <c r="AK1976" s="6" t="s">
        <v>535</v>
      </c>
    </row>
    <row r="1977" spans="1:37" ht="15.75" customHeight="1">
      <c r="A1977" s="6" t="s">
        <v>18767</v>
      </c>
      <c r="B1977" s="6" t="s">
        <v>38</v>
      </c>
      <c r="C1977" s="6" t="s">
        <v>11024</v>
      </c>
      <c r="D1977" s="6" t="s">
        <v>2014</v>
      </c>
      <c r="E1977" s="6" t="s">
        <v>163</v>
      </c>
      <c r="F1977" s="6" t="s">
        <v>539</v>
      </c>
      <c r="G1977" s="6" t="s">
        <v>2015</v>
      </c>
      <c r="H1977" s="6" t="s">
        <v>18768</v>
      </c>
      <c r="I1977" s="6" t="s">
        <v>662</v>
      </c>
      <c r="J1977" s="6" t="s">
        <v>168</v>
      </c>
      <c r="K1977" s="6" t="s">
        <v>110</v>
      </c>
      <c r="L1977" s="6" t="s">
        <v>111</v>
      </c>
      <c r="M1977" s="6" t="s">
        <v>261</v>
      </c>
      <c r="N1977" s="6" t="s">
        <v>310</v>
      </c>
      <c r="O1977" s="6" t="s">
        <v>18769</v>
      </c>
      <c r="P1977" s="6" t="s">
        <v>7212</v>
      </c>
      <c r="Q1977" s="6" t="s">
        <v>62</v>
      </c>
      <c r="R1977" s="6" t="s">
        <v>509</v>
      </c>
      <c r="S1977" s="6" t="s">
        <v>1073</v>
      </c>
      <c r="T1977" s="6" t="s">
        <v>62</v>
      </c>
      <c r="U1977" s="6" t="s">
        <v>743</v>
      </c>
      <c r="V1977" s="6" t="s">
        <v>18770</v>
      </c>
      <c r="W1977" s="6" t="s">
        <v>385</v>
      </c>
      <c r="X1977" s="6" t="s">
        <v>1289</v>
      </c>
      <c r="Y1977" s="6" t="s">
        <v>1315</v>
      </c>
      <c r="Z1977" s="6" t="s">
        <v>1257</v>
      </c>
      <c r="AA1977" s="6" t="s">
        <v>743</v>
      </c>
      <c r="AB1977" s="6" t="s">
        <v>64</v>
      </c>
      <c r="AC1977" s="6" t="s">
        <v>94</v>
      </c>
      <c r="AD1977" s="6" t="s">
        <v>531</v>
      </c>
      <c r="AE1977" s="6" t="s">
        <v>66</v>
      </c>
      <c r="AF1977" s="6" t="s">
        <v>18771</v>
      </c>
      <c r="AG1977" s="6" t="s">
        <v>68</v>
      </c>
      <c r="AH1977" s="6" t="s">
        <v>18772</v>
      </c>
      <c r="AI1977" s="6" t="s">
        <v>18773</v>
      </c>
      <c r="AJ1977" s="6" t="s">
        <v>277</v>
      </c>
      <c r="AK1977" s="6" t="s">
        <v>535</v>
      </c>
    </row>
    <row r="1978" spans="1:37" ht="15.75" customHeight="1">
      <c r="A1978" s="6" t="s">
        <v>18774</v>
      </c>
      <c r="B1978" s="6" t="s">
        <v>38</v>
      </c>
      <c r="C1978" s="6" t="s">
        <v>11927</v>
      </c>
      <c r="D1978" s="6" t="s">
        <v>805</v>
      </c>
      <c r="E1978" s="6" t="s">
        <v>41</v>
      </c>
      <c r="F1978" s="6" t="s">
        <v>190</v>
      </c>
      <c r="G1978" s="6" t="s">
        <v>806</v>
      </c>
      <c r="H1978" s="6" t="s">
        <v>18775</v>
      </c>
      <c r="I1978" s="6" t="s">
        <v>752</v>
      </c>
      <c r="J1978" s="6" t="s">
        <v>46</v>
      </c>
      <c r="L1978" s="6" t="s">
        <v>4725</v>
      </c>
      <c r="M1978" s="6" t="s">
        <v>140</v>
      </c>
      <c r="N1978" s="6" t="s">
        <v>50</v>
      </c>
      <c r="O1978" s="6" t="s">
        <v>18776</v>
      </c>
      <c r="P1978" s="6" t="s">
        <v>18777</v>
      </c>
      <c r="Q1978" s="6" t="s">
        <v>449</v>
      </c>
      <c r="R1978" s="6" t="s">
        <v>2036</v>
      </c>
      <c r="S1978" s="6" t="s">
        <v>855</v>
      </c>
      <c r="T1978" s="6" t="s">
        <v>449</v>
      </c>
      <c r="U1978" s="6" t="s">
        <v>875</v>
      </c>
      <c r="V1978" s="6" t="s">
        <v>3355</v>
      </c>
      <c r="W1978" s="6" t="s">
        <v>6057</v>
      </c>
      <c r="X1978" s="6" t="s">
        <v>3430</v>
      </c>
      <c r="Y1978" s="6" t="s">
        <v>1937</v>
      </c>
      <c r="Z1978" s="6" t="s">
        <v>1333</v>
      </c>
      <c r="AA1978" s="6" t="s">
        <v>530</v>
      </c>
      <c r="AB1978" s="6" t="s">
        <v>64</v>
      </c>
      <c r="AC1978" s="6" t="s">
        <v>64</v>
      </c>
      <c r="AD1978" s="6" t="s">
        <v>208</v>
      </c>
      <c r="AE1978" s="6" t="s">
        <v>66</v>
      </c>
      <c r="AF1978" s="6" t="s">
        <v>18778</v>
      </c>
      <c r="AG1978" s="6" t="s">
        <v>68</v>
      </c>
      <c r="AH1978" s="6" t="s">
        <v>18779</v>
      </c>
      <c r="AI1978" s="6" t="s">
        <v>18780</v>
      </c>
      <c r="AJ1978" s="6" t="s">
        <v>99</v>
      </c>
      <c r="AK1978" s="6" t="s">
        <v>212</v>
      </c>
    </row>
    <row r="1979" spans="1:37" ht="15.75" customHeight="1">
      <c r="A1979" s="6" t="s">
        <v>18781</v>
      </c>
      <c r="B1979" s="6" t="s">
        <v>38</v>
      </c>
      <c r="C1979" s="6" t="s">
        <v>6992</v>
      </c>
      <c r="D1979" s="6" t="s">
        <v>901</v>
      </c>
      <c r="E1979" s="6" t="s">
        <v>163</v>
      </c>
      <c r="F1979" s="6" t="s">
        <v>133</v>
      </c>
      <c r="G1979" s="6" t="s">
        <v>902</v>
      </c>
      <c r="H1979" s="6" t="s">
        <v>1099</v>
      </c>
      <c r="I1979" s="6" t="s">
        <v>3776</v>
      </c>
      <c r="J1979" s="6" t="s">
        <v>564</v>
      </c>
      <c r="K1979" s="6" t="s">
        <v>110</v>
      </c>
      <c r="L1979" s="6" t="s">
        <v>6871</v>
      </c>
      <c r="M1979" s="6" t="s">
        <v>465</v>
      </c>
      <c r="N1979" s="6" t="s">
        <v>335</v>
      </c>
      <c r="O1979" s="6" t="s">
        <v>18782</v>
      </c>
      <c r="P1979" s="6" t="s">
        <v>18783</v>
      </c>
      <c r="Q1979" s="6" t="s">
        <v>1315</v>
      </c>
      <c r="R1979" s="6" t="s">
        <v>1316</v>
      </c>
      <c r="S1979" s="6" t="s">
        <v>292</v>
      </c>
      <c r="T1979" s="6" t="s">
        <v>1315</v>
      </c>
      <c r="U1979" s="6" t="s">
        <v>1205</v>
      </c>
      <c r="V1979" s="6" t="s">
        <v>7997</v>
      </c>
      <c r="W1979" s="6" t="s">
        <v>1316</v>
      </c>
      <c r="X1979" s="6" t="s">
        <v>297</v>
      </c>
      <c r="Y1979" s="6" t="s">
        <v>1853</v>
      </c>
      <c r="Z1979" s="6" t="s">
        <v>528</v>
      </c>
      <c r="AA1979" s="6" t="s">
        <v>529</v>
      </c>
      <c r="AB1979" s="6" t="s">
        <v>64</v>
      </c>
      <c r="AC1979" s="6" t="s">
        <v>64</v>
      </c>
      <c r="AD1979" s="6" t="s">
        <v>208</v>
      </c>
      <c r="AE1979" s="6" t="s">
        <v>66</v>
      </c>
      <c r="AF1979" s="6" t="s">
        <v>18784</v>
      </c>
      <c r="AG1979" s="6" t="s">
        <v>68</v>
      </c>
      <c r="AH1979" s="6" t="s">
        <v>18785</v>
      </c>
      <c r="AI1979" s="6" t="s">
        <v>18786</v>
      </c>
      <c r="AJ1979" s="6" t="s">
        <v>71</v>
      </c>
      <c r="AK1979" s="6" t="s">
        <v>212</v>
      </c>
    </row>
    <row r="1980" spans="1:37" ht="15.75" customHeight="1">
      <c r="A1980" s="6" t="s">
        <v>18787</v>
      </c>
      <c r="B1980" s="6" t="s">
        <v>38</v>
      </c>
      <c r="C1980" s="6" t="s">
        <v>330</v>
      </c>
      <c r="D1980" s="6" t="s">
        <v>1403</v>
      </c>
      <c r="E1980" s="6" t="s">
        <v>104</v>
      </c>
      <c r="F1980" s="6" t="s">
        <v>133</v>
      </c>
      <c r="G1980" s="6" t="s">
        <v>1404</v>
      </c>
      <c r="H1980" s="6" t="s">
        <v>18788</v>
      </c>
      <c r="I1980" s="6" t="s">
        <v>1459</v>
      </c>
      <c r="J1980" s="6" t="s">
        <v>284</v>
      </c>
      <c r="K1980" s="6" t="s">
        <v>628</v>
      </c>
      <c r="L1980" s="6" t="s">
        <v>7113</v>
      </c>
      <c r="M1980" s="6" t="s">
        <v>49</v>
      </c>
      <c r="N1980" s="6" t="s">
        <v>310</v>
      </c>
      <c r="O1980" s="6" t="s">
        <v>18789</v>
      </c>
      <c r="P1980" s="6" t="s">
        <v>18790</v>
      </c>
      <c r="Q1980" s="6" t="s">
        <v>653</v>
      </c>
      <c r="R1980" s="6" t="s">
        <v>1073</v>
      </c>
      <c r="S1980" s="6" t="s">
        <v>2269</v>
      </c>
      <c r="T1980" s="6" t="s">
        <v>653</v>
      </c>
      <c r="U1980" s="6" t="s">
        <v>1992</v>
      </c>
      <c r="V1980" s="6" t="s">
        <v>593</v>
      </c>
      <c r="W1980" s="6" t="s">
        <v>1432</v>
      </c>
      <c r="X1980" s="6" t="s">
        <v>146</v>
      </c>
      <c r="Y1980" s="6" t="s">
        <v>424</v>
      </c>
      <c r="Z1980" s="6" t="s">
        <v>66</v>
      </c>
      <c r="AA1980" s="6" t="s">
        <v>576</v>
      </c>
      <c r="AB1980" s="6" t="s">
        <v>64</v>
      </c>
      <c r="AC1980" s="6" t="s">
        <v>94</v>
      </c>
      <c r="AE1980" s="6" t="s">
        <v>66</v>
      </c>
      <c r="AF1980" s="6" t="s">
        <v>18791</v>
      </c>
      <c r="AG1980" s="6" t="s">
        <v>68</v>
      </c>
      <c r="AH1980" s="6" t="s">
        <v>18792</v>
      </c>
      <c r="AI1980" s="6" t="s">
        <v>18793</v>
      </c>
      <c r="AJ1980" s="6" t="s">
        <v>159</v>
      </c>
      <c r="AK1980" s="6" t="s">
        <v>535</v>
      </c>
    </row>
    <row r="1981" spans="1:37" ht="15.75" customHeight="1">
      <c r="A1981" s="6" t="s">
        <v>18794</v>
      </c>
      <c r="B1981" s="6" t="s">
        <v>38</v>
      </c>
      <c r="C1981" s="6" t="s">
        <v>18795</v>
      </c>
      <c r="D1981" s="6" t="s">
        <v>883</v>
      </c>
      <c r="E1981" s="6" t="s">
        <v>163</v>
      </c>
      <c r="F1981" s="6" t="s">
        <v>105</v>
      </c>
      <c r="G1981" s="6" t="s">
        <v>884</v>
      </c>
      <c r="H1981" s="6" t="s">
        <v>18796</v>
      </c>
      <c r="I1981" s="6" t="s">
        <v>1791</v>
      </c>
      <c r="J1981" s="6" t="s">
        <v>168</v>
      </c>
      <c r="K1981" s="6" t="s">
        <v>138</v>
      </c>
      <c r="L1981" s="6" t="s">
        <v>3308</v>
      </c>
      <c r="M1981" s="6" t="s">
        <v>261</v>
      </c>
      <c r="N1981" s="6" t="s">
        <v>310</v>
      </c>
      <c r="O1981" s="6" t="s">
        <v>18797</v>
      </c>
      <c r="P1981" s="6"/>
      <c r="Q1981" s="6" t="s">
        <v>2125</v>
      </c>
      <c r="R1981" s="6" t="s">
        <v>4509</v>
      </c>
      <c r="S1981" s="6" t="s">
        <v>9514</v>
      </c>
      <c r="T1981" s="6" t="s">
        <v>9729</v>
      </c>
      <c r="U1981" s="6" t="s">
        <v>18090</v>
      </c>
      <c r="V1981" s="6" t="s">
        <v>18798</v>
      </c>
      <c r="W1981" s="6" t="s">
        <v>1492</v>
      </c>
      <c r="X1981" s="6" t="s">
        <v>2810</v>
      </c>
      <c r="Y1981" s="6" t="s">
        <v>3000</v>
      </c>
      <c r="Z1981" s="6" t="s">
        <v>7370</v>
      </c>
      <c r="AA1981" s="6" t="s">
        <v>63</v>
      </c>
      <c r="AB1981" s="6" t="s">
        <v>94</v>
      </c>
      <c r="AC1981" s="6" t="s">
        <v>64</v>
      </c>
      <c r="AD1981" s="6" t="s">
        <v>65</v>
      </c>
      <c r="AE1981" s="6" t="s">
        <v>3250</v>
      </c>
      <c r="AF1981" s="6" t="s">
        <v>18799</v>
      </c>
      <c r="AG1981" s="6" t="s">
        <v>18800</v>
      </c>
      <c r="AH1981" s="6" t="s">
        <v>18801</v>
      </c>
      <c r="AI1981" s="6" t="s">
        <v>18802</v>
      </c>
      <c r="AJ1981" s="6" t="s">
        <v>277</v>
      </c>
      <c r="AK1981" s="6" t="s">
        <v>100</v>
      </c>
    </row>
    <row r="1982" spans="1:37" ht="15.75" customHeight="1">
      <c r="A1982" s="6" t="s">
        <v>18803</v>
      </c>
      <c r="B1982" s="6" t="s">
        <v>38</v>
      </c>
      <c r="C1982" s="6" t="s">
        <v>16543</v>
      </c>
      <c r="D1982" s="6" t="s">
        <v>460</v>
      </c>
      <c r="E1982" s="6" t="s">
        <v>41</v>
      </c>
      <c r="F1982" s="6" t="s">
        <v>235</v>
      </c>
      <c r="G1982" s="6" t="s">
        <v>461</v>
      </c>
      <c r="H1982" s="6" t="s">
        <v>18804</v>
      </c>
      <c r="I1982" s="6" t="s">
        <v>563</v>
      </c>
      <c r="J1982" s="6" t="s">
        <v>564</v>
      </c>
      <c r="K1982" s="6" t="s">
        <v>285</v>
      </c>
      <c r="L1982" s="6" t="s">
        <v>13513</v>
      </c>
      <c r="M1982" s="6" t="s">
        <v>417</v>
      </c>
      <c r="N1982" s="6" t="s">
        <v>335</v>
      </c>
      <c r="O1982" s="6" t="s">
        <v>18805</v>
      </c>
      <c r="P1982" s="6" t="s">
        <v>18806</v>
      </c>
      <c r="Q1982" s="6" t="s">
        <v>3937</v>
      </c>
      <c r="R1982" s="6" t="s">
        <v>1546</v>
      </c>
      <c r="S1982" s="6" t="s">
        <v>12585</v>
      </c>
      <c r="T1982" s="6" t="s">
        <v>10655</v>
      </c>
      <c r="U1982" s="6" t="s">
        <v>546</v>
      </c>
      <c r="V1982" s="6" t="s">
        <v>2104</v>
      </c>
      <c r="W1982" s="6" t="s">
        <v>18807</v>
      </c>
      <c r="X1982" s="6" t="s">
        <v>18808</v>
      </c>
      <c r="Y1982" s="6" t="s">
        <v>408</v>
      </c>
      <c r="Z1982" s="6" t="s">
        <v>66</v>
      </c>
      <c r="AA1982" s="6" t="s">
        <v>118</v>
      </c>
      <c r="AB1982" s="6" t="s">
        <v>94</v>
      </c>
      <c r="AC1982" s="6" t="s">
        <v>94</v>
      </c>
      <c r="AD1982" s="6" t="s">
        <v>65</v>
      </c>
      <c r="AE1982" s="6" t="s">
        <v>1977</v>
      </c>
      <c r="AF1982" s="6" t="s">
        <v>18809</v>
      </c>
      <c r="AG1982" s="6" t="s">
        <v>18810</v>
      </c>
      <c r="AH1982" s="6" t="s">
        <v>18811</v>
      </c>
      <c r="AI1982" s="6" t="s">
        <v>18812</v>
      </c>
      <c r="AJ1982" s="6" t="s">
        <v>301</v>
      </c>
      <c r="AK1982" s="6" t="s">
        <v>100</v>
      </c>
    </row>
    <row r="1983" spans="1:37" ht="15.75" customHeight="1">
      <c r="A1983" s="6" t="s">
        <v>18813</v>
      </c>
      <c r="B1983" s="6" t="s">
        <v>38</v>
      </c>
      <c r="C1983" s="6" t="s">
        <v>3774</v>
      </c>
      <c r="D1983" s="6" t="s">
        <v>394</v>
      </c>
      <c r="E1983" s="6" t="s">
        <v>104</v>
      </c>
      <c r="F1983" s="6" t="s">
        <v>105</v>
      </c>
      <c r="G1983" s="6" t="s">
        <v>395</v>
      </c>
      <c r="H1983" s="6" t="s">
        <v>18814</v>
      </c>
      <c r="I1983" s="6" t="s">
        <v>2109</v>
      </c>
      <c r="J1983" s="6" t="s">
        <v>398</v>
      </c>
      <c r="K1983" s="6" t="s">
        <v>47</v>
      </c>
      <c r="L1983" s="6" t="s">
        <v>1919</v>
      </c>
      <c r="M1983" s="6" t="s">
        <v>49</v>
      </c>
      <c r="N1983" s="6" t="s">
        <v>50</v>
      </c>
      <c r="O1983" s="6" t="s">
        <v>12871</v>
      </c>
      <c r="P1983" s="6" t="s">
        <v>13176</v>
      </c>
      <c r="Q1983" s="6" t="s">
        <v>1032</v>
      </c>
      <c r="R1983" s="6" t="s">
        <v>144</v>
      </c>
      <c r="S1983" s="6" t="s">
        <v>588</v>
      </c>
      <c r="T1983" s="6" t="s">
        <v>849</v>
      </c>
      <c r="U1983" s="6" t="s">
        <v>272</v>
      </c>
      <c r="V1983" s="6" t="s">
        <v>18815</v>
      </c>
      <c r="W1983" s="6" t="s">
        <v>147</v>
      </c>
      <c r="X1983" s="6" t="s">
        <v>3394</v>
      </c>
      <c r="Y1983" s="6" t="s">
        <v>1689</v>
      </c>
      <c r="Z1983" s="6" t="s">
        <v>66</v>
      </c>
      <c r="AA1983" s="6" t="s">
        <v>323</v>
      </c>
      <c r="AB1983" s="6" t="s">
        <v>94</v>
      </c>
      <c r="AC1983" s="6" t="s">
        <v>64</v>
      </c>
      <c r="AD1983" s="6" t="s">
        <v>65</v>
      </c>
      <c r="AE1983" s="6" t="s">
        <v>797</v>
      </c>
      <c r="AF1983" s="6" t="s">
        <v>18816</v>
      </c>
      <c r="AG1983" s="6" t="s">
        <v>18817</v>
      </c>
      <c r="AH1983" s="6" t="s">
        <v>18818</v>
      </c>
      <c r="AI1983" s="6" t="s">
        <v>18819</v>
      </c>
      <c r="AJ1983" s="6" t="s">
        <v>301</v>
      </c>
      <c r="AK1983" s="6" t="s">
        <v>100</v>
      </c>
    </row>
    <row r="1984" spans="1:37" ht="15.75" customHeight="1">
      <c r="A1984" s="6" t="s">
        <v>18820</v>
      </c>
      <c r="B1984" s="6" t="s">
        <v>38</v>
      </c>
      <c r="C1984" s="6" t="s">
        <v>2884</v>
      </c>
      <c r="D1984" s="6" t="s">
        <v>132</v>
      </c>
      <c r="E1984" s="6" t="s">
        <v>76</v>
      </c>
      <c r="F1984" s="6" t="s">
        <v>133</v>
      </c>
      <c r="G1984" s="6" t="s">
        <v>134</v>
      </c>
      <c r="H1984" s="6" t="s">
        <v>18821</v>
      </c>
      <c r="I1984" s="6" t="s">
        <v>167</v>
      </c>
      <c r="J1984" s="6" t="s">
        <v>168</v>
      </c>
      <c r="K1984" s="6" t="s">
        <v>138</v>
      </c>
      <c r="L1984" s="6" t="s">
        <v>3682</v>
      </c>
      <c r="M1984" s="6" t="s">
        <v>140</v>
      </c>
      <c r="N1984" s="6" t="s">
        <v>310</v>
      </c>
      <c r="O1984" s="6" t="s">
        <v>18822</v>
      </c>
      <c r="P1984" s="6" t="s">
        <v>18823</v>
      </c>
      <c r="Q1984" s="6" t="s">
        <v>1515</v>
      </c>
      <c r="R1984" s="6" t="s">
        <v>3715</v>
      </c>
      <c r="S1984" s="6" t="s">
        <v>3353</v>
      </c>
      <c r="T1984" s="6" t="s">
        <v>2297</v>
      </c>
      <c r="U1984" s="6" t="s">
        <v>514</v>
      </c>
      <c r="V1984" s="6" t="s">
        <v>18824</v>
      </c>
      <c r="W1984" s="6" t="s">
        <v>892</v>
      </c>
      <c r="X1984" s="6" t="s">
        <v>496</v>
      </c>
      <c r="Y1984" s="6" t="s">
        <v>936</v>
      </c>
      <c r="Z1984" s="6" t="s">
        <v>853</v>
      </c>
      <c r="AA1984" s="6" t="s">
        <v>273</v>
      </c>
      <c r="AB1984" s="6" t="s">
        <v>780</v>
      </c>
      <c r="AC1984" s="6" t="s">
        <v>64</v>
      </c>
      <c r="AD1984" s="6" t="s">
        <v>65</v>
      </c>
      <c r="AE1984" s="6" t="s">
        <v>1290</v>
      </c>
      <c r="AF1984" s="6" t="s">
        <v>18825</v>
      </c>
      <c r="AG1984" s="6" t="s">
        <v>18826</v>
      </c>
      <c r="AH1984" s="6" t="s">
        <v>18827</v>
      </c>
      <c r="AI1984" s="6" t="s">
        <v>18828</v>
      </c>
      <c r="AJ1984" s="6" t="s">
        <v>129</v>
      </c>
      <c r="AK1984" s="6" t="s">
        <v>100</v>
      </c>
    </row>
    <row r="1985" spans="1:37" ht="15.75" customHeight="1">
      <c r="A1985" s="6" t="s">
        <v>18829</v>
      </c>
      <c r="B1985" s="6" t="s">
        <v>38</v>
      </c>
      <c r="C1985" s="6" t="s">
        <v>750</v>
      </c>
      <c r="D1985" s="6" t="s">
        <v>985</v>
      </c>
      <c r="E1985" s="6" t="s">
        <v>76</v>
      </c>
      <c r="F1985" s="6" t="s">
        <v>190</v>
      </c>
      <c r="G1985" s="6" t="s">
        <v>986</v>
      </c>
      <c r="H1985" s="6" t="s">
        <v>18830</v>
      </c>
      <c r="I1985" s="6" t="s">
        <v>752</v>
      </c>
      <c r="J1985" s="6" t="s">
        <v>46</v>
      </c>
      <c r="K1985" s="6" t="s">
        <v>628</v>
      </c>
      <c r="L1985" s="6" t="s">
        <v>904</v>
      </c>
      <c r="M1985" s="6" t="s">
        <v>417</v>
      </c>
      <c r="N1985" s="6" t="s">
        <v>335</v>
      </c>
      <c r="O1985" s="6" t="s">
        <v>5861</v>
      </c>
      <c r="P1985" s="6" t="s">
        <v>13704</v>
      </c>
      <c r="Q1985" s="6" t="s">
        <v>3439</v>
      </c>
      <c r="R1985" s="6" t="s">
        <v>490</v>
      </c>
      <c r="S1985" s="6" t="s">
        <v>226</v>
      </c>
      <c r="T1985" s="6" t="s">
        <v>3439</v>
      </c>
      <c r="U1985" s="6" t="s">
        <v>3343</v>
      </c>
      <c r="V1985" s="6" t="s">
        <v>18831</v>
      </c>
      <c r="W1985" s="6" t="s">
        <v>1252</v>
      </c>
      <c r="X1985" s="6" t="s">
        <v>66</v>
      </c>
      <c r="Y1985" s="6" t="s">
        <v>3787</v>
      </c>
      <c r="Z1985" s="6" t="s">
        <v>7071</v>
      </c>
      <c r="AA1985" s="6" t="s">
        <v>510</v>
      </c>
      <c r="AB1985" s="6" t="s">
        <v>94</v>
      </c>
      <c r="AC1985" s="6" t="s">
        <v>64</v>
      </c>
      <c r="AD1985" s="6" t="s">
        <v>229</v>
      </c>
      <c r="AE1985" s="6" t="s">
        <v>66</v>
      </c>
      <c r="AF1985" s="6" t="s">
        <v>68</v>
      </c>
      <c r="AH1985" s="6" t="s">
        <v>18832</v>
      </c>
      <c r="AI1985" s="6" t="s">
        <v>18833</v>
      </c>
      <c r="AJ1985" s="6" t="s">
        <v>99</v>
      </c>
      <c r="AK1985" s="6" t="s">
        <v>100</v>
      </c>
    </row>
    <row r="1986" spans="1:37" ht="15.75" customHeight="1">
      <c r="A1986" s="6" t="s">
        <v>18834</v>
      </c>
      <c r="B1986" s="6" t="s">
        <v>38</v>
      </c>
      <c r="C1986" s="6" t="s">
        <v>16485</v>
      </c>
      <c r="D1986" s="6" t="s">
        <v>582</v>
      </c>
      <c r="E1986" s="6" t="s">
        <v>104</v>
      </c>
      <c r="F1986" s="6" t="s">
        <v>164</v>
      </c>
      <c r="G1986" s="6" t="s">
        <v>583</v>
      </c>
      <c r="H1986" s="6" t="s">
        <v>18835</v>
      </c>
      <c r="I1986" s="6" t="s">
        <v>988</v>
      </c>
      <c r="J1986" s="6" t="s">
        <v>564</v>
      </c>
      <c r="K1986" s="6" t="s">
        <v>628</v>
      </c>
      <c r="L1986" s="6" t="s">
        <v>6116</v>
      </c>
      <c r="M1986" s="6" t="s">
        <v>465</v>
      </c>
      <c r="N1986" s="6" t="s">
        <v>141</v>
      </c>
      <c r="O1986" s="6" t="s">
        <v>18836</v>
      </c>
      <c r="P1986" s="6" t="s">
        <v>18837</v>
      </c>
      <c r="Q1986" s="6" t="s">
        <v>854</v>
      </c>
      <c r="R1986" s="6" t="s">
        <v>1219</v>
      </c>
      <c r="S1986" s="6" t="s">
        <v>205</v>
      </c>
      <c r="T1986" s="6" t="s">
        <v>2576</v>
      </c>
      <c r="U1986" s="6" t="s">
        <v>11872</v>
      </c>
      <c r="V1986" s="6" t="s">
        <v>18838</v>
      </c>
      <c r="W1986" s="6" t="s">
        <v>1450</v>
      </c>
      <c r="X1986" s="6" t="s">
        <v>183</v>
      </c>
      <c r="Y1986" s="6" t="s">
        <v>117</v>
      </c>
      <c r="Z1986" s="6" t="s">
        <v>924</v>
      </c>
      <c r="AA1986" s="6" t="s">
        <v>529</v>
      </c>
      <c r="AB1986" s="6" t="s">
        <v>94</v>
      </c>
      <c r="AC1986" s="6" t="s">
        <v>64</v>
      </c>
      <c r="AD1986" s="6" t="s">
        <v>65</v>
      </c>
      <c r="AE1986" s="6" t="s">
        <v>2428</v>
      </c>
      <c r="AF1986" s="6" t="s">
        <v>18839</v>
      </c>
      <c r="AG1986" s="6" t="s">
        <v>18840</v>
      </c>
      <c r="AH1986" s="6" t="s">
        <v>18841</v>
      </c>
      <c r="AI1986" s="6" t="s">
        <v>18842</v>
      </c>
      <c r="AJ1986" s="6" t="s">
        <v>71</v>
      </c>
      <c r="AK1986" s="6" t="s">
        <v>100</v>
      </c>
    </row>
    <row r="1987" spans="1:37" ht="15.75" customHeight="1">
      <c r="A1987" s="6" t="s">
        <v>18843</v>
      </c>
      <c r="B1987" s="6" t="s">
        <v>38</v>
      </c>
      <c r="C1987" s="6" t="s">
        <v>5581</v>
      </c>
      <c r="D1987" s="6" t="s">
        <v>883</v>
      </c>
      <c r="E1987" s="6" t="s">
        <v>41</v>
      </c>
      <c r="F1987" s="6" t="s">
        <v>7905</v>
      </c>
      <c r="G1987" s="6" t="s">
        <v>884</v>
      </c>
      <c r="H1987" s="6" t="s">
        <v>5438</v>
      </c>
      <c r="I1987" s="6" t="s">
        <v>237</v>
      </c>
      <c r="J1987" s="6" t="s">
        <v>109</v>
      </c>
      <c r="K1987" s="6" t="s">
        <v>138</v>
      </c>
      <c r="L1987" s="6" t="s">
        <v>3857</v>
      </c>
      <c r="M1987" s="6" t="s">
        <v>465</v>
      </c>
      <c r="N1987" s="6" t="s">
        <v>335</v>
      </c>
      <c r="O1987" s="6" t="s">
        <v>18844</v>
      </c>
      <c r="P1987" s="6" t="s">
        <v>18845</v>
      </c>
      <c r="Q1987" s="6" t="s">
        <v>4034</v>
      </c>
      <c r="R1987" s="6" t="s">
        <v>1271</v>
      </c>
      <c r="S1987" s="6" t="s">
        <v>574</v>
      </c>
      <c r="T1987" s="6"/>
      <c r="U1987" s="6" t="s">
        <v>743</v>
      </c>
      <c r="V1987" s="6" t="s">
        <v>198</v>
      </c>
      <c r="W1987" s="6" t="s">
        <v>475</v>
      </c>
      <c r="X1987" s="6" t="s">
        <v>1238</v>
      </c>
      <c r="Y1987" s="6" t="s">
        <v>488</v>
      </c>
      <c r="Z1987" s="6" t="s">
        <v>66</v>
      </c>
      <c r="AA1987" s="6" t="s">
        <v>272</v>
      </c>
      <c r="AB1987" s="6" t="s">
        <v>64</v>
      </c>
      <c r="AC1987" s="6" t="s">
        <v>64</v>
      </c>
      <c r="AD1987" s="6" t="s">
        <v>208</v>
      </c>
      <c r="AE1987" s="6" t="s">
        <v>66</v>
      </c>
      <c r="AF1987" s="6" t="s">
        <v>18846</v>
      </c>
      <c r="AG1987" s="6" t="s">
        <v>68</v>
      </c>
      <c r="AH1987" s="6" t="s">
        <v>18847</v>
      </c>
      <c r="AI1987" s="6" t="s">
        <v>18848</v>
      </c>
      <c r="AJ1987" s="6" t="s">
        <v>99</v>
      </c>
      <c r="AK1987" s="6" t="s">
        <v>212</v>
      </c>
    </row>
    <row r="1988" spans="1:37" ht="15.75" customHeight="1">
      <c r="A1988" s="6" t="s">
        <v>18849</v>
      </c>
      <c r="B1988" s="6" t="s">
        <v>38</v>
      </c>
      <c r="C1988" s="6" t="s">
        <v>13621</v>
      </c>
      <c r="D1988" s="6" t="s">
        <v>1456</v>
      </c>
      <c r="E1988" s="6" t="s">
        <v>41</v>
      </c>
      <c r="F1988" s="6" t="s">
        <v>164</v>
      </c>
      <c r="G1988" s="6" t="s">
        <v>1457</v>
      </c>
      <c r="H1988" s="6" t="s">
        <v>18850</v>
      </c>
      <c r="I1988" s="6" t="s">
        <v>1170</v>
      </c>
      <c r="J1988" s="6" t="s">
        <v>564</v>
      </c>
      <c r="K1988" s="6" t="s">
        <v>138</v>
      </c>
      <c r="L1988" s="6" t="s">
        <v>11689</v>
      </c>
      <c r="M1988" s="6" t="s">
        <v>49</v>
      </c>
      <c r="N1988" s="6" t="s">
        <v>335</v>
      </c>
      <c r="O1988" s="6" t="s">
        <v>18851</v>
      </c>
      <c r="P1988" s="6" t="s">
        <v>18852</v>
      </c>
      <c r="Q1988" s="6" t="s">
        <v>2383</v>
      </c>
      <c r="R1988" s="6" t="s">
        <v>1533</v>
      </c>
      <c r="S1988" s="6" t="s">
        <v>271</v>
      </c>
      <c r="T1988" s="6" t="s">
        <v>2383</v>
      </c>
      <c r="U1988" s="6" t="s">
        <v>894</v>
      </c>
      <c r="V1988" s="6" t="s">
        <v>11816</v>
      </c>
      <c r="W1988" s="6" t="s">
        <v>818</v>
      </c>
      <c r="X1988" s="6" t="s">
        <v>1719</v>
      </c>
      <c r="Y1988" s="6" t="s">
        <v>322</v>
      </c>
      <c r="Z1988" s="6" t="s">
        <v>875</v>
      </c>
      <c r="AA1988" s="6" t="s">
        <v>182</v>
      </c>
      <c r="AB1988" s="6" t="s">
        <v>64</v>
      </c>
      <c r="AC1988" s="6" t="s">
        <v>780</v>
      </c>
      <c r="AD1988" s="6" t="s">
        <v>208</v>
      </c>
      <c r="AE1988" s="6" t="s">
        <v>66</v>
      </c>
      <c r="AF1988" s="6" t="s">
        <v>18853</v>
      </c>
      <c r="AG1988" s="6" t="s">
        <v>68</v>
      </c>
      <c r="AH1988" s="6" t="s">
        <v>18854</v>
      </c>
      <c r="AI1988" s="6" t="s">
        <v>18855</v>
      </c>
      <c r="AJ1988" s="6" t="s">
        <v>129</v>
      </c>
      <c r="AK1988" s="6" t="s">
        <v>212</v>
      </c>
    </row>
    <row r="1989" spans="1:37" ht="15.75" customHeight="1">
      <c r="A1989" s="6" t="s">
        <v>18856</v>
      </c>
      <c r="B1989" s="6" t="s">
        <v>38</v>
      </c>
      <c r="C1989" s="6" t="s">
        <v>12550</v>
      </c>
      <c r="D1989" s="6" t="s">
        <v>331</v>
      </c>
      <c r="E1989" s="6" t="s">
        <v>41</v>
      </c>
      <c r="F1989" s="6" t="s">
        <v>305</v>
      </c>
      <c r="G1989" s="6" t="s">
        <v>332</v>
      </c>
      <c r="H1989" s="6" t="s">
        <v>18857</v>
      </c>
      <c r="I1989" s="6" t="s">
        <v>915</v>
      </c>
      <c r="J1989" s="6" t="s">
        <v>46</v>
      </c>
      <c r="K1989" s="6" t="s">
        <v>138</v>
      </c>
      <c r="L1989" s="6" t="s">
        <v>5209</v>
      </c>
      <c r="M1989" s="6" t="s">
        <v>140</v>
      </c>
      <c r="N1989" s="6" t="s">
        <v>262</v>
      </c>
      <c r="O1989" s="6" t="s">
        <v>18858</v>
      </c>
      <c r="P1989" s="6" t="s">
        <v>18859</v>
      </c>
      <c r="Q1989" s="6" t="s">
        <v>1367</v>
      </c>
      <c r="R1989" s="6" t="s">
        <v>835</v>
      </c>
      <c r="S1989" s="6" t="s">
        <v>2182</v>
      </c>
      <c r="T1989" s="6" t="s">
        <v>1367</v>
      </c>
      <c r="U1989" s="6" t="s">
        <v>1825</v>
      </c>
      <c r="V1989" s="6" t="s">
        <v>9149</v>
      </c>
      <c r="W1989" s="6" t="s">
        <v>427</v>
      </c>
      <c r="X1989" s="6" t="s">
        <v>66</v>
      </c>
      <c r="Y1989" s="6" t="s">
        <v>873</v>
      </c>
      <c r="Z1989" s="6" t="s">
        <v>1241</v>
      </c>
      <c r="AA1989" s="6" t="s">
        <v>93</v>
      </c>
      <c r="AB1989" s="6" t="s">
        <v>94</v>
      </c>
      <c r="AC1989" s="6" t="s">
        <v>64</v>
      </c>
      <c r="AD1989" s="6" t="s">
        <v>229</v>
      </c>
      <c r="AE1989" s="6" t="s">
        <v>66</v>
      </c>
      <c r="AF1989" s="6" t="s">
        <v>68</v>
      </c>
      <c r="AG1989" s="6" t="s">
        <v>68</v>
      </c>
      <c r="AH1989" s="6" t="s">
        <v>18860</v>
      </c>
      <c r="AI1989" s="6" t="s">
        <v>18861</v>
      </c>
      <c r="AJ1989" s="6" t="s">
        <v>277</v>
      </c>
      <c r="AK1989" s="6" t="s">
        <v>100</v>
      </c>
    </row>
    <row r="1990" spans="1:37" ht="15.75" customHeight="1">
      <c r="A1990" s="6" t="s">
        <v>18862</v>
      </c>
      <c r="B1990" s="6" t="s">
        <v>38</v>
      </c>
      <c r="C1990" s="6" t="s">
        <v>8206</v>
      </c>
      <c r="D1990" s="6" t="s">
        <v>438</v>
      </c>
      <c r="E1990" s="6" t="s">
        <v>104</v>
      </c>
      <c r="F1990" s="6" t="s">
        <v>235</v>
      </c>
      <c r="G1990" s="6" t="s">
        <v>439</v>
      </c>
      <c r="H1990" s="6" t="s">
        <v>18863</v>
      </c>
      <c r="I1990" s="6" t="s">
        <v>237</v>
      </c>
      <c r="J1990" s="6" t="s">
        <v>109</v>
      </c>
      <c r="L1990" s="6" t="s">
        <v>9077</v>
      </c>
      <c r="M1990" s="6" t="s">
        <v>140</v>
      </c>
      <c r="N1990" s="6" t="s">
        <v>170</v>
      </c>
      <c r="O1990" s="6" t="s">
        <v>18864</v>
      </c>
      <c r="P1990" s="6" t="s">
        <v>18865</v>
      </c>
      <c r="Q1990" s="6" t="s">
        <v>1729</v>
      </c>
      <c r="R1990" s="6" t="s">
        <v>834</v>
      </c>
      <c r="S1990" s="6" t="s">
        <v>117</v>
      </c>
      <c r="T1990" s="6" t="s">
        <v>1091</v>
      </c>
      <c r="U1990" s="6" t="s">
        <v>1314</v>
      </c>
      <c r="V1990" s="6" t="s">
        <v>11462</v>
      </c>
      <c r="W1990" s="6" t="s">
        <v>2824</v>
      </c>
      <c r="X1990" s="6" t="s">
        <v>679</v>
      </c>
      <c r="Y1990" s="6" t="s">
        <v>489</v>
      </c>
      <c r="Z1990" s="6" t="s">
        <v>66</v>
      </c>
      <c r="AA1990" s="6" t="s">
        <v>207</v>
      </c>
      <c r="AB1990" s="6" t="s">
        <v>94</v>
      </c>
      <c r="AC1990" s="6" t="s">
        <v>1449</v>
      </c>
      <c r="AD1990" s="6" t="s">
        <v>65</v>
      </c>
      <c r="AE1990" s="6" t="s">
        <v>1328</v>
      </c>
      <c r="AF1990" s="6" t="s">
        <v>18866</v>
      </c>
      <c r="AG1990" s="6" t="s">
        <v>18867</v>
      </c>
      <c r="AH1990" s="6" t="s">
        <v>18868</v>
      </c>
      <c r="AI1990" s="6" t="s">
        <v>18869</v>
      </c>
      <c r="AJ1990" s="6" t="s">
        <v>99</v>
      </c>
      <c r="AK1990" s="6" t="s">
        <v>100</v>
      </c>
    </row>
    <row r="1991" spans="1:37" ht="15.75" customHeight="1">
      <c r="A1991" s="6" t="s">
        <v>18870</v>
      </c>
      <c r="B1991" s="6" t="s">
        <v>38</v>
      </c>
      <c r="C1991" s="6" t="s">
        <v>8701</v>
      </c>
      <c r="D1991" s="6" t="s">
        <v>1539</v>
      </c>
      <c r="E1991" s="6" t="s">
        <v>104</v>
      </c>
      <c r="F1991" s="6" t="s">
        <v>235</v>
      </c>
      <c r="G1991" s="6" t="s">
        <v>1540</v>
      </c>
      <c r="H1991" s="6" t="s">
        <v>18871</v>
      </c>
      <c r="I1991" s="6" t="s">
        <v>397</v>
      </c>
      <c r="J1991" s="6" t="s">
        <v>398</v>
      </c>
      <c r="K1991" s="6" t="s">
        <v>285</v>
      </c>
      <c r="L1991" s="6" t="s">
        <v>827</v>
      </c>
      <c r="M1991" s="6" t="s">
        <v>49</v>
      </c>
      <c r="N1991" s="6" t="s">
        <v>50</v>
      </c>
      <c r="O1991" s="6" t="s">
        <v>4002</v>
      </c>
      <c r="P1991" s="6" t="s">
        <v>18872</v>
      </c>
      <c r="Q1991" s="6" t="s">
        <v>11315</v>
      </c>
      <c r="R1991" s="6" t="s">
        <v>7649</v>
      </c>
      <c r="S1991" s="6" t="s">
        <v>18047</v>
      </c>
      <c r="T1991" s="6" t="s">
        <v>10346</v>
      </c>
      <c r="U1991" s="6" t="s">
        <v>369</v>
      </c>
      <c r="V1991" s="6" t="s">
        <v>4447</v>
      </c>
      <c r="W1991" s="6" t="s">
        <v>18873</v>
      </c>
      <c r="X1991" s="6" t="s">
        <v>6385</v>
      </c>
      <c r="Y1991" s="6" t="s">
        <v>941</v>
      </c>
      <c r="Z1991" s="6" t="s">
        <v>66</v>
      </c>
      <c r="AA1991" s="6" t="s">
        <v>323</v>
      </c>
      <c r="AB1991" s="6" t="s">
        <v>94</v>
      </c>
      <c r="AC1991" s="6" t="s">
        <v>64</v>
      </c>
      <c r="AD1991" s="6" t="s">
        <v>65</v>
      </c>
      <c r="AE1991" s="6" t="s">
        <v>1994</v>
      </c>
      <c r="AF1991" s="6" t="s">
        <v>18874</v>
      </c>
      <c r="AG1991" s="6" t="s">
        <v>18875</v>
      </c>
      <c r="AH1991" s="6" t="s">
        <v>18876</v>
      </c>
      <c r="AI1991" s="6" t="s">
        <v>18877</v>
      </c>
      <c r="AJ1991" s="6" t="s">
        <v>301</v>
      </c>
      <c r="AK1991" s="6" t="s">
        <v>100</v>
      </c>
    </row>
    <row r="1992" spans="1:37" ht="15.75" customHeight="1">
      <c r="A1992" s="6" t="s">
        <v>18878</v>
      </c>
      <c r="B1992" s="6" t="s">
        <v>38</v>
      </c>
      <c r="C1992" s="6" t="s">
        <v>16543</v>
      </c>
      <c r="D1992" s="6" t="s">
        <v>215</v>
      </c>
      <c r="E1992" s="6" t="s">
        <v>76</v>
      </c>
      <c r="F1992" s="6" t="s">
        <v>235</v>
      </c>
      <c r="G1992" s="6" t="s">
        <v>217</v>
      </c>
      <c r="H1992" s="6" t="s">
        <v>18879</v>
      </c>
      <c r="I1992" s="6" t="s">
        <v>863</v>
      </c>
      <c r="J1992" s="6" t="s">
        <v>109</v>
      </c>
      <c r="K1992" s="6" t="s">
        <v>80</v>
      </c>
      <c r="L1992" s="6" t="s">
        <v>3286</v>
      </c>
      <c r="M1992" s="6" t="s">
        <v>140</v>
      </c>
      <c r="N1992" s="6" t="s">
        <v>170</v>
      </c>
      <c r="O1992" s="6" t="s">
        <v>18880</v>
      </c>
      <c r="P1992" s="6" t="s">
        <v>2556</v>
      </c>
      <c r="Q1992" s="6" t="s">
        <v>2618</v>
      </c>
      <c r="R1992" s="6" t="s">
        <v>429</v>
      </c>
      <c r="S1992" s="6" t="s">
        <v>5193</v>
      </c>
      <c r="T1992" s="6" t="s">
        <v>2618</v>
      </c>
      <c r="U1992" s="6" t="s">
        <v>1010</v>
      </c>
      <c r="V1992" s="6" t="s">
        <v>16900</v>
      </c>
      <c r="W1992" s="6" t="s">
        <v>2576</v>
      </c>
      <c r="X1992" s="6" t="s">
        <v>1209</v>
      </c>
      <c r="Y1992" s="6" t="s">
        <v>597</v>
      </c>
      <c r="Z1992" s="6" t="s">
        <v>7660</v>
      </c>
      <c r="AA1992" s="6" t="s">
        <v>323</v>
      </c>
      <c r="AB1992" s="6" t="s">
        <v>94</v>
      </c>
      <c r="AC1992" s="6" t="s">
        <v>64</v>
      </c>
      <c r="AD1992" s="6" t="s">
        <v>229</v>
      </c>
      <c r="AE1992" s="6" t="s">
        <v>66</v>
      </c>
      <c r="AF1992" s="6" t="s">
        <v>11233</v>
      </c>
      <c r="AG1992" s="6" t="s">
        <v>68</v>
      </c>
      <c r="AH1992" s="6" t="s">
        <v>18881</v>
      </c>
      <c r="AI1992" s="6" t="s">
        <v>18882</v>
      </c>
      <c r="AJ1992" s="6" t="s">
        <v>301</v>
      </c>
      <c r="AK1992" s="6" t="s">
        <v>100</v>
      </c>
    </row>
    <row r="1993" spans="1:37" ht="15.75" customHeight="1">
      <c r="A1993" s="6" t="s">
        <v>18883</v>
      </c>
      <c r="B1993" s="6" t="s">
        <v>38</v>
      </c>
      <c r="C1993" s="6" t="s">
        <v>18615</v>
      </c>
      <c r="D1993" s="6" t="s">
        <v>162</v>
      </c>
      <c r="E1993" s="6" t="s">
        <v>104</v>
      </c>
      <c r="F1993" s="6" t="s">
        <v>164</v>
      </c>
      <c r="G1993" s="6" t="s">
        <v>165</v>
      </c>
      <c r="H1993" s="6" t="s">
        <v>18884</v>
      </c>
      <c r="I1993" s="6" t="s">
        <v>283</v>
      </c>
      <c r="J1993" s="6" t="s">
        <v>284</v>
      </c>
      <c r="K1993" s="6" t="s">
        <v>110</v>
      </c>
      <c r="L1993" s="6" t="s">
        <v>5631</v>
      </c>
      <c r="M1993" s="6" t="s">
        <v>465</v>
      </c>
      <c r="N1993" s="6" t="s">
        <v>141</v>
      </c>
      <c r="O1993" s="6" t="s">
        <v>18885</v>
      </c>
      <c r="P1993" s="6" t="s">
        <v>18886</v>
      </c>
      <c r="Q1993" s="6" t="s">
        <v>1088</v>
      </c>
      <c r="R1993" s="6" t="s">
        <v>6752</v>
      </c>
      <c r="S1993" s="6" t="s">
        <v>1072</v>
      </c>
      <c r="T1993" s="6" t="s">
        <v>874</v>
      </c>
      <c r="U1993" s="6" t="s">
        <v>9229</v>
      </c>
      <c r="V1993" s="6" t="s">
        <v>17627</v>
      </c>
      <c r="W1993" s="6" t="s">
        <v>2772</v>
      </c>
      <c r="X1993" s="6" t="s">
        <v>145</v>
      </c>
      <c r="Y1993" s="6" t="s">
        <v>249</v>
      </c>
      <c r="Z1993" s="6" t="s">
        <v>3760</v>
      </c>
      <c r="AA1993" s="6" t="s">
        <v>702</v>
      </c>
      <c r="AB1993" s="6" t="s">
        <v>64</v>
      </c>
      <c r="AC1993" s="6" t="s">
        <v>64</v>
      </c>
      <c r="AD1993" s="6" t="s">
        <v>208</v>
      </c>
      <c r="AE1993" s="6" t="s">
        <v>66</v>
      </c>
      <c r="AF1993" s="6" t="s">
        <v>18887</v>
      </c>
      <c r="AG1993" s="6" t="s">
        <v>68</v>
      </c>
      <c r="AH1993" s="6" t="s">
        <v>18888</v>
      </c>
      <c r="AI1993" s="6" t="s">
        <v>18889</v>
      </c>
      <c r="AJ1993" s="6" t="s">
        <v>71</v>
      </c>
      <c r="AK1993" s="6" t="s">
        <v>212</v>
      </c>
    </row>
    <row r="1994" spans="1:37" ht="15.75" customHeight="1">
      <c r="A1994" s="6" t="s">
        <v>18890</v>
      </c>
      <c r="B1994" s="6" t="s">
        <v>38</v>
      </c>
      <c r="C1994" s="6" t="s">
        <v>1062</v>
      </c>
      <c r="D1994" s="6" t="s">
        <v>1231</v>
      </c>
      <c r="E1994" s="6" t="s">
        <v>104</v>
      </c>
      <c r="F1994" s="6" t="s">
        <v>7994</v>
      </c>
      <c r="G1994" s="6" t="s">
        <v>1232</v>
      </c>
      <c r="H1994" s="6" t="s">
        <v>14361</v>
      </c>
      <c r="J1994" s="6" t="s">
        <v>194</v>
      </c>
      <c r="K1994" s="6" t="s">
        <v>80</v>
      </c>
      <c r="L1994" s="6" t="s">
        <v>3308</v>
      </c>
      <c r="M1994" s="6" t="s">
        <v>49</v>
      </c>
      <c r="N1994" s="6" t="s">
        <v>196</v>
      </c>
      <c r="O1994" s="6" t="s">
        <v>18891</v>
      </c>
      <c r="P1994" s="6" t="s">
        <v>18892</v>
      </c>
      <c r="Q1994" s="6" t="s">
        <v>1450</v>
      </c>
      <c r="R1994" s="6" t="s">
        <v>3394</v>
      </c>
      <c r="S1994" s="6" t="s">
        <v>3918</v>
      </c>
      <c r="T1994" s="6" t="s">
        <v>4497</v>
      </c>
      <c r="U1994" s="6" t="s">
        <v>1622</v>
      </c>
      <c r="V1994" s="6" t="s">
        <v>18893</v>
      </c>
      <c r="W1994" s="6" t="s">
        <v>494</v>
      </c>
      <c r="X1994" s="6" t="s">
        <v>1836</v>
      </c>
      <c r="Y1994" s="6" t="s">
        <v>721</v>
      </c>
      <c r="Z1994" s="6" t="s">
        <v>3760</v>
      </c>
      <c r="AA1994" s="6" t="s">
        <v>763</v>
      </c>
      <c r="AB1994" s="6" t="s">
        <v>94</v>
      </c>
      <c r="AC1994" s="6" t="s">
        <v>64</v>
      </c>
      <c r="AD1994" s="6" t="s">
        <v>65</v>
      </c>
      <c r="AE1994" s="6" t="s">
        <v>818</v>
      </c>
      <c r="AF1994" s="6" t="s">
        <v>18894</v>
      </c>
      <c r="AG1994" s="6" t="s">
        <v>18895</v>
      </c>
      <c r="AH1994" s="6" t="s">
        <v>18896</v>
      </c>
      <c r="AI1994" s="6" t="s">
        <v>18897</v>
      </c>
      <c r="AJ1994" s="6" t="s">
        <v>99</v>
      </c>
      <c r="AK1994" s="6" t="s">
        <v>100</v>
      </c>
    </row>
    <row r="1995" spans="1:37" ht="15.75" customHeight="1">
      <c r="A1995" s="6" t="s">
        <v>18898</v>
      </c>
      <c r="B1995" s="6" t="s">
        <v>38</v>
      </c>
      <c r="C1995" s="6" t="s">
        <v>18899</v>
      </c>
      <c r="D1995" s="6" t="s">
        <v>438</v>
      </c>
      <c r="E1995" s="6" t="s">
        <v>41</v>
      </c>
      <c r="F1995" s="6" t="s">
        <v>235</v>
      </c>
      <c r="G1995" s="6" t="s">
        <v>439</v>
      </c>
      <c r="H1995" s="6" t="s">
        <v>18900</v>
      </c>
      <c r="I1995" s="6" t="s">
        <v>863</v>
      </c>
      <c r="J1995" s="6" t="s">
        <v>109</v>
      </c>
      <c r="K1995" s="6" t="s">
        <v>80</v>
      </c>
      <c r="L1995" s="6" t="s">
        <v>1670</v>
      </c>
      <c r="M1995" s="6" t="s">
        <v>465</v>
      </c>
      <c r="N1995" s="6" t="s">
        <v>262</v>
      </c>
      <c r="O1995" s="6" t="s">
        <v>18901</v>
      </c>
      <c r="P1995" s="6" t="s">
        <v>18902</v>
      </c>
      <c r="Q1995" s="6" t="s">
        <v>444</v>
      </c>
      <c r="R1995" s="6" t="s">
        <v>1052</v>
      </c>
      <c r="S1995" s="6" t="s">
        <v>1848</v>
      </c>
      <c r="T1995" s="6" t="s">
        <v>909</v>
      </c>
      <c r="U1995" s="6" t="s">
        <v>1874</v>
      </c>
      <c r="V1995" s="6" t="s">
        <v>18903</v>
      </c>
      <c r="W1995" s="6" t="s">
        <v>666</v>
      </c>
      <c r="X1995" s="6" t="s">
        <v>2810</v>
      </c>
      <c r="Y1995" s="6" t="s">
        <v>1316</v>
      </c>
      <c r="Z1995" s="6" t="s">
        <v>66</v>
      </c>
      <c r="AA1995" s="6" t="s">
        <v>875</v>
      </c>
      <c r="AB1995" s="6" t="s">
        <v>94</v>
      </c>
      <c r="AC1995" s="6" t="s">
        <v>64</v>
      </c>
      <c r="AD1995" s="6" t="s">
        <v>65</v>
      </c>
      <c r="AE1995" s="6" t="s">
        <v>530</v>
      </c>
      <c r="AF1995" s="6" t="s">
        <v>18904</v>
      </c>
      <c r="AG1995" s="6" t="s">
        <v>18905</v>
      </c>
      <c r="AH1995" s="6" t="s">
        <v>18906</v>
      </c>
      <c r="AI1995" s="6" t="s">
        <v>18907</v>
      </c>
      <c r="AJ1995" s="6" t="s">
        <v>129</v>
      </c>
      <c r="AK1995" s="6" t="s">
        <v>100</v>
      </c>
    </row>
    <row r="1996" spans="1:37" ht="15.75" customHeight="1">
      <c r="A1996" s="6" t="s">
        <v>18908</v>
      </c>
      <c r="B1996" s="6" t="s">
        <v>38</v>
      </c>
      <c r="C1996" s="6" t="s">
        <v>4228</v>
      </c>
      <c r="D1996" s="6" t="s">
        <v>394</v>
      </c>
      <c r="E1996" s="6" t="s">
        <v>41</v>
      </c>
      <c r="F1996" s="6" t="s">
        <v>105</v>
      </c>
      <c r="G1996" s="6" t="s">
        <v>395</v>
      </c>
      <c r="H1996" s="6" t="s">
        <v>18909</v>
      </c>
      <c r="I1996" s="6" t="s">
        <v>674</v>
      </c>
      <c r="J1996" s="6" t="s">
        <v>137</v>
      </c>
      <c r="K1996" s="6" t="s">
        <v>138</v>
      </c>
      <c r="L1996" s="6" t="s">
        <v>2235</v>
      </c>
      <c r="M1996" s="6" t="s">
        <v>261</v>
      </c>
      <c r="N1996" s="6" t="s">
        <v>50</v>
      </c>
      <c r="O1996" s="6" t="s">
        <v>3592</v>
      </c>
      <c r="P1996" s="6" t="s">
        <v>18910</v>
      </c>
      <c r="Q1996" s="6" t="s">
        <v>4608</v>
      </c>
      <c r="R1996" s="6" t="s">
        <v>3410</v>
      </c>
      <c r="S1996" s="6" t="s">
        <v>3912</v>
      </c>
      <c r="T1996" s="6" t="s">
        <v>2674</v>
      </c>
      <c r="U1996" s="6" t="s">
        <v>1597</v>
      </c>
      <c r="V1996" s="6" t="s">
        <v>11501</v>
      </c>
      <c r="W1996" s="6" t="s">
        <v>1415</v>
      </c>
      <c r="X1996" s="6"/>
      <c r="Y1996" s="6" t="s">
        <v>2617</v>
      </c>
      <c r="Z1996" s="6" t="s">
        <v>182</v>
      </c>
      <c r="AA1996" s="6" t="s">
        <v>576</v>
      </c>
      <c r="AB1996" s="6" t="s">
        <v>94</v>
      </c>
      <c r="AC1996" s="6" t="s">
        <v>64</v>
      </c>
      <c r="AD1996" s="6" t="s">
        <v>65</v>
      </c>
      <c r="AE1996" s="6" t="s">
        <v>389</v>
      </c>
      <c r="AF1996" s="6" t="s">
        <v>18911</v>
      </c>
      <c r="AG1996" s="6" t="s">
        <v>18912</v>
      </c>
      <c r="AH1996" s="6" t="s">
        <v>18913</v>
      </c>
      <c r="AI1996" s="6" t="s">
        <v>18914</v>
      </c>
      <c r="AJ1996" s="6" t="s">
        <v>99</v>
      </c>
      <c r="AK1996" s="6" t="s">
        <v>100</v>
      </c>
    </row>
    <row r="1997" spans="1:37" ht="15.75" customHeight="1">
      <c r="A1997" s="6" t="s">
        <v>18915</v>
      </c>
      <c r="B1997" s="6" t="s">
        <v>38</v>
      </c>
      <c r="C1997" s="6" t="s">
        <v>1668</v>
      </c>
      <c r="D1997" s="6" t="s">
        <v>75</v>
      </c>
      <c r="E1997" s="6" t="s">
        <v>41</v>
      </c>
      <c r="F1997" s="6" t="s">
        <v>42</v>
      </c>
      <c r="G1997" s="6" t="s">
        <v>77</v>
      </c>
      <c r="H1997" s="6" t="s">
        <v>18916</v>
      </c>
      <c r="I1997" s="6" t="s">
        <v>378</v>
      </c>
      <c r="J1997" s="6" t="s">
        <v>194</v>
      </c>
      <c r="K1997" s="6" t="s">
        <v>110</v>
      </c>
      <c r="L1997" s="6" t="s">
        <v>16744</v>
      </c>
      <c r="M1997" s="6" t="s">
        <v>49</v>
      </c>
      <c r="N1997" s="6" t="s">
        <v>196</v>
      </c>
      <c r="O1997" s="6" t="s">
        <v>18917</v>
      </c>
      <c r="P1997" s="6" t="s">
        <v>7300</v>
      </c>
      <c r="Q1997" s="6" t="s">
        <v>5915</v>
      </c>
      <c r="R1997" s="6" t="s">
        <v>1051</v>
      </c>
      <c r="S1997" s="6" t="s">
        <v>2951</v>
      </c>
      <c r="T1997" s="6" t="s">
        <v>15774</v>
      </c>
      <c r="U1997" s="6" t="s">
        <v>18048</v>
      </c>
      <c r="V1997" s="6" t="s">
        <v>9221</v>
      </c>
      <c r="W1997" s="6" t="s">
        <v>1256</v>
      </c>
      <c r="X1997" s="6" t="s">
        <v>66</v>
      </c>
      <c r="Y1997" s="6" t="s">
        <v>2153</v>
      </c>
      <c r="Z1997" s="6" t="s">
        <v>2523</v>
      </c>
      <c r="AA1997" s="6" t="s">
        <v>207</v>
      </c>
      <c r="AB1997" s="6" t="s">
        <v>94</v>
      </c>
      <c r="AC1997" s="6" t="s">
        <v>64</v>
      </c>
      <c r="AD1997" s="6" t="s">
        <v>65</v>
      </c>
      <c r="AE1997" s="6" t="s">
        <v>834</v>
      </c>
      <c r="AF1997" s="6" t="s">
        <v>68</v>
      </c>
      <c r="AG1997" s="6" t="s">
        <v>18918</v>
      </c>
      <c r="AH1997" s="6" t="s">
        <v>18919</v>
      </c>
      <c r="AI1997" s="6" t="s">
        <v>18920</v>
      </c>
      <c r="AJ1997" s="6" t="s">
        <v>277</v>
      </c>
      <c r="AK1997" s="6" t="s">
        <v>100</v>
      </c>
    </row>
    <row r="1998" spans="1:37" ht="15.75" customHeight="1">
      <c r="A1998" s="6" t="s">
        <v>18921</v>
      </c>
      <c r="B1998" s="6" t="s">
        <v>38</v>
      </c>
      <c r="C1998" s="6" t="s">
        <v>1917</v>
      </c>
      <c r="D1998" s="6" t="s">
        <v>331</v>
      </c>
      <c r="E1998" s="6" t="s">
        <v>41</v>
      </c>
      <c r="F1998" s="6" t="s">
        <v>305</v>
      </c>
      <c r="G1998" s="6" t="s">
        <v>332</v>
      </c>
      <c r="H1998" s="6" t="s">
        <v>18922</v>
      </c>
      <c r="I1998" s="6" t="s">
        <v>627</v>
      </c>
      <c r="J1998" s="6" t="s">
        <v>284</v>
      </c>
      <c r="K1998" s="6" t="s">
        <v>47</v>
      </c>
      <c r="L1998" s="6" t="s">
        <v>3998</v>
      </c>
      <c r="M1998" s="6" t="s">
        <v>261</v>
      </c>
      <c r="N1998" s="6" t="s">
        <v>196</v>
      </c>
      <c r="O1998" s="6" t="s">
        <v>18923</v>
      </c>
      <c r="P1998" s="6" t="s">
        <v>18924</v>
      </c>
      <c r="Q1998" s="6" t="s">
        <v>2253</v>
      </c>
      <c r="R1998" s="6" t="s">
        <v>761</v>
      </c>
      <c r="S1998" s="6" t="s">
        <v>853</v>
      </c>
      <c r="T1998" s="6" t="s">
        <v>1836</v>
      </c>
      <c r="U1998" s="6" t="s">
        <v>685</v>
      </c>
      <c r="V1998" s="6" t="s">
        <v>18925</v>
      </c>
      <c r="W1998" s="6" t="s">
        <v>2557</v>
      </c>
      <c r="X1998" s="6" t="s">
        <v>1852</v>
      </c>
      <c r="Y1998" s="6" t="s">
        <v>270</v>
      </c>
      <c r="Z1998" s="6" t="s">
        <v>494</v>
      </c>
      <c r="AA1998" s="6" t="s">
        <v>273</v>
      </c>
      <c r="AB1998" s="6" t="s">
        <v>94</v>
      </c>
      <c r="AC1998" s="6" t="s">
        <v>64</v>
      </c>
      <c r="AD1998" s="6" t="s">
        <v>65</v>
      </c>
      <c r="AE1998" s="6" t="s">
        <v>1301</v>
      </c>
      <c r="AF1998" s="6" t="s">
        <v>18926</v>
      </c>
      <c r="AG1998" s="6" t="s">
        <v>18927</v>
      </c>
      <c r="AH1998" s="6" t="s">
        <v>18928</v>
      </c>
      <c r="AI1998" s="6" t="s">
        <v>18929</v>
      </c>
      <c r="AJ1998" s="6" t="s">
        <v>301</v>
      </c>
      <c r="AK1998" s="6" t="s">
        <v>100</v>
      </c>
    </row>
    <row r="1999" spans="1:37" ht="15.75" customHeight="1">
      <c r="A1999" s="6" t="s">
        <v>18930</v>
      </c>
      <c r="B1999" s="6" t="s">
        <v>38</v>
      </c>
      <c r="C1999" s="6" t="s">
        <v>10495</v>
      </c>
      <c r="D1999" s="6" t="s">
        <v>985</v>
      </c>
      <c r="E1999" s="6" t="s">
        <v>104</v>
      </c>
      <c r="F1999" s="6" t="s">
        <v>190</v>
      </c>
      <c r="G1999" s="6" t="s">
        <v>986</v>
      </c>
      <c r="H1999" s="6" t="s">
        <v>18931</v>
      </c>
      <c r="I1999" s="6" t="s">
        <v>3349</v>
      </c>
      <c r="J1999" s="6" t="s">
        <v>398</v>
      </c>
      <c r="K1999" s="6" t="s">
        <v>110</v>
      </c>
      <c r="L1999" s="6" t="s">
        <v>13055</v>
      </c>
      <c r="M1999" s="6" t="s">
        <v>261</v>
      </c>
      <c r="N1999" s="6" t="s">
        <v>141</v>
      </c>
      <c r="O1999" s="6" t="s">
        <v>18932</v>
      </c>
      <c r="P1999" s="6" t="s">
        <v>18933</v>
      </c>
      <c r="Q1999" s="6" t="s">
        <v>892</v>
      </c>
      <c r="R1999" s="6" t="s">
        <v>952</v>
      </c>
      <c r="S1999" s="6" t="s">
        <v>1431</v>
      </c>
      <c r="T1999" s="6" t="s">
        <v>892</v>
      </c>
      <c r="U1999" s="6" t="s">
        <v>292</v>
      </c>
      <c r="V1999" s="6" t="s">
        <v>2560</v>
      </c>
      <c r="W1999" s="6" t="s">
        <v>491</v>
      </c>
      <c r="X1999" s="6" t="s">
        <v>493</v>
      </c>
      <c r="Y1999" s="6" t="s">
        <v>1838</v>
      </c>
      <c r="Z1999" s="6" t="s">
        <v>637</v>
      </c>
      <c r="AA1999" s="6" t="s">
        <v>514</v>
      </c>
      <c r="AB1999" s="6" t="s">
        <v>64</v>
      </c>
      <c r="AC1999" s="6" t="s">
        <v>64</v>
      </c>
      <c r="AD1999" s="6" t="s">
        <v>208</v>
      </c>
      <c r="AE1999" s="6" t="s">
        <v>66</v>
      </c>
      <c r="AF1999" s="6" t="s">
        <v>18934</v>
      </c>
      <c r="AG1999" s="6" t="s">
        <v>68</v>
      </c>
      <c r="AH1999" s="6" t="s">
        <v>18935</v>
      </c>
      <c r="AI1999" s="6" t="s">
        <v>18936</v>
      </c>
      <c r="AJ1999" s="6" t="s">
        <v>277</v>
      </c>
      <c r="AK1999" s="6" t="s">
        <v>212</v>
      </c>
    </row>
    <row r="2000" spans="1:37" ht="15.75" customHeight="1">
      <c r="A2000" s="6" t="s">
        <v>18937</v>
      </c>
      <c r="B2000" s="6" t="s">
        <v>38</v>
      </c>
      <c r="C2000" s="6" t="s">
        <v>5477</v>
      </c>
      <c r="D2000" s="6" t="s">
        <v>438</v>
      </c>
      <c r="E2000" s="6" t="s">
        <v>104</v>
      </c>
      <c r="F2000" s="6" t="s">
        <v>235</v>
      </c>
      <c r="G2000" s="6" t="s">
        <v>439</v>
      </c>
      <c r="H2000" s="6" t="s">
        <v>18938</v>
      </c>
      <c r="I2000" s="6" t="s">
        <v>674</v>
      </c>
      <c r="J2000" s="6" t="s">
        <v>137</v>
      </c>
      <c r="K2000" s="6" t="s">
        <v>285</v>
      </c>
      <c r="L2000" s="6" t="s">
        <v>887</v>
      </c>
      <c r="M2000" s="6" t="s">
        <v>140</v>
      </c>
      <c r="N2000" s="6" t="s">
        <v>50</v>
      </c>
      <c r="O2000" s="6" t="s">
        <v>18939</v>
      </c>
      <c r="P2000" s="6" t="s">
        <v>18940</v>
      </c>
      <c r="Q2000" s="6" t="s">
        <v>718</v>
      </c>
      <c r="R2000" s="6" t="s">
        <v>701</v>
      </c>
      <c r="S2000" s="6" t="s">
        <v>1329</v>
      </c>
      <c r="T2000" s="6" t="s">
        <v>201</v>
      </c>
      <c r="U2000" s="6" t="s">
        <v>9033</v>
      </c>
      <c r="V2000" s="6" t="s">
        <v>18941</v>
      </c>
      <c r="W2000" s="6" t="s">
        <v>508</v>
      </c>
      <c r="X2000" s="6" t="s">
        <v>66</v>
      </c>
      <c r="Y2000" s="6" t="s">
        <v>3173</v>
      </c>
      <c r="Z2000" s="6" t="s">
        <v>2142</v>
      </c>
      <c r="AA2000" s="6" t="s">
        <v>743</v>
      </c>
      <c r="AB2000" s="6" t="s">
        <v>94</v>
      </c>
      <c r="AC2000" s="6" t="s">
        <v>64</v>
      </c>
      <c r="AD2000" s="6" t="s">
        <v>65</v>
      </c>
      <c r="AE2000" s="6" t="s">
        <v>632</v>
      </c>
      <c r="AF2000" s="6" t="s">
        <v>68</v>
      </c>
      <c r="AG2000" s="6" t="s">
        <v>18942</v>
      </c>
      <c r="AH2000" s="6" t="s">
        <v>18943</v>
      </c>
      <c r="AI2000" s="6" t="s">
        <v>18944</v>
      </c>
      <c r="AJ2000" s="6" t="s">
        <v>129</v>
      </c>
      <c r="AK2000" s="6" t="s">
        <v>100</v>
      </c>
    </row>
    <row r="2001" spans="1:37" ht="15.75" customHeight="1">
      <c r="A2001" s="6" t="s">
        <v>18945</v>
      </c>
      <c r="B2001" s="6" t="s">
        <v>38</v>
      </c>
      <c r="C2001" s="6" t="s">
        <v>18606</v>
      </c>
      <c r="D2001" s="6" t="s">
        <v>1539</v>
      </c>
      <c r="E2001" s="6" t="s">
        <v>163</v>
      </c>
      <c r="F2001" s="6" t="s">
        <v>235</v>
      </c>
      <c r="G2001" s="6" t="s">
        <v>1540</v>
      </c>
      <c r="H2001" s="6" t="s">
        <v>18946</v>
      </c>
      <c r="I2001" s="6" t="s">
        <v>283</v>
      </c>
      <c r="J2001" s="6" t="s">
        <v>284</v>
      </c>
      <c r="K2001" s="6" t="s">
        <v>47</v>
      </c>
      <c r="L2001" s="6" t="s">
        <v>4459</v>
      </c>
      <c r="M2001" s="6" t="s">
        <v>417</v>
      </c>
      <c r="N2001" s="6" t="s">
        <v>335</v>
      </c>
      <c r="O2001" s="6" t="s">
        <v>18947</v>
      </c>
      <c r="P2001" s="6" t="s">
        <v>18948</v>
      </c>
      <c r="Q2001" s="6" t="s">
        <v>4487</v>
      </c>
      <c r="R2001" s="6" t="s">
        <v>477</v>
      </c>
      <c r="S2001" s="6" t="s">
        <v>925</v>
      </c>
      <c r="T2001" s="6" t="s">
        <v>1050</v>
      </c>
      <c r="U2001" s="6" t="s">
        <v>6982</v>
      </c>
      <c r="V2001" s="6" t="s">
        <v>18949</v>
      </c>
      <c r="W2001" s="6" t="s">
        <v>2810</v>
      </c>
      <c r="X2001" s="6" t="s">
        <v>1290</v>
      </c>
      <c r="Y2001" s="6" t="s">
        <v>95</v>
      </c>
      <c r="Z2001" s="6" t="s">
        <v>2971</v>
      </c>
      <c r="AA2001" s="6" t="s">
        <v>1015</v>
      </c>
      <c r="AB2001" s="6" t="s">
        <v>94</v>
      </c>
      <c r="AC2001" s="6" t="s">
        <v>64</v>
      </c>
      <c r="AD2001" s="6" t="s">
        <v>65</v>
      </c>
      <c r="AE2001" s="6" t="s">
        <v>4941</v>
      </c>
      <c r="AF2001" s="6" t="s">
        <v>18950</v>
      </c>
      <c r="AG2001" s="6" t="s">
        <v>18951</v>
      </c>
      <c r="AH2001" s="6" t="s">
        <v>18952</v>
      </c>
      <c r="AI2001" s="6" t="s">
        <v>18953</v>
      </c>
      <c r="AJ2001" s="6" t="s">
        <v>129</v>
      </c>
      <c r="AK2001" s="6" t="s">
        <v>100</v>
      </c>
    </row>
    <row r="2002" spans="1:37" ht="15.75" customHeight="1">
      <c r="A2002" s="6" t="s">
        <v>18954</v>
      </c>
      <c r="B2002" s="6" t="s">
        <v>38</v>
      </c>
      <c r="C2002" s="6" t="s">
        <v>14165</v>
      </c>
      <c r="D2002" s="6" t="s">
        <v>1132</v>
      </c>
      <c r="E2002" s="6" t="s">
        <v>104</v>
      </c>
      <c r="F2002" s="6" t="s">
        <v>42</v>
      </c>
      <c r="G2002" s="6" t="s">
        <v>1133</v>
      </c>
      <c r="H2002" s="6" t="s">
        <v>18955</v>
      </c>
      <c r="I2002" s="6" t="s">
        <v>1440</v>
      </c>
      <c r="J2002" s="6" t="s">
        <v>398</v>
      </c>
      <c r="K2002" s="6" t="s">
        <v>628</v>
      </c>
      <c r="L2002" s="6" t="s">
        <v>7714</v>
      </c>
      <c r="M2002" s="6" t="s">
        <v>417</v>
      </c>
      <c r="N2002" s="6" t="s">
        <v>50</v>
      </c>
      <c r="O2002" s="6" t="s">
        <v>18956</v>
      </c>
      <c r="P2002" s="6" t="s">
        <v>14457</v>
      </c>
      <c r="Q2002" s="6" t="s">
        <v>1961</v>
      </c>
      <c r="R2002" s="6" t="s">
        <v>4922</v>
      </c>
      <c r="S2002" s="6" t="s">
        <v>10881</v>
      </c>
      <c r="T2002" s="6" t="s">
        <v>5088</v>
      </c>
      <c r="U2002" s="6" t="s">
        <v>3598</v>
      </c>
      <c r="V2002" s="6" t="s">
        <v>18957</v>
      </c>
      <c r="W2002" s="6" t="s">
        <v>3595</v>
      </c>
      <c r="X2002" s="6" t="s">
        <v>8556</v>
      </c>
      <c r="Y2002" s="6" t="s">
        <v>445</v>
      </c>
      <c r="Z2002" s="6" t="s">
        <v>652</v>
      </c>
      <c r="AA2002" s="6" t="s">
        <v>514</v>
      </c>
      <c r="AB2002" s="6" t="s">
        <v>94</v>
      </c>
      <c r="AC2002" s="6" t="s">
        <v>1074</v>
      </c>
      <c r="AD2002" s="6" t="s">
        <v>65</v>
      </c>
      <c r="AE2002" s="6" t="s">
        <v>2284</v>
      </c>
      <c r="AF2002" s="6" t="s">
        <v>18958</v>
      </c>
      <c r="AG2002" s="6" t="s">
        <v>18959</v>
      </c>
      <c r="AH2002" s="6" t="s">
        <v>18960</v>
      </c>
      <c r="AI2002" s="6" t="s">
        <v>18961</v>
      </c>
      <c r="AJ2002" s="6" t="s">
        <v>99</v>
      </c>
      <c r="AK2002" s="6" t="s">
        <v>100</v>
      </c>
    </row>
    <row r="2003" spans="1:37" ht="15.75" customHeight="1">
      <c r="A2003" s="6" t="s">
        <v>18962</v>
      </c>
      <c r="B2003" s="6" t="s">
        <v>38</v>
      </c>
      <c r="C2003" s="6" t="s">
        <v>6186</v>
      </c>
      <c r="D2003" s="6" t="s">
        <v>2014</v>
      </c>
      <c r="E2003" s="6" t="s">
        <v>76</v>
      </c>
      <c r="F2003" s="6" t="s">
        <v>539</v>
      </c>
      <c r="G2003" s="6" t="s">
        <v>2015</v>
      </c>
      <c r="H2003" s="6" t="s">
        <v>18963</v>
      </c>
      <c r="I2003" s="6" t="s">
        <v>988</v>
      </c>
      <c r="J2003" s="6" t="s">
        <v>564</v>
      </c>
      <c r="K2003" s="6" t="s">
        <v>110</v>
      </c>
      <c r="L2003" s="6" t="s">
        <v>9742</v>
      </c>
      <c r="M2003" s="6" t="s">
        <v>465</v>
      </c>
      <c r="N2003" s="6" t="s">
        <v>262</v>
      </c>
      <c r="O2003" s="6" t="s">
        <v>18964</v>
      </c>
      <c r="P2003" s="6" t="s">
        <v>18965</v>
      </c>
      <c r="Q2003" s="6" t="s">
        <v>292</v>
      </c>
      <c r="R2003" s="6" t="s">
        <v>1414</v>
      </c>
      <c r="S2003" s="6" t="s">
        <v>2223</v>
      </c>
      <c r="T2003" s="6" t="s">
        <v>446</v>
      </c>
      <c r="U2003" s="6" t="s">
        <v>700</v>
      </c>
      <c r="V2003" s="6" t="s">
        <v>18966</v>
      </c>
      <c r="W2003" s="6" t="s">
        <v>12595</v>
      </c>
      <c r="X2003" s="6" t="s">
        <v>12703</v>
      </c>
      <c r="Y2003" s="6" t="s">
        <v>1383</v>
      </c>
      <c r="Z2003" s="6" t="s">
        <v>66</v>
      </c>
      <c r="AA2003" s="6" t="s">
        <v>1015</v>
      </c>
      <c r="AB2003" s="6" t="s">
        <v>94</v>
      </c>
      <c r="AC2003" s="6" t="s">
        <v>64</v>
      </c>
      <c r="AD2003" s="6" t="s">
        <v>65</v>
      </c>
      <c r="AE2003" s="6" t="s">
        <v>2224</v>
      </c>
      <c r="AF2003" s="6" t="s">
        <v>18967</v>
      </c>
      <c r="AG2003" s="6" t="s">
        <v>18968</v>
      </c>
      <c r="AH2003" s="6" t="s">
        <v>18969</v>
      </c>
      <c r="AI2003" s="6" t="s">
        <v>18970</v>
      </c>
      <c r="AJ2003" s="6" t="s">
        <v>99</v>
      </c>
      <c r="AK2003" s="6" t="s">
        <v>100</v>
      </c>
    </row>
    <row r="2004" spans="1:37" ht="15.75" customHeight="1">
      <c r="A2004" s="6" t="s">
        <v>18971</v>
      </c>
      <c r="B2004" s="6" t="s">
        <v>38</v>
      </c>
      <c r="C2004" s="6" t="s">
        <v>10008</v>
      </c>
      <c r="D2004" s="6" t="s">
        <v>331</v>
      </c>
      <c r="E2004" s="6" t="s">
        <v>41</v>
      </c>
      <c r="F2004" s="6" t="s">
        <v>305</v>
      </c>
      <c r="G2004" s="6" t="s">
        <v>332</v>
      </c>
      <c r="H2004" s="6" t="s">
        <v>10009</v>
      </c>
      <c r="I2004" s="6" t="s">
        <v>730</v>
      </c>
      <c r="J2004" s="6" t="s">
        <v>284</v>
      </c>
      <c r="K2004" s="6" t="s">
        <v>80</v>
      </c>
      <c r="L2004" s="6" t="s">
        <v>1441</v>
      </c>
      <c r="M2004" s="6" t="s">
        <v>417</v>
      </c>
      <c r="N2004" s="6" t="s">
        <v>262</v>
      </c>
      <c r="O2004" s="6" t="s">
        <v>10010</v>
      </c>
      <c r="P2004" s="6" t="s">
        <v>10011</v>
      </c>
      <c r="Q2004" s="6" t="s">
        <v>3788</v>
      </c>
      <c r="R2004" s="6" t="s">
        <v>120</v>
      </c>
      <c r="S2004" s="6" t="s">
        <v>2589</v>
      </c>
      <c r="T2004" s="6" t="s">
        <v>5800</v>
      </c>
      <c r="U2004" s="6" t="s">
        <v>650</v>
      </c>
      <c r="V2004" s="6" t="s">
        <v>10012</v>
      </c>
      <c r="W2004" s="6" t="s">
        <v>7823</v>
      </c>
      <c r="X2004" s="6" t="s">
        <v>1088</v>
      </c>
      <c r="Y2004" s="6" t="s">
        <v>1661</v>
      </c>
      <c r="Z2004" s="6" t="s">
        <v>66</v>
      </c>
      <c r="AA2004" s="6" t="s">
        <v>250</v>
      </c>
      <c r="AB2004" s="6" t="s">
        <v>780</v>
      </c>
      <c r="AC2004" s="6" t="s">
        <v>64</v>
      </c>
      <c r="AD2004" s="6" t="s">
        <v>65</v>
      </c>
      <c r="AE2004" s="6" t="s">
        <v>1087</v>
      </c>
      <c r="AF2004" s="6" t="s">
        <v>10013</v>
      </c>
      <c r="AG2004" s="6" t="s">
        <v>10014</v>
      </c>
      <c r="AH2004" s="6" t="s">
        <v>10015</v>
      </c>
      <c r="AI2004" s="6" t="s">
        <v>10016</v>
      </c>
      <c r="AJ2004" s="6" t="s">
        <v>159</v>
      </c>
      <c r="AK2004" s="6" t="s">
        <v>100</v>
      </c>
    </row>
    <row r="2005" spans="1:37" ht="15.75" customHeight="1">
      <c r="A2005" s="6" t="s">
        <v>18972</v>
      </c>
      <c r="B2005" s="6" t="s">
        <v>38</v>
      </c>
      <c r="C2005" s="6" t="s">
        <v>11148</v>
      </c>
      <c r="D2005" s="6" t="s">
        <v>103</v>
      </c>
      <c r="E2005" s="6" t="s">
        <v>163</v>
      </c>
      <c r="F2005" s="6" t="s">
        <v>105</v>
      </c>
      <c r="G2005" s="6" t="s">
        <v>106</v>
      </c>
      <c r="H2005" s="6" t="s">
        <v>12581</v>
      </c>
      <c r="I2005" s="6" t="s">
        <v>358</v>
      </c>
      <c r="J2005" s="6" t="s">
        <v>137</v>
      </c>
      <c r="K2005" s="6" t="s">
        <v>47</v>
      </c>
      <c r="L2005" s="6" t="s">
        <v>950</v>
      </c>
      <c r="M2005" s="6" t="s">
        <v>417</v>
      </c>
      <c r="N2005" s="6" t="s">
        <v>50</v>
      </c>
      <c r="O2005" s="6" t="s">
        <v>18973</v>
      </c>
      <c r="P2005" s="6" t="s">
        <v>18974</v>
      </c>
      <c r="Q2005" s="6" t="s">
        <v>4068</v>
      </c>
      <c r="R2005" s="6" t="s">
        <v>6047</v>
      </c>
      <c r="S2005" s="6" t="s">
        <v>8192</v>
      </c>
      <c r="T2005" s="6" t="s">
        <v>18672</v>
      </c>
      <c r="U2005" s="6" t="s">
        <v>4079</v>
      </c>
      <c r="V2005" s="6" t="s">
        <v>8902</v>
      </c>
      <c r="W2005" s="6" t="s">
        <v>3223</v>
      </c>
      <c r="X2005" s="6" t="s">
        <v>66</v>
      </c>
      <c r="Y2005" s="6" t="s">
        <v>1906</v>
      </c>
      <c r="Z2005" s="6" t="s">
        <v>11161</v>
      </c>
      <c r="AA2005" s="6" t="s">
        <v>1257</v>
      </c>
      <c r="AB2005" s="6" t="s">
        <v>94</v>
      </c>
      <c r="AC2005" s="6" t="s">
        <v>64</v>
      </c>
      <c r="AD2005" s="6" t="s">
        <v>65</v>
      </c>
      <c r="AE2005" s="6" t="s">
        <v>2254</v>
      </c>
      <c r="AF2005" s="6" t="s">
        <v>68</v>
      </c>
      <c r="AG2005" s="6" t="s">
        <v>18975</v>
      </c>
      <c r="AH2005" s="6" t="s">
        <v>18976</v>
      </c>
      <c r="AI2005" s="6" t="s">
        <v>18977</v>
      </c>
      <c r="AJ2005" s="6" t="s">
        <v>71</v>
      </c>
      <c r="AK2005" s="6" t="s">
        <v>100</v>
      </c>
    </row>
    <row r="2006" spans="1:37" ht="15.75" customHeight="1">
      <c r="A2006" s="6" t="s">
        <v>18978</v>
      </c>
      <c r="B2006" s="6" t="s">
        <v>38</v>
      </c>
      <c r="C2006" s="6" t="s">
        <v>16946</v>
      </c>
      <c r="D2006" s="6" t="s">
        <v>132</v>
      </c>
      <c r="E2006" s="6" t="s">
        <v>3933</v>
      </c>
      <c r="F2006" s="6" t="s">
        <v>133</v>
      </c>
      <c r="G2006" s="6" t="s">
        <v>134</v>
      </c>
      <c r="H2006" s="6" t="s">
        <v>18979</v>
      </c>
      <c r="I2006" s="6" t="s">
        <v>843</v>
      </c>
      <c r="J2006" s="6" t="s">
        <v>109</v>
      </c>
      <c r="K2006" s="6" t="s">
        <v>47</v>
      </c>
      <c r="L2006" s="6" t="s">
        <v>9742</v>
      </c>
      <c r="M2006" s="6" t="s">
        <v>261</v>
      </c>
      <c r="N2006" s="6" t="s">
        <v>50</v>
      </c>
      <c r="O2006" s="6" t="s">
        <v>18980</v>
      </c>
      <c r="P2006" s="6" t="s">
        <v>18981</v>
      </c>
      <c r="Q2006" s="6" t="s">
        <v>1072</v>
      </c>
      <c r="R2006" s="6" t="s">
        <v>8632</v>
      </c>
      <c r="S2006" s="6" t="s">
        <v>5321</v>
      </c>
      <c r="T2006" s="6" t="s">
        <v>12278</v>
      </c>
      <c r="U2006" s="6" t="s">
        <v>18982</v>
      </c>
      <c r="V2006" s="6" t="s">
        <v>18983</v>
      </c>
      <c r="W2006" s="6" t="s">
        <v>18984</v>
      </c>
      <c r="X2006" s="6" t="s">
        <v>6375</v>
      </c>
      <c r="Y2006" s="6" t="s">
        <v>290</v>
      </c>
      <c r="Z2006" s="6" t="s">
        <v>66</v>
      </c>
      <c r="AA2006" s="6" t="s">
        <v>1687</v>
      </c>
      <c r="AB2006" s="6" t="s">
        <v>94</v>
      </c>
      <c r="AC2006" s="6" t="s">
        <v>64</v>
      </c>
      <c r="AD2006" s="6" t="s">
        <v>65</v>
      </c>
      <c r="AE2006" s="6" t="s">
        <v>6558</v>
      </c>
      <c r="AF2006" s="6" t="s">
        <v>18985</v>
      </c>
      <c r="AG2006" s="6" t="s">
        <v>18986</v>
      </c>
      <c r="AH2006" s="6" t="s">
        <v>18987</v>
      </c>
      <c r="AI2006" s="6" t="s">
        <v>18988</v>
      </c>
      <c r="AJ2006" s="6" t="s">
        <v>301</v>
      </c>
      <c r="AK2006" s="6" t="s">
        <v>100</v>
      </c>
    </row>
    <row r="2007" spans="1:37" ht="15.75" customHeight="1">
      <c r="A2007" s="6" t="s">
        <v>18989</v>
      </c>
      <c r="B2007" s="6" t="s">
        <v>38</v>
      </c>
      <c r="C2007" s="6" t="s">
        <v>16794</v>
      </c>
      <c r="D2007" s="6" t="s">
        <v>1132</v>
      </c>
      <c r="E2007" s="6" t="s">
        <v>76</v>
      </c>
      <c r="F2007" s="6" t="s">
        <v>42</v>
      </c>
      <c r="G2007" s="6" t="s">
        <v>1133</v>
      </c>
      <c r="H2007" s="6" t="s">
        <v>18990</v>
      </c>
      <c r="I2007" s="6" t="s">
        <v>1170</v>
      </c>
      <c r="J2007" s="6" t="s">
        <v>564</v>
      </c>
      <c r="K2007" s="6" t="s">
        <v>80</v>
      </c>
      <c r="L2007" s="6" t="s">
        <v>3777</v>
      </c>
      <c r="M2007" s="6" t="s">
        <v>417</v>
      </c>
      <c r="N2007" s="6" t="s">
        <v>196</v>
      </c>
      <c r="O2007" s="6" t="s">
        <v>18991</v>
      </c>
      <c r="P2007" s="6" t="s">
        <v>18992</v>
      </c>
      <c r="Q2007" s="6" t="s">
        <v>18993</v>
      </c>
      <c r="R2007" s="6" t="s">
        <v>2762</v>
      </c>
      <c r="S2007" s="6" t="s">
        <v>12533</v>
      </c>
      <c r="T2007" s="6" t="s">
        <v>1088</v>
      </c>
      <c r="U2007" s="6" t="s">
        <v>553</v>
      </c>
      <c r="V2007" s="6" t="s">
        <v>9712</v>
      </c>
      <c r="W2007" s="6" t="s">
        <v>18994</v>
      </c>
      <c r="X2007" s="6" t="s">
        <v>9747</v>
      </c>
      <c r="Y2007" s="6" t="s">
        <v>722</v>
      </c>
      <c r="Z2007" s="6" t="s">
        <v>1809</v>
      </c>
      <c r="AA2007" s="6" t="s">
        <v>347</v>
      </c>
      <c r="AB2007" s="6" t="s">
        <v>64</v>
      </c>
      <c r="AC2007" s="6" t="s">
        <v>64</v>
      </c>
      <c r="AD2007" s="6" t="s">
        <v>208</v>
      </c>
      <c r="AE2007" s="6" t="s">
        <v>66</v>
      </c>
      <c r="AF2007" s="6" t="s">
        <v>18995</v>
      </c>
      <c r="AG2007" s="6" t="s">
        <v>68</v>
      </c>
      <c r="AH2007" s="6" t="s">
        <v>18996</v>
      </c>
      <c r="AI2007" s="6" t="s">
        <v>18997</v>
      </c>
      <c r="AJ2007" s="6" t="s">
        <v>71</v>
      </c>
      <c r="AK2007" s="6" t="s">
        <v>212</v>
      </c>
    </row>
    <row r="2008" spans="1:37" ht="15.75" customHeight="1">
      <c r="A2008" s="6" t="s">
        <v>18998</v>
      </c>
      <c r="B2008" s="6" t="s">
        <v>38</v>
      </c>
      <c r="C2008" s="6" t="s">
        <v>18071</v>
      </c>
      <c r="D2008" s="6" t="s">
        <v>103</v>
      </c>
      <c r="E2008" s="6" t="s">
        <v>76</v>
      </c>
      <c r="F2008" s="6" t="s">
        <v>105</v>
      </c>
      <c r="G2008" s="6" t="s">
        <v>106</v>
      </c>
      <c r="H2008" s="6" t="s">
        <v>18999</v>
      </c>
      <c r="I2008" s="6" t="s">
        <v>45</v>
      </c>
      <c r="J2008" s="6" t="s">
        <v>46</v>
      </c>
      <c r="K2008" s="6" t="s">
        <v>47</v>
      </c>
      <c r="L2008" s="6" t="s">
        <v>81</v>
      </c>
      <c r="M2008" s="6" t="s">
        <v>49</v>
      </c>
      <c r="N2008" s="6" t="s">
        <v>170</v>
      </c>
      <c r="O2008" s="6" t="s">
        <v>9026</v>
      </c>
      <c r="P2008" s="6" t="s">
        <v>14625</v>
      </c>
      <c r="Q2008" s="6" t="s">
        <v>147</v>
      </c>
      <c r="R2008" s="6" t="s">
        <v>4550</v>
      </c>
      <c r="S2008" s="6" t="s">
        <v>488</v>
      </c>
      <c r="T2008" s="6" t="s">
        <v>147</v>
      </c>
      <c r="U2008" s="6" t="s">
        <v>1647</v>
      </c>
      <c r="V2008" s="6" t="s">
        <v>13112</v>
      </c>
      <c r="W2008" s="6" t="s">
        <v>546</v>
      </c>
      <c r="X2008" s="6" t="s">
        <v>1333</v>
      </c>
      <c r="Y2008" s="6" t="s">
        <v>2546</v>
      </c>
      <c r="Z2008" s="6" t="s">
        <v>528</v>
      </c>
      <c r="AA2008" s="6" t="s">
        <v>118</v>
      </c>
      <c r="AB2008" s="6" t="s">
        <v>64</v>
      </c>
      <c r="AC2008" s="6" t="s">
        <v>64</v>
      </c>
      <c r="AD2008" s="6" t="s">
        <v>208</v>
      </c>
      <c r="AE2008" s="6" t="s">
        <v>66</v>
      </c>
      <c r="AF2008" s="6" t="s">
        <v>19000</v>
      </c>
      <c r="AG2008" s="6" t="s">
        <v>68</v>
      </c>
      <c r="AH2008" s="6" t="s">
        <v>19001</v>
      </c>
      <c r="AI2008" s="6" t="s">
        <v>19002</v>
      </c>
      <c r="AJ2008" s="6" t="s">
        <v>159</v>
      </c>
      <c r="AK2008" s="6" t="s">
        <v>212</v>
      </c>
    </row>
    <row r="2009" spans="1:37" ht="15.75" customHeight="1">
      <c r="A2009" s="6" t="s">
        <v>19003</v>
      </c>
      <c r="B2009" s="6" t="s">
        <v>38</v>
      </c>
      <c r="C2009" s="6" t="s">
        <v>102</v>
      </c>
      <c r="D2009" s="6" t="s">
        <v>520</v>
      </c>
      <c r="E2009" s="6" t="s">
        <v>163</v>
      </c>
      <c r="F2009" s="6" t="s">
        <v>305</v>
      </c>
      <c r="G2009" s="6" t="s">
        <v>521</v>
      </c>
      <c r="H2009" s="6" t="s">
        <v>19004</v>
      </c>
      <c r="I2009" s="6" t="s">
        <v>1170</v>
      </c>
      <c r="J2009" s="6" t="s">
        <v>564</v>
      </c>
      <c r="K2009" s="6" t="s">
        <v>80</v>
      </c>
      <c r="L2009" s="6" t="s">
        <v>2476</v>
      </c>
      <c r="M2009" s="6" t="s">
        <v>261</v>
      </c>
      <c r="N2009" s="6" t="s">
        <v>335</v>
      </c>
      <c r="O2009" s="6" t="s">
        <v>19005</v>
      </c>
      <c r="P2009" s="6" t="s">
        <v>19006</v>
      </c>
      <c r="Q2009" s="6" t="s">
        <v>6523</v>
      </c>
      <c r="R2009" s="6" t="s">
        <v>3898</v>
      </c>
      <c r="S2009" s="6" t="s">
        <v>8685</v>
      </c>
      <c r="T2009" s="6" t="s">
        <v>2590</v>
      </c>
      <c r="U2009" s="6" t="s">
        <v>1237</v>
      </c>
      <c r="V2009" s="6" t="s">
        <v>1839</v>
      </c>
      <c r="W2009" s="6" t="s">
        <v>12614</v>
      </c>
      <c r="X2009" s="6" t="s">
        <v>17034</v>
      </c>
      <c r="Y2009" s="6" t="s">
        <v>1569</v>
      </c>
      <c r="Z2009" s="6" t="s">
        <v>66</v>
      </c>
      <c r="AA2009" s="6"/>
      <c r="AB2009" s="6" t="s">
        <v>94</v>
      </c>
      <c r="AC2009" s="6" t="s">
        <v>64</v>
      </c>
      <c r="AD2009" s="6" t="s">
        <v>65</v>
      </c>
      <c r="AE2009" s="6" t="s">
        <v>205</v>
      </c>
      <c r="AF2009" s="6" t="s">
        <v>19007</v>
      </c>
      <c r="AG2009" s="6" t="s">
        <v>19008</v>
      </c>
      <c r="AH2009" s="6" t="s">
        <v>19009</v>
      </c>
      <c r="AI2009" s="6" t="s">
        <v>19010</v>
      </c>
      <c r="AJ2009" s="6" t="s">
        <v>301</v>
      </c>
      <c r="AK2009" s="6" t="s">
        <v>100</v>
      </c>
    </row>
    <row r="2010" spans="1:37" ht="15.75" customHeight="1">
      <c r="A2010" s="6" t="s">
        <v>19011</v>
      </c>
      <c r="B2010" s="6" t="s">
        <v>38</v>
      </c>
      <c r="C2010" s="6" t="s">
        <v>1116</v>
      </c>
      <c r="D2010" s="6" t="s">
        <v>75</v>
      </c>
      <c r="E2010" s="6" t="s">
        <v>104</v>
      </c>
      <c r="F2010" s="6" t="s">
        <v>42</v>
      </c>
      <c r="G2010" s="6" t="s">
        <v>77</v>
      </c>
      <c r="H2010" s="6" t="s">
        <v>19012</v>
      </c>
      <c r="I2010" s="6" t="s">
        <v>463</v>
      </c>
      <c r="J2010" s="6" t="s">
        <v>194</v>
      </c>
      <c r="K2010" s="6" t="s">
        <v>628</v>
      </c>
      <c r="L2010" s="6" t="s">
        <v>14928</v>
      </c>
      <c r="M2010" s="6" t="s">
        <v>465</v>
      </c>
      <c r="N2010" s="6" t="s">
        <v>335</v>
      </c>
      <c r="O2010" s="6" t="s">
        <v>2509</v>
      </c>
      <c r="P2010" s="6" t="s">
        <v>19013</v>
      </c>
      <c r="Q2010" s="6" t="s">
        <v>1715</v>
      </c>
      <c r="R2010" s="6" t="s">
        <v>2265</v>
      </c>
      <c r="S2010" s="6" t="s">
        <v>1088</v>
      </c>
      <c r="T2010" s="6" t="s">
        <v>1173</v>
      </c>
      <c r="U2010" s="6" t="s">
        <v>936</v>
      </c>
      <c r="V2010" s="6" t="s">
        <v>19014</v>
      </c>
      <c r="W2010" s="6" t="s">
        <v>9101</v>
      </c>
      <c r="X2010" s="6" t="s">
        <v>10881</v>
      </c>
      <c r="Y2010" s="6" t="s">
        <v>2575</v>
      </c>
      <c r="Z2010" s="6" t="s">
        <v>66</v>
      </c>
      <c r="AA2010" s="6" t="s">
        <v>510</v>
      </c>
      <c r="AB2010" s="6" t="s">
        <v>94</v>
      </c>
      <c r="AC2010" s="6" t="s">
        <v>64</v>
      </c>
      <c r="AD2010" s="6" t="s">
        <v>65</v>
      </c>
      <c r="AE2010" s="6" t="s">
        <v>636</v>
      </c>
      <c r="AF2010" s="6" t="s">
        <v>19015</v>
      </c>
      <c r="AG2010" s="6" t="s">
        <v>19016</v>
      </c>
      <c r="AH2010" s="6" t="s">
        <v>19017</v>
      </c>
      <c r="AI2010" s="6" t="s">
        <v>19018</v>
      </c>
      <c r="AJ2010" s="6" t="s">
        <v>1758</v>
      </c>
      <c r="AK2010" s="6" t="s">
        <v>100</v>
      </c>
    </row>
    <row r="2011" spans="1:37" ht="15.75" customHeight="1">
      <c r="A2011" s="6" t="s">
        <v>19019</v>
      </c>
      <c r="B2011" s="6" t="s">
        <v>38</v>
      </c>
      <c r="C2011" s="6" t="s">
        <v>5858</v>
      </c>
      <c r="D2011" s="6" t="s">
        <v>75</v>
      </c>
      <c r="E2011" s="6" t="s">
        <v>76</v>
      </c>
      <c r="F2011" s="6" t="s">
        <v>42</v>
      </c>
      <c r="G2011" s="6" t="s">
        <v>77</v>
      </c>
      <c r="H2011" s="6" t="s">
        <v>19020</v>
      </c>
      <c r="I2011" s="6" t="s">
        <v>1791</v>
      </c>
      <c r="J2011" s="6" t="s">
        <v>168</v>
      </c>
      <c r="K2011" s="6" t="s">
        <v>47</v>
      </c>
      <c r="L2011" s="6" t="s">
        <v>5370</v>
      </c>
      <c r="M2011" s="6" t="s">
        <v>417</v>
      </c>
      <c r="N2011" s="6" t="s">
        <v>170</v>
      </c>
      <c r="O2011" s="6" t="s">
        <v>19021</v>
      </c>
      <c r="P2011" s="6" t="s">
        <v>19022</v>
      </c>
      <c r="Q2011" s="6" t="s">
        <v>1052</v>
      </c>
      <c r="R2011" s="6" t="s">
        <v>452</v>
      </c>
      <c r="S2011" s="6" t="s">
        <v>2198</v>
      </c>
      <c r="T2011" s="6" t="s">
        <v>1795</v>
      </c>
      <c r="U2011" s="6" t="s">
        <v>1329</v>
      </c>
      <c r="V2011" s="6" t="s">
        <v>2415</v>
      </c>
      <c r="W2011" s="6" t="s">
        <v>19023</v>
      </c>
      <c r="X2011" s="6" t="s">
        <v>19024</v>
      </c>
      <c r="Y2011" s="6" t="s">
        <v>1835</v>
      </c>
      <c r="Z2011" s="6" t="s">
        <v>66</v>
      </c>
      <c r="AA2011" s="6" t="s">
        <v>297</v>
      </c>
      <c r="AB2011" s="6" t="s">
        <v>94</v>
      </c>
      <c r="AC2011" s="6" t="s">
        <v>94</v>
      </c>
      <c r="AD2011" s="6" t="s">
        <v>65</v>
      </c>
      <c r="AE2011" s="6" t="s">
        <v>407</v>
      </c>
      <c r="AF2011" s="6" t="s">
        <v>19025</v>
      </c>
      <c r="AG2011" s="6" t="s">
        <v>19026</v>
      </c>
      <c r="AH2011" s="6" t="s">
        <v>19027</v>
      </c>
      <c r="AI2011" s="6" t="s">
        <v>19028</v>
      </c>
      <c r="AJ2011" s="6" t="s">
        <v>99</v>
      </c>
      <c r="AK2011" s="6" t="s">
        <v>100</v>
      </c>
    </row>
    <row r="2012" spans="1:37" ht="15.75" customHeight="1">
      <c r="A2012" s="6" t="s">
        <v>19029</v>
      </c>
      <c r="B2012" s="6" t="s">
        <v>38</v>
      </c>
      <c r="C2012" s="6" t="s">
        <v>1775</v>
      </c>
      <c r="D2012" s="6" t="s">
        <v>1340</v>
      </c>
      <c r="E2012" s="6" t="s">
        <v>104</v>
      </c>
      <c r="F2012" s="6" t="s">
        <v>190</v>
      </c>
      <c r="G2012" s="6" t="s">
        <v>1341</v>
      </c>
      <c r="H2012" s="6" t="s">
        <v>19030</v>
      </c>
      <c r="I2012" s="6" t="s">
        <v>358</v>
      </c>
      <c r="J2012" s="6" t="s">
        <v>137</v>
      </c>
      <c r="K2012" s="6" t="s">
        <v>110</v>
      </c>
      <c r="L2012" s="6" t="s">
        <v>933</v>
      </c>
      <c r="M2012" s="6" t="s">
        <v>261</v>
      </c>
      <c r="N2012" s="6" t="s">
        <v>310</v>
      </c>
      <c r="O2012" s="6" t="s">
        <v>19031</v>
      </c>
      <c r="P2012" s="6" t="s">
        <v>19032</v>
      </c>
      <c r="Q2012" s="6" t="s">
        <v>797</v>
      </c>
      <c r="R2012" s="6" t="s">
        <v>5079</v>
      </c>
      <c r="S2012" s="6" t="s">
        <v>2323</v>
      </c>
      <c r="T2012" s="6" t="s">
        <v>3810</v>
      </c>
      <c r="U2012" s="6" t="s">
        <v>147</v>
      </c>
      <c r="V2012" s="6" t="s">
        <v>19033</v>
      </c>
      <c r="W2012" s="6" t="s">
        <v>5225</v>
      </c>
      <c r="X2012" s="6" t="s">
        <v>7126</v>
      </c>
      <c r="Y2012" s="6" t="s">
        <v>1477</v>
      </c>
      <c r="Z2012" s="6" t="s">
        <v>66</v>
      </c>
      <c r="AA2012" s="6" t="s">
        <v>182</v>
      </c>
      <c r="AB2012" s="6" t="s">
        <v>94</v>
      </c>
      <c r="AC2012" s="6" t="s">
        <v>64</v>
      </c>
      <c r="AD2012" s="6" t="s">
        <v>65</v>
      </c>
      <c r="AE2012" s="6" t="s">
        <v>1906</v>
      </c>
      <c r="AF2012" s="6" t="s">
        <v>19034</v>
      </c>
      <c r="AG2012" s="6" t="s">
        <v>19035</v>
      </c>
      <c r="AH2012" s="6" t="s">
        <v>19036</v>
      </c>
      <c r="AI2012" s="6" t="s">
        <v>19037</v>
      </c>
      <c r="AJ2012" s="6" t="s">
        <v>159</v>
      </c>
      <c r="AK2012" s="6" t="s">
        <v>100</v>
      </c>
    </row>
    <row r="2013" spans="1:37" ht="15.75" customHeight="1">
      <c r="A2013" s="6" t="s">
        <v>19038</v>
      </c>
      <c r="B2013" s="6" t="s">
        <v>38</v>
      </c>
      <c r="C2013" s="6" t="s">
        <v>5055</v>
      </c>
      <c r="D2013" s="6" t="s">
        <v>355</v>
      </c>
      <c r="E2013" s="6" t="s">
        <v>76</v>
      </c>
      <c r="F2013" s="6" t="s">
        <v>305</v>
      </c>
      <c r="G2013" s="6" t="s">
        <v>356</v>
      </c>
      <c r="H2013" s="6" t="s">
        <v>19039</v>
      </c>
      <c r="I2013" s="6" t="s">
        <v>965</v>
      </c>
      <c r="J2013" s="6" t="s">
        <v>137</v>
      </c>
      <c r="K2013" s="6" t="s">
        <v>138</v>
      </c>
      <c r="L2013" s="6" t="s">
        <v>4052</v>
      </c>
      <c r="M2013" s="6" t="s">
        <v>49</v>
      </c>
      <c r="N2013" s="6" t="s">
        <v>50</v>
      </c>
      <c r="O2013" s="6" t="s">
        <v>19040</v>
      </c>
      <c r="P2013" s="6" t="s">
        <v>66</v>
      </c>
      <c r="Q2013" s="6" t="s">
        <v>1594</v>
      </c>
      <c r="R2013" s="6" t="s">
        <v>1314</v>
      </c>
      <c r="S2013" s="6" t="s">
        <v>1145</v>
      </c>
      <c r="T2013" s="6"/>
      <c r="U2013" s="6" t="s">
        <v>3170</v>
      </c>
      <c r="V2013" s="6" t="s">
        <v>19041</v>
      </c>
      <c r="W2013" s="6" t="s">
        <v>529</v>
      </c>
      <c r="X2013" s="6" t="s">
        <v>66</v>
      </c>
      <c r="Y2013" s="6" t="s">
        <v>508</v>
      </c>
      <c r="Z2013" s="6" t="s">
        <v>183</v>
      </c>
      <c r="AA2013" s="6" t="s">
        <v>347</v>
      </c>
      <c r="AB2013" s="6" t="s">
        <v>94</v>
      </c>
      <c r="AC2013" s="6" t="s">
        <v>64</v>
      </c>
      <c r="AD2013" s="6" t="s">
        <v>229</v>
      </c>
      <c r="AE2013" s="6" t="s">
        <v>66</v>
      </c>
      <c r="AF2013" s="6" t="s">
        <v>68</v>
      </c>
      <c r="AG2013" s="6" t="s">
        <v>68</v>
      </c>
      <c r="AH2013" s="6" t="s">
        <v>19042</v>
      </c>
      <c r="AI2013" s="6" t="s">
        <v>19043</v>
      </c>
      <c r="AJ2013" s="6" t="s">
        <v>99</v>
      </c>
      <c r="AK2013" s="6" t="s">
        <v>100</v>
      </c>
    </row>
    <row r="2014" spans="1:37" ht="15.75" customHeight="1">
      <c r="A2014" s="6" t="s">
        <v>19044</v>
      </c>
      <c r="B2014" s="6" t="s">
        <v>38</v>
      </c>
      <c r="C2014" s="6" t="s">
        <v>9636</v>
      </c>
      <c r="D2014" s="6" t="s">
        <v>538</v>
      </c>
      <c r="E2014" s="6" t="s">
        <v>9018</v>
      </c>
      <c r="F2014" s="6" t="s">
        <v>539</v>
      </c>
      <c r="G2014" s="6" t="s">
        <v>540</v>
      </c>
      <c r="H2014" s="6" t="s">
        <v>19045</v>
      </c>
      <c r="I2014" s="6" t="s">
        <v>886</v>
      </c>
      <c r="J2014" s="6" t="s">
        <v>398</v>
      </c>
      <c r="K2014" s="6" t="s">
        <v>285</v>
      </c>
      <c r="L2014" s="6" t="s">
        <v>1696</v>
      </c>
      <c r="M2014" s="6" t="s">
        <v>140</v>
      </c>
      <c r="N2014" s="6" t="s">
        <v>262</v>
      </c>
      <c r="O2014" s="6" t="s">
        <v>19046</v>
      </c>
      <c r="P2014" s="6" t="s">
        <v>14698</v>
      </c>
      <c r="Q2014" s="6" t="s">
        <v>3120</v>
      </c>
      <c r="R2014" s="6" t="s">
        <v>772</v>
      </c>
      <c r="S2014" s="6" t="s">
        <v>2481</v>
      </c>
      <c r="T2014" s="6" t="s">
        <v>2368</v>
      </c>
      <c r="U2014" s="6" t="s">
        <v>14095</v>
      </c>
      <c r="V2014" s="6" t="s">
        <v>19047</v>
      </c>
      <c r="W2014" s="6" t="s">
        <v>1050</v>
      </c>
      <c r="X2014" s="6" t="s">
        <v>2428</v>
      </c>
      <c r="Y2014" s="6" t="s">
        <v>3131</v>
      </c>
      <c r="Z2014" s="6" t="s">
        <v>575</v>
      </c>
      <c r="AA2014" s="6" t="s">
        <v>1853</v>
      </c>
      <c r="AB2014" s="6" t="s">
        <v>94</v>
      </c>
      <c r="AC2014" s="6" t="s">
        <v>1449</v>
      </c>
      <c r="AD2014" s="6" t="s">
        <v>65</v>
      </c>
      <c r="AE2014" s="6" t="s">
        <v>3696</v>
      </c>
      <c r="AF2014" s="6" t="s">
        <v>19048</v>
      </c>
      <c r="AG2014" s="6" t="s">
        <v>19049</v>
      </c>
      <c r="AH2014" s="6" t="s">
        <v>19050</v>
      </c>
      <c r="AI2014" s="6" t="s">
        <v>19051</v>
      </c>
      <c r="AJ2014" s="6" t="s">
        <v>159</v>
      </c>
      <c r="AK2014" s="6" t="s">
        <v>100</v>
      </c>
    </row>
    <row r="2015" spans="1:37" ht="15.75" customHeight="1">
      <c r="A2015" s="6" t="s">
        <v>19052</v>
      </c>
      <c r="B2015" s="6" t="s">
        <v>38</v>
      </c>
      <c r="C2015" s="6" t="s">
        <v>8243</v>
      </c>
      <c r="D2015" s="6" t="s">
        <v>460</v>
      </c>
      <c r="E2015" s="6" t="s">
        <v>76</v>
      </c>
      <c r="F2015" s="6" t="s">
        <v>235</v>
      </c>
      <c r="G2015" s="6" t="s">
        <v>461</v>
      </c>
      <c r="H2015" s="6" t="s">
        <v>19053</v>
      </c>
      <c r="I2015" s="6" t="s">
        <v>915</v>
      </c>
      <c r="J2015" s="6" t="s">
        <v>46</v>
      </c>
      <c r="K2015" s="6" t="s">
        <v>285</v>
      </c>
      <c r="L2015" s="6" t="s">
        <v>2554</v>
      </c>
      <c r="M2015" s="6" t="s">
        <v>417</v>
      </c>
      <c r="N2015" s="6" t="s">
        <v>262</v>
      </c>
      <c r="O2015" s="6" t="s">
        <v>19054</v>
      </c>
      <c r="P2015" s="6" t="s">
        <v>6067</v>
      </c>
      <c r="Q2015" s="6" t="s">
        <v>2270</v>
      </c>
      <c r="R2015" s="6" t="s">
        <v>121</v>
      </c>
      <c r="S2015" s="6" t="s">
        <v>324</v>
      </c>
      <c r="T2015" s="6" t="s">
        <v>2270</v>
      </c>
      <c r="U2015" s="6" t="s">
        <v>1075</v>
      </c>
      <c r="V2015" s="6" t="s">
        <v>19055</v>
      </c>
      <c r="W2015" s="6" t="s">
        <v>1526</v>
      </c>
      <c r="X2015" s="6" t="s">
        <v>66</v>
      </c>
      <c r="Y2015" s="6" t="s">
        <v>848</v>
      </c>
      <c r="Z2015" s="6" t="s">
        <v>1091</v>
      </c>
      <c r="AA2015" s="6" t="s">
        <v>530</v>
      </c>
      <c r="AB2015" s="6" t="s">
        <v>94</v>
      </c>
      <c r="AC2015" s="6" t="s">
        <v>64</v>
      </c>
      <c r="AD2015" s="6" t="s">
        <v>229</v>
      </c>
      <c r="AE2015" s="6" t="s">
        <v>66</v>
      </c>
      <c r="AF2015" s="6" t="s">
        <v>68</v>
      </c>
      <c r="AG2015" s="6" t="s">
        <v>68</v>
      </c>
      <c r="AH2015" s="6" t="s">
        <v>19056</v>
      </c>
      <c r="AI2015" s="6" t="s">
        <v>19057</v>
      </c>
      <c r="AJ2015" s="6" t="s">
        <v>301</v>
      </c>
      <c r="AK2015" s="6" t="s">
        <v>100</v>
      </c>
    </row>
    <row r="2016" spans="1:37" ht="15.75" customHeight="1">
      <c r="A2016" s="6" t="s">
        <v>19058</v>
      </c>
      <c r="B2016" s="6" t="s">
        <v>38</v>
      </c>
      <c r="C2016" s="6" t="s">
        <v>1042</v>
      </c>
      <c r="D2016" s="6" t="s">
        <v>985</v>
      </c>
      <c r="E2016" s="6" t="s">
        <v>163</v>
      </c>
      <c r="F2016" s="6" t="s">
        <v>190</v>
      </c>
      <c r="G2016" s="6" t="s">
        <v>986</v>
      </c>
      <c r="H2016" s="6" t="s">
        <v>19059</v>
      </c>
      <c r="I2016" s="6" t="s">
        <v>915</v>
      </c>
      <c r="J2016" s="6" t="s">
        <v>46</v>
      </c>
      <c r="L2016" s="6" t="s">
        <v>4317</v>
      </c>
      <c r="M2016" s="6" t="s">
        <v>49</v>
      </c>
      <c r="N2016" s="6" t="s">
        <v>141</v>
      </c>
      <c r="O2016" s="6" t="s">
        <v>14964</v>
      </c>
      <c r="P2016" s="6"/>
      <c r="Q2016" s="6" t="s">
        <v>3353</v>
      </c>
      <c r="R2016" s="6" t="s">
        <v>201</v>
      </c>
      <c r="S2016" s="6" t="s">
        <v>1733</v>
      </c>
      <c r="T2016" s="6" t="s">
        <v>3353</v>
      </c>
      <c r="U2016" s="6" t="s">
        <v>2644</v>
      </c>
      <c r="V2016" s="6" t="s">
        <v>19060</v>
      </c>
      <c r="W2016" s="6" t="s">
        <v>1559</v>
      </c>
      <c r="X2016" s="6" t="s">
        <v>1290</v>
      </c>
      <c r="Y2016" s="6" t="s">
        <v>3783</v>
      </c>
      <c r="Z2016" s="6" t="s">
        <v>3696</v>
      </c>
      <c r="AA2016" s="6" t="s">
        <v>702</v>
      </c>
      <c r="AB2016" s="6" t="s">
        <v>94</v>
      </c>
      <c r="AC2016" s="6" t="s">
        <v>64</v>
      </c>
      <c r="AD2016" s="6" t="s">
        <v>229</v>
      </c>
      <c r="AE2016" s="6" t="s">
        <v>66</v>
      </c>
      <c r="AF2016" s="6" t="s">
        <v>19061</v>
      </c>
      <c r="AG2016" s="6" t="s">
        <v>68</v>
      </c>
      <c r="AH2016" s="6" t="s">
        <v>19062</v>
      </c>
      <c r="AI2016" s="6" t="s">
        <v>19063</v>
      </c>
      <c r="AJ2016" s="6" t="s">
        <v>301</v>
      </c>
      <c r="AK2016" s="6" t="s">
        <v>100</v>
      </c>
    </row>
    <row r="2017" spans="1:37" ht="15.75" customHeight="1">
      <c r="A2017" s="6" t="s">
        <v>19064</v>
      </c>
      <c r="B2017" s="6" t="s">
        <v>38</v>
      </c>
      <c r="C2017" s="6" t="s">
        <v>19065</v>
      </c>
      <c r="D2017" s="6" t="s">
        <v>1761</v>
      </c>
      <c r="E2017" s="6" t="s">
        <v>163</v>
      </c>
      <c r="F2017" s="6" t="s">
        <v>42</v>
      </c>
      <c r="G2017" s="6" t="s">
        <v>1763</v>
      </c>
      <c r="H2017" s="6" t="s">
        <v>13339</v>
      </c>
      <c r="I2017" s="6" t="s">
        <v>674</v>
      </c>
      <c r="J2017" s="6" t="s">
        <v>137</v>
      </c>
      <c r="K2017" s="6" t="s">
        <v>47</v>
      </c>
      <c r="L2017" s="6" t="s">
        <v>464</v>
      </c>
      <c r="M2017" s="6" t="s">
        <v>417</v>
      </c>
      <c r="N2017" s="6" t="s">
        <v>170</v>
      </c>
      <c r="O2017" s="6" t="s">
        <v>19066</v>
      </c>
      <c r="P2017" s="6" t="s">
        <v>19067</v>
      </c>
      <c r="Q2017" s="6" t="s">
        <v>1559</v>
      </c>
      <c r="R2017" s="6" t="s">
        <v>972</v>
      </c>
      <c r="S2017" s="6" t="s">
        <v>2352</v>
      </c>
      <c r="T2017" s="6" t="s">
        <v>12457</v>
      </c>
      <c r="U2017" s="6" t="s">
        <v>5995</v>
      </c>
      <c r="V2017" s="6"/>
      <c r="W2017" s="6" t="s">
        <v>7084</v>
      </c>
      <c r="X2017" s="6" t="s">
        <v>12703</v>
      </c>
      <c r="Y2017" s="6" t="s">
        <v>1030</v>
      </c>
      <c r="Z2017" s="6" t="s">
        <v>66</v>
      </c>
      <c r="AA2017" s="6" t="s">
        <v>763</v>
      </c>
      <c r="AB2017" s="6" t="s">
        <v>94</v>
      </c>
      <c r="AC2017" s="6" t="s">
        <v>94</v>
      </c>
      <c r="AD2017" s="6" t="s">
        <v>65</v>
      </c>
      <c r="AE2017" s="6" t="s">
        <v>2697</v>
      </c>
      <c r="AF2017" s="6" t="s">
        <v>19068</v>
      </c>
      <c r="AG2017" s="6" t="s">
        <v>19069</v>
      </c>
      <c r="AH2017" s="6" t="s">
        <v>19070</v>
      </c>
      <c r="AI2017" s="6" t="s">
        <v>19071</v>
      </c>
      <c r="AJ2017" s="6" t="s">
        <v>277</v>
      </c>
      <c r="AK2017" s="6" t="s">
        <v>100</v>
      </c>
    </row>
    <row r="2018" spans="1:37" ht="15.75" customHeight="1">
      <c r="A2018" s="6" t="s">
        <v>19072</v>
      </c>
      <c r="B2018" s="6" t="s">
        <v>38</v>
      </c>
      <c r="C2018" s="6" t="s">
        <v>6956</v>
      </c>
      <c r="D2018" s="6" t="s">
        <v>1132</v>
      </c>
      <c r="E2018" s="6" t="s">
        <v>163</v>
      </c>
      <c r="F2018" s="6" t="s">
        <v>42</v>
      </c>
      <c r="G2018" s="6" t="s">
        <v>1133</v>
      </c>
      <c r="H2018" s="6" t="s">
        <v>14451</v>
      </c>
      <c r="I2018" s="6" t="s">
        <v>1044</v>
      </c>
      <c r="J2018" s="6" t="s">
        <v>194</v>
      </c>
      <c r="K2018" s="6" t="s">
        <v>80</v>
      </c>
      <c r="L2018" s="6" t="s">
        <v>6778</v>
      </c>
      <c r="M2018" s="6" t="s">
        <v>261</v>
      </c>
      <c r="N2018" s="6" t="s">
        <v>262</v>
      </c>
      <c r="O2018" s="6" t="s">
        <v>19073</v>
      </c>
      <c r="P2018" s="6" t="s">
        <v>10457</v>
      </c>
      <c r="Q2018" s="6" t="s">
        <v>424</v>
      </c>
      <c r="R2018" s="6" t="s">
        <v>1145</v>
      </c>
      <c r="S2018" s="6" t="s">
        <v>923</v>
      </c>
      <c r="T2018" s="6" t="s">
        <v>424</v>
      </c>
      <c r="U2018" s="6" t="s">
        <v>875</v>
      </c>
      <c r="V2018" s="6" t="s">
        <v>19074</v>
      </c>
      <c r="W2018" s="6" t="s">
        <v>183</v>
      </c>
      <c r="X2018" s="6" t="s">
        <v>2253</v>
      </c>
      <c r="Y2018" s="6" t="s">
        <v>2655</v>
      </c>
      <c r="Z2018" s="6" t="s">
        <v>66</v>
      </c>
      <c r="AA2018" s="6" t="s">
        <v>323</v>
      </c>
      <c r="AB2018" s="6" t="s">
        <v>64</v>
      </c>
      <c r="AC2018" s="6" t="s">
        <v>94</v>
      </c>
      <c r="AD2018" s="6" t="s">
        <v>531</v>
      </c>
      <c r="AE2018" s="6" t="s">
        <v>66</v>
      </c>
      <c r="AF2018" s="6" t="s">
        <v>19075</v>
      </c>
      <c r="AG2018" s="6" t="s">
        <v>68</v>
      </c>
      <c r="AH2018" s="6" t="s">
        <v>19076</v>
      </c>
      <c r="AI2018" s="6" t="s">
        <v>19077</v>
      </c>
      <c r="AJ2018" s="6" t="s">
        <v>129</v>
      </c>
      <c r="AK2018" s="6" t="s">
        <v>535</v>
      </c>
    </row>
    <row r="2019" spans="1:37" ht="15.75" customHeight="1">
      <c r="A2019" s="6" t="s">
        <v>19078</v>
      </c>
      <c r="B2019" s="6" t="s">
        <v>38</v>
      </c>
      <c r="C2019" s="6" t="s">
        <v>2541</v>
      </c>
      <c r="D2019" s="6" t="s">
        <v>1456</v>
      </c>
      <c r="E2019" s="6" t="s">
        <v>76</v>
      </c>
      <c r="F2019" s="6" t="s">
        <v>164</v>
      </c>
      <c r="G2019" s="6" t="s">
        <v>1457</v>
      </c>
      <c r="H2019" s="6" t="s">
        <v>11600</v>
      </c>
      <c r="I2019" s="6" t="s">
        <v>358</v>
      </c>
      <c r="J2019" s="6" t="s">
        <v>137</v>
      </c>
      <c r="K2019" s="6" t="s">
        <v>628</v>
      </c>
      <c r="L2019" s="6" t="s">
        <v>13173</v>
      </c>
      <c r="M2019" s="6" t="s">
        <v>465</v>
      </c>
      <c r="N2019" s="6" t="s">
        <v>141</v>
      </c>
      <c r="O2019" s="6" t="s">
        <v>19079</v>
      </c>
      <c r="P2019" s="6" t="s">
        <v>15691</v>
      </c>
      <c r="Q2019" s="6" t="s">
        <v>893</v>
      </c>
      <c r="R2019" s="6" t="s">
        <v>3686</v>
      </c>
      <c r="S2019" s="6" t="s">
        <v>9512</v>
      </c>
      <c r="T2019" s="6" t="s">
        <v>1752</v>
      </c>
      <c r="U2019" s="6" t="s">
        <v>6841</v>
      </c>
      <c r="V2019" s="6" t="s">
        <v>1936</v>
      </c>
      <c r="W2019" s="6" t="s">
        <v>10472</v>
      </c>
      <c r="X2019" s="6" t="s">
        <v>19080</v>
      </c>
      <c r="Y2019" s="6" t="s">
        <v>1159</v>
      </c>
      <c r="Z2019" s="6" t="s">
        <v>66</v>
      </c>
      <c r="AA2019" s="6" t="s">
        <v>63</v>
      </c>
      <c r="AB2019" s="6" t="s">
        <v>94</v>
      </c>
      <c r="AC2019" s="6" t="s">
        <v>64</v>
      </c>
      <c r="AD2019" s="6" t="s">
        <v>65</v>
      </c>
      <c r="AE2019" s="6" t="s">
        <v>2789</v>
      </c>
      <c r="AF2019" s="6" t="s">
        <v>19081</v>
      </c>
      <c r="AG2019" s="6" t="s">
        <v>19082</v>
      </c>
      <c r="AH2019" s="6" t="s">
        <v>19083</v>
      </c>
      <c r="AI2019" s="6" t="s">
        <v>19084</v>
      </c>
      <c r="AJ2019" s="6" t="s">
        <v>71</v>
      </c>
      <c r="AK2019" s="6" t="s">
        <v>100</v>
      </c>
    </row>
    <row r="2020" spans="1:37" ht="15.75" customHeight="1">
      <c r="A2020" s="6" t="s">
        <v>19085</v>
      </c>
      <c r="B2020" s="6" t="s">
        <v>38</v>
      </c>
      <c r="C2020" s="6" t="s">
        <v>18795</v>
      </c>
      <c r="D2020" s="6" t="s">
        <v>1761</v>
      </c>
      <c r="E2020" s="6" t="s">
        <v>104</v>
      </c>
      <c r="F2020" s="6" t="s">
        <v>42</v>
      </c>
      <c r="G2020" s="6" t="s">
        <v>1763</v>
      </c>
      <c r="H2020" s="6" t="s">
        <v>14102</v>
      </c>
      <c r="I2020" s="6" t="s">
        <v>1440</v>
      </c>
      <c r="J2020" s="6" t="s">
        <v>398</v>
      </c>
      <c r="K2020" s="6" t="s">
        <v>285</v>
      </c>
      <c r="L2020" s="6" t="s">
        <v>1958</v>
      </c>
      <c r="M2020" s="6" t="s">
        <v>465</v>
      </c>
      <c r="N2020" s="6" t="s">
        <v>50</v>
      </c>
      <c r="O2020" s="6" t="s">
        <v>14576</v>
      </c>
      <c r="P2020" s="6" t="s">
        <v>19086</v>
      </c>
      <c r="Q2020" s="6" t="s">
        <v>6170</v>
      </c>
      <c r="R2020" s="6" t="s">
        <v>977</v>
      </c>
      <c r="S2020" s="6" t="s">
        <v>7842</v>
      </c>
      <c r="T2020" s="6" t="s">
        <v>4247</v>
      </c>
      <c r="U2020" s="6" t="s">
        <v>19087</v>
      </c>
      <c r="V2020" s="6" t="s">
        <v>19088</v>
      </c>
      <c r="W2020" s="6" t="s">
        <v>5289</v>
      </c>
      <c r="X2020" s="6" t="s">
        <v>66</v>
      </c>
      <c r="Y2020" s="6" t="s">
        <v>3215</v>
      </c>
      <c r="Z2020" s="6" t="s">
        <v>11960</v>
      </c>
      <c r="AA2020" s="6" t="s">
        <v>685</v>
      </c>
      <c r="AB2020" s="6" t="s">
        <v>94</v>
      </c>
      <c r="AC2020" s="6" t="s">
        <v>64</v>
      </c>
      <c r="AD2020" s="6" t="s">
        <v>65</v>
      </c>
      <c r="AE2020" s="6" t="s">
        <v>3262</v>
      </c>
      <c r="AF2020" s="6" t="s">
        <v>68</v>
      </c>
      <c r="AG2020" s="6" t="s">
        <v>19089</v>
      </c>
      <c r="AH2020" s="6" t="s">
        <v>19090</v>
      </c>
      <c r="AI2020" s="6" t="s">
        <v>19091</v>
      </c>
      <c r="AJ2020" s="6" t="s">
        <v>277</v>
      </c>
      <c r="AK2020" s="6" t="s">
        <v>100</v>
      </c>
    </row>
    <row r="2021" spans="1:37" ht="15.75" customHeight="1">
      <c r="A2021" s="6" t="s">
        <v>19092</v>
      </c>
      <c r="B2021" s="6" t="s">
        <v>38</v>
      </c>
      <c r="C2021" s="6" t="s">
        <v>12967</v>
      </c>
      <c r="D2021" s="6" t="s">
        <v>2014</v>
      </c>
      <c r="E2021" s="6" t="s">
        <v>104</v>
      </c>
      <c r="F2021" s="6" t="s">
        <v>539</v>
      </c>
      <c r="G2021" s="6" t="s">
        <v>2015</v>
      </c>
      <c r="H2021" s="6" t="s">
        <v>19093</v>
      </c>
      <c r="I2021" s="6" t="s">
        <v>627</v>
      </c>
      <c r="J2021" s="6" t="s">
        <v>284</v>
      </c>
      <c r="K2021" s="6" t="s">
        <v>47</v>
      </c>
      <c r="L2021" s="6" t="s">
        <v>645</v>
      </c>
      <c r="M2021" s="6" t="s">
        <v>140</v>
      </c>
      <c r="N2021" s="6" t="s">
        <v>310</v>
      </c>
      <c r="O2021" s="6" t="s">
        <v>19094</v>
      </c>
      <c r="P2021" s="6" t="s">
        <v>19095</v>
      </c>
      <c r="Q2021" s="6" t="s">
        <v>1015</v>
      </c>
      <c r="R2021" s="6" t="s">
        <v>179</v>
      </c>
      <c r="S2021" s="6" t="s">
        <v>2479</v>
      </c>
      <c r="T2021" s="6" t="s">
        <v>2369</v>
      </c>
      <c r="U2021" s="6" t="s">
        <v>3239</v>
      </c>
      <c r="V2021" s="6" t="s">
        <v>19096</v>
      </c>
      <c r="W2021" s="6" t="s">
        <v>294</v>
      </c>
      <c r="X2021" s="6" t="s">
        <v>2307</v>
      </c>
      <c r="Y2021" s="6" t="s">
        <v>1139</v>
      </c>
      <c r="Z2021" s="6" t="s">
        <v>66</v>
      </c>
      <c r="AA2021" s="6" t="s">
        <v>182</v>
      </c>
      <c r="AB2021" s="6" t="s">
        <v>94</v>
      </c>
      <c r="AC2021" s="6" t="s">
        <v>64</v>
      </c>
      <c r="AD2021" s="6" t="s">
        <v>1225</v>
      </c>
      <c r="AE2021" s="6" t="s">
        <v>3405</v>
      </c>
      <c r="AF2021" s="6" t="s">
        <v>19097</v>
      </c>
      <c r="AG2021" s="6" t="s">
        <v>19098</v>
      </c>
      <c r="AH2021" s="6" t="s">
        <v>19099</v>
      </c>
      <c r="AI2021" s="6" t="s">
        <v>19100</v>
      </c>
      <c r="AJ2021" s="6" t="s">
        <v>129</v>
      </c>
      <c r="AK2021" s="6" t="s">
        <v>100</v>
      </c>
    </row>
    <row r="2022" spans="1:37" ht="15.75" customHeight="1">
      <c r="A2022" s="6" t="s">
        <v>19101</v>
      </c>
      <c r="B2022" s="6" t="s">
        <v>38</v>
      </c>
      <c r="C2022" s="6" t="s">
        <v>18606</v>
      </c>
      <c r="D2022" s="6" t="s">
        <v>460</v>
      </c>
      <c r="E2022" s="6" t="s">
        <v>41</v>
      </c>
      <c r="F2022" s="6" t="s">
        <v>235</v>
      </c>
      <c r="G2022" s="6" t="s">
        <v>461</v>
      </c>
      <c r="H2022" s="6" t="s">
        <v>19102</v>
      </c>
      <c r="I2022" s="6" t="s">
        <v>1083</v>
      </c>
      <c r="J2022" s="6" t="s">
        <v>46</v>
      </c>
      <c r="K2022" s="6" t="s">
        <v>80</v>
      </c>
      <c r="L2022" s="6" t="s">
        <v>4507</v>
      </c>
      <c r="M2022" s="6" t="s">
        <v>465</v>
      </c>
      <c r="N2022" s="6" t="s">
        <v>310</v>
      </c>
      <c r="O2022" s="6" t="s">
        <v>19103</v>
      </c>
      <c r="P2022" s="6" t="s">
        <v>19104</v>
      </c>
      <c r="Q2022" s="6" t="s">
        <v>4608</v>
      </c>
      <c r="R2022" s="6" t="s">
        <v>812</v>
      </c>
      <c r="S2022" s="6" t="s">
        <v>4407</v>
      </c>
      <c r="T2022" s="6" t="s">
        <v>5017</v>
      </c>
      <c r="U2022" s="6" t="s">
        <v>19105</v>
      </c>
      <c r="V2022" s="6" t="s">
        <v>14393</v>
      </c>
      <c r="W2022" s="6" t="s">
        <v>8685</v>
      </c>
      <c r="X2022" s="6" t="s">
        <v>1104</v>
      </c>
      <c r="Y2022" s="6" t="s">
        <v>1072</v>
      </c>
      <c r="Z2022" s="6" t="s">
        <v>66</v>
      </c>
      <c r="AA2022" s="6" t="s">
        <v>323</v>
      </c>
      <c r="AB2022" s="6" t="s">
        <v>94</v>
      </c>
      <c r="AC2022" s="6" t="s">
        <v>64</v>
      </c>
      <c r="AD2022" s="6" t="s">
        <v>65</v>
      </c>
      <c r="AE2022" s="6" t="s">
        <v>19106</v>
      </c>
      <c r="AF2022" s="6" t="s">
        <v>19107</v>
      </c>
      <c r="AG2022" s="6" t="s">
        <v>19108</v>
      </c>
      <c r="AH2022" s="6" t="s">
        <v>19109</v>
      </c>
      <c r="AI2022" s="6" t="s">
        <v>19110</v>
      </c>
      <c r="AJ2022" s="6" t="s">
        <v>301</v>
      </c>
      <c r="AK2022" s="6" t="s">
        <v>100</v>
      </c>
    </row>
    <row r="2023" spans="1:37" ht="15.75" customHeight="1">
      <c r="A2023" s="6" t="s">
        <v>19111</v>
      </c>
      <c r="B2023" s="6" t="s">
        <v>38</v>
      </c>
      <c r="C2023" s="6" t="s">
        <v>2806</v>
      </c>
      <c r="D2023" s="6" t="s">
        <v>40</v>
      </c>
      <c r="E2023" s="6" t="s">
        <v>163</v>
      </c>
      <c r="F2023" s="6" t="s">
        <v>3085</v>
      </c>
      <c r="G2023" s="6" t="s">
        <v>43</v>
      </c>
      <c r="H2023" s="6" t="s">
        <v>19112</v>
      </c>
      <c r="I2023" s="6" t="s">
        <v>2109</v>
      </c>
      <c r="J2023" s="6" t="s">
        <v>398</v>
      </c>
      <c r="K2023" s="6" t="s">
        <v>285</v>
      </c>
      <c r="L2023" s="6" t="s">
        <v>7058</v>
      </c>
      <c r="M2023" s="6" t="s">
        <v>465</v>
      </c>
      <c r="N2023" s="6" t="s">
        <v>196</v>
      </c>
      <c r="O2023" s="6" t="s">
        <v>19113</v>
      </c>
      <c r="P2023" s="6" t="s">
        <v>19114</v>
      </c>
      <c r="Q2023" s="6" t="s">
        <v>408</v>
      </c>
      <c r="R2023" s="6" t="s">
        <v>1121</v>
      </c>
      <c r="S2023" s="6" t="s">
        <v>1569</v>
      </c>
      <c r="T2023" s="6" t="s">
        <v>174</v>
      </c>
      <c r="U2023" s="6" t="s">
        <v>8458</v>
      </c>
      <c r="V2023" s="6" t="s">
        <v>19115</v>
      </c>
      <c r="W2023" s="6" t="s">
        <v>1632</v>
      </c>
      <c r="X2023" s="6" t="s">
        <v>66</v>
      </c>
      <c r="Y2023" s="6" t="s">
        <v>1962</v>
      </c>
      <c r="Z2023" s="6" t="s">
        <v>3584</v>
      </c>
      <c r="AA2023" s="6" t="s">
        <v>1015</v>
      </c>
      <c r="AB2023" s="6" t="s">
        <v>94</v>
      </c>
      <c r="AC2023" s="6" t="s">
        <v>64</v>
      </c>
      <c r="AD2023" s="6" t="s">
        <v>65</v>
      </c>
      <c r="AE2023" s="6" t="s">
        <v>1838</v>
      </c>
      <c r="AF2023" s="6" t="s">
        <v>68</v>
      </c>
      <c r="AG2023" s="6" t="s">
        <v>19116</v>
      </c>
      <c r="AH2023" s="6" t="s">
        <v>19117</v>
      </c>
      <c r="AI2023" s="6" t="s">
        <v>19118</v>
      </c>
      <c r="AJ2023" s="6" t="s">
        <v>277</v>
      </c>
      <c r="AK2023" s="6" t="s">
        <v>100</v>
      </c>
    </row>
    <row r="2024" spans="1:37" ht="15.75" customHeight="1">
      <c r="A2024" s="6" t="s">
        <v>19119</v>
      </c>
      <c r="B2024" s="6" t="s">
        <v>38</v>
      </c>
      <c r="C2024" s="6" t="s">
        <v>9893</v>
      </c>
      <c r="D2024" s="6" t="s">
        <v>1539</v>
      </c>
      <c r="E2024" s="6" t="s">
        <v>41</v>
      </c>
      <c r="F2024" s="6" t="s">
        <v>235</v>
      </c>
      <c r="G2024" s="6" t="s">
        <v>1540</v>
      </c>
      <c r="H2024" s="6" t="s">
        <v>9894</v>
      </c>
      <c r="I2024" s="6" t="s">
        <v>378</v>
      </c>
      <c r="J2024" s="6" t="s">
        <v>194</v>
      </c>
      <c r="K2024" s="6" t="s">
        <v>80</v>
      </c>
      <c r="L2024" s="6" t="s">
        <v>8489</v>
      </c>
      <c r="M2024" s="6" t="s">
        <v>417</v>
      </c>
      <c r="N2024" s="6" t="s">
        <v>170</v>
      </c>
      <c r="O2024" s="6" t="s">
        <v>9895</v>
      </c>
      <c r="P2024" s="6" t="s">
        <v>9189</v>
      </c>
      <c r="Q2024" s="6" t="s">
        <v>9896</v>
      </c>
      <c r="R2024" s="6" t="s">
        <v>7154</v>
      </c>
      <c r="S2024" s="6" t="s">
        <v>9897</v>
      </c>
      <c r="T2024" s="6" t="s">
        <v>5664</v>
      </c>
      <c r="U2024" s="6" t="s">
        <v>9819</v>
      </c>
      <c r="V2024" s="6" t="s">
        <v>9898</v>
      </c>
      <c r="W2024" s="6"/>
      <c r="X2024" s="6" t="s">
        <v>66</v>
      </c>
      <c r="Y2024" s="6" t="s">
        <v>2784</v>
      </c>
      <c r="Z2024" s="6" t="s">
        <v>9899</v>
      </c>
      <c r="AA2024" s="6" t="s">
        <v>182</v>
      </c>
      <c r="AB2024" s="6" t="s">
        <v>94</v>
      </c>
      <c r="AC2024" s="6" t="s">
        <v>64</v>
      </c>
      <c r="AD2024" s="6" t="s">
        <v>65</v>
      </c>
      <c r="AE2024" s="6" t="s">
        <v>4055</v>
      </c>
      <c r="AF2024" s="6" t="s">
        <v>68</v>
      </c>
      <c r="AG2024" s="6" t="s">
        <v>9900</v>
      </c>
      <c r="AH2024" s="6" t="s">
        <v>9901</v>
      </c>
      <c r="AI2024" s="6" t="s">
        <v>9902</v>
      </c>
      <c r="AJ2024" s="6" t="s">
        <v>129</v>
      </c>
      <c r="AK2024" s="6" t="s">
        <v>100</v>
      </c>
    </row>
    <row r="2025" spans="1:37" ht="15.75" customHeight="1">
      <c r="A2025" s="6" t="s">
        <v>19120</v>
      </c>
      <c r="B2025" s="6" t="s">
        <v>38</v>
      </c>
      <c r="C2025" s="6" t="s">
        <v>9380</v>
      </c>
      <c r="D2025" s="6" t="s">
        <v>985</v>
      </c>
      <c r="E2025" s="6" t="s">
        <v>163</v>
      </c>
      <c r="F2025" s="6" t="s">
        <v>190</v>
      </c>
      <c r="G2025" s="6" t="s">
        <v>986</v>
      </c>
      <c r="H2025" s="6" t="s">
        <v>19121</v>
      </c>
      <c r="I2025" s="6" t="s">
        <v>79</v>
      </c>
      <c r="J2025" s="6" t="s">
        <v>46</v>
      </c>
      <c r="K2025" s="6" t="s">
        <v>628</v>
      </c>
      <c r="L2025" s="6" t="s">
        <v>2586</v>
      </c>
      <c r="M2025" s="6" t="s">
        <v>49</v>
      </c>
      <c r="N2025" s="6" t="s">
        <v>170</v>
      </c>
      <c r="O2025" s="6" t="s">
        <v>3201</v>
      </c>
      <c r="P2025" s="6" t="s">
        <v>19122</v>
      </c>
      <c r="Q2025" s="6" t="s">
        <v>2239</v>
      </c>
      <c r="R2025" s="6" t="s">
        <v>993</v>
      </c>
      <c r="S2025" s="6" t="s">
        <v>3440</v>
      </c>
      <c r="T2025" s="6" t="s">
        <v>2631</v>
      </c>
      <c r="U2025" s="6" t="s">
        <v>939</v>
      </c>
      <c r="V2025" s="6" t="s">
        <v>18758</v>
      </c>
      <c r="W2025" s="6" t="s">
        <v>8556</v>
      </c>
      <c r="X2025" s="6" t="s">
        <v>6840</v>
      </c>
      <c r="Y2025" s="6" t="s">
        <v>117</v>
      </c>
      <c r="Z2025" s="6" t="s">
        <v>66</v>
      </c>
      <c r="AA2025" s="6" t="s">
        <v>514</v>
      </c>
      <c r="AB2025" s="6" t="s">
        <v>94</v>
      </c>
      <c r="AC2025" s="6" t="s">
        <v>64</v>
      </c>
      <c r="AD2025" s="6" t="s">
        <v>65</v>
      </c>
      <c r="AE2025" s="6" t="s">
        <v>4768</v>
      </c>
      <c r="AF2025" s="6" t="s">
        <v>19123</v>
      </c>
      <c r="AH2025" s="6" t="s">
        <v>19124</v>
      </c>
      <c r="AI2025" s="6" t="s">
        <v>19125</v>
      </c>
      <c r="AJ2025" s="6" t="s">
        <v>277</v>
      </c>
      <c r="AK2025" s="6" t="s">
        <v>100</v>
      </c>
    </row>
    <row r="2026" spans="1:37" ht="15.75" customHeight="1">
      <c r="A2026" s="6" t="s">
        <v>19126</v>
      </c>
      <c r="B2026" s="6" t="s">
        <v>38</v>
      </c>
      <c r="C2026" s="6" t="s">
        <v>414</v>
      </c>
      <c r="D2026" s="6" t="s">
        <v>215</v>
      </c>
      <c r="E2026" s="6" t="s">
        <v>163</v>
      </c>
      <c r="F2026" s="6" t="s">
        <v>235</v>
      </c>
      <c r="G2026" s="6" t="s">
        <v>217</v>
      </c>
      <c r="H2026" s="6" t="s">
        <v>1488</v>
      </c>
      <c r="I2026" s="6" t="s">
        <v>283</v>
      </c>
      <c r="J2026" s="6" t="s">
        <v>284</v>
      </c>
      <c r="K2026" s="6" t="s">
        <v>47</v>
      </c>
      <c r="L2026" s="6" t="s">
        <v>1489</v>
      </c>
      <c r="M2026" s="6" t="s">
        <v>49</v>
      </c>
      <c r="N2026" s="6" t="s">
        <v>310</v>
      </c>
      <c r="O2026" s="6" t="s">
        <v>1490</v>
      </c>
      <c r="P2026" s="6" t="s">
        <v>1491</v>
      </c>
      <c r="Q2026" s="6" t="s">
        <v>388</v>
      </c>
      <c r="R2026" s="6" t="s">
        <v>1492</v>
      </c>
      <c r="S2026" s="6" t="s">
        <v>1493</v>
      </c>
      <c r="T2026" s="6" t="s">
        <v>1494</v>
      </c>
      <c r="U2026" s="6" t="s">
        <v>1495</v>
      </c>
      <c r="V2026" s="6" t="s">
        <v>1496</v>
      </c>
      <c r="W2026" s="6" t="s">
        <v>1497</v>
      </c>
      <c r="X2026" s="6" t="s">
        <v>66</v>
      </c>
      <c r="Y2026" s="6" t="s">
        <v>295</v>
      </c>
      <c r="Z2026" s="6" t="s">
        <v>1498</v>
      </c>
      <c r="AA2026" s="6"/>
      <c r="AB2026" s="6" t="s">
        <v>94</v>
      </c>
      <c r="AC2026" s="6" t="s">
        <v>64</v>
      </c>
      <c r="AD2026" s="6" t="s">
        <v>65</v>
      </c>
      <c r="AE2026" s="6" t="s">
        <v>95</v>
      </c>
      <c r="AF2026" s="6" t="s">
        <v>68</v>
      </c>
      <c r="AG2026" s="6" t="s">
        <v>1499</v>
      </c>
      <c r="AH2026" s="6" t="s">
        <v>1500</v>
      </c>
      <c r="AI2026" s="6" t="s">
        <v>1501</v>
      </c>
      <c r="AJ2026" s="6" t="s">
        <v>129</v>
      </c>
      <c r="AK2026" s="6" t="s">
        <v>100</v>
      </c>
    </row>
    <row r="2027" spans="1:37" ht="15.75" customHeight="1">
      <c r="A2027" s="6" t="s">
        <v>19127</v>
      </c>
      <c r="B2027" s="6" t="s">
        <v>38</v>
      </c>
      <c r="C2027" s="6" t="s">
        <v>11344</v>
      </c>
      <c r="D2027" s="6" t="s">
        <v>805</v>
      </c>
      <c r="E2027" s="6" t="s">
        <v>104</v>
      </c>
      <c r="F2027" s="6" t="s">
        <v>190</v>
      </c>
      <c r="G2027" s="6" t="s">
        <v>806</v>
      </c>
      <c r="H2027" s="6" t="s">
        <v>19128</v>
      </c>
      <c r="I2027" s="6" t="s">
        <v>1083</v>
      </c>
      <c r="J2027" s="6" t="s">
        <v>46</v>
      </c>
      <c r="K2027" s="6" t="s">
        <v>138</v>
      </c>
      <c r="M2027" s="6" t="s">
        <v>465</v>
      </c>
      <c r="N2027" s="6" t="s">
        <v>335</v>
      </c>
      <c r="O2027" s="6" t="s">
        <v>2821</v>
      </c>
      <c r="P2027" s="6" t="s">
        <v>19129</v>
      </c>
      <c r="Q2027" s="6" t="s">
        <v>495</v>
      </c>
      <c r="R2027" s="6" t="s">
        <v>1345</v>
      </c>
      <c r="S2027" s="6" t="s">
        <v>2904</v>
      </c>
      <c r="T2027" s="6" t="s">
        <v>3490</v>
      </c>
      <c r="U2027" s="6" t="s">
        <v>1075</v>
      </c>
      <c r="V2027" s="6" t="s">
        <v>19130</v>
      </c>
      <c r="W2027" s="6" t="s">
        <v>402</v>
      </c>
      <c r="X2027" s="6" t="s">
        <v>6317</v>
      </c>
      <c r="Y2027" s="6" t="s">
        <v>2313</v>
      </c>
      <c r="Z2027" s="6" t="s">
        <v>1162</v>
      </c>
      <c r="AA2027" s="6" t="s">
        <v>409</v>
      </c>
      <c r="AB2027" s="6" t="s">
        <v>94</v>
      </c>
      <c r="AC2027" s="6" t="s">
        <v>64</v>
      </c>
      <c r="AD2027" s="6" t="s">
        <v>65</v>
      </c>
      <c r="AE2027" s="6" t="s">
        <v>779</v>
      </c>
      <c r="AF2027" s="6" t="s">
        <v>19131</v>
      </c>
      <c r="AG2027" s="6" t="s">
        <v>19132</v>
      </c>
      <c r="AH2027" s="6" t="s">
        <v>19133</v>
      </c>
      <c r="AI2027" s="6" t="s">
        <v>19134</v>
      </c>
      <c r="AJ2027" s="6" t="s">
        <v>277</v>
      </c>
      <c r="AK2027" s="6" t="s">
        <v>100</v>
      </c>
    </row>
    <row r="2028" spans="1:37" ht="15.75" customHeight="1">
      <c r="A2028" s="6" t="s">
        <v>19135</v>
      </c>
      <c r="B2028" s="6" t="s">
        <v>38</v>
      </c>
      <c r="C2028" s="6" t="s">
        <v>709</v>
      </c>
      <c r="D2028" s="6" t="s">
        <v>985</v>
      </c>
      <c r="E2028" s="6" t="s">
        <v>76</v>
      </c>
      <c r="F2028" s="6" t="s">
        <v>4374</v>
      </c>
      <c r="G2028" s="6" t="s">
        <v>986</v>
      </c>
      <c r="H2028" s="6" t="s">
        <v>9448</v>
      </c>
      <c r="I2028" s="6" t="s">
        <v>108</v>
      </c>
      <c r="J2028" s="6" t="s">
        <v>109</v>
      </c>
      <c r="K2028" s="6" t="s">
        <v>628</v>
      </c>
      <c r="L2028" s="6" t="s">
        <v>8878</v>
      </c>
      <c r="M2028" s="6" t="s">
        <v>261</v>
      </c>
      <c r="N2028" s="6" t="s">
        <v>141</v>
      </c>
      <c r="O2028" s="6" t="s">
        <v>19136</v>
      </c>
      <c r="P2028" s="6" t="s">
        <v>19137</v>
      </c>
      <c r="Q2028" s="6" t="s">
        <v>151</v>
      </c>
      <c r="R2028" s="6" t="s">
        <v>1139</v>
      </c>
      <c r="S2028" s="6" t="s">
        <v>1837</v>
      </c>
      <c r="T2028" s="6" t="s">
        <v>1164</v>
      </c>
      <c r="U2028" s="6" t="s">
        <v>7553</v>
      </c>
      <c r="V2028" s="6" t="s">
        <v>2477</v>
      </c>
      <c r="W2028" s="6" t="s">
        <v>592</v>
      </c>
      <c r="X2028" s="6" t="s">
        <v>1927</v>
      </c>
      <c r="Y2028" s="6" t="s">
        <v>147</v>
      </c>
      <c r="Z2028" s="6" t="s">
        <v>830</v>
      </c>
      <c r="AA2028" s="6" t="s">
        <v>510</v>
      </c>
      <c r="AB2028" s="6" t="s">
        <v>94</v>
      </c>
      <c r="AC2028" s="6" t="s">
        <v>64</v>
      </c>
      <c r="AD2028" s="6" t="s">
        <v>65</v>
      </c>
      <c r="AE2028" s="6" t="s">
        <v>1569</v>
      </c>
      <c r="AF2028" s="6" t="s">
        <v>19138</v>
      </c>
      <c r="AG2028" s="6" t="s">
        <v>19139</v>
      </c>
      <c r="AH2028" s="6" t="s">
        <v>19140</v>
      </c>
      <c r="AI2028" s="6" t="s">
        <v>19141</v>
      </c>
      <c r="AJ2028" s="6" t="s">
        <v>99</v>
      </c>
      <c r="AK2028" s="6" t="s">
        <v>100</v>
      </c>
    </row>
    <row r="2029" spans="1:37" ht="15.75" customHeight="1">
      <c r="A2029" s="6" t="s">
        <v>19142</v>
      </c>
      <c r="B2029" s="6" t="s">
        <v>38</v>
      </c>
      <c r="C2029" s="6" t="s">
        <v>16047</v>
      </c>
      <c r="D2029" s="6" t="s">
        <v>394</v>
      </c>
      <c r="E2029" s="6" t="s">
        <v>163</v>
      </c>
      <c r="F2029" s="6" t="s">
        <v>105</v>
      </c>
      <c r="G2029" s="6" t="s">
        <v>395</v>
      </c>
      <c r="H2029" s="6" t="s">
        <v>19143</v>
      </c>
      <c r="I2029" s="6" t="s">
        <v>965</v>
      </c>
      <c r="J2029" s="6" t="s">
        <v>137</v>
      </c>
      <c r="K2029" s="6" t="s">
        <v>285</v>
      </c>
      <c r="L2029" s="6" t="s">
        <v>11529</v>
      </c>
      <c r="M2029" s="6" t="s">
        <v>465</v>
      </c>
      <c r="N2029" s="6" t="s">
        <v>310</v>
      </c>
      <c r="O2029" s="6" t="s">
        <v>19144</v>
      </c>
      <c r="P2029" s="6" t="s">
        <v>19145</v>
      </c>
      <c r="Q2029" s="6" t="s">
        <v>56</v>
      </c>
      <c r="R2029" s="6" t="s">
        <v>9512</v>
      </c>
      <c r="S2029" s="6" t="s">
        <v>2093</v>
      </c>
      <c r="T2029" s="6" t="s">
        <v>2338</v>
      </c>
      <c r="U2029" s="6" t="s">
        <v>1966</v>
      </c>
      <c r="V2029" s="6" t="s">
        <v>19146</v>
      </c>
      <c r="W2029" s="6" t="s">
        <v>19147</v>
      </c>
      <c r="X2029" s="6" t="s">
        <v>19148</v>
      </c>
      <c r="Y2029" s="6" t="s">
        <v>2707</v>
      </c>
      <c r="Z2029" s="6" t="s">
        <v>66</v>
      </c>
      <c r="AA2029" s="6" t="s">
        <v>118</v>
      </c>
      <c r="AB2029" s="6" t="s">
        <v>94</v>
      </c>
      <c r="AC2029" s="6" t="s">
        <v>64</v>
      </c>
      <c r="AD2029" s="6" t="s">
        <v>65</v>
      </c>
      <c r="AE2029" s="6" t="s">
        <v>1255</v>
      </c>
      <c r="AF2029" s="6" t="s">
        <v>19149</v>
      </c>
      <c r="AG2029" s="6" t="s">
        <v>19150</v>
      </c>
      <c r="AH2029" s="6" t="s">
        <v>19151</v>
      </c>
      <c r="AI2029" s="6" t="s">
        <v>19152</v>
      </c>
      <c r="AJ2029" s="6" t="s">
        <v>802</v>
      </c>
      <c r="AK2029" s="6" t="s">
        <v>100</v>
      </c>
    </row>
    <row r="2030" spans="1:37" ht="15.75" customHeight="1">
      <c r="A2030" s="6" t="s">
        <v>19153</v>
      </c>
      <c r="B2030" s="6" t="s">
        <v>38</v>
      </c>
      <c r="C2030" s="6" t="s">
        <v>6848</v>
      </c>
      <c r="D2030" s="6" t="s">
        <v>331</v>
      </c>
      <c r="E2030" s="6" t="s">
        <v>163</v>
      </c>
      <c r="F2030" s="6" t="s">
        <v>305</v>
      </c>
      <c r="G2030" s="6" t="s">
        <v>332</v>
      </c>
      <c r="H2030" s="6" t="s">
        <v>19154</v>
      </c>
      <c r="I2030" s="6" t="s">
        <v>1440</v>
      </c>
      <c r="J2030" s="6" t="s">
        <v>398</v>
      </c>
      <c r="K2030" s="6" t="s">
        <v>47</v>
      </c>
      <c r="L2030" s="6" t="s">
        <v>3804</v>
      </c>
      <c r="M2030" s="6" t="s">
        <v>417</v>
      </c>
      <c r="N2030" s="6" t="s">
        <v>1697</v>
      </c>
      <c r="O2030" s="6" t="s">
        <v>19155</v>
      </c>
      <c r="P2030" s="6" t="s">
        <v>19156</v>
      </c>
      <c r="Q2030" s="6" t="s">
        <v>1531</v>
      </c>
      <c r="R2030" s="6" t="s">
        <v>1622</v>
      </c>
      <c r="S2030" s="6" t="s">
        <v>909</v>
      </c>
      <c r="T2030" s="6" t="s">
        <v>1531</v>
      </c>
      <c r="U2030" s="6" t="s">
        <v>3821</v>
      </c>
      <c r="V2030" s="6" t="s">
        <v>917</v>
      </c>
      <c r="W2030" s="6" t="s">
        <v>2557</v>
      </c>
      <c r="X2030" s="6" t="s">
        <v>3430</v>
      </c>
      <c r="Y2030" s="6" t="s">
        <v>650</v>
      </c>
      <c r="Z2030" s="6" t="s">
        <v>1838</v>
      </c>
      <c r="AA2030" s="6" t="s">
        <v>118</v>
      </c>
      <c r="AB2030" s="6" t="s">
        <v>64</v>
      </c>
      <c r="AC2030" s="6" t="s">
        <v>64</v>
      </c>
      <c r="AD2030" s="6" t="s">
        <v>208</v>
      </c>
      <c r="AE2030" s="6" t="s">
        <v>66</v>
      </c>
      <c r="AF2030" s="6" t="s">
        <v>19157</v>
      </c>
      <c r="AG2030" s="6" t="s">
        <v>68</v>
      </c>
      <c r="AH2030" s="6" t="s">
        <v>19158</v>
      </c>
      <c r="AI2030" s="6" t="s">
        <v>19159</v>
      </c>
      <c r="AJ2030" s="6" t="s">
        <v>277</v>
      </c>
      <c r="AK2030" s="6" t="s">
        <v>212</v>
      </c>
    </row>
    <row r="2031" spans="1:37" ht="15.75" customHeight="1">
      <c r="A2031" s="6" t="s">
        <v>19160</v>
      </c>
      <c r="B2031" s="6" t="s">
        <v>38</v>
      </c>
      <c r="C2031" s="6" t="s">
        <v>2291</v>
      </c>
      <c r="D2031" s="6" t="s">
        <v>304</v>
      </c>
      <c r="E2031" s="6" t="s">
        <v>104</v>
      </c>
      <c r="F2031" s="6" t="s">
        <v>305</v>
      </c>
      <c r="G2031" s="6" t="s">
        <v>306</v>
      </c>
      <c r="H2031" s="6" t="s">
        <v>19161</v>
      </c>
      <c r="I2031" s="6" t="s">
        <v>1459</v>
      </c>
      <c r="J2031" s="6" t="s">
        <v>284</v>
      </c>
      <c r="K2031" s="6" t="s">
        <v>47</v>
      </c>
      <c r="L2031" s="6" t="s">
        <v>3200</v>
      </c>
      <c r="M2031" s="6" t="s">
        <v>49</v>
      </c>
      <c r="N2031" s="6" t="s">
        <v>141</v>
      </c>
      <c r="O2031" s="6" t="s">
        <v>19162</v>
      </c>
      <c r="P2031" s="6" t="s">
        <v>19163</v>
      </c>
      <c r="Q2031" s="6" t="s">
        <v>3954</v>
      </c>
      <c r="R2031" s="6" t="s">
        <v>2283</v>
      </c>
      <c r="S2031" s="6" t="s">
        <v>8287</v>
      </c>
      <c r="T2031" s="6"/>
      <c r="U2031" s="6" t="s">
        <v>124</v>
      </c>
      <c r="V2031" s="6" t="s">
        <v>3130</v>
      </c>
      <c r="W2031" s="6" t="s">
        <v>19164</v>
      </c>
      <c r="X2031" s="6" t="s">
        <v>2282</v>
      </c>
      <c r="Y2031" s="6" t="s">
        <v>3491</v>
      </c>
      <c r="Z2031" s="6" t="s">
        <v>121</v>
      </c>
      <c r="AA2031" s="6" t="s">
        <v>530</v>
      </c>
      <c r="AB2031" s="6" t="s">
        <v>64</v>
      </c>
      <c r="AC2031" s="6" t="s">
        <v>1056</v>
      </c>
      <c r="AD2031" s="6" t="s">
        <v>208</v>
      </c>
      <c r="AE2031" s="6" t="s">
        <v>66</v>
      </c>
      <c r="AF2031" s="6" t="s">
        <v>19165</v>
      </c>
      <c r="AG2031" s="6" t="s">
        <v>68</v>
      </c>
      <c r="AH2031" s="6" t="s">
        <v>19166</v>
      </c>
      <c r="AI2031" s="6" t="s">
        <v>19167</v>
      </c>
      <c r="AJ2031" s="6" t="s">
        <v>99</v>
      </c>
      <c r="AK2031" s="6" t="s">
        <v>212</v>
      </c>
    </row>
    <row r="2032" spans="1:37" ht="15.75" customHeight="1">
      <c r="A2032" s="6" t="s">
        <v>19168</v>
      </c>
      <c r="B2032" s="6" t="s">
        <v>38</v>
      </c>
      <c r="C2032" s="6" t="s">
        <v>4384</v>
      </c>
      <c r="D2032" s="6" t="s">
        <v>304</v>
      </c>
      <c r="E2032" s="6" t="s">
        <v>163</v>
      </c>
      <c r="F2032" s="6" t="s">
        <v>305</v>
      </c>
      <c r="G2032" s="6" t="s">
        <v>306</v>
      </c>
      <c r="H2032" s="6" t="s">
        <v>19169</v>
      </c>
      <c r="I2032" s="6" t="s">
        <v>915</v>
      </c>
      <c r="J2032" s="6" t="s">
        <v>46</v>
      </c>
      <c r="K2032" s="6" t="s">
        <v>110</v>
      </c>
      <c r="L2032" s="6" t="s">
        <v>12592</v>
      </c>
      <c r="M2032" s="6" t="s">
        <v>465</v>
      </c>
      <c r="N2032" s="6" t="s">
        <v>335</v>
      </c>
      <c r="O2032" s="6" t="s">
        <v>19170</v>
      </c>
      <c r="P2032" s="6" t="s">
        <v>19171</v>
      </c>
      <c r="Q2032" s="6" t="s">
        <v>3183</v>
      </c>
      <c r="R2032" s="6" t="s">
        <v>1570</v>
      </c>
      <c r="S2032" s="6" t="s">
        <v>7395</v>
      </c>
      <c r="T2032" s="6" t="s">
        <v>5101</v>
      </c>
      <c r="U2032" s="6" t="s">
        <v>8815</v>
      </c>
      <c r="V2032" s="6" t="s">
        <v>19172</v>
      </c>
      <c r="W2032" s="6" t="s">
        <v>815</v>
      </c>
      <c r="X2032" s="6" t="s">
        <v>636</v>
      </c>
      <c r="Y2032" s="6" t="s">
        <v>4055</v>
      </c>
      <c r="Z2032" s="6" t="s">
        <v>4919</v>
      </c>
      <c r="AA2032" s="6" t="s">
        <v>228</v>
      </c>
      <c r="AB2032" s="6" t="s">
        <v>94</v>
      </c>
      <c r="AC2032" s="6" t="s">
        <v>64</v>
      </c>
      <c r="AD2032" s="6" t="s">
        <v>65</v>
      </c>
      <c r="AE2032" s="6" t="s">
        <v>4145</v>
      </c>
      <c r="AF2032" s="6" t="s">
        <v>19173</v>
      </c>
      <c r="AG2032" s="6" t="s">
        <v>19174</v>
      </c>
      <c r="AH2032" s="6" t="s">
        <v>19175</v>
      </c>
      <c r="AI2032" s="6" t="s">
        <v>19176</v>
      </c>
      <c r="AJ2032" s="6" t="s">
        <v>301</v>
      </c>
      <c r="AK2032" s="6" t="s">
        <v>100</v>
      </c>
    </row>
    <row r="2033" spans="1:37" ht="15.75" customHeight="1">
      <c r="A2033" s="6" t="s">
        <v>19177</v>
      </c>
      <c r="B2033" s="6" t="s">
        <v>38</v>
      </c>
      <c r="C2033" s="6" t="s">
        <v>13805</v>
      </c>
      <c r="D2033" s="6" t="s">
        <v>560</v>
      </c>
      <c r="E2033" s="6" t="s">
        <v>104</v>
      </c>
      <c r="F2033" s="6" t="s">
        <v>539</v>
      </c>
      <c r="G2033" s="6" t="s">
        <v>561</v>
      </c>
      <c r="H2033" s="6" t="s">
        <v>19178</v>
      </c>
      <c r="I2033" s="6" t="s">
        <v>1459</v>
      </c>
      <c r="J2033" s="6" t="s">
        <v>284</v>
      </c>
      <c r="L2033" s="6" t="s">
        <v>15850</v>
      </c>
      <c r="M2033" s="6" t="s">
        <v>417</v>
      </c>
      <c r="N2033" s="6" t="s">
        <v>141</v>
      </c>
      <c r="O2033" s="6" t="s">
        <v>19179</v>
      </c>
      <c r="P2033" s="6" t="s">
        <v>19180</v>
      </c>
      <c r="Q2033" s="6" t="s">
        <v>1584</v>
      </c>
      <c r="R2033" s="6" t="s">
        <v>6840</v>
      </c>
      <c r="S2033" s="6" t="s">
        <v>9597</v>
      </c>
      <c r="T2033" s="6" t="s">
        <v>2698</v>
      </c>
      <c r="U2033" s="6" t="s">
        <v>1729</v>
      </c>
      <c r="V2033" s="6" t="s">
        <v>9774</v>
      </c>
      <c r="W2033" s="6" t="s">
        <v>183</v>
      </c>
      <c r="X2033" s="6" t="s">
        <v>66</v>
      </c>
      <c r="Y2033" s="6" t="s">
        <v>8556</v>
      </c>
      <c r="Z2033" s="6" t="s">
        <v>17758</v>
      </c>
      <c r="AA2033" s="6" t="s">
        <v>763</v>
      </c>
      <c r="AB2033" s="6" t="s">
        <v>94</v>
      </c>
      <c r="AC2033" s="6" t="s">
        <v>64</v>
      </c>
      <c r="AD2033" s="6" t="s">
        <v>1225</v>
      </c>
      <c r="AE2033" s="6" t="s">
        <v>796</v>
      </c>
      <c r="AF2033" s="6" t="s">
        <v>68</v>
      </c>
      <c r="AG2033" s="6" t="s">
        <v>19181</v>
      </c>
      <c r="AH2033" s="6" t="s">
        <v>19182</v>
      </c>
      <c r="AI2033" s="6" t="s">
        <v>19183</v>
      </c>
      <c r="AJ2033" s="6" t="s">
        <v>301</v>
      </c>
      <c r="AK2033" s="6" t="s">
        <v>100</v>
      </c>
    </row>
    <row r="2034" spans="1:37" ht="15.75" customHeight="1">
      <c r="A2034" s="6" t="s">
        <v>19184</v>
      </c>
      <c r="B2034" s="6" t="s">
        <v>38</v>
      </c>
      <c r="C2034" s="6" t="s">
        <v>12541</v>
      </c>
      <c r="D2034" s="6" t="s">
        <v>582</v>
      </c>
      <c r="E2034" s="6" t="s">
        <v>163</v>
      </c>
      <c r="F2034" s="6" t="s">
        <v>164</v>
      </c>
      <c r="G2034" s="6" t="s">
        <v>583</v>
      </c>
      <c r="H2034" s="6" t="s">
        <v>19185</v>
      </c>
      <c r="I2034" s="6" t="s">
        <v>397</v>
      </c>
      <c r="J2034" s="6" t="s">
        <v>398</v>
      </c>
      <c r="K2034" s="6" t="s">
        <v>628</v>
      </c>
      <c r="L2034" s="6" t="s">
        <v>2704</v>
      </c>
      <c r="M2034" s="6" t="s">
        <v>465</v>
      </c>
      <c r="N2034" s="6" t="s">
        <v>141</v>
      </c>
      <c r="O2034" s="6" t="s">
        <v>19186</v>
      </c>
      <c r="P2034" s="6" t="s">
        <v>19187</v>
      </c>
      <c r="Q2034" s="6" t="s">
        <v>3091</v>
      </c>
      <c r="R2034" s="6" t="s">
        <v>8632</v>
      </c>
      <c r="S2034" s="6" t="s">
        <v>2338</v>
      </c>
      <c r="T2034" s="6" t="s">
        <v>244</v>
      </c>
      <c r="U2034" s="6" t="s">
        <v>18090</v>
      </c>
      <c r="V2034" s="6" t="s">
        <v>14984</v>
      </c>
      <c r="W2034" s="6" t="s">
        <v>1922</v>
      </c>
      <c r="X2034" s="6" t="s">
        <v>66</v>
      </c>
      <c r="Y2034" s="6" t="s">
        <v>3381</v>
      </c>
      <c r="Z2034" s="6" t="s">
        <v>1176</v>
      </c>
      <c r="AA2034" s="6" t="s">
        <v>510</v>
      </c>
      <c r="AB2034" s="6" t="s">
        <v>94</v>
      </c>
      <c r="AC2034" s="6" t="s">
        <v>64</v>
      </c>
      <c r="AD2034" s="6" t="s">
        <v>65</v>
      </c>
      <c r="AE2034" s="6" t="s">
        <v>526</v>
      </c>
      <c r="AF2034" s="6" t="s">
        <v>68</v>
      </c>
      <c r="AG2034" s="6" t="s">
        <v>19188</v>
      </c>
      <c r="AH2034" s="6" t="s">
        <v>19189</v>
      </c>
      <c r="AI2034" s="6" t="s">
        <v>19190</v>
      </c>
      <c r="AJ2034" s="6" t="s">
        <v>301</v>
      </c>
      <c r="AK2034" s="6" t="s">
        <v>100</v>
      </c>
    </row>
    <row r="2035" spans="1:37" ht="15.75" customHeight="1">
      <c r="A2035" s="6" t="s">
        <v>19191</v>
      </c>
      <c r="B2035" s="6" t="s">
        <v>38</v>
      </c>
      <c r="C2035" s="6" t="s">
        <v>962</v>
      </c>
      <c r="D2035" s="6" t="s">
        <v>883</v>
      </c>
      <c r="E2035" s="6" t="s">
        <v>76</v>
      </c>
      <c r="F2035" s="6" t="s">
        <v>105</v>
      </c>
      <c r="G2035" s="6" t="s">
        <v>884</v>
      </c>
      <c r="H2035" s="6" t="s">
        <v>19192</v>
      </c>
      <c r="I2035" s="6" t="s">
        <v>674</v>
      </c>
      <c r="J2035" s="6" t="s">
        <v>137</v>
      </c>
      <c r="K2035" s="6" t="s">
        <v>628</v>
      </c>
      <c r="L2035" s="6" t="s">
        <v>2135</v>
      </c>
      <c r="M2035" s="6" t="s">
        <v>49</v>
      </c>
      <c r="N2035" s="6" t="s">
        <v>310</v>
      </c>
      <c r="O2035" s="6" t="s">
        <v>19193</v>
      </c>
      <c r="P2035" s="6" t="s">
        <v>19194</v>
      </c>
      <c r="Q2035" s="6" t="s">
        <v>383</v>
      </c>
      <c r="R2035" s="6" t="s">
        <v>756</v>
      </c>
      <c r="S2035" s="6" t="s">
        <v>942</v>
      </c>
      <c r="T2035" s="6" t="s">
        <v>383</v>
      </c>
      <c r="U2035" s="6" t="s">
        <v>1963</v>
      </c>
      <c r="V2035" s="6" t="s">
        <v>19195</v>
      </c>
      <c r="W2035" s="6" t="s">
        <v>1051</v>
      </c>
      <c r="X2035" s="6" t="s">
        <v>55</v>
      </c>
      <c r="Y2035" s="6" t="s">
        <v>703</v>
      </c>
      <c r="Z2035" s="6" t="s">
        <v>66</v>
      </c>
      <c r="AA2035" s="6" t="s">
        <v>93</v>
      </c>
      <c r="AB2035" s="6" t="s">
        <v>64</v>
      </c>
      <c r="AC2035" s="6" t="s">
        <v>64</v>
      </c>
      <c r="AD2035" s="6" t="s">
        <v>208</v>
      </c>
      <c r="AE2035" s="6" t="s">
        <v>66</v>
      </c>
      <c r="AF2035" s="6" t="s">
        <v>19196</v>
      </c>
      <c r="AH2035" s="6" t="s">
        <v>19197</v>
      </c>
      <c r="AI2035" s="6" t="s">
        <v>19198</v>
      </c>
      <c r="AJ2035" s="6" t="s">
        <v>99</v>
      </c>
      <c r="AK2035" s="6" t="s">
        <v>212</v>
      </c>
    </row>
    <row r="2036" spans="1:37" ht="15.75" customHeight="1">
      <c r="A2036" s="6" t="s">
        <v>19199</v>
      </c>
      <c r="B2036" s="6" t="s">
        <v>38</v>
      </c>
      <c r="C2036" s="6" t="s">
        <v>9879</v>
      </c>
      <c r="D2036" s="6" t="s">
        <v>883</v>
      </c>
      <c r="E2036" s="6" t="s">
        <v>76</v>
      </c>
      <c r="F2036" s="6" t="s">
        <v>105</v>
      </c>
      <c r="G2036" s="6" t="s">
        <v>884</v>
      </c>
      <c r="H2036" s="6" t="s">
        <v>19200</v>
      </c>
      <c r="I2036" s="6" t="s">
        <v>485</v>
      </c>
      <c r="J2036" s="6" t="s">
        <v>194</v>
      </c>
      <c r="K2036" s="6" t="s">
        <v>628</v>
      </c>
      <c r="L2036" s="6" t="s">
        <v>9227</v>
      </c>
      <c r="M2036" s="6" t="s">
        <v>49</v>
      </c>
      <c r="N2036" s="6" t="s">
        <v>335</v>
      </c>
      <c r="O2036" s="6" t="s">
        <v>19201</v>
      </c>
      <c r="P2036" s="6" t="s">
        <v>11849</v>
      </c>
      <c r="Q2036" s="6" t="s">
        <v>3571</v>
      </c>
      <c r="R2036" s="6" t="s">
        <v>1715</v>
      </c>
      <c r="S2036" s="6" t="s">
        <v>7854</v>
      </c>
      <c r="T2036" s="6"/>
      <c r="U2036" s="6" t="s">
        <v>14591</v>
      </c>
      <c r="V2036" s="6" t="s">
        <v>13910</v>
      </c>
      <c r="W2036" s="6" t="s">
        <v>685</v>
      </c>
      <c r="X2036" s="6" t="s">
        <v>53</v>
      </c>
      <c r="Y2036" s="6" t="s">
        <v>1546</v>
      </c>
      <c r="Z2036" s="6" t="s">
        <v>3956</v>
      </c>
      <c r="AA2036" s="6" t="s">
        <v>1853</v>
      </c>
      <c r="AB2036" s="6" t="s">
        <v>94</v>
      </c>
      <c r="AC2036" s="6" t="s">
        <v>64</v>
      </c>
      <c r="AD2036" s="6" t="s">
        <v>65</v>
      </c>
      <c r="AE2036" s="6" t="s">
        <v>3215</v>
      </c>
      <c r="AG2036" s="6" t="s">
        <v>19202</v>
      </c>
      <c r="AH2036" s="6" t="s">
        <v>19203</v>
      </c>
      <c r="AI2036" s="6" t="s">
        <v>19204</v>
      </c>
      <c r="AJ2036" s="6" t="s">
        <v>99</v>
      </c>
      <c r="AK2036" s="6" t="s">
        <v>100</v>
      </c>
    </row>
  </sheetData>
  <conditionalFormatting sqref="O2:O2036">
    <cfRule type="expression" dxfId="88" priority="1">
      <formula>OR(O2&lt;=0,O2&gt;5000,O2="")</formula>
    </cfRule>
  </conditionalFormatting>
  <conditionalFormatting sqref="P2:P2036">
    <cfRule type="expression" dxfId="87" priority="2">
      <formula>OR(P2&lt;=0,P2="")</formula>
    </cfRule>
  </conditionalFormatting>
  <conditionalFormatting sqref="Q2:Q2036">
    <cfRule type="expression" dxfId="86" priority="3">
      <formula>OR(Q2&lt;0,Q2="")</formula>
    </cfRule>
  </conditionalFormatting>
  <conditionalFormatting sqref="S2:S2036">
    <cfRule type="expression" dxfId="85" priority="4">
      <formula>OR(S2&lt;0,S2&gt;100000,Q2="")</formula>
    </cfRule>
  </conditionalFormatting>
  <conditionalFormatting sqref="T2:T2036">
    <cfRule type="expression" dxfId="84" priority="5">
      <formula>OR(T2&lt;0,T2&gt;100000,T2="")</formula>
    </cfRule>
  </conditionalFormatting>
  <conditionalFormatting sqref="V2:V2036">
    <cfRule type="expression" dxfId="83" priority="6">
      <formula>OR(V2&lt;0,V2&gt;100,V2="")</formula>
    </cfRule>
  </conditionalFormatting>
  <conditionalFormatting sqref="W2:X2036">
    <cfRule type="expression" dxfId="82" priority="7">
      <formula>OR(W2&lt;0,W2="")</formula>
    </cfRule>
  </conditionalFormatting>
  <conditionalFormatting sqref="AA2:AA2036">
    <cfRule type="expression" dxfId="81" priority="9">
      <formula>OR(AA2&lt;=0,AA2&gt;90,AA2="")</formula>
    </cfRule>
  </conditionalFormatting>
  <conditionalFormatting sqref="AD2:AD2036">
    <cfRule type="expression" dxfId="80" priority="10">
      <formula>OR(LOWER(TRIM(AD2))="overstocked",LOWER(TRIM(AD2))="understocked",LOWER(TRIM(AD2))="stockout risk")</formula>
    </cfRule>
  </conditionalFormatting>
  <conditionalFormatting sqref="AI2:AI2036">
    <cfRule type="expression" dxfId="79" priority="11">
      <formula>AI2&lt;0</formula>
    </cfRule>
  </conditionalFormatting>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2FF06-E085-483A-ADA4-9299F93329B9}">
  <dimension ref="A1:W2036"/>
  <sheetViews>
    <sheetView workbookViewId="0"/>
  </sheetViews>
  <sheetFormatPr defaultColWidth="12.6640625" defaultRowHeight="15" customHeight="1"/>
  <cols>
    <col min="1" max="1" width="18" customWidth="1"/>
    <col min="2" max="3" width="16" customWidth="1"/>
    <col min="4" max="4" width="24" customWidth="1"/>
    <col min="5" max="8" width="16" customWidth="1"/>
    <col min="9" max="10" width="22" customWidth="1"/>
    <col min="11" max="11" width="16" style="9" customWidth="1"/>
    <col min="12" max="16" width="16" customWidth="1"/>
    <col min="17" max="19" width="16" style="12" customWidth="1"/>
    <col min="20" max="21" width="16" customWidth="1"/>
    <col min="22" max="22" width="26" customWidth="1"/>
    <col min="23" max="23" width="16" style="15" customWidth="1"/>
  </cols>
  <sheetData>
    <row r="1" spans="1:23" ht="28">
      <c r="A1" s="1" t="s">
        <v>0</v>
      </c>
      <c r="B1" s="1" t="s">
        <v>1</v>
      </c>
      <c r="C1" s="1" t="s">
        <v>2</v>
      </c>
      <c r="D1" s="1" t="s">
        <v>3</v>
      </c>
      <c r="E1" s="1" t="s">
        <v>4</v>
      </c>
      <c r="F1" s="1" t="s">
        <v>5</v>
      </c>
      <c r="G1" s="1" t="s">
        <v>6</v>
      </c>
      <c r="H1" s="1" t="s">
        <v>7</v>
      </c>
      <c r="I1" s="1" t="s">
        <v>8</v>
      </c>
      <c r="J1" s="1" t="s">
        <v>9</v>
      </c>
      <c r="K1" s="7" t="s">
        <v>11</v>
      </c>
      <c r="L1" s="1" t="s">
        <v>12</v>
      </c>
      <c r="M1" s="4" t="s">
        <v>16</v>
      </c>
      <c r="N1" s="4" t="s">
        <v>18</v>
      </c>
      <c r="O1" s="4" t="s">
        <v>19</v>
      </c>
      <c r="P1" s="4" t="s">
        <v>20</v>
      </c>
      <c r="Q1" s="10" t="s">
        <v>21</v>
      </c>
      <c r="R1" s="10" t="s">
        <v>19205</v>
      </c>
      <c r="S1" s="10" t="s">
        <v>19206</v>
      </c>
      <c r="T1" s="1" t="s">
        <v>29</v>
      </c>
      <c r="U1" s="3" t="s">
        <v>35</v>
      </c>
      <c r="V1" s="1" t="s">
        <v>36</v>
      </c>
      <c r="W1" s="13" t="s">
        <v>33</v>
      </c>
    </row>
    <row r="2" spans="1:23" ht="14">
      <c r="A2" s="6" t="s">
        <v>37</v>
      </c>
      <c r="B2" s="6" t="s">
        <v>38</v>
      </c>
      <c r="C2" s="6" t="s">
        <v>39</v>
      </c>
      <c r="D2" s="6" t="s">
        <v>40</v>
      </c>
      <c r="E2" s="6" t="s">
        <v>41</v>
      </c>
      <c r="F2" s="6" t="s">
        <v>42</v>
      </c>
      <c r="G2" s="6" t="s">
        <v>43</v>
      </c>
      <c r="H2" s="6" t="s">
        <v>44</v>
      </c>
      <c r="I2" s="6" t="s">
        <v>45</v>
      </c>
      <c r="J2" s="6" t="s">
        <v>46</v>
      </c>
      <c r="K2" s="8">
        <v>46103</v>
      </c>
      <c r="L2" s="6" t="s">
        <v>49</v>
      </c>
      <c r="M2">
        <v>20</v>
      </c>
      <c r="N2" s="6">
        <v>376</v>
      </c>
      <c r="O2" s="6">
        <v>287</v>
      </c>
      <c r="P2" s="6">
        <v>89</v>
      </c>
      <c r="Q2" s="11">
        <v>0.68989547038327526</v>
      </c>
      <c r="R2" s="11">
        <f>(O2-N2)/N2</f>
        <v>-0.23670212765957446</v>
      </c>
      <c r="S2" s="11" t="str">
        <f>IF(ABS(R2)&gt;0.5,"Unstable","Stable")</f>
        <v>Stable</v>
      </c>
      <c r="T2" s="6" t="s">
        <v>65</v>
      </c>
      <c r="U2" s="6" t="s">
        <v>71</v>
      </c>
      <c r="V2" s="6" t="s">
        <v>72</v>
      </c>
      <c r="W2" s="14">
        <v>123085.69</v>
      </c>
    </row>
    <row r="3" spans="1:23" ht="14">
      <c r="A3" s="6" t="s">
        <v>73</v>
      </c>
      <c r="B3" s="6" t="s">
        <v>38</v>
      </c>
      <c r="C3" s="6" t="s">
        <v>74</v>
      </c>
      <c r="D3" s="6" t="s">
        <v>75</v>
      </c>
      <c r="E3" s="6" t="s">
        <v>76</v>
      </c>
      <c r="F3" s="6" t="s">
        <v>42</v>
      </c>
      <c r="G3" s="6" t="s">
        <v>77</v>
      </c>
      <c r="H3" s="6" t="s">
        <v>78</v>
      </c>
      <c r="I3" s="6" t="s">
        <v>79</v>
      </c>
      <c r="J3" s="6" t="s">
        <v>46</v>
      </c>
      <c r="K3" s="8">
        <v>46111</v>
      </c>
      <c r="L3" s="6" t="s">
        <v>49</v>
      </c>
      <c r="M3" s="6">
        <v>836</v>
      </c>
      <c r="N3" s="6">
        <v>936</v>
      </c>
      <c r="O3" s="6">
        <v>1111</v>
      </c>
      <c r="P3" s="6">
        <v>-175</v>
      </c>
      <c r="Q3" s="11">
        <v>0.84248424842484249</v>
      </c>
      <c r="R3" s="11">
        <f t="shared" ref="R3:R66" si="0">(O3-N3)/N3</f>
        <v>0.18696581196581197</v>
      </c>
      <c r="S3" s="11" t="str">
        <f t="shared" ref="S3:S66" si="1">IF(ABS(R3)&gt;0.5,"Unstable","Stable")</f>
        <v>Stable</v>
      </c>
      <c r="T3" s="6" t="s">
        <v>65</v>
      </c>
      <c r="U3" s="6" t="s">
        <v>99</v>
      </c>
      <c r="V3" s="6" t="s">
        <v>100</v>
      </c>
      <c r="W3" s="14">
        <v>244203.96</v>
      </c>
    </row>
    <row r="4" spans="1:23" ht="14">
      <c r="A4" s="6" t="s">
        <v>101</v>
      </c>
      <c r="B4" s="6" t="s">
        <v>38</v>
      </c>
      <c r="C4" s="6" t="s">
        <v>102</v>
      </c>
      <c r="D4" s="6" t="s">
        <v>103</v>
      </c>
      <c r="E4" s="6" t="s">
        <v>104</v>
      </c>
      <c r="F4" s="6" t="s">
        <v>105</v>
      </c>
      <c r="G4" s="6" t="s">
        <v>106</v>
      </c>
      <c r="H4" s="6" t="s">
        <v>107</v>
      </c>
      <c r="I4" s="6" t="s">
        <v>108</v>
      </c>
      <c r="J4" s="6" t="s">
        <v>109</v>
      </c>
      <c r="K4" s="8">
        <v>46005</v>
      </c>
      <c r="L4" s="6" t="s">
        <v>49</v>
      </c>
      <c r="M4" s="6">
        <v>247</v>
      </c>
      <c r="N4" s="6">
        <v>466</v>
      </c>
      <c r="O4" s="6">
        <v>447</v>
      </c>
      <c r="P4" s="6">
        <v>19</v>
      </c>
      <c r="Q4" s="11">
        <v>0.95749440715883671</v>
      </c>
      <c r="R4" s="11">
        <f t="shared" si="0"/>
        <v>-4.07725321888412E-2</v>
      </c>
      <c r="S4" s="11" t="str">
        <f t="shared" si="1"/>
        <v>Stable</v>
      </c>
      <c r="T4" s="6" t="s">
        <v>65</v>
      </c>
      <c r="U4" s="6" t="s">
        <v>129</v>
      </c>
      <c r="V4" s="6" t="s">
        <v>100</v>
      </c>
      <c r="W4" s="14">
        <v>41416.959999999999</v>
      </c>
    </row>
    <row r="5" spans="1:23" ht="14">
      <c r="A5" s="6" t="s">
        <v>130</v>
      </c>
      <c r="B5" s="6" t="s">
        <v>38</v>
      </c>
      <c r="C5" s="6" t="s">
        <v>131</v>
      </c>
      <c r="D5" s="6" t="s">
        <v>132</v>
      </c>
      <c r="E5" s="6" t="s">
        <v>76</v>
      </c>
      <c r="F5" s="6" t="s">
        <v>133</v>
      </c>
      <c r="G5" s="6" t="s">
        <v>134</v>
      </c>
      <c r="H5" s="6" t="s">
        <v>135</v>
      </c>
      <c r="I5" s="6" t="s">
        <v>136</v>
      </c>
      <c r="J5" s="6" t="s">
        <v>137</v>
      </c>
      <c r="K5" s="8">
        <v>45709</v>
      </c>
      <c r="L5" s="6" t="s">
        <v>140</v>
      </c>
      <c r="M5" s="6">
        <v>165</v>
      </c>
      <c r="N5" s="6">
        <v>204</v>
      </c>
      <c r="O5" s="6">
        <v>283</v>
      </c>
      <c r="P5" s="6">
        <v>-79</v>
      </c>
      <c r="Q5" s="11">
        <v>0.72084805653710249</v>
      </c>
      <c r="R5" s="11">
        <f t="shared" si="0"/>
        <v>0.38725490196078433</v>
      </c>
      <c r="S5" s="11" t="str">
        <f t="shared" si="1"/>
        <v>Stable</v>
      </c>
      <c r="T5" s="6" t="s">
        <v>65</v>
      </c>
      <c r="U5" s="6" t="s">
        <v>159</v>
      </c>
      <c r="V5" s="6" t="s">
        <v>100</v>
      </c>
      <c r="W5" s="14">
        <v>9438</v>
      </c>
    </row>
    <row r="6" spans="1:23" ht="14">
      <c r="A6" s="6" t="s">
        <v>160</v>
      </c>
      <c r="B6" s="6" t="s">
        <v>38</v>
      </c>
      <c r="C6" s="6" t="s">
        <v>161</v>
      </c>
      <c r="D6" s="6" t="s">
        <v>162</v>
      </c>
      <c r="E6" s="6" t="s">
        <v>163</v>
      </c>
      <c r="F6" s="6" t="s">
        <v>164</v>
      </c>
      <c r="G6" s="6" t="s">
        <v>165</v>
      </c>
      <c r="H6" s="6" t="s">
        <v>166</v>
      </c>
      <c r="I6" s="6" t="s">
        <v>167</v>
      </c>
      <c r="J6" s="6" t="s">
        <v>168</v>
      </c>
      <c r="K6" s="8">
        <v>46120</v>
      </c>
      <c r="L6" s="6" t="s">
        <v>49</v>
      </c>
      <c r="M6" s="6">
        <v>459</v>
      </c>
      <c r="N6" s="6">
        <v>441</v>
      </c>
      <c r="O6" s="6">
        <v>538</v>
      </c>
      <c r="P6" s="6">
        <v>-97</v>
      </c>
      <c r="Q6" s="11">
        <v>0.8197026022304833</v>
      </c>
      <c r="R6" s="11">
        <f t="shared" si="0"/>
        <v>0.2199546485260771</v>
      </c>
      <c r="S6" s="11" t="str">
        <f t="shared" si="1"/>
        <v>Stable</v>
      </c>
      <c r="T6" s="6" t="s">
        <v>65</v>
      </c>
      <c r="U6" s="6" t="s">
        <v>99</v>
      </c>
      <c r="V6" s="6" t="s">
        <v>100</v>
      </c>
      <c r="W6" s="14">
        <v>244348.65</v>
      </c>
    </row>
    <row r="7" spans="1:23" ht="14">
      <c r="A7" s="6" t="s">
        <v>187</v>
      </c>
      <c r="B7" s="6" t="s">
        <v>38</v>
      </c>
      <c r="C7" s="6" t="s">
        <v>188</v>
      </c>
      <c r="D7" s="6" t="s">
        <v>189</v>
      </c>
      <c r="E7" s="6" t="s">
        <v>41</v>
      </c>
      <c r="F7" s="6" t="s">
        <v>190</v>
      </c>
      <c r="G7" s="6" t="s">
        <v>191</v>
      </c>
      <c r="H7" s="6" t="s">
        <v>192</v>
      </c>
      <c r="I7" s="6" t="s">
        <v>193</v>
      </c>
      <c r="J7" s="6" t="s">
        <v>194</v>
      </c>
      <c r="K7" s="8">
        <v>45784</v>
      </c>
      <c r="L7" s="6" t="s">
        <v>140</v>
      </c>
      <c r="M7" s="6">
        <v>241</v>
      </c>
      <c r="N7" s="6">
        <v>301</v>
      </c>
      <c r="O7" s="6">
        <v>241</v>
      </c>
      <c r="P7" s="6">
        <v>60</v>
      </c>
      <c r="Q7" s="11">
        <v>0.75103734439834025</v>
      </c>
      <c r="R7" s="11">
        <f t="shared" si="0"/>
        <v>-0.19933554817275748</v>
      </c>
      <c r="S7" s="11" t="str">
        <f t="shared" si="1"/>
        <v>Stable</v>
      </c>
      <c r="T7" s="6" t="s">
        <v>208</v>
      </c>
      <c r="U7" s="6" t="s">
        <v>159</v>
      </c>
      <c r="V7" s="6" t="s">
        <v>212</v>
      </c>
      <c r="W7" s="14">
        <v>36733.22</v>
      </c>
    </row>
    <row r="8" spans="1:23" ht="14">
      <c r="A8" s="6" t="s">
        <v>213</v>
      </c>
      <c r="B8" s="6" t="s">
        <v>38</v>
      </c>
      <c r="C8" s="6" t="s">
        <v>214</v>
      </c>
      <c r="D8" s="6" t="s">
        <v>215</v>
      </c>
      <c r="E8" s="6" t="s">
        <v>163</v>
      </c>
      <c r="F8" s="6" t="s">
        <v>235</v>
      </c>
      <c r="G8" s="6" t="s">
        <v>217</v>
      </c>
      <c r="H8" s="6" t="s">
        <v>218</v>
      </c>
      <c r="I8" s="6" t="s">
        <v>45</v>
      </c>
      <c r="J8" s="6" t="s">
        <v>46</v>
      </c>
      <c r="K8" s="8">
        <v>46051</v>
      </c>
      <c r="L8" s="6" t="s">
        <v>49</v>
      </c>
      <c r="M8" s="6">
        <v>1075</v>
      </c>
      <c r="N8" s="6">
        <v>1233</v>
      </c>
      <c r="O8" s="6">
        <v>1075</v>
      </c>
      <c r="P8" s="6">
        <v>158</v>
      </c>
      <c r="Q8" s="11">
        <v>0.85302325581395344</v>
      </c>
      <c r="R8" s="11">
        <f t="shared" si="0"/>
        <v>-0.12814274128142741</v>
      </c>
      <c r="S8" s="11" t="str">
        <f t="shared" si="1"/>
        <v>Stable</v>
      </c>
      <c r="T8" s="6" t="s">
        <v>229</v>
      </c>
      <c r="U8" t="s">
        <v>159</v>
      </c>
      <c r="V8" s="6" t="s">
        <v>100</v>
      </c>
      <c r="W8" s="14">
        <v>84763.75</v>
      </c>
    </row>
    <row r="9" spans="1:23" ht="14">
      <c r="A9" s="6" t="s">
        <v>233</v>
      </c>
      <c r="B9" s="6" t="s">
        <v>38</v>
      </c>
      <c r="C9" s="6" t="s">
        <v>234</v>
      </c>
      <c r="D9" s="6" t="s">
        <v>215</v>
      </c>
      <c r="E9" s="6" t="s">
        <v>41</v>
      </c>
      <c r="F9" s="6" t="s">
        <v>235</v>
      </c>
      <c r="G9" s="6" t="s">
        <v>217</v>
      </c>
      <c r="H9" s="6" t="s">
        <v>236</v>
      </c>
      <c r="I9" s="6" t="s">
        <v>237</v>
      </c>
      <c r="J9" s="6" t="s">
        <v>109</v>
      </c>
      <c r="K9" s="8">
        <v>46067</v>
      </c>
      <c r="L9" s="6" t="s">
        <v>140</v>
      </c>
      <c r="M9" s="6">
        <v>473</v>
      </c>
      <c r="N9" s="6">
        <v>1271</v>
      </c>
      <c r="O9" s="6">
        <v>1033</v>
      </c>
      <c r="P9" s="6">
        <v>238</v>
      </c>
      <c r="Q9" s="11">
        <v>0.76960309777347535</v>
      </c>
      <c r="R9" s="11">
        <f t="shared" si="0"/>
        <v>-0.18725413060582219</v>
      </c>
      <c r="S9" s="11" t="str">
        <f t="shared" si="1"/>
        <v>Stable</v>
      </c>
      <c r="T9" s="6" t="s">
        <v>65</v>
      </c>
      <c r="U9" s="6" t="s">
        <v>159</v>
      </c>
      <c r="V9" s="6" t="s">
        <v>100</v>
      </c>
      <c r="W9" s="14">
        <v>52157.71</v>
      </c>
    </row>
    <row r="10" spans="1:23" ht="14">
      <c r="A10" s="6" t="s">
        <v>256</v>
      </c>
      <c r="B10" s="6" t="s">
        <v>38</v>
      </c>
      <c r="C10" s="6" t="s">
        <v>257</v>
      </c>
      <c r="D10" s="6" t="s">
        <v>40</v>
      </c>
      <c r="E10" s="6" t="s">
        <v>104</v>
      </c>
      <c r="F10" s="6" t="s">
        <v>42</v>
      </c>
      <c r="G10" s="6" t="s">
        <v>43</v>
      </c>
      <c r="H10" s="6" t="s">
        <v>258</v>
      </c>
      <c r="I10" s="6" t="s">
        <v>259</v>
      </c>
      <c r="J10" s="6" t="s">
        <v>137</v>
      </c>
      <c r="K10" s="8">
        <v>46101</v>
      </c>
      <c r="L10" s="6" t="s">
        <v>261</v>
      </c>
      <c r="M10" s="6">
        <v>200</v>
      </c>
      <c r="N10" s="6">
        <v>193</v>
      </c>
      <c r="O10" s="6">
        <v>200</v>
      </c>
      <c r="P10" s="6">
        <v>-7</v>
      </c>
      <c r="Q10" s="11">
        <v>0.96499999999999997</v>
      </c>
      <c r="R10" s="11">
        <f t="shared" si="0"/>
        <v>3.6269430051813469E-2</v>
      </c>
      <c r="S10" s="11" t="str">
        <f t="shared" si="1"/>
        <v>Stable</v>
      </c>
      <c r="T10" s="6" t="s">
        <v>208</v>
      </c>
      <c r="U10" s="6" t="s">
        <v>277</v>
      </c>
      <c r="V10" s="6" t="s">
        <v>212</v>
      </c>
      <c r="W10" s="14">
        <v>50712</v>
      </c>
    </row>
    <row r="11" spans="1:23" ht="14">
      <c r="A11" s="6" t="s">
        <v>278</v>
      </c>
      <c r="B11" s="6" t="s">
        <v>38</v>
      </c>
      <c r="C11" s="6" t="s">
        <v>279</v>
      </c>
      <c r="D11" s="6" t="s">
        <v>280</v>
      </c>
      <c r="E11" s="6" t="s">
        <v>163</v>
      </c>
      <c r="F11" s="6" t="s">
        <v>164</v>
      </c>
      <c r="G11" s="6" t="s">
        <v>281</v>
      </c>
      <c r="H11" s="6" t="s">
        <v>282</v>
      </c>
      <c r="I11" s="6" t="s">
        <v>283</v>
      </c>
      <c r="J11" s="6" t="s">
        <v>284</v>
      </c>
      <c r="K11" s="8">
        <v>45837</v>
      </c>
      <c r="L11" s="6" t="s">
        <v>261</v>
      </c>
      <c r="M11" s="6">
        <v>449</v>
      </c>
      <c r="N11" s="6">
        <v>477</v>
      </c>
      <c r="O11" s="6">
        <v>449</v>
      </c>
      <c r="P11" s="6">
        <v>28</v>
      </c>
      <c r="Q11" s="11">
        <v>0.9376391982182628</v>
      </c>
      <c r="R11" s="11">
        <f t="shared" si="0"/>
        <v>-5.8700209643605873E-2</v>
      </c>
      <c r="S11" s="11" t="str">
        <f t="shared" si="1"/>
        <v>Stable</v>
      </c>
      <c r="T11" s="6" t="s">
        <v>208</v>
      </c>
      <c r="U11" s="6" t="s">
        <v>301</v>
      </c>
      <c r="V11" s="6" t="s">
        <v>212</v>
      </c>
      <c r="W11" s="14">
        <v>35551.82</v>
      </c>
    </row>
    <row r="12" spans="1:23" ht="14">
      <c r="A12" s="6" t="s">
        <v>302</v>
      </c>
      <c r="B12" s="6" t="s">
        <v>38</v>
      </c>
      <c r="C12" s="6" t="s">
        <v>303</v>
      </c>
      <c r="D12" s="6" t="s">
        <v>304</v>
      </c>
      <c r="E12" s="6" t="s">
        <v>104</v>
      </c>
      <c r="F12" s="6" t="s">
        <v>305</v>
      </c>
      <c r="G12" s="6" t="s">
        <v>306</v>
      </c>
      <c r="H12" s="6" t="s">
        <v>307</v>
      </c>
      <c r="I12" s="6" t="s">
        <v>308</v>
      </c>
      <c r="J12" s="6" t="s">
        <v>284</v>
      </c>
      <c r="K12" s="8">
        <v>45937</v>
      </c>
      <c r="L12" s="6" t="s">
        <v>261</v>
      </c>
      <c r="M12" s="6">
        <v>208</v>
      </c>
      <c r="N12" s="6">
        <v>392</v>
      </c>
      <c r="O12" s="6">
        <v>565</v>
      </c>
      <c r="P12" s="6">
        <v>-173</v>
      </c>
      <c r="Q12" s="11">
        <v>0.69380530973451326</v>
      </c>
      <c r="R12" s="11">
        <f t="shared" si="0"/>
        <v>0.44132653061224492</v>
      </c>
      <c r="S12" s="11" t="str">
        <f t="shared" si="1"/>
        <v>Stable</v>
      </c>
      <c r="T12" s="6" t="s">
        <v>65</v>
      </c>
      <c r="U12" s="6" t="s">
        <v>159</v>
      </c>
      <c r="V12" s="6" t="s">
        <v>100</v>
      </c>
      <c r="W12" s="14">
        <v>41227.68</v>
      </c>
    </row>
    <row r="13" spans="1:23" ht="14">
      <c r="A13" s="6" t="s">
        <v>329</v>
      </c>
      <c r="B13" s="6" t="s">
        <v>38</v>
      </c>
      <c r="C13" s="6" t="s">
        <v>330</v>
      </c>
      <c r="D13" s="6" t="s">
        <v>331</v>
      </c>
      <c r="E13" s="6" t="s">
        <v>104</v>
      </c>
      <c r="F13" s="6" t="s">
        <v>305</v>
      </c>
      <c r="G13" s="6" t="s">
        <v>332</v>
      </c>
      <c r="H13" s="6" t="s">
        <v>333</v>
      </c>
      <c r="I13" s="6" t="s">
        <v>237</v>
      </c>
      <c r="J13" s="6" t="s">
        <v>109</v>
      </c>
      <c r="K13" s="8">
        <v>45747</v>
      </c>
      <c r="L13" s="6" t="s">
        <v>49</v>
      </c>
      <c r="M13" s="6">
        <v>106</v>
      </c>
      <c r="N13" s="6">
        <v>649</v>
      </c>
      <c r="O13" s="6">
        <v>824</v>
      </c>
      <c r="P13" s="6">
        <v>-175</v>
      </c>
      <c r="Q13" s="11">
        <v>0.78762135922330101</v>
      </c>
      <c r="R13" s="11">
        <f t="shared" si="0"/>
        <v>0.26964560862865949</v>
      </c>
      <c r="S13" s="11" t="str">
        <f t="shared" si="1"/>
        <v>Stable</v>
      </c>
      <c r="T13" s="6" t="s">
        <v>65</v>
      </c>
      <c r="U13" s="6" t="s">
        <v>71</v>
      </c>
      <c r="V13" s="6" t="s">
        <v>100</v>
      </c>
      <c r="W13" s="14">
        <v>6242.34</v>
      </c>
    </row>
    <row r="14" spans="1:23" ht="14">
      <c r="A14" s="6" t="s">
        <v>353</v>
      </c>
      <c r="B14" s="6" t="s">
        <v>38</v>
      </c>
      <c r="C14" s="6" t="s">
        <v>354</v>
      </c>
      <c r="D14" s="6" t="s">
        <v>355</v>
      </c>
      <c r="E14" s="6" t="s">
        <v>163</v>
      </c>
      <c r="F14" s="6" t="s">
        <v>305</v>
      </c>
      <c r="G14" s="6" t="s">
        <v>356</v>
      </c>
      <c r="H14" s="6" t="s">
        <v>357</v>
      </c>
      <c r="I14" s="6" t="s">
        <v>358</v>
      </c>
      <c r="J14" s="6" t="s">
        <v>137</v>
      </c>
      <c r="K14" s="8">
        <v>45824</v>
      </c>
      <c r="L14" s="6" t="s">
        <v>261</v>
      </c>
      <c r="M14" s="6">
        <v>301</v>
      </c>
      <c r="N14" s="6">
        <v>1462</v>
      </c>
      <c r="O14" s="6">
        <v>1156</v>
      </c>
      <c r="P14" s="6">
        <v>306</v>
      </c>
      <c r="Q14" s="11">
        <v>0.73529411764705888</v>
      </c>
      <c r="R14" s="11">
        <f t="shared" si="0"/>
        <v>-0.20930232558139536</v>
      </c>
      <c r="S14" s="11" t="str">
        <f t="shared" si="1"/>
        <v>Stable</v>
      </c>
      <c r="T14" s="6" t="s">
        <v>65</v>
      </c>
      <c r="U14" s="6" t="s">
        <v>71</v>
      </c>
      <c r="V14" s="6" t="s">
        <v>100</v>
      </c>
      <c r="W14" s="14">
        <v>93081.24</v>
      </c>
    </row>
    <row r="15" spans="1:23" ht="14">
      <c r="A15" s="6" t="s">
        <v>375</v>
      </c>
      <c r="B15" s="6" t="s">
        <v>38</v>
      </c>
      <c r="C15" s="6" t="s">
        <v>376</v>
      </c>
      <c r="D15" s="6" t="s">
        <v>162</v>
      </c>
      <c r="E15" s="6" t="s">
        <v>104</v>
      </c>
      <c r="F15" s="6" t="s">
        <v>164</v>
      </c>
      <c r="G15" s="6" t="s">
        <v>165</v>
      </c>
      <c r="H15" s="6" t="s">
        <v>377</v>
      </c>
      <c r="I15" s="6" t="s">
        <v>378</v>
      </c>
      <c r="J15" s="6" t="s">
        <v>194</v>
      </c>
      <c r="K15" s="8">
        <v>45997</v>
      </c>
      <c r="L15" s="6" t="s">
        <v>261</v>
      </c>
      <c r="M15" s="6">
        <v>597</v>
      </c>
      <c r="N15" s="6">
        <v>692</v>
      </c>
      <c r="O15" s="6">
        <v>597</v>
      </c>
      <c r="P15" s="6">
        <v>95</v>
      </c>
      <c r="Q15" s="11">
        <v>0.8408710217755444</v>
      </c>
      <c r="R15" s="11">
        <f t="shared" si="0"/>
        <v>-0.13728323699421965</v>
      </c>
      <c r="S15" s="11" t="str">
        <f t="shared" si="1"/>
        <v>Stable</v>
      </c>
      <c r="T15" s="6" t="s">
        <v>208</v>
      </c>
      <c r="U15" s="6" t="s">
        <v>301</v>
      </c>
      <c r="V15" s="6" t="s">
        <v>212</v>
      </c>
      <c r="W15" s="14">
        <v>169846.5</v>
      </c>
    </row>
    <row r="16" spans="1:23" ht="14">
      <c r="A16" s="6" t="s">
        <v>393</v>
      </c>
      <c r="B16" s="6" t="s">
        <v>38</v>
      </c>
      <c r="C16" t="str">
        <f>C15</f>
        <v>ST950</v>
      </c>
      <c r="D16" s="6" t="s">
        <v>394</v>
      </c>
      <c r="E16" s="6" t="s">
        <v>76</v>
      </c>
      <c r="F16" s="6" t="s">
        <v>105</v>
      </c>
      <c r="G16" s="6" t="s">
        <v>395</v>
      </c>
      <c r="H16" s="6" t="s">
        <v>396</v>
      </c>
      <c r="I16" s="6" t="s">
        <v>397</v>
      </c>
      <c r="J16" s="6" t="s">
        <v>398</v>
      </c>
      <c r="K16" s="8">
        <v>45984</v>
      </c>
      <c r="L16" s="6" t="s">
        <v>140</v>
      </c>
      <c r="M16" s="6">
        <v>700</v>
      </c>
      <c r="N16" s="6">
        <v>808</v>
      </c>
      <c r="O16" s="6">
        <v>700</v>
      </c>
      <c r="P16" s="6">
        <v>108</v>
      </c>
      <c r="Q16" s="11">
        <v>0.84571428571428575</v>
      </c>
      <c r="R16" s="11">
        <f t="shared" si="0"/>
        <v>-0.13366336633663367</v>
      </c>
      <c r="S16" s="11" t="str">
        <f t="shared" si="1"/>
        <v>Stable</v>
      </c>
      <c r="T16" s="6" t="s">
        <v>208</v>
      </c>
      <c r="U16" s="6" t="s">
        <v>129</v>
      </c>
      <c r="V16" s="6" t="s">
        <v>212</v>
      </c>
      <c r="W16" s="14">
        <v>51996</v>
      </c>
    </row>
    <row r="17" spans="1:23" ht="14">
      <c r="A17" s="6" t="s">
        <v>413</v>
      </c>
      <c r="B17" s="6" t="s">
        <v>38</v>
      </c>
      <c r="C17" s="6" t="s">
        <v>414</v>
      </c>
      <c r="D17" s="6" t="s">
        <v>103</v>
      </c>
      <c r="E17" s="6" t="s">
        <v>41</v>
      </c>
      <c r="F17" s="6" t="s">
        <v>105</v>
      </c>
      <c r="G17" s="6" t="s">
        <v>106</v>
      </c>
      <c r="H17" s="6" t="s">
        <v>415</v>
      </c>
      <c r="I17" s="6" t="s">
        <v>193</v>
      </c>
      <c r="J17" s="6" t="s">
        <v>194</v>
      </c>
      <c r="K17" s="8">
        <v>45927</v>
      </c>
      <c r="L17" s="6" t="s">
        <v>417</v>
      </c>
      <c r="M17" s="6">
        <v>137</v>
      </c>
      <c r="N17" s="6">
        <v>1014</v>
      </c>
      <c r="O17" s="6">
        <v>963</v>
      </c>
      <c r="P17" s="6">
        <v>51</v>
      </c>
      <c r="Q17" s="11">
        <v>0.9470404984423676</v>
      </c>
      <c r="R17" s="11">
        <f t="shared" si="0"/>
        <v>-5.0295857988165681E-2</v>
      </c>
      <c r="S17" s="11" t="str">
        <f t="shared" si="1"/>
        <v>Stable</v>
      </c>
      <c r="T17" s="6" t="s">
        <v>65</v>
      </c>
      <c r="U17" s="6" t="s">
        <v>435</v>
      </c>
      <c r="V17" s="6" t="s">
        <v>100</v>
      </c>
      <c r="W17" s="14">
        <v>6611.62</v>
      </c>
    </row>
    <row r="18" spans="1:23" ht="14">
      <c r="A18" s="6" t="s">
        <v>436</v>
      </c>
      <c r="B18" s="6" t="s">
        <v>38</v>
      </c>
      <c r="C18" s="6" t="s">
        <v>437</v>
      </c>
      <c r="D18" s="6" t="s">
        <v>438</v>
      </c>
      <c r="E18" s="6" t="s">
        <v>76</v>
      </c>
      <c r="F18" s="6" t="s">
        <v>235</v>
      </c>
      <c r="G18" s="6" t="s">
        <v>439</v>
      </c>
      <c r="H18" s="6" t="s">
        <v>440</v>
      </c>
      <c r="I18" s="6" t="s">
        <v>397</v>
      </c>
      <c r="J18" s="6" t="s">
        <v>398</v>
      </c>
      <c r="K18" s="8">
        <v>45935</v>
      </c>
      <c r="L18" s="6" t="s">
        <v>261</v>
      </c>
      <c r="M18" s="6">
        <v>55</v>
      </c>
      <c r="N18" s="6">
        <v>469</v>
      </c>
      <c r="O18" s="6">
        <v>708</v>
      </c>
      <c r="P18" s="6">
        <v>-239</v>
      </c>
      <c r="Q18" s="11">
        <v>0.66242937853107342</v>
      </c>
      <c r="R18" s="11">
        <f t="shared" si="0"/>
        <v>0.50959488272921105</v>
      </c>
      <c r="S18" s="11" t="str">
        <f t="shared" si="1"/>
        <v>Unstable</v>
      </c>
      <c r="T18" s="6" t="s">
        <v>65</v>
      </c>
      <c r="U18" s="6" t="s">
        <v>277</v>
      </c>
      <c r="V18" s="6" t="s">
        <v>100</v>
      </c>
      <c r="W18" s="14">
        <v>18775.900000000001</v>
      </c>
    </row>
    <row r="19" spans="1:23" ht="14">
      <c r="A19" s="6" t="s">
        <v>458</v>
      </c>
      <c r="B19" s="6" t="s">
        <v>38</v>
      </c>
      <c r="C19" s="6" t="s">
        <v>459</v>
      </c>
      <c r="D19" s="6" t="s">
        <v>460</v>
      </c>
      <c r="E19" s="6" t="s">
        <v>104</v>
      </c>
      <c r="F19" s="6" t="s">
        <v>235</v>
      </c>
      <c r="G19" s="6" t="s">
        <v>461</v>
      </c>
      <c r="H19" s="6" t="s">
        <v>462</v>
      </c>
      <c r="I19" s="6" t="s">
        <v>463</v>
      </c>
      <c r="J19" s="6" t="s">
        <v>194</v>
      </c>
      <c r="K19" s="8">
        <v>45878</v>
      </c>
      <c r="L19" s="6" t="s">
        <v>465</v>
      </c>
      <c r="M19" s="6">
        <v>769</v>
      </c>
      <c r="N19" s="6">
        <v>896</v>
      </c>
      <c r="O19" s="6">
        <v>1145</v>
      </c>
      <c r="P19" s="6">
        <v>-249</v>
      </c>
      <c r="Q19" s="11">
        <v>0.78253275109170306</v>
      </c>
      <c r="R19" s="11">
        <f t="shared" si="0"/>
        <v>0.2779017857142857</v>
      </c>
      <c r="S19" s="11" t="str">
        <f t="shared" si="1"/>
        <v>Stable</v>
      </c>
      <c r="T19" s="6" t="s">
        <v>65</v>
      </c>
      <c r="U19" s="6" t="s">
        <v>99</v>
      </c>
      <c r="V19" s="6" t="s">
        <v>100</v>
      </c>
      <c r="W19" s="14">
        <v>169879.79</v>
      </c>
    </row>
    <row r="20" spans="1:23" ht="14">
      <c r="A20" s="6" t="s">
        <v>482</v>
      </c>
      <c r="B20" s="6" t="s">
        <v>38</v>
      </c>
      <c r="C20" s="6" t="s">
        <v>483</v>
      </c>
      <c r="D20" s="6" t="s">
        <v>355</v>
      </c>
      <c r="E20" s="6" t="s">
        <v>163</v>
      </c>
      <c r="F20" s="6" t="s">
        <v>305</v>
      </c>
      <c r="G20" s="6" t="s">
        <v>356</v>
      </c>
      <c r="H20" s="6" t="s">
        <v>484</v>
      </c>
      <c r="I20" s="6" t="s">
        <v>485</v>
      </c>
      <c r="J20" s="6" t="s">
        <v>194</v>
      </c>
      <c r="K20" s="8">
        <v>45837</v>
      </c>
      <c r="L20" s="6" t="s">
        <v>465</v>
      </c>
      <c r="M20" s="6">
        <v>227</v>
      </c>
      <c r="N20" s="6">
        <v>383</v>
      </c>
      <c r="O20" s="6">
        <v>333</v>
      </c>
      <c r="P20" s="6">
        <v>50</v>
      </c>
      <c r="Q20" s="11">
        <v>0.8498498498498499</v>
      </c>
      <c r="R20" s="11">
        <f t="shared" si="0"/>
        <v>-0.13054830287206268</v>
      </c>
      <c r="S20" s="11" t="str">
        <f t="shared" si="1"/>
        <v>Stable</v>
      </c>
      <c r="T20" s="6" t="s">
        <v>65</v>
      </c>
      <c r="U20" s="6" t="s">
        <v>129</v>
      </c>
      <c r="V20" s="6" t="s">
        <v>100</v>
      </c>
      <c r="W20" s="14">
        <v>89724.02</v>
      </c>
    </row>
    <row r="21" spans="1:23" ht="15.75" customHeight="1">
      <c r="A21" s="6" t="s">
        <v>500</v>
      </c>
      <c r="B21" s="6" t="s">
        <v>38</v>
      </c>
      <c r="C21" s="6" t="s">
        <v>501</v>
      </c>
      <c r="D21" s="6" t="s">
        <v>502</v>
      </c>
      <c r="E21" s="6" t="s">
        <v>76</v>
      </c>
      <c r="F21" s="6" t="s">
        <v>105</v>
      </c>
      <c r="G21" s="6" t="s">
        <v>503</v>
      </c>
      <c r="H21" s="6" t="s">
        <v>504</v>
      </c>
      <c r="I21" s="6" t="s">
        <v>45</v>
      </c>
      <c r="J21" s="6" t="s">
        <v>46</v>
      </c>
      <c r="K21" s="8">
        <v>46003</v>
      </c>
      <c r="L21" s="6" t="s">
        <v>465</v>
      </c>
      <c r="M21" s="6">
        <v>50</v>
      </c>
      <c r="N21" s="6">
        <v>52</v>
      </c>
      <c r="O21" s="6">
        <v>50</v>
      </c>
      <c r="P21" s="6">
        <v>2</v>
      </c>
      <c r="Q21" s="11">
        <v>0.96</v>
      </c>
      <c r="R21" s="11">
        <f t="shared" si="0"/>
        <v>-3.8461538461538464E-2</v>
      </c>
      <c r="S21" s="11" t="str">
        <f t="shared" si="1"/>
        <v>Stable</v>
      </c>
      <c r="T21" s="6" t="s">
        <v>208</v>
      </c>
      <c r="U21" s="6" t="s">
        <v>301</v>
      </c>
      <c r="V21" s="6" t="s">
        <v>212</v>
      </c>
      <c r="W21" s="14">
        <v>3945.5</v>
      </c>
    </row>
    <row r="22" spans="1:23" ht="15.75" customHeight="1">
      <c r="A22" s="6" t="s">
        <v>518</v>
      </c>
      <c r="B22" s="6" t="s">
        <v>38</v>
      </c>
      <c r="C22" s="6" t="s">
        <v>519</v>
      </c>
      <c r="D22" s="6" t="s">
        <v>520</v>
      </c>
      <c r="E22" s="6" t="s">
        <v>163</v>
      </c>
      <c r="F22" s="6" t="s">
        <v>305</v>
      </c>
      <c r="G22" s="6" t="s">
        <v>521</v>
      </c>
      <c r="H22" s="6" t="s">
        <v>522</v>
      </c>
      <c r="I22" s="6" t="s">
        <v>463</v>
      </c>
      <c r="J22" s="6" t="s">
        <v>194</v>
      </c>
      <c r="K22" s="8">
        <v>45821</v>
      </c>
      <c r="L22" s="6" t="s">
        <v>49</v>
      </c>
      <c r="M22" s="6">
        <v>50</v>
      </c>
      <c r="N22" s="6">
        <v>52</v>
      </c>
      <c r="O22" s="6">
        <v>50</v>
      </c>
      <c r="P22" s="6">
        <v>2</v>
      </c>
      <c r="Q22" s="11">
        <v>0.96</v>
      </c>
      <c r="R22" s="11">
        <f t="shared" si="0"/>
        <v>-3.8461538461538464E-2</v>
      </c>
      <c r="S22" s="11" t="str">
        <f t="shared" si="1"/>
        <v>Stable</v>
      </c>
      <c r="T22" s="6" t="s">
        <v>531</v>
      </c>
      <c r="U22" s="6" t="s">
        <v>129</v>
      </c>
      <c r="V22" s="6" t="s">
        <v>535</v>
      </c>
      <c r="W22" s="14">
        <v>14832</v>
      </c>
    </row>
    <row r="23" spans="1:23" ht="15.75" customHeight="1">
      <c r="A23" s="6" t="s">
        <v>536</v>
      </c>
      <c r="B23" s="6" t="s">
        <v>38</v>
      </c>
      <c r="C23" s="6" t="s">
        <v>537</v>
      </c>
      <c r="D23" s="6" t="s">
        <v>538</v>
      </c>
      <c r="E23" s="6" t="s">
        <v>41</v>
      </c>
      <c r="F23" s="6" t="s">
        <v>539</v>
      </c>
      <c r="G23" s="6" t="s">
        <v>540</v>
      </c>
      <c r="H23" s="6" t="s">
        <v>541</v>
      </c>
      <c r="I23" s="6" t="s">
        <v>167</v>
      </c>
      <c r="J23" s="6" t="s">
        <v>168</v>
      </c>
      <c r="K23" s="8">
        <v>45886</v>
      </c>
      <c r="L23" s="6" t="s">
        <v>465</v>
      </c>
      <c r="M23" s="6">
        <v>156</v>
      </c>
      <c r="N23" s="6">
        <v>500</v>
      </c>
      <c r="O23" s="6">
        <v>532</v>
      </c>
      <c r="P23" s="6">
        <v>-32</v>
      </c>
      <c r="Q23" s="11">
        <v>0.93984962406015038</v>
      </c>
      <c r="R23" s="11">
        <f t="shared" si="0"/>
        <v>6.4000000000000001E-2</v>
      </c>
      <c r="S23" s="11" t="str">
        <f t="shared" si="1"/>
        <v>Stable</v>
      </c>
      <c r="T23" s="6" t="s">
        <v>65</v>
      </c>
      <c r="U23" s="6" t="s">
        <v>301</v>
      </c>
      <c r="V23" s="6" t="s">
        <v>100</v>
      </c>
      <c r="W23" s="14">
        <v>63718.2</v>
      </c>
    </row>
    <row r="24" spans="1:23" ht="15.75" customHeight="1">
      <c r="A24" s="6" t="s">
        <v>558</v>
      </c>
      <c r="B24" s="6" t="s">
        <v>38</v>
      </c>
      <c r="C24" s="6" t="s">
        <v>559</v>
      </c>
      <c r="D24" s="6" t="s">
        <v>560</v>
      </c>
      <c r="E24" s="6" t="s">
        <v>104</v>
      </c>
      <c r="F24" s="6" t="s">
        <v>539</v>
      </c>
      <c r="G24" s="6" t="s">
        <v>561</v>
      </c>
      <c r="H24" s="6" t="s">
        <v>562</v>
      </c>
      <c r="I24" s="6" t="s">
        <v>563</v>
      </c>
      <c r="J24" s="6" t="s">
        <v>564</v>
      </c>
      <c r="K24" s="8">
        <v>46161</v>
      </c>
      <c r="L24" s="6" t="s">
        <v>49</v>
      </c>
      <c r="M24" s="6">
        <v>432</v>
      </c>
      <c r="N24" s="6">
        <v>348</v>
      </c>
      <c r="O24" s="6">
        <v>432</v>
      </c>
      <c r="P24" s="6">
        <v>-84</v>
      </c>
      <c r="Q24" s="11">
        <v>0.80555555555555558</v>
      </c>
      <c r="R24" s="11">
        <f t="shared" si="0"/>
        <v>0.2413793103448276</v>
      </c>
      <c r="S24" s="11" t="str">
        <f t="shared" si="1"/>
        <v>Stable</v>
      </c>
      <c r="T24" s="6" t="s">
        <v>208</v>
      </c>
      <c r="U24" s="6" t="s">
        <v>71</v>
      </c>
      <c r="V24" s="6" t="s">
        <v>212</v>
      </c>
      <c r="W24" s="14">
        <v>148448.16</v>
      </c>
    </row>
    <row r="25" spans="1:23" ht="15.75" customHeight="1">
      <c r="A25" s="6" t="s">
        <v>580</v>
      </c>
      <c r="B25" s="6" t="s">
        <v>38</v>
      </c>
      <c r="C25" s="6" t="s">
        <v>581</v>
      </c>
      <c r="D25" s="6" t="s">
        <v>582</v>
      </c>
      <c r="E25" s="6" t="s">
        <v>41</v>
      </c>
      <c r="F25" s="6" t="s">
        <v>164</v>
      </c>
      <c r="G25" s="6" t="s">
        <v>583</v>
      </c>
      <c r="H25" s="6" t="s">
        <v>584</v>
      </c>
      <c r="I25" s="6" t="s">
        <v>167</v>
      </c>
      <c r="J25" s="6" t="s">
        <v>168</v>
      </c>
      <c r="K25" s="8">
        <v>45959</v>
      </c>
      <c r="L25" s="6" t="s">
        <v>49</v>
      </c>
      <c r="M25" s="6">
        <v>216</v>
      </c>
      <c r="N25" s="6">
        <v>1157</v>
      </c>
      <c r="O25" s="6">
        <v>966</v>
      </c>
      <c r="P25" s="6">
        <v>191</v>
      </c>
      <c r="Q25" s="11">
        <v>0.8022774327122153</v>
      </c>
      <c r="R25" s="11">
        <f t="shared" si="0"/>
        <v>-0.16508210890233363</v>
      </c>
      <c r="S25" s="11" t="str">
        <f t="shared" si="1"/>
        <v>Stable</v>
      </c>
      <c r="T25" s="6" t="s">
        <v>65</v>
      </c>
      <c r="U25" s="6" t="s">
        <v>71</v>
      </c>
      <c r="V25" s="6" t="s">
        <v>100</v>
      </c>
      <c r="W25" s="14">
        <v>79496.639999999999</v>
      </c>
    </row>
    <row r="26" spans="1:23" ht="15.75" customHeight="1">
      <c r="A26" s="6" t="s">
        <v>602</v>
      </c>
      <c r="B26" s="6" t="s">
        <v>38</v>
      </c>
      <c r="C26" s="6" t="s">
        <v>603</v>
      </c>
      <c r="D26" s="6" t="s">
        <v>132</v>
      </c>
      <c r="E26" s="6" t="s">
        <v>41</v>
      </c>
      <c r="F26" s="6" t="s">
        <v>133</v>
      </c>
      <c r="G26" s="6" t="s">
        <v>134</v>
      </c>
      <c r="H26" s="6" t="s">
        <v>604</v>
      </c>
      <c r="I26" s="6" t="s">
        <v>193</v>
      </c>
      <c r="J26" s="6" t="s">
        <v>194</v>
      </c>
      <c r="K26" s="8">
        <v>45894</v>
      </c>
      <c r="L26" s="6" t="s">
        <v>417</v>
      </c>
      <c r="M26" s="6">
        <v>248</v>
      </c>
      <c r="N26" s="6">
        <v>1258</v>
      </c>
      <c r="O26" s="6">
        <v>1020</v>
      </c>
      <c r="P26" s="6">
        <v>238</v>
      </c>
      <c r="Q26" s="11">
        <v>0.76666666666666661</v>
      </c>
      <c r="R26" s="11">
        <f t="shared" si="0"/>
        <v>-0.1891891891891892</v>
      </c>
      <c r="S26" s="11" t="str">
        <f t="shared" si="1"/>
        <v>Stable</v>
      </c>
      <c r="T26" s="6" t="s">
        <v>65</v>
      </c>
      <c r="U26" s="6" t="s">
        <v>99</v>
      </c>
      <c r="V26" s="6" t="s">
        <v>100</v>
      </c>
      <c r="W26" s="14">
        <v>74434.720000000001</v>
      </c>
    </row>
    <row r="27" spans="1:23" ht="15.75" customHeight="1">
      <c r="A27" s="6" t="s">
        <v>622</v>
      </c>
      <c r="B27" s="6" t="s">
        <v>38</v>
      </c>
      <c r="C27" s="6" t="s">
        <v>623</v>
      </c>
      <c r="D27" s="6" t="s">
        <v>624</v>
      </c>
      <c r="E27" s="6" t="s">
        <v>104</v>
      </c>
      <c r="F27" s="6" t="s">
        <v>133</v>
      </c>
      <c r="G27" s="6" t="s">
        <v>625</v>
      </c>
      <c r="H27" s="6" t="s">
        <v>626</v>
      </c>
      <c r="I27" s="6" t="s">
        <v>627</v>
      </c>
      <c r="J27" s="6" t="s">
        <v>284</v>
      </c>
      <c r="K27" s="8">
        <v>45706</v>
      </c>
      <c r="L27" s="6" t="s">
        <v>417</v>
      </c>
      <c r="M27" s="6">
        <v>392</v>
      </c>
      <c r="N27" s="6">
        <v>524</v>
      </c>
      <c r="O27" s="6">
        <v>392</v>
      </c>
      <c r="P27" s="6">
        <v>132</v>
      </c>
      <c r="Q27" s="11">
        <v>0.66326530612244894</v>
      </c>
      <c r="R27" s="11">
        <f t="shared" si="0"/>
        <v>-0.25190839694656486</v>
      </c>
      <c r="S27" s="11" t="str">
        <f t="shared" si="1"/>
        <v>Stable</v>
      </c>
      <c r="T27" s="6" t="s">
        <v>65</v>
      </c>
      <c r="U27" t="s">
        <v>99</v>
      </c>
      <c r="V27" s="6" t="s">
        <v>72</v>
      </c>
      <c r="W27" s="14">
        <v>92539.44</v>
      </c>
    </row>
    <row r="28" spans="1:23" ht="15.75" customHeight="1">
      <c r="A28" s="6" t="s">
        <v>642</v>
      </c>
      <c r="B28" s="6" t="s">
        <v>38</v>
      </c>
      <c r="C28" s="6" t="s">
        <v>643</v>
      </c>
      <c r="D28" s="6" t="s">
        <v>215</v>
      </c>
      <c r="E28" s="6" t="s">
        <v>104</v>
      </c>
      <c r="F28" s="6" t="s">
        <v>235</v>
      </c>
      <c r="G28" s="6" t="s">
        <v>217</v>
      </c>
      <c r="H28" s="6" t="s">
        <v>644</v>
      </c>
      <c r="I28" s="6" t="s">
        <v>397</v>
      </c>
      <c r="J28" s="6" t="s">
        <v>398</v>
      </c>
      <c r="K28" s="8">
        <v>45764</v>
      </c>
      <c r="L28" s="6" t="s">
        <v>261</v>
      </c>
      <c r="M28" s="6">
        <v>365</v>
      </c>
      <c r="N28" s="6">
        <v>440</v>
      </c>
      <c r="O28" s="6">
        <v>365</v>
      </c>
      <c r="P28" s="6">
        <v>75</v>
      </c>
      <c r="Q28" s="11">
        <v>0.79452054794520555</v>
      </c>
      <c r="R28" s="11">
        <f t="shared" si="0"/>
        <v>-0.17045454545454544</v>
      </c>
      <c r="S28" s="11" t="str">
        <f t="shared" si="1"/>
        <v>Stable</v>
      </c>
      <c r="T28" s="6" t="s">
        <v>208</v>
      </c>
      <c r="U28" s="6" t="s">
        <v>129</v>
      </c>
      <c r="V28" s="6" t="s">
        <v>212</v>
      </c>
      <c r="W28" s="14">
        <v>147284.79999999999</v>
      </c>
    </row>
    <row r="29" spans="1:23" ht="15.75" customHeight="1">
      <c r="A29" s="6" t="s">
        <v>659</v>
      </c>
      <c r="B29" s="6" t="s">
        <v>38</v>
      </c>
      <c r="C29" s="6" t="s">
        <v>660</v>
      </c>
      <c r="D29" s="6" t="s">
        <v>132</v>
      </c>
      <c r="E29" s="6" t="s">
        <v>104</v>
      </c>
      <c r="F29" s="6" t="s">
        <v>133</v>
      </c>
      <c r="G29" s="6" t="s">
        <v>134</v>
      </c>
      <c r="H29" s="6" t="s">
        <v>661</v>
      </c>
      <c r="I29" s="6" t="s">
        <v>662</v>
      </c>
      <c r="J29" s="6" t="s">
        <v>168</v>
      </c>
      <c r="K29" s="8">
        <v>46053</v>
      </c>
      <c r="L29" s="6" t="s">
        <v>140</v>
      </c>
      <c r="M29" s="6">
        <v>42</v>
      </c>
      <c r="N29" s="6">
        <v>55</v>
      </c>
      <c r="O29" s="6">
        <v>42</v>
      </c>
      <c r="P29" s="6">
        <v>13</v>
      </c>
      <c r="Q29" s="11">
        <v>0.69047619047619047</v>
      </c>
      <c r="R29" s="11">
        <f t="shared" si="0"/>
        <v>-0.23636363636363636</v>
      </c>
      <c r="S29" s="11" t="str">
        <f t="shared" si="1"/>
        <v>Stable</v>
      </c>
      <c r="T29" s="6" t="s">
        <v>531</v>
      </c>
      <c r="U29" s="6" t="s">
        <v>277</v>
      </c>
      <c r="V29" s="6" t="s">
        <v>72</v>
      </c>
      <c r="W29" s="14">
        <v>18329.22</v>
      </c>
    </row>
    <row r="30" spans="1:23" ht="15.75" customHeight="1">
      <c r="A30" s="6" t="s">
        <v>671</v>
      </c>
      <c r="B30" s="6" t="s">
        <v>38</v>
      </c>
      <c r="C30" s="6" t="s">
        <v>672</v>
      </c>
      <c r="D30" s="6" t="s">
        <v>103</v>
      </c>
      <c r="E30" s="6" t="s">
        <v>104</v>
      </c>
      <c r="F30" s="6" t="s">
        <v>105</v>
      </c>
      <c r="G30" s="6" t="s">
        <v>106</v>
      </c>
      <c r="H30" s="6" t="s">
        <v>673</v>
      </c>
      <c r="I30" s="6" t="s">
        <v>674</v>
      </c>
      <c r="J30" s="6" t="s">
        <v>137</v>
      </c>
      <c r="K30" s="8">
        <v>45890</v>
      </c>
      <c r="L30" s="6" t="s">
        <v>465</v>
      </c>
      <c r="M30" s="6">
        <v>677</v>
      </c>
      <c r="N30" s="6">
        <v>696</v>
      </c>
      <c r="O30" s="6">
        <v>1033</v>
      </c>
      <c r="P30" s="6">
        <v>-337</v>
      </c>
      <c r="Q30" s="11">
        <v>0.67376573088092928</v>
      </c>
      <c r="R30" s="11">
        <f t="shared" si="0"/>
        <v>0.48419540229885055</v>
      </c>
      <c r="S30" s="11" t="str">
        <f t="shared" si="1"/>
        <v>Stable</v>
      </c>
      <c r="T30" s="6" t="s">
        <v>65</v>
      </c>
      <c r="U30" s="6" t="s">
        <v>71</v>
      </c>
      <c r="V30" s="6" t="s">
        <v>100</v>
      </c>
      <c r="W30" s="14">
        <v>274550.58</v>
      </c>
    </row>
    <row r="31" spans="1:23" ht="15.75" customHeight="1">
      <c r="A31" s="6" t="s">
        <v>691</v>
      </c>
      <c r="B31" s="6" t="s">
        <v>38</v>
      </c>
      <c r="C31" s="6" t="s">
        <v>692</v>
      </c>
      <c r="D31" s="6" t="s">
        <v>502</v>
      </c>
      <c r="E31" s="6" t="s">
        <v>104</v>
      </c>
      <c r="F31" s="6" t="s">
        <v>105</v>
      </c>
      <c r="G31" s="6" t="s">
        <v>503</v>
      </c>
      <c r="H31" s="6" t="s">
        <v>693</v>
      </c>
      <c r="I31" s="6" t="s">
        <v>167</v>
      </c>
      <c r="J31" s="6" t="s">
        <v>168</v>
      </c>
      <c r="K31" s="8">
        <v>45968</v>
      </c>
      <c r="L31" s="6" t="s">
        <v>261</v>
      </c>
      <c r="M31" s="6">
        <v>148</v>
      </c>
      <c r="N31" s="6">
        <v>338</v>
      </c>
      <c r="O31" s="6">
        <v>314</v>
      </c>
      <c r="P31" s="6">
        <v>24</v>
      </c>
      <c r="Q31" s="11">
        <v>0.92356687898089174</v>
      </c>
      <c r="R31" s="11">
        <f t="shared" si="0"/>
        <v>-7.1005917159763315E-2</v>
      </c>
      <c r="S31" s="11" t="str">
        <f t="shared" si="1"/>
        <v>Stable</v>
      </c>
      <c r="T31" s="6" t="s">
        <v>65</v>
      </c>
      <c r="U31" s="6" t="s">
        <v>129</v>
      </c>
      <c r="V31" s="6" t="s">
        <v>100</v>
      </c>
      <c r="W31" s="14">
        <v>43429.120000000003</v>
      </c>
    </row>
    <row r="32" spans="1:23" ht="15.75" customHeight="1">
      <c r="A32" s="6" t="s">
        <v>708</v>
      </c>
      <c r="B32" s="6" t="s">
        <v>38</v>
      </c>
      <c r="C32" s="6" t="s">
        <v>709</v>
      </c>
      <c r="D32" s="6" t="s">
        <v>331</v>
      </c>
      <c r="E32" s="6" t="s">
        <v>104</v>
      </c>
      <c r="F32" s="6" t="s">
        <v>305</v>
      </c>
      <c r="G32" s="6" t="s">
        <v>332</v>
      </c>
      <c r="H32" s="6" t="s">
        <v>710</v>
      </c>
      <c r="I32" s="6" t="s">
        <v>674</v>
      </c>
      <c r="J32" s="6" t="s">
        <v>137</v>
      </c>
      <c r="K32" s="8">
        <v>45967</v>
      </c>
      <c r="L32" s="6" t="s">
        <v>465</v>
      </c>
      <c r="M32" s="6">
        <v>543</v>
      </c>
      <c r="N32" s="6">
        <v>1007</v>
      </c>
      <c r="O32" s="6">
        <v>883</v>
      </c>
      <c r="P32" s="6">
        <v>124</v>
      </c>
      <c r="Q32" s="11">
        <v>0.85956964892412224</v>
      </c>
      <c r="R32" s="11">
        <f t="shared" si="0"/>
        <v>-0.12313803376365443</v>
      </c>
      <c r="S32" s="11" t="str">
        <f t="shared" si="1"/>
        <v>Stable</v>
      </c>
      <c r="T32" s="6" t="s">
        <v>65</v>
      </c>
      <c r="U32" s="6" t="s">
        <v>301</v>
      </c>
      <c r="V32" s="6" t="s">
        <v>100</v>
      </c>
      <c r="W32" s="14">
        <v>282273.12</v>
      </c>
    </row>
    <row r="33" spans="1:23" ht="15.75" customHeight="1">
      <c r="A33" s="6" t="s">
        <v>727</v>
      </c>
      <c r="B33" s="6" t="s">
        <v>38</v>
      </c>
      <c r="C33" s="6" t="s">
        <v>728</v>
      </c>
      <c r="D33" s="6" t="s">
        <v>75</v>
      </c>
      <c r="E33" s="6" t="s">
        <v>163</v>
      </c>
      <c r="F33" s="6" t="s">
        <v>42</v>
      </c>
      <c r="G33" s="6" t="s">
        <v>77</v>
      </c>
      <c r="H33" s="6" t="s">
        <v>729</v>
      </c>
      <c r="I33" s="6" t="s">
        <v>730</v>
      </c>
      <c r="J33" s="6" t="s">
        <v>284</v>
      </c>
      <c r="K33" s="8">
        <v>46160</v>
      </c>
      <c r="L33" s="6" t="s">
        <v>465</v>
      </c>
      <c r="M33" s="6">
        <v>483</v>
      </c>
      <c r="N33" s="6">
        <v>1394</v>
      </c>
      <c r="O33" s="6">
        <v>1071</v>
      </c>
      <c r="P33" s="6">
        <v>323</v>
      </c>
      <c r="Q33" s="11">
        <v>0.69841269841269837</v>
      </c>
      <c r="R33" s="11">
        <f t="shared" si="0"/>
        <v>-0.23170731707317074</v>
      </c>
      <c r="S33" s="11" t="str">
        <f t="shared" si="1"/>
        <v>Stable</v>
      </c>
      <c r="T33" s="6" t="s">
        <v>65</v>
      </c>
      <c r="U33" s="6" t="s">
        <v>99</v>
      </c>
      <c r="V33" s="6" t="s">
        <v>100</v>
      </c>
      <c r="W33" s="14">
        <v>18421.62</v>
      </c>
    </row>
    <row r="34" spans="1:23" ht="15.75" customHeight="1">
      <c r="A34" s="6" t="s">
        <v>749</v>
      </c>
      <c r="B34" s="6" t="s">
        <v>38</v>
      </c>
      <c r="C34" s="6" t="s">
        <v>750</v>
      </c>
      <c r="D34" s="6" t="s">
        <v>460</v>
      </c>
      <c r="E34" s="6" t="s">
        <v>41</v>
      </c>
      <c r="F34" s="6" t="s">
        <v>235</v>
      </c>
      <c r="G34" s="6" t="s">
        <v>461</v>
      </c>
      <c r="H34" s="6" t="s">
        <v>751</v>
      </c>
      <c r="I34" s="6" t="s">
        <v>752</v>
      </c>
      <c r="J34" s="6" t="s">
        <v>46</v>
      </c>
      <c r="K34" s="8">
        <v>46077</v>
      </c>
      <c r="L34" s="6" t="s">
        <v>140</v>
      </c>
      <c r="M34" s="6">
        <v>225</v>
      </c>
      <c r="N34" s="6">
        <v>191</v>
      </c>
      <c r="O34" s="6">
        <v>225</v>
      </c>
      <c r="P34" s="6">
        <v>-34</v>
      </c>
      <c r="Q34" s="11">
        <v>0.84888888888888892</v>
      </c>
      <c r="R34" s="11">
        <f t="shared" si="0"/>
        <v>0.17801047120418848</v>
      </c>
      <c r="S34" s="11" t="str">
        <f t="shared" si="1"/>
        <v>Stable</v>
      </c>
      <c r="T34" s="6" t="s">
        <v>208</v>
      </c>
      <c r="U34" s="6" t="s">
        <v>99</v>
      </c>
      <c r="V34" s="6" t="s">
        <v>212</v>
      </c>
      <c r="W34" s="14">
        <v>54578.25</v>
      </c>
    </row>
    <row r="35" spans="1:23" ht="15.75" customHeight="1">
      <c r="A35" s="6" t="s">
        <v>766</v>
      </c>
      <c r="B35" s="6" t="s">
        <v>38</v>
      </c>
      <c r="C35" s="6" t="s">
        <v>102</v>
      </c>
      <c r="D35" s="6" t="s">
        <v>304</v>
      </c>
      <c r="E35" s="6" t="s">
        <v>104</v>
      </c>
      <c r="F35" s="6" t="s">
        <v>305</v>
      </c>
      <c r="G35" s="6" t="s">
        <v>306</v>
      </c>
      <c r="H35" s="6" t="s">
        <v>767</v>
      </c>
      <c r="I35" s="6" t="s">
        <v>79</v>
      </c>
      <c r="J35" s="6" t="s">
        <v>768</v>
      </c>
      <c r="K35" s="8">
        <v>45709</v>
      </c>
      <c r="L35" s="6" t="s">
        <v>49</v>
      </c>
      <c r="M35" s="6">
        <v>460</v>
      </c>
      <c r="N35" s="6">
        <v>606</v>
      </c>
      <c r="O35" s="6">
        <v>721</v>
      </c>
      <c r="P35" s="6">
        <v>-115</v>
      </c>
      <c r="Q35" s="11">
        <v>0.84049930651872395</v>
      </c>
      <c r="R35" s="11">
        <f t="shared" si="0"/>
        <v>0.18976897689768976</v>
      </c>
      <c r="S35" s="11" t="str">
        <f t="shared" si="1"/>
        <v>Stable</v>
      </c>
      <c r="T35" s="6" t="s">
        <v>65</v>
      </c>
      <c r="U35" s="6" t="s">
        <v>277</v>
      </c>
      <c r="V35" s="6" t="s">
        <v>100</v>
      </c>
      <c r="W35" s="14">
        <v>106108.2</v>
      </c>
    </row>
    <row r="36" spans="1:23" ht="15.75" customHeight="1">
      <c r="A36" s="6" t="s">
        <v>786</v>
      </c>
      <c r="B36" s="6" t="s">
        <v>38</v>
      </c>
      <c r="C36" s="6" t="s">
        <v>787</v>
      </c>
      <c r="D36" s="6" t="s">
        <v>624</v>
      </c>
      <c r="E36" s="6" t="s">
        <v>163</v>
      </c>
      <c r="F36" s="6" t="s">
        <v>133</v>
      </c>
      <c r="G36" s="6" t="s">
        <v>625</v>
      </c>
      <c r="H36" s="6" t="s">
        <v>788</v>
      </c>
      <c r="I36" s="6" t="s">
        <v>752</v>
      </c>
      <c r="J36" s="6" t="s">
        <v>46</v>
      </c>
      <c r="K36" s="8">
        <v>45837</v>
      </c>
      <c r="L36" s="6" t="s">
        <v>261</v>
      </c>
      <c r="M36" s="6">
        <v>205</v>
      </c>
      <c r="N36" s="6">
        <v>248</v>
      </c>
      <c r="O36" s="6">
        <v>246</v>
      </c>
      <c r="P36" s="6">
        <v>2</v>
      </c>
      <c r="Q36" s="11">
        <v>0.99186991869918695</v>
      </c>
      <c r="R36" s="11">
        <f t="shared" si="0"/>
        <v>-8.0645161290322578E-3</v>
      </c>
      <c r="S36" s="11" t="str">
        <f t="shared" si="1"/>
        <v>Stable</v>
      </c>
      <c r="T36" s="6" t="s">
        <v>65</v>
      </c>
      <c r="U36" s="6" t="s">
        <v>802</v>
      </c>
      <c r="V36" s="6" t="s">
        <v>100</v>
      </c>
      <c r="W36" s="14">
        <v>7777.7</v>
      </c>
    </row>
    <row r="37" spans="1:23" ht="15.75" customHeight="1">
      <c r="A37" s="6" t="s">
        <v>803</v>
      </c>
      <c r="B37" s="6" t="s">
        <v>38</v>
      </c>
      <c r="C37" s="6" t="s">
        <v>804</v>
      </c>
      <c r="D37" s="6" t="s">
        <v>805</v>
      </c>
      <c r="E37" s="6" t="s">
        <v>76</v>
      </c>
      <c r="F37" s="6" t="s">
        <v>190</v>
      </c>
      <c r="G37" s="6" t="s">
        <v>806</v>
      </c>
      <c r="H37" s="6" t="s">
        <v>807</v>
      </c>
      <c r="I37" s="6" t="s">
        <v>167</v>
      </c>
      <c r="J37" s="6" t="s">
        <v>168</v>
      </c>
      <c r="K37" s="8">
        <v>45909</v>
      </c>
      <c r="L37" s="6" t="s">
        <v>261</v>
      </c>
      <c r="M37" s="6">
        <v>401</v>
      </c>
      <c r="N37" s="6">
        <v>437</v>
      </c>
      <c r="O37" s="6">
        <v>659</v>
      </c>
      <c r="P37" s="6">
        <v>-222</v>
      </c>
      <c r="Q37" s="11">
        <v>0.66312594840667671</v>
      </c>
      <c r="R37" s="11">
        <f t="shared" si="0"/>
        <v>0.50800915331807783</v>
      </c>
      <c r="S37" s="11" t="str">
        <f t="shared" si="1"/>
        <v>Unstable</v>
      </c>
      <c r="T37" s="6" t="s">
        <v>65</v>
      </c>
      <c r="U37" s="6" t="s">
        <v>129</v>
      </c>
      <c r="V37" s="6" t="s">
        <v>100</v>
      </c>
      <c r="W37" s="14">
        <v>25876.53</v>
      </c>
    </row>
    <row r="38" spans="1:23" ht="15.75" customHeight="1">
      <c r="A38" s="6" t="s">
        <v>823</v>
      </c>
      <c r="B38" s="6" t="s">
        <v>38</v>
      </c>
      <c r="C38" s="6" t="s">
        <v>824</v>
      </c>
      <c r="D38" s="6" t="s">
        <v>40</v>
      </c>
      <c r="E38" s="6" t="s">
        <v>41</v>
      </c>
      <c r="F38" s="6" t="s">
        <v>42</v>
      </c>
      <c r="G38" s="6" t="s">
        <v>43</v>
      </c>
      <c r="H38" s="6" t="s">
        <v>825</v>
      </c>
      <c r="I38" s="6" t="s">
        <v>826</v>
      </c>
      <c r="J38" s="6" t="s">
        <v>109</v>
      </c>
      <c r="K38" s="8">
        <v>45839</v>
      </c>
      <c r="L38" s="6" t="s">
        <v>465</v>
      </c>
      <c r="M38" s="6">
        <v>547</v>
      </c>
      <c r="N38" s="6">
        <v>979</v>
      </c>
      <c r="O38" s="6">
        <v>890</v>
      </c>
      <c r="P38" s="6">
        <v>89</v>
      </c>
      <c r="Q38" s="11">
        <v>0.9</v>
      </c>
      <c r="R38" s="11">
        <f t="shared" si="0"/>
        <v>-9.0909090909090912E-2</v>
      </c>
      <c r="S38" s="11" t="str">
        <f t="shared" si="1"/>
        <v>Stable</v>
      </c>
      <c r="T38" s="6" t="s">
        <v>65</v>
      </c>
      <c r="U38" s="6" t="s">
        <v>71</v>
      </c>
      <c r="V38" s="6" t="s">
        <v>100</v>
      </c>
      <c r="W38" s="14">
        <v>99105.46</v>
      </c>
    </row>
    <row r="39" spans="1:23" ht="15.75" customHeight="1">
      <c r="A39" s="6" t="s">
        <v>840</v>
      </c>
      <c r="B39" s="6" t="s">
        <v>38</v>
      </c>
      <c r="C39" s="6" t="s">
        <v>841</v>
      </c>
      <c r="D39" s="6" t="s">
        <v>560</v>
      </c>
      <c r="E39" s="6" t="s">
        <v>104</v>
      </c>
      <c r="F39" s="6" t="s">
        <v>539</v>
      </c>
      <c r="G39" s="6" t="s">
        <v>561</v>
      </c>
      <c r="H39" s="6" t="s">
        <v>842</v>
      </c>
      <c r="I39" s="6" t="s">
        <v>843</v>
      </c>
      <c r="J39" s="6" t="s">
        <v>109</v>
      </c>
      <c r="K39" s="8">
        <v>45858</v>
      </c>
      <c r="L39" s="6" t="s">
        <v>140</v>
      </c>
      <c r="M39" s="6">
        <v>163</v>
      </c>
      <c r="N39" s="6">
        <v>266</v>
      </c>
      <c r="O39" s="6">
        <v>252</v>
      </c>
      <c r="P39" s="6">
        <v>14</v>
      </c>
      <c r="Q39" s="11">
        <v>0.94444444444444442</v>
      </c>
      <c r="R39" s="11">
        <f t="shared" si="0"/>
        <v>-5.2631578947368418E-2</v>
      </c>
      <c r="S39" s="11" t="str">
        <f t="shared" si="1"/>
        <v>Stable</v>
      </c>
      <c r="T39" s="6" t="s">
        <v>65</v>
      </c>
      <c r="U39" s="6" t="s">
        <v>277</v>
      </c>
      <c r="V39" s="6" t="s">
        <v>100</v>
      </c>
      <c r="W39" s="14">
        <v>46648.97</v>
      </c>
    </row>
    <row r="40" spans="1:23" ht="15.75" customHeight="1">
      <c r="A40" s="6" t="s">
        <v>860</v>
      </c>
      <c r="B40" s="6" t="s">
        <v>38</v>
      </c>
      <c r="C40" s="6" t="s">
        <v>861</v>
      </c>
      <c r="D40" s="6" t="s">
        <v>355</v>
      </c>
      <c r="E40" s="6" t="s">
        <v>104</v>
      </c>
      <c r="F40" s="6" t="s">
        <v>305</v>
      </c>
      <c r="G40" s="6" t="s">
        <v>356</v>
      </c>
      <c r="H40" s="6" t="s">
        <v>862</v>
      </c>
      <c r="I40" s="6" t="s">
        <v>863</v>
      </c>
      <c r="J40" s="6" t="s">
        <v>109</v>
      </c>
      <c r="K40" s="8">
        <v>45929</v>
      </c>
      <c r="L40" s="6" t="s">
        <v>49</v>
      </c>
      <c r="M40" s="6">
        <v>538</v>
      </c>
      <c r="N40" s="6">
        <v>888</v>
      </c>
      <c r="O40" s="6">
        <v>1090</v>
      </c>
      <c r="P40" s="6">
        <v>-202</v>
      </c>
      <c r="Q40" s="11">
        <v>0.81467889908256885</v>
      </c>
      <c r="R40" s="11">
        <f t="shared" si="0"/>
        <v>0.22747747747747749</v>
      </c>
      <c r="S40" s="11" t="str">
        <f t="shared" si="1"/>
        <v>Stable</v>
      </c>
      <c r="T40" s="6" t="s">
        <v>65</v>
      </c>
      <c r="U40" s="6" t="s">
        <v>129</v>
      </c>
      <c r="V40" s="6" t="s">
        <v>100</v>
      </c>
      <c r="W40" s="14">
        <v>72038.2</v>
      </c>
    </row>
    <row r="41" spans="1:23" ht="15.75" customHeight="1">
      <c r="A41" s="6" t="s">
        <v>881</v>
      </c>
      <c r="B41" s="6" t="s">
        <v>38</v>
      </c>
      <c r="C41" s="6" t="s">
        <v>882</v>
      </c>
      <c r="D41" s="6" t="s">
        <v>883</v>
      </c>
      <c r="E41" s="6" t="s">
        <v>41</v>
      </c>
      <c r="F41" s="6" t="s">
        <v>105</v>
      </c>
      <c r="G41" s="6" t="s">
        <v>884</v>
      </c>
      <c r="H41" s="6" t="s">
        <v>885</v>
      </c>
      <c r="I41" s="6" t="s">
        <v>886</v>
      </c>
      <c r="J41" s="6" t="s">
        <v>398</v>
      </c>
      <c r="K41" s="8">
        <v>45715</v>
      </c>
      <c r="L41" s="6" t="s">
        <v>261</v>
      </c>
      <c r="M41" s="6">
        <v>237</v>
      </c>
      <c r="N41" s="6">
        <v>249</v>
      </c>
      <c r="O41" s="6">
        <v>237</v>
      </c>
      <c r="P41" s="6">
        <v>12</v>
      </c>
      <c r="Q41" s="11">
        <v>0.94936708860759489</v>
      </c>
      <c r="R41" s="11">
        <f t="shared" si="0"/>
        <v>-4.8192771084337352E-2</v>
      </c>
      <c r="S41" s="11" t="str">
        <f t="shared" si="1"/>
        <v>Stable</v>
      </c>
      <c r="T41" s="6" t="s">
        <v>229</v>
      </c>
      <c r="U41" s="6" t="s">
        <v>159</v>
      </c>
      <c r="V41" s="6" t="s">
        <v>100</v>
      </c>
      <c r="W41" s="14">
        <v>45778.92</v>
      </c>
    </row>
    <row r="42" spans="1:23" ht="15.75" customHeight="1">
      <c r="A42" s="6" t="s">
        <v>899</v>
      </c>
      <c r="B42" s="6" t="s">
        <v>38</v>
      </c>
      <c r="C42" s="6" t="s">
        <v>900</v>
      </c>
      <c r="D42" s="6" t="s">
        <v>901</v>
      </c>
      <c r="E42" s="6" t="s">
        <v>76</v>
      </c>
      <c r="F42" s="6" t="s">
        <v>133</v>
      </c>
      <c r="G42" s="6" t="s">
        <v>902</v>
      </c>
      <c r="H42" s="6" t="s">
        <v>903</v>
      </c>
      <c r="I42" s="6" t="s">
        <v>237</v>
      </c>
      <c r="J42" s="6" t="s">
        <v>109</v>
      </c>
      <c r="K42" s="8">
        <v>45777</v>
      </c>
      <c r="L42" s="6" t="s">
        <v>261</v>
      </c>
      <c r="M42" s="6">
        <v>17</v>
      </c>
      <c r="N42" s="6">
        <v>261</v>
      </c>
      <c r="O42" s="6">
        <v>200</v>
      </c>
      <c r="P42" s="6">
        <v>61</v>
      </c>
      <c r="Q42" s="11">
        <v>0.69500000000000006</v>
      </c>
      <c r="R42" s="11">
        <f t="shared" si="0"/>
        <v>-0.23371647509578544</v>
      </c>
      <c r="S42" s="11" t="str">
        <f t="shared" si="1"/>
        <v>Stable</v>
      </c>
      <c r="T42" s="6" t="s">
        <v>65</v>
      </c>
      <c r="U42" s="6" t="s">
        <v>277</v>
      </c>
      <c r="V42" s="6" t="s">
        <v>100</v>
      </c>
      <c r="W42" s="14">
        <v>5257.93</v>
      </c>
    </row>
    <row r="43" spans="1:23" ht="15.75" customHeight="1">
      <c r="A43" s="6" t="s">
        <v>913</v>
      </c>
      <c r="B43" s="6" t="s">
        <v>38</v>
      </c>
      <c r="C43" t="str">
        <f>C42</f>
        <v>ST735</v>
      </c>
      <c r="D43" s="6" t="s">
        <v>502</v>
      </c>
      <c r="E43" s="6" t="s">
        <v>76</v>
      </c>
      <c r="F43" s="6" t="s">
        <v>105</v>
      </c>
      <c r="G43" s="6" t="s">
        <v>503</v>
      </c>
      <c r="H43" s="6" t="s">
        <v>914</v>
      </c>
      <c r="I43" s="6" t="s">
        <v>915</v>
      </c>
      <c r="J43" s="6" t="s">
        <v>46</v>
      </c>
      <c r="K43" s="8">
        <v>46118</v>
      </c>
      <c r="L43" s="6" t="s">
        <v>49</v>
      </c>
      <c r="M43" s="6">
        <v>380</v>
      </c>
      <c r="N43" s="6">
        <v>462</v>
      </c>
      <c r="O43" s="6">
        <v>380</v>
      </c>
      <c r="P43" s="6">
        <v>82</v>
      </c>
      <c r="Q43" s="11">
        <v>0.78421052631578947</v>
      </c>
      <c r="R43" s="11">
        <f t="shared" si="0"/>
        <v>-0.1774891774891775</v>
      </c>
      <c r="S43" s="11" t="str">
        <f t="shared" si="1"/>
        <v>Stable</v>
      </c>
      <c r="T43" s="6" t="s">
        <v>229</v>
      </c>
      <c r="U43" s="6" t="s">
        <v>159</v>
      </c>
      <c r="V43" s="6" t="s">
        <v>100</v>
      </c>
      <c r="W43" s="14">
        <v>27576.6</v>
      </c>
    </row>
    <row r="44" spans="1:23" ht="15.75" customHeight="1">
      <c r="A44" s="6" t="s">
        <v>929</v>
      </c>
      <c r="B44" s="6" t="s">
        <v>38</v>
      </c>
      <c r="C44" s="6" t="s">
        <v>930</v>
      </c>
      <c r="D44" s="6" t="s">
        <v>40</v>
      </c>
      <c r="E44" s="6" t="s">
        <v>41</v>
      </c>
      <c r="F44" s="6" t="s">
        <v>42</v>
      </c>
      <c r="G44" s="6" t="s">
        <v>43</v>
      </c>
      <c r="H44" s="6" t="s">
        <v>931</v>
      </c>
      <c r="I44" s="6" t="s">
        <v>237</v>
      </c>
      <c r="J44" s="6" t="s">
        <v>932</v>
      </c>
      <c r="K44" s="8">
        <v>46049</v>
      </c>
      <c r="L44" s="6" t="s">
        <v>417</v>
      </c>
      <c r="M44" s="6">
        <v>152</v>
      </c>
      <c r="N44" s="6">
        <v>548</v>
      </c>
      <c r="O44" s="6">
        <v>774</v>
      </c>
      <c r="P44" s="6">
        <v>-226</v>
      </c>
      <c r="Q44" s="11">
        <v>0.70801033591731266</v>
      </c>
      <c r="R44" s="11">
        <f t="shared" si="0"/>
        <v>0.41240875912408759</v>
      </c>
      <c r="S44" s="11" t="str">
        <f t="shared" si="1"/>
        <v>Stable</v>
      </c>
      <c r="T44" s="6" t="s">
        <v>65</v>
      </c>
      <c r="U44" s="6" t="s">
        <v>99</v>
      </c>
      <c r="V44" s="6" t="s">
        <v>100</v>
      </c>
      <c r="W44" s="14">
        <v>39735.839999999997</v>
      </c>
    </row>
    <row r="45" spans="1:23" ht="15.75" customHeight="1">
      <c r="A45" s="6" t="s">
        <v>947</v>
      </c>
      <c r="B45" s="6" t="s">
        <v>38</v>
      </c>
      <c r="C45" s="6" t="s">
        <v>948</v>
      </c>
      <c r="D45" s="6" t="s">
        <v>460</v>
      </c>
      <c r="E45" s="6" t="s">
        <v>41</v>
      </c>
      <c r="F45" s="6" t="s">
        <v>235</v>
      </c>
      <c r="G45" s="6" t="s">
        <v>461</v>
      </c>
      <c r="H45" s="6" t="s">
        <v>949</v>
      </c>
      <c r="I45" s="6" t="s">
        <v>283</v>
      </c>
      <c r="J45" s="6" t="s">
        <v>284</v>
      </c>
      <c r="K45" s="8">
        <v>45826</v>
      </c>
      <c r="L45" s="6" t="s">
        <v>261</v>
      </c>
      <c r="M45" s="6">
        <v>182</v>
      </c>
      <c r="N45" s="6">
        <v>300</v>
      </c>
      <c r="O45" s="6">
        <v>314</v>
      </c>
      <c r="P45" s="6">
        <v>-14</v>
      </c>
      <c r="Q45" s="11">
        <v>0.95541401273885351</v>
      </c>
      <c r="R45" s="11">
        <f t="shared" si="0"/>
        <v>4.6666666666666669E-2</v>
      </c>
      <c r="S45" s="11" t="str">
        <f t="shared" si="1"/>
        <v>Stable</v>
      </c>
      <c r="T45" s="6" t="s">
        <v>65</v>
      </c>
      <c r="U45" s="6" t="s">
        <v>159</v>
      </c>
      <c r="V45" s="6" t="s">
        <v>100</v>
      </c>
      <c r="W45" s="14">
        <v>38391.08</v>
      </c>
    </row>
    <row r="46" spans="1:23" ht="15.75" customHeight="1">
      <c r="A46" s="6" t="s">
        <v>961</v>
      </c>
      <c r="B46" s="6" t="s">
        <v>38</v>
      </c>
      <c r="C46" s="6" t="s">
        <v>962</v>
      </c>
      <c r="D46" s="6" t="s">
        <v>304</v>
      </c>
      <c r="E46" s="6" t="s">
        <v>76</v>
      </c>
      <c r="F46" s="6" t="s">
        <v>305</v>
      </c>
      <c r="G46" s="6" t="s">
        <v>306</v>
      </c>
      <c r="H46" s="6" t="s">
        <v>964</v>
      </c>
      <c r="I46" s="6" t="s">
        <v>965</v>
      </c>
      <c r="J46" s="6" t="s">
        <v>137</v>
      </c>
      <c r="K46" s="8">
        <v>45942</v>
      </c>
      <c r="L46" s="6" t="s">
        <v>417</v>
      </c>
      <c r="M46" s="6">
        <v>1167</v>
      </c>
      <c r="N46" s="6">
        <v>2608</v>
      </c>
      <c r="O46" s="6">
        <v>2053</v>
      </c>
      <c r="P46" s="6">
        <v>555</v>
      </c>
      <c r="Q46" s="11">
        <v>0.72966390647832435</v>
      </c>
      <c r="R46" s="11">
        <f t="shared" si="0"/>
        <v>-0.21280674846625766</v>
      </c>
      <c r="S46" s="11" t="str">
        <f t="shared" si="1"/>
        <v>Stable</v>
      </c>
      <c r="T46" s="6" t="s">
        <v>65</v>
      </c>
      <c r="U46" s="6" t="s">
        <v>129</v>
      </c>
      <c r="V46" s="6" t="s">
        <v>100</v>
      </c>
      <c r="W46" s="14">
        <v>65363.67</v>
      </c>
    </row>
    <row r="47" spans="1:23" ht="15.75" customHeight="1">
      <c r="A47" s="6" t="s">
        <v>983</v>
      </c>
      <c r="B47" s="6" t="s">
        <v>38</v>
      </c>
      <c r="C47" s="6" t="s">
        <v>984</v>
      </c>
      <c r="D47" s="6" t="s">
        <v>985</v>
      </c>
      <c r="E47" s="6" t="s">
        <v>76</v>
      </c>
      <c r="F47" s="6" t="s">
        <v>190</v>
      </c>
      <c r="G47" s="6" t="s">
        <v>986</v>
      </c>
      <c r="H47" s="6" t="s">
        <v>987</v>
      </c>
      <c r="I47" s="6" t="s">
        <v>988</v>
      </c>
      <c r="J47" s="6" t="s">
        <v>564</v>
      </c>
      <c r="K47" s="8">
        <v>45877</v>
      </c>
      <c r="L47" s="6" t="s">
        <v>49</v>
      </c>
      <c r="M47" s="6">
        <v>1044</v>
      </c>
      <c r="N47" s="6">
        <v>1064</v>
      </c>
      <c r="O47" s="6">
        <v>1191</v>
      </c>
      <c r="P47" s="6">
        <v>-127</v>
      </c>
      <c r="Q47" s="11">
        <v>0.89336691855583539</v>
      </c>
      <c r="R47" s="11">
        <f t="shared" si="0"/>
        <v>0.1193609022556391</v>
      </c>
      <c r="S47" s="11" t="str">
        <f t="shared" si="1"/>
        <v>Stable</v>
      </c>
      <c r="T47" s="6" t="s">
        <v>65</v>
      </c>
      <c r="U47" s="6" t="s">
        <v>129</v>
      </c>
      <c r="V47" s="6" t="s">
        <v>100</v>
      </c>
      <c r="W47" s="14">
        <v>130646.16</v>
      </c>
    </row>
    <row r="48" spans="1:23" ht="15.75" customHeight="1">
      <c r="A48" s="6" t="s">
        <v>1005</v>
      </c>
      <c r="B48" s="6" t="s">
        <v>38</v>
      </c>
      <c r="C48" s="6" t="s">
        <v>131</v>
      </c>
      <c r="D48" s="6" t="s">
        <v>394</v>
      </c>
      <c r="E48" s="6" t="s">
        <v>41</v>
      </c>
      <c r="F48" s="6" t="s">
        <v>105</v>
      </c>
      <c r="G48" s="6" t="s">
        <v>395</v>
      </c>
      <c r="H48" s="6" t="s">
        <v>1006</v>
      </c>
      <c r="I48" s="6" t="s">
        <v>662</v>
      </c>
      <c r="J48" s="6" t="s">
        <v>168</v>
      </c>
      <c r="K48" s="8">
        <v>46072</v>
      </c>
      <c r="L48" s="6" t="s">
        <v>49</v>
      </c>
      <c r="M48" s="6">
        <v>201</v>
      </c>
      <c r="N48" s="6">
        <v>1410</v>
      </c>
      <c r="O48" s="6">
        <v>1260</v>
      </c>
      <c r="P48" s="6">
        <v>150</v>
      </c>
      <c r="Q48" s="11">
        <v>0.88095238095238093</v>
      </c>
      <c r="R48" s="11">
        <f t="shared" si="0"/>
        <v>-0.10638297872340426</v>
      </c>
      <c r="S48" s="11" t="str">
        <f t="shared" si="1"/>
        <v>Stable</v>
      </c>
      <c r="T48" s="6" t="s">
        <v>65</v>
      </c>
      <c r="U48" s="6" t="s">
        <v>277</v>
      </c>
      <c r="V48" s="6" t="s">
        <v>100</v>
      </c>
      <c r="W48" s="14">
        <v>11388.66</v>
      </c>
    </row>
    <row r="49" spans="1:23" ht="15.75" customHeight="1">
      <c r="A49" s="6" t="s">
        <v>1022</v>
      </c>
      <c r="B49" s="6" t="s">
        <v>38</v>
      </c>
      <c r="C49" s="6" t="s">
        <v>1023</v>
      </c>
      <c r="D49" s="6" t="s">
        <v>460</v>
      </c>
      <c r="E49" s="6" t="s">
        <v>163</v>
      </c>
      <c r="F49" s="6" t="s">
        <v>235</v>
      </c>
      <c r="G49" s="6" t="s">
        <v>461</v>
      </c>
      <c r="H49" s="6" t="s">
        <v>1025</v>
      </c>
      <c r="I49" s="6" t="s">
        <v>662</v>
      </c>
      <c r="J49" s="6" t="s">
        <v>168</v>
      </c>
      <c r="K49" s="8">
        <v>45753</v>
      </c>
      <c r="L49" s="6" t="s">
        <v>465</v>
      </c>
      <c r="M49" s="6">
        <v>686</v>
      </c>
      <c r="N49" s="6">
        <v>848</v>
      </c>
      <c r="O49" s="6">
        <v>686</v>
      </c>
      <c r="P49" s="6">
        <v>162</v>
      </c>
      <c r="Q49" s="11">
        <v>0.76384839650145775</v>
      </c>
      <c r="R49" s="11">
        <f t="shared" si="0"/>
        <v>-0.19103773584905662</v>
      </c>
      <c r="S49" s="11" t="str">
        <f t="shared" si="1"/>
        <v>Stable</v>
      </c>
      <c r="T49" s="6" t="s">
        <v>208</v>
      </c>
      <c r="U49" s="6" t="s">
        <v>301</v>
      </c>
      <c r="V49" s="6" t="s">
        <v>1040</v>
      </c>
      <c r="W49" s="14">
        <v>229316.08</v>
      </c>
    </row>
    <row r="50" spans="1:23" ht="15.75" customHeight="1">
      <c r="A50" s="6" t="s">
        <v>1041</v>
      </c>
      <c r="B50" s="6" t="s">
        <v>38</v>
      </c>
      <c r="C50" s="6" t="s">
        <v>1042</v>
      </c>
      <c r="D50" s="6" t="s">
        <v>162</v>
      </c>
      <c r="E50" s="6" t="s">
        <v>104</v>
      </c>
      <c r="F50" s="6" t="s">
        <v>164</v>
      </c>
      <c r="G50" s="6" t="s">
        <v>165</v>
      </c>
      <c r="H50" s="6" t="s">
        <v>1043</v>
      </c>
      <c r="I50" s="6" t="s">
        <v>1044</v>
      </c>
      <c r="J50" s="6" t="s">
        <v>194</v>
      </c>
      <c r="K50" s="8">
        <v>45855</v>
      </c>
      <c r="L50" s="6" t="s">
        <v>49</v>
      </c>
      <c r="M50" s="6">
        <v>173</v>
      </c>
      <c r="N50" s="6">
        <v>623</v>
      </c>
      <c r="O50" s="6">
        <v>553</v>
      </c>
      <c r="P50" s="6">
        <v>70</v>
      </c>
      <c r="Q50" s="11">
        <v>0.87341772151898733</v>
      </c>
      <c r="R50" s="11">
        <f t="shared" si="0"/>
        <v>-0.11235955056179775</v>
      </c>
      <c r="S50" s="11" t="str">
        <f t="shared" si="1"/>
        <v>Stable</v>
      </c>
      <c r="T50" s="6" t="s">
        <v>65</v>
      </c>
      <c r="U50" s="6" t="s">
        <v>71</v>
      </c>
      <c r="V50" s="6" t="s">
        <v>100</v>
      </c>
      <c r="W50" s="14">
        <v>38433.68</v>
      </c>
    </row>
    <row r="51" spans="1:23" ht="15.75" customHeight="1">
      <c r="A51" s="6" t="s">
        <v>1061</v>
      </c>
      <c r="B51" s="6" t="s">
        <v>38</v>
      </c>
      <c r="C51" s="6" t="s">
        <v>1062</v>
      </c>
      <c r="D51" s="6" t="s">
        <v>280</v>
      </c>
      <c r="E51" s="6" t="s">
        <v>41</v>
      </c>
      <c r="F51" s="6" t="s">
        <v>164</v>
      </c>
      <c r="G51" s="6" t="s">
        <v>281</v>
      </c>
      <c r="H51" s="6" t="s">
        <v>1063</v>
      </c>
      <c r="I51" s="6" t="s">
        <v>1064</v>
      </c>
      <c r="J51" s="6" t="s">
        <v>168</v>
      </c>
      <c r="K51" s="8">
        <v>45955</v>
      </c>
      <c r="L51" s="6" t="s">
        <v>261</v>
      </c>
      <c r="M51" s="6">
        <v>565</v>
      </c>
      <c r="N51" s="6">
        <v>514</v>
      </c>
      <c r="O51" s="6">
        <v>611</v>
      </c>
      <c r="P51" s="6">
        <v>-97</v>
      </c>
      <c r="Q51" s="11">
        <v>0.84124386252045824</v>
      </c>
      <c r="R51" s="11">
        <f t="shared" si="0"/>
        <v>0.18871595330739299</v>
      </c>
      <c r="S51" s="11" t="str">
        <f t="shared" si="1"/>
        <v>Stable</v>
      </c>
      <c r="T51" s="6" t="s">
        <v>65</v>
      </c>
      <c r="U51" s="6" t="s">
        <v>159</v>
      </c>
      <c r="V51" s="6" t="s">
        <v>100</v>
      </c>
      <c r="W51" s="14">
        <v>134809</v>
      </c>
    </row>
    <row r="52" spans="1:23" ht="15.75" customHeight="1">
      <c r="A52" s="6" t="s">
        <v>1080</v>
      </c>
      <c r="B52" s="6" t="s">
        <v>38</v>
      </c>
      <c r="C52" s="6" t="s">
        <v>1081</v>
      </c>
      <c r="D52" s="6" t="s">
        <v>132</v>
      </c>
      <c r="E52" s="6" t="s">
        <v>76</v>
      </c>
      <c r="F52" s="6" t="s">
        <v>133</v>
      </c>
      <c r="G52" s="6" t="s">
        <v>134</v>
      </c>
      <c r="H52" s="6" t="s">
        <v>1082</v>
      </c>
      <c r="I52" s="6" t="s">
        <v>1083</v>
      </c>
      <c r="J52" s="6" t="s">
        <v>46</v>
      </c>
      <c r="K52" s="8">
        <v>45901</v>
      </c>
      <c r="L52" s="6" t="s">
        <v>465</v>
      </c>
      <c r="M52" s="6">
        <v>152</v>
      </c>
      <c r="N52" s="6">
        <v>712</v>
      </c>
      <c r="O52">
        <f>N52-P52</f>
        <v>816</v>
      </c>
      <c r="P52" s="6">
        <v>-104</v>
      </c>
      <c r="Q52" s="11">
        <v>0.87254901960784315</v>
      </c>
      <c r="R52" s="11">
        <f t="shared" si="0"/>
        <v>0.14606741573033707</v>
      </c>
      <c r="S52" s="11" t="str">
        <f t="shared" si="1"/>
        <v>Stable</v>
      </c>
      <c r="T52" s="6" t="s">
        <v>65</v>
      </c>
      <c r="U52" s="6" t="s">
        <v>802</v>
      </c>
      <c r="V52" s="6" t="s">
        <v>100</v>
      </c>
      <c r="W52" s="14">
        <v>39672</v>
      </c>
    </row>
    <row r="53" spans="1:23" ht="15.75" customHeight="1">
      <c r="A53" s="6" t="s">
        <v>1097</v>
      </c>
      <c r="B53" s="6" t="s">
        <v>38</v>
      </c>
      <c r="C53" s="6" t="s">
        <v>1098</v>
      </c>
      <c r="D53" s="6" t="s">
        <v>103</v>
      </c>
      <c r="E53" s="6" t="s">
        <v>163</v>
      </c>
      <c r="F53" s="6" t="s">
        <v>105</v>
      </c>
      <c r="G53" s="6" t="s">
        <v>106</v>
      </c>
      <c r="H53" s="6" t="s">
        <v>1099</v>
      </c>
      <c r="I53" s="6" t="s">
        <v>308</v>
      </c>
      <c r="J53" s="6" t="s">
        <v>284</v>
      </c>
      <c r="K53" s="8">
        <v>45742</v>
      </c>
      <c r="L53" s="6" t="s">
        <v>417</v>
      </c>
      <c r="M53" s="6">
        <v>78</v>
      </c>
      <c r="N53" s="6">
        <v>944</v>
      </c>
      <c r="O53" s="6">
        <v>1009</v>
      </c>
      <c r="P53" s="6">
        <v>-65</v>
      </c>
      <c r="Q53" s="11">
        <v>0.93557978196233893</v>
      </c>
      <c r="R53" s="11">
        <f t="shared" si="0"/>
        <v>6.8855932203389827E-2</v>
      </c>
      <c r="S53" s="11" t="str">
        <f t="shared" si="1"/>
        <v>Stable</v>
      </c>
      <c r="T53" s="6" t="s">
        <v>65</v>
      </c>
      <c r="U53" s="6" t="s">
        <v>159</v>
      </c>
      <c r="V53" s="6" t="s">
        <v>100</v>
      </c>
      <c r="W53" s="14">
        <v>22278.36</v>
      </c>
    </row>
    <row r="54" spans="1:23" ht="15.75" customHeight="1">
      <c r="A54" s="6" t="s">
        <v>1115</v>
      </c>
      <c r="B54" s="6" t="s">
        <v>38</v>
      </c>
      <c r="C54" s="6" t="s">
        <v>1116</v>
      </c>
      <c r="D54" s="6" t="s">
        <v>985</v>
      </c>
      <c r="E54" s="6" t="s">
        <v>76</v>
      </c>
      <c r="F54" s="6" t="s">
        <v>190</v>
      </c>
      <c r="G54" s="6" t="s">
        <v>986</v>
      </c>
      <c r="H54" s="6" t="s">
        <v>1117</v>
      </c>
      <c r="I54" s="6" t="s">
        <v>965</v>
      </c>
      <c r="J54" s="6" t="s">
        <v>137</v>
      </c>
      <c r="K54" s="8">
        <v>45873</v>
      </c>
      <c r="L54" s="6" t="s">
        <v>465</v>
      </c>
      <c r="M54" s="6">
        <v>429</v>
      </c>
      <c r="N54" s="6">
        <v>320</v>
      </c>
      <c r="O54" s="6">
        <v>429</v>
      </c>
      <c r="P54" s="6">
        <v>-109</v>
      </c>
      <c r="Q54" s="11">
        <v>0.74592074592074598</v>
      </c>
      <c r="R54" s="11">
        <f t="shared" si="0"/>
        <v>0.34062500000000001</v>
      </c>
      <c r="S54" s="11" t="str">
        <f t="shared" si="1"/>
        <v>Stable</v>
      </c>
      <c r="T54" s="6" t="s">
        <v>208</v>
      </c>
      <c r="U54" s="6" t="s">
        <v>129</v>
      </c>
      <c r="V54" s="6" t="s">
        <v>212</v>
      </c>
      <c r="W54" s="14">
        <v>105564.03</v>
      </c>
    </row>
    <row r="55" spans="1:23" ht="15.75" customHeight="1">
      <c r="A55" s="6" t="s">
        <v>1130</v>
      </c>
      <c r="B55" s="6" t="s">
        <v>38</v>
      </c>
      <c r="C55" s="6" t="s">
        <v>1131</v>
      </c>
      <c r="D55" s="6" t="s">
        <v>1132</v>
      </c>
      <c r="E55" s="6" t="s">
        <v>104</v>
      </c>
      <c r="F55" s="6" t="s">
        <v>42</v>
      </c>
      <c r="G55" s="6" t="s">
        <v>1133</v>
      </c>
      <c r="H55" s="6" t="s">
        <v>1134</v>
      </c>
      <c r="I55" s="6" t="s">
        <v>45</v>
      </c>
      <c r="J55" s="6" t="s">
        <v>46</v>
      </c>
      <c r="K55" s="8">
        <v>45823</v>
      </c>
      <c r="L55" s="6" t="s">
        <v>261</v>
      </c>
      <c r="M55" s="6">
        <v>496</v>
      </c>
      <c r="N55" s="6">
        <v>541</v>
      </c>
      <c r="O55" s="6">
        <v>544</v>
      </c>
      <c r="P55" s="6">
        <v>-3</v>
      </c>
      <c r="Q55" s="11">
        <v>0.99448529411764708</v>
      </c>
      <c r="R55" s="11">
        <f t="shared" si="0"/>
        <v>5.5452865064695009E-3</v>
      </c>
      <c r="S55" s="11" t="str">
        <f t="shared" si="1"/>
        <v>Stable</v>
      </c>
      <c r="T55" s="6" t="s">
        <v>65</v>
      </c>
      <c r="U55" s="6" t="s">
        <v>277</v>
      </c>
      <c r="V55" s="6" t="s">
        <v>1150</v>
      </c>
      <c r="W55" s="14">
        <v>8699.84</v>
      </c>
    </row>
    <row r="56" spans="1:23" ht="15.75" customHeight="1">
      <c r="A56" s="6" t="s">
        <v>1151</v>
      </c>
      <c r="B56" s="6" t="s">
        <v>38</v>
      </c>
      <c r="C56" s="6" t="s">
        <v>1152</v>
      </c>
      <c r="D56" s="6" t="s">
        <v>304</v>
      </c>
      <c r="E56" s="6" t="s">
        <v>76</v>
      </c>
      <c r="F56" s="6" t="s">
        <v>305</v>
      </c>
      <c r="G56" s="6" t="s">
        <v>306</v>
      </c>
      <c r="H56" s="6" t="s">
        <v>1153</v>
      </c>
      <c r="I56" s="6" t="s">
        <v>1154</v>
      </c>
      <c r="J56" s="6" t="s">
        <v>168</v>
      </c>
      <c r="K56" s="8">
        <v>45680</v>
      </c>
      <c r="L56" s="6" t="s">
        <v>417</v>
      </c>
      <c r="M56" s="6">
        <v>594</v>
      </c>
      <c r="N56" s="6">
        <v>535</v>
      </c>
      <c r="O56" s="6">
        <v>594</v>
      </c>
      <c r="P56" s="6">
        <v>-59</v>
      </c>
      <c r="Q56" s="11">
        <v>0.90067340067340063</v>
      </c>
      <c r="R56" s="11">
        <f t="shared" si="0"/>
        <v>0.1102803738317757</v>
      </c>
      <c r="S56" s="11" t="str">
        <f t="shared" si="1"/>
        <v>Stable</v>
      </c>
      <c r="T56" s="6" t="s">
        <v>229</v>
      </c>
      <c r="U56" s="6" t="s">
        <v>435</v>
      </c>
      <c r="V56" s="6" t="s">
        <v>100</v>
      </c>
      <c r="W56" s="14">
        <v>210828.42</v>
      </c>
    </row>
    <row r="57" spans="1:23" ht="15.75" customHeight="1">
      <c r="A57" s="6" t="s">
        <v>1167</v>
      </c>
      <c r="B57" s="6" t="s">
        <v>38</v>
      </c>
      <c r="C57" s="6" t="s">
        <v>1168</v>
      </c>
      <c r="D57" s="6" t="s">
        <v>560</v>
      </c>
      <c r="E57" s="6" t="s">
        <v>76</v>
      </c>
      <c r="F57" s="6" t="s">
        <v>539</v>
      </c>
      <c r="G57" s="6" t="s">
        <v>561</v>
      </c>
      <c r="H57" s="6" t="s">
        <v>1169</v>
      </c>
      <c r="I57" s="6" t="s">
        <v>1170</v>
      </c>
      <c r="J57" s="6" t="s">
        <v>564</v>
      </c>
      <c r="K57" s="8">
        <v>45742</v>
      </c>
      <c r="L57" s="6" t="s">
        <v>261</v>
      </c>
      <c r="M57" s="6">
        <v>795</v>
      </c>
      <c r="N57" s="6">
        <v>1231</v>
      </c>
      <c r="O57" s="6">
        <v>933</v>
      </c>
      <c r="P57" s="6">
        <v>298</v>
      </c>
      <c r="Q57" s="11">
        <v>0.68060021436227225</v>
      </c>
      <c r="R57" s="11">
        <f t="shared" si="0"/>
        <v>-0.2420796100731113</v>
      </c>
      <c r="S57" s="11" t="str">
        <f t="shared" si="1"/>
        <v>Stable</v>
      </c>
      <c r="T57" s="6" t="s">
        <v>65</v>
      </c>
      <c r="U57" s="6" t="s">
        <v>301</v>
      </c>
      <c r="V57" s="6" t="s">
        <v>100</v>
      </c>
      <c r="W57" s="14">
        <v>259472.1</v>
      </c>
    </row>
    <row r="58" spans="1:23" ht="15.75" customHeight="1">
      <c r="A58" s="6" t="s">
        <v>1184</v>
      </c>
      <c r="B58" s="6" t="s">
        <v>38</v>
      </c>
      <c r="C58" s="6" t="s">
        <v>1185</v>
      </c>
      <c r="D58" s="6" t="s">
        <v>520</v>
      </c>
      <c r="E58" s="6" t="s">
        <v>76</v>
      </c>
      <c r="F58" s="6" t="s">
        <v>305</v>
      </c>
      <c r="G58" s="6" t="s">
        <v>521</v>
      </c>
      <c r="H58" s="6" t="s">
        <v>1186</v>
      </c>
      <c r="I58" s="6" t="s">
        <v>1170</v>
      </c>
      <c r="J58" s="6" t="s">
        <v>564</v>
      </c>
      <c r="K58" s="8">
        <v>45812</v>
      </c>
      <c r="L58" s="6" t="s">
        <v>417</v>
      </c>
      <c r="M58" s="6">
        <v>339</v>
      </c>
      <c r="N58" s="6">
        <v>288</v>
      </c>
      <c r="O58" s="6">
        <v>339</v>
      </c>
      <c r="P58" s="6">
        <v>-51</v>
      </c>
      <c r="Q58" s="11">
        <v>0.84955752212389379</v>
      </c>
      <c r="R58" s="11">
        <f t="shared" si="0"/>
        <v>0.17708333333333334</v>
      </c>
      <c r="S58" s="11" t="str">
        <f t="shared" si="1"/>
        <v>Stable</v>
      </c>
      <c r="T58" s="6" t="s">
        <v>208</v>
      </c>
      <c r="U58" s="6" t="s">
        <v>99</v>
      </c>
      <c r="V58" s="6" t="s">
        <v>212</v>
      </c>
      <c r="W58" s="14">
        <v>131199.78</v>
      </c>
    </row>
    <row r="59" spans="1:23" ht="15.75" customHeight="1">
      <c r="A59" s="6" t="s">
        <v>1199</v>
      </c>
      <c r="B59" s="6" t="s">
        <v>38</v>
      </c>
      <c r="C59" s="6" t="s">
        <v>1200</v>
      </c>
      <c r="D59" s="6" t="s">
        <v>805</v>
      </c>
      <c r="E59" s="6" t="s">
        <v>76</v>
      </c>
      <c r="F59" s="6" t="s">
        <v>190</v>
      </c>
      <c r="G59" s="6" t="s">
        <v>806</v>
      </c>
      <c r="H59" s="6" t="s">
        <v>1201</v>
      </c>
      <c r="I59" s="6" t="s">
        <v>826</v>
      </c>
      <c r="J59" s="6" t="s">
        <v>109</v>
      </c>
      <c r="K59" s="8">
        <v>45964</v>
      </c>
      <c r="L59" s="6" t="s">
        <v>140</v>
      </c>
      <c r="M59" s="6">
        <v>50</v>
      </c>
      <c r="N59" s="6">
        <v>44</v>
      </c>
      <c r="O59" s="6">
        <v>50</v>
      </c>
      <c r="P59" s="6">
        <v>-6</v>
      </c>
      <c r="Q59" s="11">
        <v>0.88</v>
      </c>
      <c r="R59" s="11">
        <f t="shared" si="0"/>
        <v>0.13636363636363635</v>
      </c>
      <c r="S59" s="11" t="str">
        <f t="shared" si="1"/>
        <v>Stable</v>
      </c>
      <c r="T59" s="6" t="s">
        <v>531</v>
      </c>
      <c r="U59" s="6" t="s">
        <v>277</v>
      </c>
      <c r="V59" s="6" t="s">
        <v>535</v>
      </c>
      <c r="W59" s="14">
        <v>16688</v>
      </c>
    </row>
    <row r="60" spans="1:23" ht="15.75" customHeight="1">
      <c r="A60" s="6" t="s">
        <v>1212</v>
      </c>
      <c r="B60" s="6" t="s">
        <v>38</v>
      </c>
      <c r="C60" s="6" t="s">
        <v>1213</v>
      </c>
      <c r="D60" s="6" t="s">
        <v>162</v>
      </c>
      <c r="E60" s="6" t="s">
        <v>41</v>
      </c>
      <c r="F60" s="6" t="s">
        <v>164</v>
      </c>
      <c r="G60" s="6" t="s">
        <v>165</v>
      </c>
      <c r="H60" s="6" t="s">
        <v>1214</v>
      </c>
      <c r="I60" s="6" t="s">
        <v>308</v>
      </c>
      <c r="J60" s="6" t="s">
        <v>284</v>
      </c>
      <c r="K60" s="8">
        <v>45781</v>
      </c>
      <c r="L60" s="6" t="s">
        <v>261</v>
      </c>
      <c r="M60" s="6">
        <v>281</v>
      </c>
      <c r="N60" s="6">
        <v>373</v>
      </c>
      <c r="O60" s="6">
        <v>281</v>
      </c>
      <c r="P60" s="6">
        <v>92</v>
      </c>
      <c r="Q60" s="11">
        <v>0.67259786476868322</v>
      </c>
      <c r="R60" s="11">
        <f t="shared" si="0"/>
        <v>-0.24664879356568364</v>
      </c>
      <c r="S60" s="11" t="str">
        <f t="shared" si="1"/>
        <v>Stable</v>
      </c>
      <c r="T60" s="6" t="s">
        <v>1225</v>
      </c>
      <c r="U60" s="6" t="s">
        <v>99</v>
      </c>
      <c r="V60" s="6" t="s">
        <v>535</v>
      </c>
      <c r="W60" s="14">
        <v>6271.92</v>
      </c>
    </row>
    <row r="61" spans="1:23" ht="15.75" customHeight="1">
      <c r="A61" s="6" t="s">
        <v>1229</v>
      </c>
      <c r="B61" s="6" t="s">
        <v>38</v>
      </c>
      <c r="C61" s="6" t="s">
        <v>1230</v>
      </c>
      <c r="D61" s="6" t="s">
        <v>1231</v>
      </c>
      <c r="E61" s="6" t="s">
        <v>76</v>
      </c>
      <c r="F61" s="6" t="s">
        <v>539</v>
      </c>
      <c r="G61" s="6" t="s">
        <v>1232</v>
      </c>
      <c r="H61" s="6" t="s">
        <v>1233</v>
      </c>
      <c r="I61" s="6" t="s">
        <v>463</v>
      </c>
      <c r="J61" s="6" t="s">
        <v>194</v>
      </c>
      <c r="K61" s="8">
        <v>45867</v>
      </c>
      <c r="L61" s="6" t="s">
        <v>49</v>
      </c>
      <c r="M61" s="6">
        <v>209</v>
      </c>
      <c r="N61">
        <v>491</v>
      </c>
      <c r="O61" s="6">
        <v>414</v>
      </c>
      <c r="P61" s="6">
        <v>77</v>
      </c>
      <c r="Q61" s="11">
        <v>0.81400966183574885</v>
      </c>
      <c r="R61" s="11">
        <f t="shared" si="0"/>
        <v>-0.15682281059063136</v>
      </c>
      <c r="S61" s="11" t="str">
        <f t="shared" si="1"/>
        <v>Stable</v>
      </c>
      <c r="T61" s="6" t="s">
        <v>65</v>
      </c>
      <c r="U61" s="6" t="s">
        <v>301</v>
      </c>
      <c r="V61" s="6" t="s">
        <v>100</v>
      </c>
      <c r="W61" s="14">
        <v>36903.129999999997</v>
      </c>
    </row>
    <row r="62" spans="1:23" ht="15.75" customHeight="1">
      <c r="A62" s="6" t="s">
        <v>1246</v>
      </c>
      <c r="B62" s="6" t="s">
        <v>38</v>
      </c>
      <c r="C62" s="6" t="s">
        <v>1247</v>
      </c>
      <c r="D62" s="6" t="s">
        <v>560</v>
      </c>
      <c r="E62" s="6" t="s">
        <v>41</v>
      </c>
      <c r="F62" s="6" t="s">
        <v>539</v>
      </c>
      <c r="G62" s="6" t="s">
        <v>561</v>
      </c>
      <c r="H62" s="6" t="s">
        <v>1248</v>
      </c>
      <c r="I62" s="6" t="s">
        <v>988</v>
      </c>
      <c r="J62" s="6" t="s">
        <v>564</v>
      </c>
      <c r="K62" s="8">
        <v>45946</v>
      </c>
      <c r="L62" s="6" t="s">
        <v>140</v>
      </c>
      <c r="M62" s="6">
        <v>390</v>
      </c>
      <c r="N62" s="6">
        <v>496</v>
      </c>
      <c r="O62" s="6">
        <v>390</v>
      </c>
      <c r="P62" s="6">
        <v>106</v>
      </c>
      <c r="Q62" s="11">
        <v>0.72820512820512828</v>
      </c>
      <c r="R62" s="11">
        <f t="shared" si="0"/>
        <v>-0.21370967741935484</v>
      </c>
      <c r="S62" s="11" t="str">
        <f t="shared" si="1"/>
        <v>Stable</v>
      </c>
      <c r="T62" s="6" t="s">
        <v>208</v>
      </c>
      <c r="U62" s="6" t="s">
        <v>301</v>
      </c>
      <c r="V62" s="6" t="s">
        <v>212</v>
      </c>
      <c r="W62" s="14">
        <v>12023.7</v>
      </c>
    </row>
    <row r="63" spans="1:23" ht="15.75" customHeight="1">
      <c r="A63" s="6" t="s">
        <v>1261</v>
      </c>
      <c r="B63" s="6" t="s">
        <v>38</v>
      </c>
      <c r="C63" s="6" t="s">
        <v>1262</v>
      </c>
      <c r="D63" s="6" t="s">
        <v>280</v>
      </c>
      <c r="E63" s="6" t="s">
        <v>1263</v>
      </c>
      <c r="F63" s="6" t="s">
        <v>164</v>
      </c>
      <c r="G63" s="6" t="s">
        <v>281</v>
      </c>
      <c r="H63" s="6" t="s">
        <v>1264</v>
      </c>
      <c r="I63" s="6" t="s">
        <v>193</v>
      </c>
      <c r="J63" s="6" t="s">
        <v>1265</v>
      </c>
      <c r="K63" s="8">
        <v>45747</v>
      </c>
      <c r="L63" s="6" t="s">
        <v>417</v>
      </c>
      <c r="M63" s="6">
        <v>657</v>
      </c>
      <c r="N63" s="6">
        <v>1228</v>
      </c>
      <c r="O63" s="6">
        <v>1007</v>
      </c>
      <c r="P63" s="6">
        <v>221</v>
      </c>
      <c r="Q63" s="11">
        <v>0.78053624627606755</v>
      </c>
      <c r="R63" s="11">
        <f t="shared" si="0"/>
        <v>-0.17996742671009772</v>
      </c>
      <c r="S63" s="11" t="str">
        <f t="shared" si="1"/>
        <v>Stable</v>
      </c>
      <c r="T63" s="6" t="s">
        <v>65</v>
      </c>
      <c r="U63" s="6" t="s">
        <v>301</v>
      </c>
      <c r="V63" s="6" t="s">
        <v>100</v>
      </c>
      <c r="W63" s="14">
        <v>147332.25</v>
      </c>
    </row>
    <row r="64" spans="1:23" ht="15.75" customHeight="1">
      <c r="A64" s="6" t="s">
        <v>1281</v>
      </c>
      <c r="B64" s="6" t="s">
        <v>38</v>
      </c>
      <c r="C64" s="6" t="s">
        <v>1282</v>
      </c>
      <c r="D64" s="6" t="s">
        <v>502</v>
      </c>
      <c r="E64" s="6" t="s">
        <v>163</v>
      </c>
      <c r="F64" s="6" t="s">
        <v>105</v>
      </c>
      <c r="G64" s="6" t="s">
        <v>503</v>
      </c>
      <c r="H64" s="6" t="s">
        <v>1283</v>
      </c>
      <c r="I64" s="6" t="s">
        <v>965</v>
      </c>
      <c r="J64" s="6" t="s">
        <v>137</v>
      </c>
      <c r="K64" s="8">
        <v>45752</v>
      </c>
      <c r="L64" s="6" t="s">
        <v>140</v>
      </c>
      <c r="M64" s="6">
        <v>93</v>
      </c>
      <c r="N64" s="6">
        <v>114</v>
      </c>
      <c r="O64" s="6">
        <v>117</v>
      </c>
      <c r="P64" s="6">
        <v>-3</v>
      </c>
      <c r="Q64" s="11">
        <v>0.97435897435897434</v>
      </c>
      <c r="R64" s="11">
        <f t="shared" si="0"/>
        <v>2.6315789473684209E-2</v>
      </c>
      <c r="S64" s="11" t="str">
        <f t="shared" si="1"/>
        <v>Stable</v>
      </c>
      <c r="T64" s="6" t="s">
        <v>65</v>
      </c>
      <c r="U64" s="6" t="s">
        <v>277</v>
      </c>
      <c r="V64" s="6" t="s">
        <v>100</v>
      </c>
      <c r="W64" s="14">
        <v>19529.07</v>
      </c>
    </row>
    <row r="65" spans="1:23" ht="15.75" customHeight="1">
      <c r="A65" s="6" t="s">
        <v>1295</v>
      </c>
      <c r="B65" s="6" t="s">
        <v>38</v>
      </c>
      <c r="C65" s="6" t="s">
        <v>1296</v>
      </c>
      <c r="D65" s="6" t="s">
        <v>805</v>
      </c>
      <c r="E65" s="6" t="s">
        <v>163</v>
      </c>
      <c r="F65" s="6" t="s">
        <v>190</v>
      </c>
      <c r="G65" s="6" t="s">
        <v>806</v>
      </c>
      <c r="H65" s="6" t="s">
        <v>1297</v>
      </c>
      <c r="I65" s="6" t="s">
        <v>283</v>
      </c>
      <c r="J65" s="6" t="s">
        <v>284</v>
      </c>
      <c r="K65" s="8">
        <v>45807</v>
      </c>
      <c r="L65" s="6" t="s">
        <v>417</v>
      </c>
      <c r="M65" s="6">
        <v>103</v>
      </c>
      <c r="N65" s="6">
        <v>135</v>
      </c>
      <c r="O65" s="6">
        <v>103</v>
      </c>
      <c r="P65" s="6">
        <v>32</v>
      </c>
      <c r="Q65" s="11">
        <v>0.68932038834951459</v>
      </c>
      <c r="R65" s="11">
        <f t="shared" si="0"/>
        <v>-0.23703703703703705</v>
      </c>
      <c r="S65" s="11" t="str">
        <f t="shared" si="1"/>
        <v>Stable</v>
      </c>
      <c r="T65" s="6" t="s">
        <v>65</v>
      </c>
      <c r="U65" s="6" t="s">
        <v>159</v>
      </c>
      <c r="V65" s="6" t="s">
        <v>72</v>
      </c>
      <c r="W65" s="14">
        <v>21340.57</v>
      </c>
    </row>
    <row r="66" spans="1:23" ht="15.75" customHeight="1">
      <c r="A66" s="6" t="s">
        <v>1308</v>
      </c>
      <c r="B66" s="6" t="s">
        <v>38</v>
      </c>
      <c r="C66" s="6" t="s">
        <v>1309</v>
      </c>
      <c r="D66" s="6" t="s">
        <v>438</v>
      </c>
      <c r="E66" s="6" t="s">
        <v>76</v>
      </c>
      <c r="F66" s="6" t="s">
        <v>235</v>
      </c>
      <c r="G66" s="6" t="s">
        <v>439</v>
      </c>
      <c r="H66" s="6" t="s">
        <v>1310</v>
      </c>
      <c r="I66" s="6" t="s">
        <v>674</v>
      </c>
      <c r="J66" s="6" t="s">
        <v>137</v>
      </c>
      <c r="K66" s="8">
        <v>46079</v>
      </c>
      <c r="L66" s="6" t="s">
        <v>140</v>
      </c>
      <c r="M66" s="6">
        <v>35</v>
      </c>
      <c r="N66" s="6">
        <v>31</v>
      </c>
      <c r="O66" s="6">
        <v>35</v>
      </c>
      <c r="P66" s="6">
        <v>-4</v>
      </c>
      <c r="Q66" s="11">
        <v>0.88571428571428568</v>
      </c>
      <c r="R66" s="11">
        <f t="shared" si="0"/>
        <v>0.12903225806451613</v>
      </c>
      <c r="S66" s="11" t="str">
        <f t="shared" si="1"/>
        <v>Stable</v>
      </c>
      <c r="T66" t="str">
        <f>T65</f>
        <v>Understocked</v>
      </c>
      <c r="U66" s="6" t="s">
        <v>277</v>
      </c>
      <c r="V66" s="6" t="s">
        <v>535</v>
      </c>
      <c r="W66" s="14">
        <v>3547.25</v>
      </c>
    </row>
    <row r="67" spans="1:23" ht="15.75" customHeight="1">
      <c r="A67" s="6" t="s">
        <v>1323</v>
      </c>
      <c r="B67" s="6" t="s">
        <v>38</v>
      </c>
      <c r="C67" s="6" t="s">
        <v>1324</v>
      </c>
      <c r="D67" s="6" t="s">
        <v>394</v>
      </c>
      <c r="E67" s="6" t="s">
        <v>76</v>
      </c>
      <c r="F67" s="6" t="s">
        <v>105</v>
      </c>
      <c r="G67" s="6" t="s">
        <v>395</v>
      </c>
      <c r="H67" s="6" t="s">
        <v>1325</v>
      </c>
      <c r="I67" s="6" t="s">
        <v>237</v>
      </c>
      <c r="J67" s="6" t="s">
        <v>109</v>
      </c>
      <c r="K67" s="8">
        <v>46053</v>
      </c>
      <c r="L67" s="6" t="s">
        <v>49</v>
      </c>
      <c r="M67" s="6">
        <v>97</v>
      </c>
      <c r="N67" s="6">
        <v>288</v>
      </c>
      <c r="O67" s="6">
        <v>257</v>
      </c>
      <c r="P67" s="6">
        <v>31</v>
      </c>
      <c r="Q67" s="11">
        <v>0.87937743190661477</v>
      </c>
      <c r="R67" s="11">
        <f t="shared" ref="R67:R130" si="2">(O67-N67)/N67</f>
        <v>-0.1076388888888889</v>
      </c>
      <c r="S67" s="11" t="str">
        <f t="shared" ref="S67:S130" si="3">IF(ABS(R67)&gt;0.5,"Unstable","Stable")</f>
        <v>Stable</v>
      </c>
      <c r="T67" s="6" t="s">
        <v>65</v>
      </c>
      <c r="U67" s="6" t="s">
        <v>277</v>
      </c>
      <c r="V67" s="6" t="s">
        <v>100</v>
      </c>
      <c r="W67" s="14">
        <v>5124.51</v>
      </c>
    </row>
    <row r="68" spans="1:23" ht="15.75" customHeight="1">
      <c r="A68" s="6" t="s">
        <v>1338</v>
      </c>
      <c r="B68" s="6" t="s">
        <v>38</v>
      </c>
      <c r="C68" s="6" t="s">
        <v>1339</v>
      </c>
      <c r="D68" s="6" t="s">
        <v>1340</v>
      </c>
      <c r="E68" s="6" t="s">
        <v>41</v>
      </c>
      <c r="F68" s="6" t="s">
        <v>190</v>
      </c>
      <c r="G68" s="6" t="s">
        <v>1341</v>
      </c>
      <c r="H68" s="6" t="s">
        <v>1342</v>
      </c>
      <c r="I68" s="6" t="s">
        <v>397</v>
      </c>
      <c r="J68" s="6" t="s">
        <v>398</v>
      </c>
      <c r="K68" s="8">
        <v>45726</v>
      </c>
      <c r="L68" s="6" t="s">
        <v>417</v>
      </c>
      <c r="M68" s="6">
        <v>124</v>
      </c>
      <c r="N68" s="6">
        <v>723</v>
      </c>
      <c r="O68" s="6">
        <v>1065</v>
      </c>
      <c r="P68" s="6">
        <v>-342</v>
      </c>
      <c r="Q68" s="11">
        <v>0.6788732394366197</v>
      </c>
      <c r="R68" s="11">
        <f t="shared" si="2"/>
        <v>0.47302904564315351</v>
      </c>
      <c r="S68" s="11" t="str">
        <f t="shared" si="3"/>
        <v>Stable</v>
      </c>
      <c r="T68" s="6" t="s">
        <v>65</v>
      </c>
      <c r="U68" s="6" t="s">
        <v>277</v>
      </c>
      <c r="V68" s="6" t="s">
        <v>100</v>
      </c>
      <c r="W68" s="14">
        <v>47556.480000000003</v>
      </c>
    </row>
    <row r="69" spans="1:23" ht="15.75" customHeight="1">
      <c r="A69" s="6" t="s">
        <v>1357</v>
      </c>
      <c r="B69" s="6" t="s">
        <v>38</v>
      </c>
      <c r="C69" s="6" t="s">
        <v>1358</v>
      </c>
      <c r="D69" s="6" t="s">
        <v>162</v>
      </c>
      <c r="E69" s="6" t="s">
        <v>163</v>
      </c>
      <c r="F69" s="6" t="s">
        <v>164</v>
      </c>
      <c r="G69" s="6" t="s">
        <v>165</v>
      </c>
      <c r="H69" s="6" t="s">
        <v>1359</v>
      </c>
      <c r="I69" s="6" t="s">
        <v>485</v>
      </c>
      <c r="J69" s="6" t="s">
        <v>194</v>
      </c>
      <c r="K69" s="8">
        <v>45765</v>
      </c>
      <c r="L69" s="6" t="s">
        <v>465</v>
      </c>
      <c r="M69" s="6">
        <v>462</v>
      </c>
      <c r="N69" s="6">
        <v>395</v>
      </c>
      <c r="O69" s="6">
        <v>462</v>
      </c>
      <c r="P69" s="6">
        <v>-67</v>
      </c>
      <c r="Q69" s="11">
        <v>0.85497835497835495</v>
      </c>
      <c r="R69" s="11">
        <f t="shared" si="2"/>
        <v>0.16962025316455695</v>
      </c>
      <c r="S69" s="11" t="str">
        <f t="shared" si="3"/>
        <v>Stable</v>
      </c>
      <c r="T69" s="6" t="s">
        <v>208</v>
      </c>
      <c r="U69" s="6" t="s">
        <v>301</v>
      </c>
      <c r="V69" s="6" t="s">
        <v>212</v>
      </c>
      <c r="W69" s="14">
        <v>60480.42</v>
      </c>
    </row>
    <row r="70" spans="1:23" ht="15.75" customHeight="1">
      <c r="A70" s="6" t="s">
        <v>1371</v>
      </c>
      <c r="B70" s="6" t="s">
        <v>38</v>
      </c>
      <c r="C70" s="6" t="s">
        <v>1372</v>
      </c>
      <c r="D70" s="6" t="s">
        <v>460</v>
      </c>
      <c r="E70" s="6" t="s">
        <v>41</v>
      </c>
      <c r="F70" s="6" t="s">
        <v>235</v>
      </c>
      <c r="G70" s="6" t="s">
        <v>461</v>
      </c>
      <c r="H70" s="6" t="s">
        <v>1373</v>
      </c>
      <c r="I70" s="6" t="s">
        <v>563</v>
      </c>
      <c r="J70" s="6" t="s">
        <v>564</v>
      </c>
      <c r="K70" s="8">
        <v>46148</v>
      </c>
      <c r="L70" s="6" t="s">
        <v>417</v>
      </c>
      <c r="M70" s="6">
        <v>933</v>
      </c>
      <c r="N70" s="6">
        <v>1317</v>
      </c>
      <c r="O70" s="6">
        <v>1871</v>
      </c>
      <c r="P70" s="6">
        <v>-554</v>
      </c>
      <c r="Q70" s="11">
        <v>0.703901656867985</v>
      </c>
      <c r="R70" s="11">
        <f t="shared" si="2"/>
        <v>0.42065299924069854</v>
      </c>
      <c r="S70" s="11" t="str">
        <f t="shared" si="3"/>
        <v>Stable</v>
      </c>
      <c r="T70" s="6" t="s">
        <v>1385</v>
      </c>
      <c r="U70" s="6" t="s">
        <v>99</v>
      </c>
      <c r="V70" s="6" t="s">
        <v>100</v>
      </c>
      <c r="W70" s="14">
        <v>61913.88</v>
      </c>
    </row>
    <row r="71" spans="1:23" ht="15.75" customHeight="1">
      <c r="A71" s="6" t="s">
        <v>1391</v>
      </c>
      <c r="B71" s="6" t="s">
        <v>38</v>
      </c>
      <c r="C71" s="6" t="s">
        <v>559</v>
      </c>
      <c r="D71" s="6" t="s">
        <v>901</v>
      </c>
      <c r="E71" s="6" t="s">
        <v>76</v>
      </c>
      <c r="F71" s="6" t="s">
        <v>133</v>
      </c>
      <c r="G71" s="6" t="s">
        <v>902</v>
      </c>
      <c r="H71" s="6" t="s">
        <v>1392</v>
      </c>
      <c r="I71" s="6" t="s">
        <v>1083</v>
      </c>
      <c r="J71" s="6" t="s">
        <v>46</v>
      </c>
      <c r="K71" s="8">
        <v>45722</v>
      </c>
      <c r="L71" s="6" t="s">
        <v>140</v>
      </c>
      <c r="M71" s="6">
        <v>241</v>
      </c>
      <c r="N71" s="6">
        <v>325</v>
      </c>
      <c r="O71" s="6">
        <v>241</v>
      </c>
      <c r="P71" s="6">
        <v>84</v>
      </c>
      <c r="Q71" s="11">
        <v>0.65145228215767637</v>
      </c>
      <c r="R71" s="11">
        <f t="shared" si="2"/>
        <v>-0.25846153846153846</v>
      </c>
      <c r="S71" s="11" t="str">
        <f t="shared" si="3"/>
        <v>Stable</v>
      </c>
      <c r="T71" s="6" t="s">
        <v>531</v>
      </c>
      <c r="U71" s="6" t="s">
        <v>129</v>
      </c>
      <c r="V71" s="6" t="s">
        <v>72</v>
      </c>
      <c r="W71" s="14">
        <v>64756.7</v>
      </c>
    </row>
    <row r="72" spans="1:23" ht="15.75" customHeight="1">
      <c r="A72" s="6" t="s">
        <v>1402</v>
      </c>
      <c r="B72" s="6" t="s">
        <v>38</v>
      </c>
      <c r="C72" s="6" t="s">
        <v>1339</v>
      </c>
      <c r="D72" s="6" t="s">
        <v>1403</v>
      </c>
      <c r="E72" s="6" t="s">
        <v>41</v>
      </c>
      <c r="F72" s="6" t="s">
        <v>133</v>
      </c>
      <c r="G72" s="6" t="s">
        <v>1404</v>
      </c>
      <c r="H72" s="6" t="s">
        <v>1405</v>
      </c>
      <c r="I72" s="6" t="s">
        <v>308</v>
      </c>
      <c r="J72" s="6" t="s">
        <v>284</v>
      </c>
      <c r="K72" s="8">
        <v>45948</v>
      </c>
      <c r="L72" s="6" t="s">
        <v>417</v>
      </c>
      <c r="M72" s="6">
        <v>743</v>
      </c>
      <c r="N72" s="6">
        <v>930</v>
      </c>
      <c r="O72" s="6">
        <v>1220</v>
      </c>
      <c r="P72" s="6">
        <v>-290</v>
      </c>
      <c r="Q72" s="11">
        <v>0.76229508196721318</v>
      </c>
      <c r="R72" s="11">
        <f t="shared" si="2"/>
        <v>0.31182795698924731</v>
      </c>
      <c r="S72" s="11" t="str">
        <f t="shared" si="3"/>
        <v>Stable</v>
      </c>
      <c r="T72" s="6" t="s">
        <v>65</v>
      </c>
      <c r="U72" s="6" t="s">
        <v>435</v>
      </c>
      <c r="V72" s="6" t="s">
        <v>100</v>
      </c>
      <c r="W72" s="14">
        <v>164641.37</v>
      </c>
    </row>
    <row r="73" spans="1:23" ht="15.75" customHeight="1">
      <c r="A73" s="6" t="s">
        <v>1420</v>
      </c>
      <c r="B73" s="6" t="s">
        <v>38</v>
      </c>
      <c r="C73" s="6" t="s">
        <v>1421</v>
      </c>
      <c r="D73" s="6" t="s">
        <v>805</v>
      </c>
      <c r="E73" s="6" t="s">
        <v>1422</v>
      </c>
      <c r="F73" s="6" t="s">
        <v>190</v>
      </c>
      <c r="G73" s="6" t="s">
        <v>806</v>
      </c>
      <c r="H73" s="6" t="s">
        <v>1423</v>
      </c>
      <c r="I73" s="6" t="s">
        <v>1064</v>
      </c>
      <c r="J73" s="6" t="s">
        <v>168</v>
      </c>
      <c r="K73" s="8">
        <v>45678</v>
      </c>
      <c r="L73" s="6" t="s">
        <v>465</v>
      </c>
      <c r="M73" s="6">
        <v>112</v>
      </c>
      <c r="N73" s="6">
        <v>288</v>
      </c>
      <c r="O73" s="6">
        <v>340</v>
      </c>
      <c r="P73" s="6">
        <v>-52</v>
      </c>
      <c r="Q73" s="11">
        <v>0.84705882352941175</v>
      </c>
      <c r="R73" s="11">
        <f t="shared" si="2"/>
        <v>0.18055555555555555</v>
      </c>
      <c r="S73" s="11" t="str">
        <f t="shared" si="3"/>
        <v>Stable</v>
      </c>
      <c r="T73" s="6" t="s">
        <v>65</v>
      </c>
      <c r="U73" s="6" t="s">
        <v>71</v>
      </c>
      <c r="V73" s="6" t="s">
        <v>100</v>
      </c>
      <c r="W73" s="14">
        <v>31068.799999999999</v>
      </c>
    </row>
    <row r="74" spans="1:23" ht="15.75" customHeight="1">
      <c r="A74" s="6" t="s">
        <v>1437</v>
      </c>
      <c r="B74" s="6" t="s">
        <v>38</v>
      </c>
      <c r="C74" s="6" t="s">
        <v>1438</v>
      </c>
      <c r="D74" s="6" t="s">
        <v>520</v>
      </c>
      <c r="E74" s="6" t="s">
        <v>41</v>
      </c>
      <c r="F74" s="6" t="s">
        <v>305</v>
      </c>
      <c r="G74" s="6" t="s">
        <v>521</v>
      </c>
      <c r="H74" s="6" t="s">
        <v>1439</v>
      </c>
      <c r="I74" s="6" t="s">
        <v>1440</v>
      </c>
      <c r="J74" s="6" t="s">
        <v>398</v>
      </c>
      <c r="K74" s="8">
        <v>46034</v>
      </c>
      <c r="L74" s="6" t="s">
        <v>417</v>
      </c>
      <c r="M74" s="6">
        <v>806</v>
      </c>
      <c r="N74" s="6">
        <v>773</v>
      </c>
      <c r="O74">
        <f>N74-P74</f>
        <v>926</v>
      </c>
      <c r="P74" s="6">
        <v>-153</v>
      </c>
      <c r="Q74" s="11">
        <v>0.83477321814254857</v>
      </c>
      <c r="R74" s="11">
        <f t="shared" si="2"/>
        <v>0.19793014230271669</v>
      </c>
      <c r="S74" s="11" t="str">
        <f t="shared" si="3"/>
        <v>Stable</v>
      </c>
      <c r="T74" s="6" t="s">
        <v>65</v>
      </c>
      <c r="U74" s="6" t="s">
        <v>99</v>
      </c>
      <c r="V74" s="6" t="s">
        <v>100</v>
      </c>
      <c r="W74" s="14">
        <v>51600.12</v>
      </c>
    </row>
    <row r="75" spans="1:23" ht="15.75" customHeight="1">
      <c r="A75" s="6" t="s">
        <v>1454</v>
      </c>
      <c r="B75" s="6" t="s">
        <v>38</v>
      </c>
      <c r="C75" s="6" t="s">
        <v>1455</v>
      </c>
      <c r="D75" s="6" t="s">
        <v>1456</v>
      </c>
      <c r="E75" s="6" t="s">
        <v>76</v>
      </c>
      <c r="F75" s="6" t="s">
        <v>164</v>
      </c>
      <c r="G75" s="6" t="s">
        <v>1457</v>
      </c>
      <c r="H75" s="6" t="s">
        <v>1458</v>
      </c>
      <c r="I75" s="6" t="s">
        <v>1459</v>
      </c>
      <c r="J75" s="6" t="s">
        <v>284</v>
      </c>
      <c r="K75" s="8">
        <v>46155</v>
      </c>
      <c r="L75" s="6" t="s">
        <v>49</v>
      </c>
      <c r="M75" s="6">
        <v>320</v>
      </c>
      <c r="N75" s="6">
        <v>686</v>
      </c>
      <c r="O75" s="6">
        <v>534</v>
      </c>
      <c r="P75" s="6">
        <v>152</v>
      </c>
      <c r="Q75" s="11">
        <v>0.71535580524344566</v>
      </c>
      <c r="R75" s="11">
        <f t="shared" si="2"/>
        <v>-0.22157434402332363</v>
      </c>
      <c r="S75" s="11" t="str">
        <f t="shared" si="3"/>
        <v>Stable</v>
      </c>
      <c r="T75" s="6" t="s">
        <v>65</v>
      </c>
      <c r="U75" s="6" t="s">
        <v>71</v>
      </c>
      <c r="V75" s="6" t="s">
        <v>100</v>
      </c>
      <c r="W75" s="14">
        <v>71552</v>
      </c>
    </row>
    <row r="76" spans="1:23" ht="15.75" customHeight="1">
      <c r="A76" s="6" t="s">
        <v>1471</v>
      </c>
      <c r="B76" s="6" t="s">
        <v>38</v>
      </c>
      <c r="C76" s="6" t="s">
        <v>672</v>
      </c>
      <c r="D76" s="6" t="s">
        <v>538</v>
      </c>
      <c r="E76" s="6" t="s">
        <v>104</v>
      </c>
      <c r="F76" s="6" t="s">
        <v>539</v>
      </c>
      <c r="G76" s="6" t="s">
        <v>540</v>
      </c>
      <c r="H76" s="6" t="s">
        <v>1472</v>
      </c>
      <c r="I76" s="6" t="s">
        <v>886</v>
      </c>
      <c r="J76" s="6" t="s">
        <v>398</v>
      </c>
      <c r="K76" s="8">
        <v>46057</v>
      </c>
      <c r="L76" s="6" t="s">
        <v>417</v>
      </c>
      <c r="M76" s="6">
        <v>975</v>
      </c>
      <c r="N76" s="6">
        <v>1179</v>
      </c>
      <c r="O76" s="6">
        <v>1263</v>
      </c>
      <c r="P76" s="6">
        <v>-84</v>
      </c>
      <c r="Q76" s="11">
        <v>0.9334916864608076</v>
      </c>
      <c r="R76" s="11">
        <f t="shared" si="2"/>
        <v>7.124681933842239E-2</v>
      </c>
      <c r="S76" s="11" t="str">
        <f t="shared" si="3"/>
        <v>Stable</v>
      </c>
      <c r="T76" s="6" t="s">
        <v>65</v>
      </c>
      <c r="U76" s="6" t="s">
        <v>301</v>
      </c>
      <c r="V76" s="6" t="s">
        <v>100</v>
      </c>
      <c r="W76" s="14">
        <v>547794</v>
      </c>
    </row>
    <row r="77" spans="1:23" ht="15.75" customHeight="1">
      <c r="A77" s="6" t="s">
        <v>1487</v>
      </c>
      <c r="B77" s="6" t="s">
        <v>38</v>
      </c>
      <c r="C77" s="6" t="s">
        <v>414</v>
      </c>
      <c r="D77" s="6" t="s">
        <v>215</v>
      </c>
      <c r="E77" s="6" t="s">
        <v>163</v>
      </c>
      <c r="F77" s="6" t="s">
        <v>235</v>
      </c>
      <c r="G77" s="6" t="s">
        <v>217</v>
      </c>
      <c r="H77" s="6" t="s">
        <v>1488</v>
      </c>
      <c r="I77" s="6" t="s">
        <v>283</v>
      </c>
      <c r="J77" s="6" t="s">
        <v>284</v>
      </c>
      <c r="K77" s="8">
        <v>45880</v>
      </c>
      <c r="L77" s="6" t="s">
        <v>49</v>
      </c>
      <c r="M77" s="6">
        <v>891</v>
      </c>
      <c r="N77" s="6">
        <v>853</v>
      </c>
      <c r="O77" s="6">
        <v>1166</v>
      </c>
      <c r="P77" s="6">
        <v>-313</v>
      </c>
      <c r="Q77" s="11">
        <v>0.73156089193825036</v>
      </c>
      <c r="R77" s="11">
        <f t="shared" si="2"/>
        <v>0.36694021101992969</v>
      </c>
      <c r="S77" s="11" t="str">
        <f t="shared" si="3"/>
        <v>Stable</v>
      </c>
      <c r="T77" s="6" t="s">
        <v>65</v>
      </c>
      <c r="U77" s="6" t="s">
        <v>129</v>
      </c>
      <c r="V77" s="6" t="s">
        <v>100</v>
      </c>
      <c r="W77" s="14">
        <v>125051.85</v>
      </c>
    </row>
    <row r="78" spans="1:23" ht="15.75" customHeight="1">
      <c r="A78" s="6" t="s">
        <v>1502</v>
      </c>
      <c r="B78" s="6" t="s">
        <v>38</v>
      </c>
      <c r="C78" s="6" t="s">
        <v>1503</v>
      </c>
      <c r="D78" s="6" t="s">
        <v>189</v>
      </c>
      <c r="E78" s="6" t="s">
        <v>76</v>
      </c>
      <c r="F78" s="6" t="s">
        <v>190</v>
      </c>
      <c r="G78" s="6" t="s">
        <v>191</v>
      </c>
      <c r="H78" s="6" t="s">
        <v>1504</v>
      </c>
      <c r="I78" s="6" t="s">
        <v>886</v>
      </c>
      <c r="J78" s="6" t="s">
        <v>398</v>
      </c>
      <c r="K78" s="8">
        <v>45701</v>
      </c>
      <c r="L78" s="6" t="s">
        <v>140</v>
      </c>
      <c r="M78" s="6">
        <v>191</v>
      </c>
      <c r="N78" s="6">
        <v>895</v>
      </c>
      <c r="O78" s="6">
        <v>1314</v>
      </c>
      <c r="P78" s="6">
        <v>-419</v>
      </c>
      <c r="Q78" s="11">
        <v>0.68112633181126325</v>
      </c>
      <c r="R78" s="11">
        <f t="shared" si="2"/>
        <v>0.46815642458100559</v>
      </c>
      <c r="S78" s="11" t="str">
        <f t="shared" si="3"/>
        <v>Stable</v>
      </c>
      <c r="T78" s="6" t="s">
        <v>65</v>
      </c>
      <c r="U78" s="6" t="s">
        <v>277</v>
      </c>
      <c r="V78" s="6" t="s">
        <v>100</v>
      </c>
      <c r="W78" s="14">
        <v>99831.88</v>
      </c>
    </row>
    <row r="79" spans="1:23" ht="15.75" customHeight="1">
      <c r="A79" s="6" t="s">
        <v>1521</v>
      </c>
      <c r="B79" s="6" t="s">
        <v>38</v>
      </c>
      <c r="C79" s="6" t="s">
        <v>1522</v>
      </c>
      <c r="D79" s="6" t="s">
        <v>520</v>
      </c>
      <c r="E79" s="6" t="s">
        <v>163</v>
      </c>
      <c r="F79" s="6" t="s">
        <v>305</v>
      </c>
      <c r="G79" s="6" t="s">
        <v>521</v>
      </c>
      <c r="H79" s="6" t="s">
        <v>1523</v>
      </c>
      <c r="I79" s="6" t="s">
        <v>1440</v>
      </c>
      <c r="J79" s="6" t="s">
        <v>398</v>
      </c>
      <c r="K79" s="8">
        <v>45680</v>
      </c>
      <c r="L79" s="6" t="s">
        <v>261</v>
      </c>
      <c r="M79" s="6">
        <v>205</v>
      </c>
      <c r="N79" s="6">
        <v>169</v>
      </c>
      <c r="O79" s="6">
        <v>210</v>
      </c>
      <c r="P79" s="6">
        <v>-41</v>
      </c>
      <c r="Q79" s="11">
        <v>0.80476190476190479</v>
      </c>
      <c r="R79" s="11">
        <f t="shared" si="2"/>
        <v>0.24260355029585798</v>
      </c>
      <c r="S79" s="11" t="str">
        <f t="shared" si="3"/>
        <v>Stable</v>
      </c>
      <c r="T79" s="6" t="s">
        <v>65</v>
      </c>
      <c r="U79" s="6" t="s">
        <v>159</v>
      </c>
      <c r="V79" s="6" t="s">
        <v>100</v>
      </c>
      <c r="W79" s="14">
        <v>98002.3</v>
      </c>
    </row>
    <row r="80" spans="1:23" ht="15.75" customHeight="1">
      <c r="A80" s="6" t="s">
        <v>1537</v>
      </c>
      <c r="B80" s="6" t="s">
        <v>38</v>
      </c>
      <c r="C80" s="6" t="s">
        <v>1538</v>
      </c>
      <c r="D80" s="6" t="s">
        <v>1539</v>
      </c>
      <c r="E80" s="6" t="s">
        <v>76</v>
      </c>
      <c r="F80" s="6" t="s">
        <v>235</v>
      </c>
      <c r="G80" s="6" t="s">
        <v>1540</v>
      </c>
      <c r="H80" s="6" t="s">
        <v>1541</v>
      </c>
      <c r="I80" s="6" t="s">
        <v>485</v>
      </c>
      <c r="J80" s="6" t="s">
        <v>194</v>
      </c>
      <c r="K80" s="8">
        <v>45683</v>
      </c>
      <c r="L80" s="6" t="s">
        <v>49</v>
      </c>
      <c r="M80" s="6">
        <v>273</v>
      </c>
      <c r="N80" s="6">
        <v>510</v>
      </c>
      <c r="O80" s="6">
        <v>482</v>
      </c>
      <c r="P80" s="6">
        <v>28</v>
      </c>
      <c r="Q80" s="11">
        <v>0.94190871369294604</v>
      </c>
      <c r="R80" s="11">
        <f t="shared" si="2"/>
        <v>-5.4901960784313725E-2</v>
      </c>
      <c r="S80" s="11" t="str">
        <f t="shared" si="3"/>
        <v>Stable</v>
      </c>
      <c r="T80" s="6" t="s">
        <v>65</v>
      </c>
      <c r="U80" s="6" t="s">
        <v>71</v>
      </c>
      <c r="V80" s="6" t="s">
        <v>100</v>
      </c>
      <c r="W80" s="14">
        <v>141648.78</v>
      </c>
    </row>
    <row r="81" spans="1:23" ht="15.75" customHeight="1">
      <c r="A81" s="6" t="s">
        <v>1550</v>
      </c>
      <c r="B81" s="6" t="s">
        <v>38</v>
      </c>
      <c r="C81" s="6" t="s">
        <v>1551</v>
      </c>
      <c r="D81" s="6" t="s">
        <v>132</v>
      </c>
      <c r="E81" s="6" t="s">
        <v>163</v>
      </c>
      <c r="F81" s="6" t="s">
        <v>133</v>
      </c>
      <c r="G81" s="6" t="s">
        <v>134</v>
      </c>
      <c r="H81" s="6" t="s">
        <v>1552</v>
      </c>
      <c r="I81" s="6" t="s">
        <v>237</v>
      </c>
      <c r="J81" s="6" t="s">
        <v>109</v>
      </c>
      <c r="K81" s="8">
        <v>45861</v>
      </c>
      <c r="L81" s="6" t="s">
        <v>465</v>
      </c>
      <c r="M81" s="6">
        <v>577</v>
      </c>
      <c r="N81" s="6">
        <v>670</v>
      </c>
      <c r="O81" s="6">
        <v>577</v>
      </c>
      <c r="P81" s="6">
        <v>93</v>
      </c>
      <c r="Q81" s="11">
        <v>0.83882149046793764</v>
      </c>
      <c r="R81" s="11">
        <f t="shared" si="2"/>
        <v>-0.13880597014925372</v>
      </c>
      <c r="S81" s="11" t="str">
        <f t="shared" si="3"/>
        <v>Stable</v>
      </c>
      <c r="T81" s="6" t="s">
        <v>229</v>
      </c>
      <c r="U81" s="6" t="s">
        <v>99</v>
      </c>
      <c r="V81" s="6" t="s">
        <v>100</v>
      </c>
      <c r="W81" s="14">
        <v>45698.400000000001</v>
      </c>
    </row>
    <row r="82" spans="1:23" ht="15.75" customHeight="1">
      <c r="A82" s="6" t="s">
        <v>1563</v>
      </c>
      <c r="B82" s="6" t="s">
        <v>38</v>
      </c>
      <c r="C82" s="6" t="s">
        <v>1564</v>
      </c>
      <c r="D82" s="6" t="s">
        <v>75</v>
      </c>
      <c r="E82" s="6" t="s">
        <v>163</v>
      </c>
      <c r="F82" s="6" t="s">
        <v>42</v>
      </c>
      <c r="G82" s="6" t="s">
        <v>77</v>
      </c>
      <c r="H82" s="6" t="s">
        <v>1565</v>
      </c>
      <c r="I82" s="6" t="s">
        <v>283</v>
      </c>
      <c r="J82" s="6" t="s">
        <v>284</v>
      </c>
      <c r="K82" s="8">
        <v>46043</v>
      </c>
      <c r="L82" s="6" t="s">
        <v>465</v>
      </c>
      <c r="M82" s="6">
        <v>363</v>
      </c>
      <c r="N82" s="6">
        <v>355</v>
      </c>
      <c r="O82" s="6">
        <v>363</v>
      </c>
      <c r="P82" s="6">
        <v>-8</v>
      </c>
      <c r="Q82" s="11">
        <v>0.97796143250688705</v>
      </c>
      <c r="R82" s="11">
        <f t="shared" si="2"/>
        <v>2.2535211267605635E-2</v>
      </c>
      <c r="S82" s="11" t="str">
        <f t="shared" si="3"/>
        <v>Stable</v>
      </c>
      <c r="T82" s="6" t="s">
        <v>229</v>
      </c>
      <c r="U82" s="6" t="s">
        <v>159</v>
      </c>
      <c r="V82" s="6" t="s">
        <v>100</v>
      </c>
      <c r="W82" s="14">
        <v>103113.78</v>
      </c>
    </row>
    <row r="83" spans="1:23" ht="15.75" customHeight="1">
      <c r="A83" s="6" t="s">
        <v>1575</v>
      </c>
      <c r="B83" s="6" t="s">
        <v>38</v>
      </c>
      <c r="C83" s="6" t="s">
        <v>459</v>
      </c>
      <c r="D83" s="6" t="s">
        <v>901</v>
      </c>
      <c r="E83" s="6" t="s">
        <v>104</v>
      </c>
      <c r="F83" s="6" t="s">
        <v>133</v>
      </c>
      <c r="G83" s="6" t="s">
        <v>902</v>
      </c>
      <c r="H83" s="6" t="s">
        <v>1576</v>
      </c>
      <c r="I83" s="6" t="s">
        <v>358</v>
      </c>
      <c r="J83" s="6" t="s">
        <v>137</v>
      </c>
      <c r="K83" s="8">
        <v>45920</v>
      </c>
      <c r="L83" s="6" t="s">
        <v>261</v>
      </c>
      <c r="M83" s="6">
        <v>773</v>
      </c>
      <c r="N83" s="6">
        <v>1041</v>
      </c>
      <c r="O83" s="6">
        <v>773</v>
      </c>
      <c r="P83" s="6">
        <v>268</v>
      </c>
      <c r="Q83" s="11">
        <v>0.65329883570504532</v>
      </c>
      <c r="R83" s="11">
        <f t="shared" si="2"/>
        <v>-0.2574447646493756</v>
      </c>
      <c r="S83" s="11" t="str">
        <f t="shared" si="3"/>
        <v>Stable</v>
      </c>
      <c r="T83" s="6" t="s">
        <v>65</v>
      </c>
      <c r="U83" s="6" t="s">
        <v>159</v>
      </c>
      <c r="V83" s="6" t="s">
        <v>72</v>
      </c>
      <c r="W83" s="14">
        <v>42113.04</v>
      </c>
    </row>
    <row r="84" spans="1:23" ht="15.75" customHeight="1">
      <c r="A84" s="6" t="s">
        <v>1588</v>
      </c>
      <c r="B84" s="6" t="s">
        <v>38</v>
      </c>
      <c r="C84" s="6" t="s">
        <v>1589</v>
      </c>
      <c r="D84" s="6" t="s">
        <v>162</v>
      </c>
      <c r="E84" s="6" t="s">
        <v>104</v>
      </c>
      <c r="F84" s="6" t="s">
        <v>164</v>
      </c>
      <c r="G84" s="6" t="s">
        <v>165</v>
      </c>
      <c r="H84" s="6" t="s">
        <v>1590</v>
      </c>
      <c r="I84" s="6" t="s">
        <v>1459</v>
      </c>
      <c r="J84" s="6" t="s">
        <v>284</v>
      </c>
      <c r="K84" s="8">
        <v>45661</v>
      </c>
      <c r="L84" s="6" t="s">
        <v>49</v>
      </c>
      <c r="M84" s="6">
        <v>81</v>
      </c>
      <c r="N84" s="6">
        <v>104</v>
      </c>
      <c r="O84" s="6">
        <v>81</v>
      </c>
      <c r="P84" s="6">
        <v>23</v>
      </c>
      <c r="Q84" s="11">
        <v>0.71604938271604945</v>
      </c>
      <c r="R84" s="11">
        <f t="shared" si="2"/>
        <v>-0.22115384615384615</v>
      </c>
      <c r="S84" s="11" t="str">
        <f t="shared" si="3"/>
        <v>Stable</v>
      </c>
      <c r="T84" s="6" t="s">
        <v>208</v>
      </c>
      <c r="U84" s="6" t="s">
        <v>301</v>
      </c>
      <c r="V84" s="6" t="s">
        <v>212</v>
      </c>
      <c r="W84" s="14">
        <v>38314.620000000003</v>
      </c>
    </row>
    <row r="85" spans="1:23" ht="15.75" customHeight="1">
      <c r="A85" s="6" t="s">
        <v>1601</v>
      </c>
      <c r="B85" s="6" t="s">
        <v>38</v>
      </c>
      <c r="C85" s="6" t="s">
        <v>1602</v>
      </c>
      <c r="D85" s="6" t="s">
        <v>538</v>
      </c>
      <c r="E85" s="6" t="s">
        <v>76</v>
      </c>
      <c r="F85" s="6" t="s">
        <v>539</v>
      </c>
      <c r="G85" s="6" t="s">
        <v>540</v>
      </c>
      <c r="H85" s="6" t="s">
        <v>1603</v>
      </c>
      <c r="I85" s="6" t="s">
        <v>826</v>
      </c>
      <c r="J85" s="6" t="s">
        <v>109</v>
      </c>
      <c r="K85" s="8">
        <v>45961</v>
      </c>
      <c r="L85" s="6" t="s">
        <v>49</v>
      </c>
      <c r="M85" s="6">
        <v>499</v>
      </c>
      <c r="N85" s="6">
        <v>392</v>
      </c>
      <c r="O85" s="6">
        <v>499</v>
      </c>
      <c r="P85" s="6">
        <v>-107</v>
      </c>
      <c r="Q85" s="11">
        <v>0.78557114228456915</v>
      </c>
      <c r="R85" s="11">
        <f t="shared" si="2"/>
        <v>0.27295918367346939</v>
      </c>
      <c r="S85" s="11" t="str">
        <f t="shared" si="3"/>
        <v>Stable</v>
      </c>
      <c r="T85" s="6" t="s">
        <v>208</v>
      </c>
      <c r="U85" s="6" t="s">
        <v>71</v>
      </c>
      <c r="V85" s="6" t="s">
        <v>212</v>
      </c>
      <c r="W85" s="14">
        <v>67235.259999999995</v>
      </c>
    </row>
    <row r="86" spans="1:23" ht="15.75" customHeight="1">
      <c r="A86" s="6" t="s">
        <v>1613</v>
      </c>
      <c r="B86" s="6" t="s">
        <v>38</v>
      </c>
      <c r="C86" s="6" t="s">
        <v>1614</v>
      </c>
      <c r="D86" s="6" t="s">
        <v>438</v>
      </c>
      <c r="E86" s="6" t="s">
        <v>41</v>
      </c>
      <c r="F86" s="6" t="s">
        <v>235</v>
      </c>
      <c r="G86" s="6" t="s">
        <v>439</v>
      </c>
      <c r="H86" s="6" t="s">
        <v>1615</v>
      </c>
      <c r="I86" s="6" t="s">
        <v>463</v>
      </c>
      <c r="J86" s="6" t="s">
        <v>194</v>
      </c>
      <c r="K86" s="8">
        <v>45742</v>
      </c>
      <c r="L86" s="6" t="s">
        <v>465</v>
      </c>
      <c r="M86" s="6">
        <v>224</v>
      </c>
      <c r="N86" s="6">
        <v>318</v>
      </c>
      <c r="O86" s="6">
        <v>304</v>
      </c>
      <c r="P86" s="6">
        <v>14</v>
      </c>
      <c r="Q86" s="11">
        <v>0.95394736842105265</v>
      </c>
      <c r="R86" s="11">
        <f t="shared" si="2"/>
        <v>-4.40251572327044E-2</v>
      </c>
      <c r="S86" s="11" t="str">
        <f t="shared" si="3"/>
        <v>Stable</v>
      </c>
      <c r="T86" s="6" t="s">
        <v>65</v>
      </c>
      <c r="U86" s="6" t="s">
        <v>301</v>
      </c>
      <c r="V86" s="6" t="s">
        <v>100</v>
      </c>
      <c r="W86" s="14">
        <v>72770.880000000005</v>
      </c>
    </row>
    <row r="87" spans="1:23" ht="15.75" customHeight="1">
      <c r="A87" s="6" t="s">
        <v>1627</v>
      </c>
      <c r="B87" s="6" t="s">
        <v>38</v>
      </c>
      <c r="C87" s="6" t="s">
        <v>1628</v>
      </c>
      <c r="D87" s="6" t="s">
        <v>560</v>
      </c>
      <c r="E87" s="6" t="s">
        <v>104</v>
      </c>
      <c r="F87" s="6" t="s">
        <v>539</v>
      </c>
      <c r="G87" s="6" t="s">
        <v>561</v>
      </c>
      <c r="H87" s="6" t="s">
        <v>1629</v>
      </c>
      <c r="I87" s="6" t="s">
        <v>1083</v>
      </c>
      <c r="J87" s="6" t="s">
        <v>46</v>
      </c>
      <c r="K87" s="8">
        <v>45997</v>
      </c>
      <c r="L87" s="6" t="s">
        <v>49</v>
      </c>
      <c r="M87" s="6">
        <v>47</v>
      </c>
      <c r="N87" s="6">
        <v>38</v>
      </c>
      <c r="O87" s="6">
        <v>47</v>
      </c>
      <c r="P87" s="6">
        <v>-9</v>
      </c>
      <c r="Q87" s="11">
        <v>0.8085106382978724</v>
      </c>
      <c r="R87" s="11">
        <f t="shared" si="2"/>
        <v>0.23684210526315788</v>
      </c>
      <c r="S87" s="11" t="str">
        <f t="shared" si="3"/>
        <v>Stable</v>
      </c>
      <c r="T87" s="6" t="s">
        <v>531</v>
      </c>
      <c r="U87" s="6" t="s">
        <v>277</v>
      </c>
      <c r="V87" s="6" t="s">
        <v>535</v>
      </c>
      <c r="W87" s="14">
        <v>821.56</v>
      </c>
    </row>
    <row r="88" spans="1:23" ht="15.75" customHeight="1">
      <c r="A88" s="6" t="s">
        <v>1638</v>
      </c>
      <c r="B88" s="6" t="s">
        <v>38</v>
      </c>
      <c r="C88" s="6" t="s">
        <v>1639</v>
      </c>
      <c r="D88" s="6" t="s">
        <v>1403</v>
      </c>
      <c r="E88" s="6" t="s">
        <v>163</v>
      </c>
      <c r="F88" s="6" t="s">
        <v>133</v>
      </c>
      <c r="G88" s="6" t="s">
        <v>1404</v>
      </c>
      <c r="H88" s="6" t="s">
        <v>1640</v>
      </c>
      <c r="I88" s="6" t="s">
        <v>563</v>
      </c>
      <c r="J88" s="6" t="s">
        <v>564</v>
      </c>
      <c r="K88" s="8">
        <v>46109</v>
      </c>
      <c r="L88" s="6" t="s">
        <v>465</v>
      </c>
      <c r="M88" s="6">
        <v>265</v>
      </c>
      <c r="N88" s="6">
        <v>926</v>
      </c>
      <c r="O88" s="6">
        <v>982</v>
      </c>
      <c r="P88" s="6">
        <v>-56</v>
      </c>
      <c r="Q88" s="11">
        <v>0.94297352342158858</v>
      </c>
      <c r="R88" s="11">
        <f t="shared" si="2"/>
        <v>6.0475161987041039E-2</v>
      </c>
      <c r="S88" s="11" t="str">
        <f t="shared" si="3"/>
        <v>Stable</v>
      </c>
      <c r="T88" s="6" t="s">
        <v>65</v>
      </c>
      <c r="U88" s="6" t="s">
        <v>277</v>
      </c>
      <c r="V88" s="6" t="s">
        <v>100</v>
      </c>
      <c r="W88" s="14">
        <v>72769</v>
      </c>
    </row>
    <row r="89" spans="1:23" ht="15.75" customHeight="1">
      <c r="A89" s="6" t="s">
        <v>1655</v>
      </c>
      <c r="B89" s="6" t="s">
        <v>38</v>
      </c>
      <c r="C89" s="6" t="s">
        <v>1656</v>
      </c>
      <c r="D89" s="6" t="s">
        <v>40</v>
      </c>
      <c r="E89" s="6" t="s">
        <v>41</v>
      </c>
      <c r="F89" s="6" t="s">
        <v>42</v>
      </c>
      <c r="G89" s="6" t="s">
        <v>43</v>
      </c>
      <c r="H89" s="6" t="s">
        <v>1657</v>
      </c>
      <c r="I89" s="6" t="s">
        <v>863</v>
      </c>
      <c r="J89" s="6" t="s">
        <v>109</v>
      </c>
      <c r="K89" s="8">
        <v>45963</v>
      </c>
      <c r="L89" s="6" t="s">
        <v>49</v>
      </c>
      <c r="M89" s="6">
        <v>303</v>
      </c>
      <c r="N89">
        <v>358</v>
      </c>
      <c r="O89" s="6">
        <v>303</v>
      </c>
      <c r="P89" s="6">
        <v>55</v>
      </c>
      <c r="Q89" s="11">
        <v>0.81848184818481851</v>
      </c>
      <c r="R89" s="11">
        <f t="shared" si="2"/>
        <v>-0.15363128491620112</v>
      </c>
      <c r="S89" s="11" t="str">
        <f t="shared" si="3"/>
        <v>Stable</v>
      </c>
      <c r="T89" s="6" t="s">
        <v>229</v>
      </c>
      <c r="U89" s="6" t="s">
        <v>71</v>
      </c>
      <c r="V89" s="6" t="s">
        <v>100</v>
      </c>
      <c r="W89" s="14">
        <v>48549.69</v>
      </c>
    </row>
    <row r="90" spans="1:23" ht="15.75" customHeight="1">
      <c r="A90" s="6" t="s">
        <v>1667</v>
      </c>
      <c r="B90" s="6" t="s">
        <v>38</v>
      </c>
      <c r="C90" s="6" t="s">
        <v>1668</v>
      </c>
      <c r="D90" s="6" t="s">
        <v>75</v>
      </c>
      <c r="E90" s="6" t="s">
        <v>163</v>
      </c>
      <c r="F90" s="6" t="s">
        <v>42</v>
      </c>
      <c r="G90" s="6" t="s">
        <v>77</v>
      </c>
      <c r="H90" s="6" t="s">
        <v>1669</v>
      </c>
      <c r="I90" s="6" t="s">
        <v>674</v>
      </c>
      <c r="J90" s="6" t="s">
        <v>137</v>
      </c>
      <c r="K90" s="8">
        <v>45672</v>
      </c>
      <c r="L90" s="6" t="s">
        <v>261</v>
      </c>
      <c r="M90" s="6">
        <v>621</v>
      </c>
      <c r="N90" s="6">
        <v>819</v>
      </c>
      <c r="O90" s="6">
        <v>621</v>
      </c>
      <c r="P90" s="6">
        <v>198</v>
      </c>
      <c r="Q90" s="11">
        <v>0.6811594202898551</v>
      </c>
      <c r="R90" s="11">
        <f t="shared" si="2"/>
        <v>-0.24175824175824176</v>
      </c>
      <c r="S90" s="11" t="str">
        <f t="shared" si="3"/>
        <v>Stable</v>
      </c>
      <c r="T90" s="6" t="s">
        <v>531</v>
      </c>
      <c r="U90" s="6" t="s">
        <v>129</v>
      </c>
      <c r="V90" s="6" t="s">
        <v>72</v>
      </c>
      <c r="W90" s="14">
        <v>278524.71000000002</v>
      </c>
    </row>
    <row r="91" spans="1:23" ht="15.75" customHeight="1">
      <c r="A91" s="6" t="s">
        <v>1682</v>
      </c>
      <c r="B91" s="6" t="s">
        <v>38</v>
      </c>
      <c r="C91" s="6" t="s">
        <v>1339</v>
      </c>
      <c r="D91" s="6" t="s">
        <v>520</v>
      </c>
      <c r="E91" s="6" t="s">
        <v>163</v>
      </c>
      <c r="F91" s="6" t="s">
        <v>305</v>
      </c>
      <c r="G91" s="6" t="s">
        <v>521</v>
      </c>
      <c r="H91" s="6" t="s">
        <v>1683</v>
      </c>
      <c r="I91" s="6" t="s">
        <v>915</v>
      </c>
      <c r="J91" s="6" t="s">
        <v>46</v>
      </c>
      <c r="K91" s="8">
        <v>45953</v>
      </c>
      <c r="L91" s="6" t="s">
        <v>261</v>
      </c>
      <c r="M91" s="6">
        <v>24</v>
      </c>
      <c r="N91" s="6">
        <v>29</v>
      </c>
      <c r="O91" s="6">
        <v>24</v>
      </c>
      <c r="P91" s="6">
        <v>5</v>
      </c>
      <c r="Q91" s="11">
        <v>0.79166666666666663</v>
      </c>
      <c r="R91" s="11">
        <f t="shared" si="2"/>
        <v>-0.17241379310344829</v>
      </c>
      <c r="S91" s="11" t="str">
        <f t="shared" si="3"/>
        <v>Stable</v>
      </c>
      <c r="T91" s="6" t="s">
        <v>531</v>
      </c>
      <c r="U91" s="6" t="s">
        <v>71</v>
      </c>
      <c r="V91" s="6" t="s">
        <v>535</v>
      </c>
      <c r="W91" s="14">
        <v>8061.12</v>
      </c>
    </row>
    <row r="92" spans="1:23" ht="15.75" customHeight="1">
      <c r="A92" s="6" t="s">
        <v>1693</v>
      </c>
      <c r="B92" s="6" t="s">
        <v>38</v>
      </c>
      <c r="C92" s="6" t="s">
        <v>1694</v>
      </c>
      <c r="D92" s="6" t="s">
        <v>215</v>
      </c>
      <c r="E92" s="6" t="s">
        <v>41</v>
      </c>
      <c r="F92" s="6" t="s">
        <v>235</v>
      </c>
      <c r="G92" s="6" t="s">
        <v>217</v>
      </c>
      <c r="H92" s="6" t="s">
        <v>1695</v>
      </c>
      <c r="I92" s="6" t="s">
        <v>1459</v>
      </c>
      <c r="J92" s="6" t="s">
        <v>284</v>
      </c>
      <c r="K92" s="8">
        <v>45717</v>
      </c>
      <c r="L92" s="6" t="s">
        <v>261</v>
      </c>
      <c r="M92" s="6">
        <v>118</v>
      </c>
      <c r="N92" s="6">
        <v>429</v>
      </c>
      <c r="O92" s="6">
        <v>517</v>
      </c>
      <c r="P92" s="6">
        <v>-88</v>
      </c>
      <c r="Q92" s="11">
        <v>0.82978723404255317</v>
      </c>
      <c r="R92" s="11">
        <f t="shared" si="2"/>
        <v>0.20512820512820512</v>
      </c>
      <c r="S92" s="11" t="str">
        <f t="shared" si="3"/>
        <v>Stable</v>
      </c>
      <c r="T92" s="6" t="s">
        <v>65</v>
      </c>
      <c r="U92" s="6" t="s">
        <v>99</v>
      </c>
      <c r="V92" s="6" t="s">
        <v>100</v>
      </c>
      <c r="W92" s="14">
        <v>45695.5</v>
      </c>
    </row>
    <row r="93" spans="1:23" ht="15.75" customHeight="1">
      <c r="A93" s="6" t="s">
        <v>1709</v>
      </c>
      <c r="B93" s="6" t="s">
        <v>38</v>
      </c>
      <c r="C93" s="6" t="s">
        <v>1710</v>
      </c>
      <c r="D93" s="6" t="s">
        <v>304</v>
      </c>
      <c r="E93" s="6" t="s">
        <v>41</v>
      </c>
      <c r="F93" s="6" t="s">
        <v>305</v>
      </c>
      <c r="G93" s="6" t="s">
        <v>306</v>
      </c>
      <c r="H93" s="6" t="s">
        <v>1711</v>
      </c>
      <c r="I93" s="6" t="s">
        <v>843</v>
      </c>
      <c r="J93" s="6" t="s">
        <v>109</v>
      </c>
      <c r="K93" s="8">
        <v>45920</v>
      </c>
      <c r="L93" s="6" t="s">
        <v>417</v>
      </c>
      <c r="M93" s="6">
        <v>805</v>
      </c>
      <c r="N93" s="6">
        <v>815</v>
      </c>
      <c r="O93" s="6">
        <v>805</v>
      </c>
      <c r="P93" s="6">
        <v>10</v>
      </c>
      <c r="Q93" s="11">
        <v>0.98757763975155277</v>
      </c>
      <c r="R93" s="11">
        <f t="shared" si="2"/>
        <v>-1.2269938650306749E-2</v>
      </c>
      <c r="S93" s="11" t="str">
        <f t="shared" si="3"/>
        <v>Stable</v>
      </c>
      <c r="T93" s="6" t="s">
        <v>208</v>
      </c>
      <c r="U93" s="6" t="s">
        <v>159</v>
      </c>
      <c r="V93" s="6" t="s">
        <v>212</v>
      </c>
      <c r="W93" s="14">
        <v>38213.35</v>
      </c>
    </row>
    <row r="94" spans="1:23" ht="15.75" customHeight="1">
      <c r="A94" s="6" t="s">
        <v>1724</v>
      </c>
      <c r="B94" s="6" t="s">
        <v>38</v>
      </c>
      <c r="C94" s="6" t="s">
        <v>1725</v>
      </c>
      <c r="D94" s="6" t="s">
        <v>901</v>
      </c>
      <c r="E94" s="6" t="s">
        <v>163</v>
      </c>
      <c r="F94" s="6" t="s">
        <v>133</v>
      </c>
      <c r="G94" s="6" t="s">
        <v>902</v>
      </c>
      <c r="H94" s="6" t="s">
        <v>1726</v>
      </c>
      <c r="I94" s="6" t="s">
        <v>988</v>
      </c>
      <c r="J94" s="6" t="s">
        <v>564</v>
      </c>
      <c r="K94" s="8">
        <v>45946</v>
      </c>
      <c r="L94" s="6" t="s">
        <v>261</v>
      </c>
      <c r="M94" s="6">
        <v>170</v>
      </c>
      <c r="N94" s="6">
        <v>502</v>
      </c>
      <c r="O94" s="6">
        <v>406</v>
      </c>
      <c r="P94" s="6">
        <v>96</v>
      </c>
      <c r="Q94" s="11">
        <v>0.76354679802955672</v>
      </c>
      <c r="R94" s="11">
        <f t="shared" si="2"/>
        <v>-0.19123505976095617</v>
      </c>
      <c r="S94" s="11" t="str">
        <f t="shared" si="3"/>
        <v>Stable</v>
      </c>
      <c r="T94" s="6" t="s">
        <v>65</v>
      </c>
      <c r="U94" s="6" t="s">
        <v>159</v>
      </c>
      <c r="V94" s="6" t="s">
        <v>100</v>
      </c>
      <c r="W94" s="14">
        <v>36728.5</v>
      </c>
    </row>
    <row r="95" spans="1:23" ht="15.75" customHeight="1">
      <c r="A95" s="6" t="s">
        <v>1739</v>
      </c>
      <c r="B95" s="6" t="s">
        <v>38</v>
      </c>
      <c r="C95" t="str">
        <f>C94</f>
        <v>ST857</v>
      </c>
      <c r="D95" s="6" t="s">
        <v>304</v>
      </c>
      <c r="E95" s="6" t="s">
        <v>41</v>
      </c>
      <c r="F95" s="6" t="s">
        <v>305</v>
      </c>
      <c r="G95" s="6" t="s">
        <v>306</v>
      </c>
      <c r="H95" s="6" t="s">
        <v>1740</v>
      </c>
      <c r="I95" s="6" t="s">
        <v>358</v>
      </c>
      <c r="J95" s="6" t="s">
        <v>137</v>
      </c>
      <c r="K95" s="8">
        <v>45698</v>
      </c>
      <c r="L95" s="6" t="s">
        <v>140</v>
      </c>
      <c r="M95">
        <v>20</v>
      </c>
      <c r="N95" s="6">
        <v>1088</v>
      </c>
      <c r="O95" s="6">
        <v>1160</v>
      </c>
      <c r="P95" s="6">
        <v>-72</v>
      </c>
      <c r="Q95" s="11">
        <v>0.93793103448275861</v>
      </c>
      <c r="R95" s="11">
        <f t="shared" si="2"/>
        <v>6.6176470588235295E-2</v>
      </c>
      <c r="S95" s="11" t="str">
        <f t="shared" si="3"/>
        <v>Stable</v>
      </c>
      <c r="T95" s="6" t="s">
        <v>65</v>
      </c>
      <c r="U95" s="6" t="s">
        <v>19212</v>
      </c>
      <c r="V95" s="6" t="s">
        <v>100</v>
      </c>
      <c r="W95" s="14">
        <v>5430.4</v>
      </c>
    </row>
    <row r="96" spans="1:23" ht="15.75" customHeight="1">
      <c r="A96" s="6" t="s">
        <v>1759</v>
      </c>
      <c r="B96" s="6" t="s">
        <v>38</v>
      </c>
      <c r="C96" s="6" t="s">
        <v>1760</v>
      </c>
      <c r="D96" s="6" t="s">
        <v>1761</v>
      </c>
      <c r="E96" s="6" t="s">
        <v>41</v>
      </c>
      <c r="F96" s="6" t="s">
        <v>42</v>
      </c>
      <c r="G96" s="6" t="s">
        <v>1763</v>
      </c>
      <c r="H96" s="6" t="s">
        <v>107</v>
      </c>
      <c r="I96" s="6" t="s">
        <v>965</v>
      </c>
      <c r="J96" s="6" t="s">
        <v>137</v>
      </c>
      <c r="K96" s="8">
        <v>45936</v>
      </c>
      <c r="L96" s="6" t="s">
        <v>465</v>
      </c>
      <c r="M96" s="6">
        <v>200</v>
      </c>
      <c r="N96" s="6">
        <v>490</v>
      </c>
      <c r="O96">
        <f>N96-P96</f>
        <v>430</v>
      </c>
      <c r="P96" s="6">
        <v>60</v>
      </c>
      <c r="Q96" s="11">
        <v>0.86046511627906974</v>
      </c>
      <c r="R96" s="11">
        <f t="shared" si="2"/>
        <v>-0.12244897959183673</v>
      </c>
      <c r="S96" s="11" t="str">
        <f t="shared" si="3"/>
        <v>Stable</v>
      </c>
      <c r="T96" s="6" t="s">
        <v>65</v>
      </c>
      <c r="U96" s="6" t="s">
        <v>301</v>
      </c>
      <c r="V96" s="6" t="s">
        <v>100</v>
      </c>
      <c r="W96" s="14">
        <v>15030</v>
      </c>
    </row>
    <row r="97" spans="1:23" ht="15.75" customHeight="1">
      <c r="A97" s="6" t="s">
        <v>1774</v>
      </c>
      <c r="B97" s="6" t="s">
        <v>38</v>
      </c>
      <c r="C97" s="6" t="s">
        <v>1775</v>
      </c>
      <c r="D97" s="6" t="s">
        <v>1456</v>
      </c>
      <c r="E97" s="6" t="s">
        <v>104</v>
      </c>
      <c r="F97" s="6" t="s">
        <v>164</v>
      </c>
      <c r="G97" s="6" t="s">
        <v>1457</v>
      </c>
      <c r="H97" s="6" t="s">
        <v>1776</v>
      </c>
      <c r="I97" s="6" t="s">
        <v>485</v>
      </c>
      <c r="J97" s="6" t="s">
        <v>194</v>
      </c>
      <c r="K97" s="8">
        <v>45691</v>
      </c>
      <c r="L97" s="6" t="s">
        <v>140</v>
      </c>
      <c r="M97" s="6">
        <v>522</v>
      </c>
      <c r="N97" s="6">
        <v>434</v>
      </c>
      <c r="O97" s="6">
        <v>522</v>
      </c>
      <c r="P97" s="6">
        <v>-88</v>
      </c>
      <c r="Q97" s="11">
        <v>0.83141762452107282</v>
      </c>
      <c r="R97" s="11">
        <f t="shared" si="2"/>
        <v>0.20276497695852536</v>
      </c>
      <c r="S97" s="11" t="str">
        <f t="shared" si="3"/>
        <v>Stable</v>
      </c>
      <c r="T97" s="6" t="s">
        <v>208</v>
      </c>
      <c r="U97" s="6" t="s">
        <v>129</v>
      </c>
      <c r="V97" s="6" t="s">
        <v>212</v>
      </c>
      <c r="W97" s="14">
        <v>240495.84</v>
      </c>
    </row>
    <row r="98" spans="1:23" ht="15.75" customHeight="1">
      <c r="A98" s="6" t="s">
        <v>1788</v>
      </c>
      <c r="B98" s="6" t="s">
        <v>38</v>
      </c>
      <c r="C98" s="6" t="s">
        <v>1789</v>
      </c>
      <c r="D98" s="6" t="s">
        <v>331</v>
      </c>
      <c r="E98" s="6" t="s">
        <v>163</v>
      </c>
      <c r="F98" s="6" t="s">
        <v>305</v>
      </c>
      <c r="G98" s="6" t="s">
        <v>332</v>
      </c>
      <c r="H98" s="6" t="s">
        <v>1790</v>
      </c>
      <c r="I98" s="6" t="s">
        <v>1791</v>
      </c>
      <c r="J98" s="6" t="s">
        <v>168</v>
      </c>
      <c r="K98" s="8">
        <v>45726</v>
      </c>
      <c r="L98" s="6" t="s">
        <v>140</v>
      </c>
      <c r="M98" s="6">
        <v>946</v>
      </c>
      <c r="N98" s="6">
        <v>986</v>
      </c>
      <c r="O98" s="6">
        <v>946</v>
      </c>
      <c r="P98" s="6">
        <v>40</v>
      </c>
      <c r="Q98" s="11">
        <v>0.95771670190274838</v>
      </c>
      <c r="R98" s="11">
        <f t="shared" si="2"/>
        <v>-4.0567951318458417E-2</v>
      </c>
      <c r="S98" s="11" t="str">
        <f t="shared" si="3"/>
        <v>Stable</v>
      </c>
      <c r="T98" s="6" t="s">
        <v>229</v>
      </c>
      <c r="U98" s="6" t="s">
        <v>129</v>
      </c>
      <c r="V98" s="6" t="s">
        <v>100</v>
      </c>
      <c r="W98" s="14">
        <v>79927.539999999994</v>
      </c>
    </row>
    <row r="99" spans="1:23" ht="15.75" customHeight="1">
      <c r="A99" s="6" t="s">
        <v>1802</v>
      </c>
      <c r="B99" s="6" t="s">
        <v>38</v>
      </c>
      <c r="C99" s="6" t="s">
        <v>1803</v>
      </c>
      <c r="D99" s="6" t="s">
        <v>538</v>
      </c>
      <c r="E99" s="6" t="s">
        <v>104</v>
      </c>
      <c r="F99" s="6" t="s">
        <v>539</v>
      </c>
      <c r="G99" s="6" t="s">
        <v>540</v>
      </c>
      <c r="H99" s="6" t="s">
        <v>1804</v>
      </c>
      <c r="I99" s="6" t="s">
        <v>1459</v>
      </c>
      <c r="J99" s="6" t="s">
        <v>284</v>
      </c>
      <c r="K99" s="8">
        <v>45930</v>
      </c>
      <c r="L99" s="6" t="s">
        <v>465</v>
      </c>
      <c r="M99" s="6">
        <v>89</v>
      </c>
      <c r="N99" s="6">
        <v>737</v>
      </c>
      <c r="O99" s="6">
        <v>571</v>
      </c>
      <c r="P99" s="6">
        <v>166</v>
      </c>
      <c r="Q99" s="11">
        <v>0.70928196147110334</v>
      </c>
      <c r="R99" s="11">
        <f t="shared" si="2"/>
        <v>-0.22523744911804613</v>
      </c>
      <c r="S99" s="11" t="str">
        <f t="shared" si="3"/>
        <v>Stable</v>
      </c>
      <c r="T99" s="6" t="s">
        <v>65</v>
      </c>
      <c r="U99" s="6" t="s">
        <v>71</v>
      </c>
      <c r="V99" s="6" t="s">
        <v>100</v>
      </c>
      <c r="W99" s="14">
        <v>9765.08</v>
      </c>
    </row>
    <row r="100" spans="1:23" ht="15.75" customHeight="1">
      <c r="A100" s="6" t="s">
        <v>1817</v>
      </c>
      <c r="B100" s="6" t="s">
        <v>38</v>
      </c>
      <c r="C100" s="6" t="s">
        <v>1818</v>
      </c>
      <c r="D100" s="6" t="s">
        <v>582</v>
      </c>
      <c r="E100" s="6" t="s">
        <v>104</v>
      </c>
      <c r="F100" s="6" t="s">
        <v>164</v>
      </c>
      <c r="G100" s="6" t="s">
        <v>583</v>
      </c>
      <c r="H100" s="6" t="s">
        <v>1819</v>
      </c>
      <c r="I100" s="6" t="s">
        <v>1440</v>
      </c>
      <c r="J100" s="6" t="s">
        <v>398</v>
      </c>
      <c r="K100" s="8">
        <v>45957</v>
      </c>
      <c r="L100" s="6" t="s">
        <v>465</v>
      </c>
      <c r="M100" s="6">
        <v>308</v>
      </c>
      <c r="N100" s="6">
        <v>266</v>
      </c>
      <c r="O100" s="6">
        <v>308</v>
      </c>
      <c r="P100" s="6">
        <v>-42</v>
      </c>
      <c r="Q100" s="11">
        <v>0.86363636363636365</v>
      </c>
      <c r="R100" s="11">
        <f t="shared" si="2"/>
        <v>0.15789473684210525</v>
      </c>
      <c r="S100" s="11" t="str">
        <f t="shared" si="3"/>
        <v>Stable</v>
      </c>
      <c r="T100" s="6" t="s">
        <v>229</v>
      </c>
      <c r="U100" s="6" t="s">
        <v>71</v>
      </c>
      <c r="V100" s="6" t="s">
        <v>100</v>
      </c>
      <c r="W100" s="14">
        <v>124213.32</v>
      </c>
    </row>
    <row r="101" spans="1:23" ht="15.75" customHeight="1">
      <c r="A101" s="6" t="s">
        <v>1829</v>
      </c>
      <c r="B101" s="6" t="s">
        <v>38</v>
      </c>
      <c r="C101" s="6" t="s">
        <v>1830</v>
      </c>
      <c r="D101" s="6" t="s">
        <v>215</v>
      </c>
      <c r="E101" s="6" t="s">
        <v>163</v>
      </c>
      <c r="F101" s="6" t="s">
        <v>235</v>
      </c>
      <c r="G101" s="6" t="s">
        <v>217</v>
      </c>
      <c r="H101" s="6" t="s">
        <v>1831</v>
      </c>
      <c r="I101" s="6" t="s">
        <v>136</v>
      </c>
      <c r="J101" s="6" t="s">
        <v>137</v>
      </c>
      <c r="K101" s="8">
        <v>46154</v>
      </c>
      <c r="L101" s="6" t="s">
        <v>140</v>
      </c>
      <c r="M101" s="6">
        <v>419</v>
      </c>
      <c r="N101" s="6">
        <v>530</v>
      </c>
      <c r="O101">
        <f>N101-P101</f>
        <v>419</v>
      </c>
      <c r="P101" s="6">
        <v>111</v>
      </c>
      <c r="Q101" s="11">
        <v>0.73508353221957035</v>
      </c>
      <c r="R101" s="11">
        <f t="shared" si="2"/>
        <v>-0.20943396226415095</v>
      </c>
      <c r="S101" s="11" t="str">
        <f t="shared" si="3"/>
        <v>Stable</v>
      </c>
      <c r="T101" s="6" t="s">
        <v>229</v>
      </c>
      <c r="U101" s="6" t="s">
        <v>159</v>
      </c>
      <c r="V101" s="6" t="s">
        <v>100</v>
      </c>
      <c r="W101" s="14">
        <v>38837.11</v>
      </c>
    </row>
    <row r="102" spans="1:23" ht="15.75" customHeight="1">
      <c r="A102" s="6" t="s">
        <v>1843</v>
      </c>
      <c r="B102" s="6" t="s">
        <v>38</v>
      </c>
      <c r="C102" t="str">
        <f>C101</f>
        <v>ST499</v>
      </c>
      <c r="D102" s="6" t="s">
        <v>582</v>
      </c>
      <c r="E102" s="6" t="s">
        <v>76</v>
      </c>
      <c r="F102" s="6" t="s">
        <v>164</v>
      </c>
      <c r="G102" s="6" t="s">
        <v>583</v>
      </c>
      <c r="H102" s="6" t="s">
        <v>1844</v>
      </c>
      <c r="I102" s="6" t="s">
        <v>237</v>
      </c>
      <c r="J102" s="6" t="s">
        <v>109</v>
      </c>
      <c r="K102" s="8">
        <v>46158</v>
      </c>
      <c r="L102" s="6" t="s">
        <v>261</v>
      </c>
      <c r="M102" s="6">
        <v>50</v>
      </c>
      <c r="N102" s="6">
        <v>72</v>
      </c>
      <c r="O102" s="6">
        <v>58</v>
      </c>
      <c r="P102" s="6">
        <v>14</v>
      </c>
      <c r="Q102" s="11">
        <v>0.75862068965517238</v>
      </c>
      <c r="R102" s="11">
        <f t="shared" si="2"/>
        <v>-0.19444444444444445</v>
      </c>
      <c r="S102" s="11" t="str">
        <f t="shared" si="3"/>
        <v>Stable</v>
      </c>
      <c r="T102" s="6" t="s">
        <v>65</v>
      </c>
      <c r="U102" t="s">
        <v>159</v>
      </c>
      <c r="V102" s="6" t="s">
        <v>100</v>
      </c>
      <c r="W102" s="14">
        <v>14025</v>
      </c>
    </row>
    <row r="103" spans="1:23" ht="15.75" customHeight="1">
      <c r="A103" s="6" t="s">
        <v>1858</v>
      </c>
      <c r="B103" s="6" t="s">
        <v>38</v>
      </c>
      <c r="C103" s="6" t="s">
        <v>1859</v>
      </c>
      <c r="D103" s="6" t="s">
        <v>189</v>
      </c>
      <c r="E103" s="6" t="s">
        <v>104</v>
      </c>
      <c r="F103" s="6" t="s">
        <v>190</v>
      </c>
      <c r="G103" s="6" t="s">
        <v>191</v>
      </c>
      <c r="H103" s="6" t="s">
        <v>1860</v>
      </c>
      <c r="I103" s="6" t="s">
        <v>886</v>
      </c>
      <c r="J103" s="6" t="s">
        <v>398</v>
      </c>
      <c r="K103" s="8">
        <v>45666</v>
      </c>
      <c r="L103" s="6" t="s">
        <v>49</v>
      </c>
      <c r="M103" s="6">
        <v>32</v>
      </c>
      <c r="N103" s="6">
        <v>36</v>
      </c>
      <c r="O103" s="6">
        <v>32</v>
      </c>
      <c r="P103" s="6">
        <v>4</v>
      </c>
      <c r="Q103" s="11">
        <v>0.875</v>
      </c>
      <c r="R103" s="11">
        <f t="shared" si="2"/>
        <v>-0.1111111111111111</v>
      </c>
      <c r="S103" s="11" t="str">
        <f t="shared" si="3"/>
        <v>Stable</v>
      </c>
      <c r="T103" s="6" t="s">
        <v>531</v>
      </c>
      <c r="U103" s="6" t="s">
        <v>277</v>
      </c>
      <c r="V103" s="6" t="s">
        <v>535</v>
      </c>
      <c r="W103" s="14">
        <v>6270.08</v>
      </c>
    </row>
    <row r="104" spans="1:23" ht="15.75" customHeight="1">
      <c r="A104" s="6" t="s">
        <v>1869</v>
      </c>
      <c r="B104" s="6" t="s">
        <v>38</v>
      </c>
      <c r="C104" s="6" t="s">
        <v>1870</v>
      </c>
      <c r="D104" s="6" t="s">
        <v>805</v>
      </c>
      <c r="E104" s="6" t="s">
        <v>163</v>
      </c>
      <c r="F104" s="6" t="s">
        <v>190</v>
      </c>
      <c r="G104" s="6" t="s">
        <v>806</v>
      </c>
      <c r="H104" s="6" t="s">
        <v>1871</v>
      </c>
      <c r="I104" s="6" t="s">
        <v>843</v>
      </c>
      <c r="J104" s="6" t="s">
        <v>109</v>
      </c>
      <c r="K104" s="8">
        <v>45901</v>
      </c>
      <c r="L104" s="6" t="s">
        <v>140</v>
      </c>
      <c r="M104" s="6">
        <v>72</v>
      </c>
      <c r="N104" s="6">
        <v>57</v>
      </c>
      <c r="O104" s="6">
        <v>72</v>
      </c>
      <c r="P104" s="6">
        <v>-15</v>
      </c>
      <c r="Q104" s="11">
        <v>0.79166666666666663</v>
      </c>
      <c r="R104" s="11">
        <f t="shared" si="2"/>
        <v>0.26315789473684209</v>
      </c>
      <c r="S104" s="11" t="str">
        <f t="shared" si="3"/>
        <v>Stable</v>
      </c>
      <c r="T104" s="6" t="s">
        <v>531</v>
      </c>
      <c r="U104" s="6" t="s">
        <v>159</v>
      </c>
      <c r="V104" s="6" t="s">
        <v>535</v>
      </c>
      <c r="W104" s="14">
        <v>19611.36</v>
      </c>
    </row>
    <row r="105" spans="1:23" ht="15.75" customHeight="1">
      <c r="A105" s="6" t="s">
        <v>1878</v>
      </c>
      <c r="B105" s="6" t="s">
        <v>38</v>
      </c>
      <c r="C105" s="6" t="s">
        <v>1879</v>
      </c>
      <c r="D105" s="6" t="s">
        <v>1761</v>
      </c>
      <c r="E105" s="6" t="s">
        <v>76</v>
      </c>
      <c r="F105" s="6" t="s">
        <v>42</v>
      </c>
      <c r="G105" s="6" t="s">
        <v>1763</v>
      </c>
      <c r="H105" s="6" t="s">
        <v>1880</v>
      </c>
      <c r="I105" s="6" t="s">
        <v>1440</v>
      </c>
      <c r="J105" s="6" t="s">
        <v>398</v>
      </c>
      <c r="K105" s="8">
        <v>45674</v>
      </c>
      <c r="L105" s="6" t="s">
        <v>417</v>
      </c>
      <c r="M105" s="6">
        <v>1092</v>
      </c>
      <c r="N105" s="6">
        <v>1396</v>
      </c>
      <c r="O105" s="6">
        <v>1563</v>
      </c>
      <c r="P105" s="6">
        <v>-167</v>
      </c>
      <c r="Q105" s="11">
        <v>0.89315419065898916</v>
      </c>
      <c r="R105" s="11">
        <f t="shared" si="2"/>
        <v>0.11962750716332378</v>
      </c>
      <c r="S105" s="11" t="str">
        <f t="shared" si="3"/>
        <v>Stable</v>
      </c>
      <c r="T105" s="6" t="s">
        <v>65</v>
      </c>
      <c r="U105" s="6" t="s">
        <v>129</v>
      </c>
      <c r="V105" s="6" t="s">
        <v>100</v>
      </c>
      <c r="W105" s="14">
        <v>108817.8</v>
      </c>
    </row>
    <row r="106" spans="1:23" ht="15.75" customHeight="1">
      <c r="A106" s="6" t="s">
        <v>1898</v>
      </c>
      <c r="B106" s="6" t="s">
        <v>38</v>
      </c>
      <c r="C106" s="6" t="s">
        <v>1899</v>
      </c>
      <c r="D106" s="6" t="s">
        <v>1231</v>
      </c>
      <c r="E106" s="6" t="s">
        <v>41</v>
      </c>
      <c r="F106" s="6" t="s">
        <v>539</v>
      </c>
      <c r="G106" s="6" t="s">
        <v>1232</v>
      </c>
      <c r="H106" s="6" t="s">
        <v>1900</v>
      </c>
      <c r="I106" s="6" t="s">
        <v>1901</v>
      </c>
      <c r="J106" s="6" t="s">
        <v>564</v>
      </c>
      <c r="K106" s="8">
        <v>45844</v>
      </c>
      <c r="L106" s="6" t="s">
        <v>49</v>
      </c>
      <c r="M106" s="6">
        <v>887</v>
      </c>
      <c r="N106" s="6">
        <v>1337</v>
      </c>
      <c r="O106" s="6">
        <v>1282</v>
      </c>
      <c r="P106" s="6">
        <v>55</v>
      </c>
      <c r="Q106" s="11">
        <v>0.95709828393135721</v>
      </c>
      <c r="R106" s="11">
        <f t="shared" si="2"/>
        <v>-4.113687359760658E-2</v>
      </c>
      <c r="S106" s="11" t="str">
        <f t="shared" si="3"/>
        <v>Stable</v>
      </c>
      <c r="T106" s="6" t="s">
        <v>65</v>
      </c>
      <c r="U106" s="6" t="s">
        <v>159</v>
      </c>
      <c r="V106" s="6" t="s">
        <v>100</v>
      </c>
      <c r="W106" s="14">
        <v>7805.6</v>
      </c>
    </row>
    <row r="107" spans="1:23" ht="15.75" customHeight="1">
      <c r="A107" s="6" t="s">
        <v>1916</v>
      </c>
      <c r="B107" s="6" t="s">
        <v>38</v>
      </c>
      <c r="C107" s="6" t="s">
        <v>1917</v>
      </c>
      <c r="D107" s="6" t="s">
        <v>40</v>
      </c>
      <c r="E107" s="6" t="s">
        <v>41</v>
      </c>
      <c r="F107" s="6" t="s">
        <v>42</v>
      </c>
      <c r="G107" s="6" t="s">
        <v>43</v>
      </c>
      <c r="H107" s="6" t="s">
        <v>1918</v>
      </c>
      <c r="I107" s="6" t="s">
        <v>988</v>
      </c>
      <c r="J107" s="6" t="s">
        <v>564</v>
      </c>
      <c r="K107" s="8">
        <v>46061</v>
      </c>
      <c r="L107" s="6" t="s">
        <v>261</v>
      </c>
      <c r="M107" s="6">
        <v>704</v>
      </c>
      <c r="N107">
        <v>967</v>
      </c>
      <c r="O107" s="6">
        <v>747</v>
      </c>
      <c r="P107" s="6">
        <v>-220</v>
      </c>
      <c r="Q107" s="11">
        <v>0.70548862115127176</v>
      </c>
      <c r="R107" s="11">
        <f t="shared" si="2"/>
        <v>-0.22750775594622544</v>
      </c>
      <c r="S107" s="11" t="str">
        <f t="shared" si="3"/>
        <v>Stable</v>
      </c>
      <c r="T107" s="6" t="s">
        <v>65</v>
      </c>
      <c r="U107" s="6" t="s">
        <v>99</v>
      </c>
      <c r="V107" s="6" t="s">
        <v>1040</v>
      </c>
      <c r="W107" s="14">
        <v>112006.39999999999</v>
      </c>
    </row>
    <row r="108" spans="1:23" ht="15.75" customHeight="1">
      <c r="A108" s="6" t="s">
        <v>1931</v>
      </c>
      <c r="B108" s="6" t="s">
        <v>38</v>
      </c>
      <c r="C108" s="6" t="s">
        <v>1932</v>
      </c>
      <c r="D108" s="6" t="s">
        <v>331</v>
      </c>
      <c r="E108" s="6" t="s">
        <v>76</v>
      </c>
      <c r="F108" s="6" t="s">
        <v>305</v>
      </c>
      <c r="G108" s="6" t="s">
        <v>332</v>
      </c>
      <c r="H108" s="6" t="s">
        <v>1933</v>
      </c>
      <c r="I108" s="6" t="s">
        <v>674</v>
      </c>
      <c r="J108" s="6" t="s">
        <v>137</v>
      </c>
      <c r="K108" s="8">
        <v>46101</v>
      </c>
      <c r="L108" s="6" t="s">
        <v>465</v>
      </c>
      <c r="M108" s="6">
        <v>52</v>
      </c>
      <c r="N108" s="6">
        <v>92</v>
      </c>
      <c r="O108" s="6">
        <v>78</v>
      </c>
      <c r="P108" s="6">
        <v>14</v>
      </c>
      <c r="Q108" s="11">
        <v>0.82051282051282048</v>
      </c>
      <c r="R108" s="11">
        <f t="shared" si="2"/>
        <v>-0.15217391304347827</v>
      </c>
      <c r="S108" s="11" t="str">
        <f t="shared" si="3"/>
        <v>Stable</v>
      </c>
      <c r="T108" s="6" t="s">
        <v>65</v>
      </c>
      <c r="U108" s="6" t="s">
        <v>71</v>
      </c>
      <c r="V108" s="6" t="s">
        <v>100</v>
      </c>
      <c r="W108" s="14">
        <v>1847.04</v>
      </c>
    </row>
    <row r="109" spans="1:23" ht="15.75" customHeight="1">
      <c r="A109" s="6" t="s">
        <v>1942</v>
      </c>
      <c r="B109" s="6" t="s">
        <v>38</v>
      </c>
      <c r="C109" s="6" t="s">
        <v>1943</v>
      </c>
      <c r="D109" s="6" t="s">
        <v>215</v>
      </c>
      <c r="E109" s="6" t="s">
        <v>104</v>
      </c>
      <c r="F109" s="6" t="s">
        <v>235</v>
      </c>
      <c r="G109" s="6" t="s">
        <v>217</v>
      </c>
      <c r="H109" s="6" t="s">
        <v>1944</v>
      </c>
      <c r="I109" s="6" t="s">
        <v>485</v>
      </c>
      <c r="J109" s="6" t="s">
        <v>194</v>
      </c>
      <c r="K109" s="8">
        <v>45930</v>
      </c>
      <c r="L109" s="6" t="s">
        <v>140</v>
      </c>
      <c r="M109" s="6">
        <v>26</v>
      </c>
      <c r="N109" s="6">
        <v>410</v>
      </c>
      <c r="O109" s="6">
        <v>456</v>
      </c>
      <c r="P109" s="6">
        <v>-46</v>
      </c>
      <c r="Q109" s="11">
        <v>0.89912280701754388</v>
      </c>
      <c r="R109" s="11">
        <f t="shared" si="2"/>
        <v>0.11219512195121951</v>
      </c>
      <c r="S109" s="11" t="str">
        <f t="shared" si="3"/>
        <v>Stable</v>
      </c>
      <c r="T109" s="6" t="s">
        <v>65</v>
      </c>
      <c r="U109" s="6" t="s">
        <v>159</v>
      </c>
      <c r="V109" s="6" t="s">
        <v>100</v>
      </c>
      <c r="W109" s="14">
        <v>2348.58</v>
      </c>
    </row>
    <row r="110" spans="1:23" ht="15.75" customHeight="1">
      <c r="A110" s="6" t="s">
        <v>1955</v>
      </c>
      <c r="B110" s="6" t="s">
        <v>38</v>
      </c>
      <c r="C110" s="6" t="s">
        <v>1564</v>
      </c>
      <c r="D110" s="6" t="s">
        <v>985</v>
      </c>
      <c r="E110" s="6" t="s">
        <v>76</v>
      </c>
      <c r="F110" s="6" t="s">
        <v>190</v>
      </c>
      <c r="G110" s="6" t="s">
        <v>986</v>
      </c>
      <c r="H110" s="6" t="s">
        <v>1956</v>
      </c>
      <c r="I110" s="6" t="s">
        <v>79</v>
      </c>
      <c r="J110" s="6" t="s">
        <v>46</v>
      </c>
      <c r="K110" s="8">
        <v>46085</v>
      </c>
      <c r="L110" s="6" t="s">
        <v>465</v>
      </c>
      <c r="M110" s="6">
        <v>295</v>
      </c>
      <c r="N110" s="6">
        <v>422</v>
      </c>
      <c r="O110" s="6">
        <v>467</v>
      </c>
      <c r="P110" s="6">
        <v>-45</v>
      </c>
      <c r="Q110" s="11">
        <v>0.90364025695931471</v>
      </c>
      <c r="R110" s="11">
        <f t="shared" si="2"/>
        <v>0.1066350710900474</v>
      </c>
      <c r="S110" s="11" t="str">
        <f t="shared" si="3"/>
        <v>Stable</v>
      </c>
      <c r="T110" s="6" t="s">
        <v>65</v>
      </c>
      <c r="U110" s="6" t="s">
        <v>301</v>
      </c>
      <c r="V110" s="6" t="s">
        <v>100</v>
      </c>
      <c r="W110" s="14">
        <v>76579.05</v>
      </c>
    </row>
    <row r="111" spans="1:23" ht="15.75" customHeight="1">
      <c r="A111" s="6" t="s">
        <v>1970</v>
      </c>
      <c r="B111" s="6" t="s">
        <v>38</v>
      </c>
      <c r="C111" s="6" t="s">
        <v>1971</v>
      </c>
      <c r="D111" s="6" t="s">
        <v>460</v>
      </c>
      <c r="E111" s="6" t="s">
        <v>104</v>
      </c>
      <c r="F111" s="6" t="s">
        <v>235</v>
      </c>
      <c r="G111" s="6" t="s">
        <v>461</v>
      </c>
      <c r="H111" s="6" t="s">
        <v>1972</v>
      </c>
      <c r="I111" s="6" t="s">
        <v>1083</v>
      </c>
      <c r="J111" s="6" t="s">
        <v>46</v>
      </c>
      <c r="K111" s="8">
        <v>45769</v>
      </c>
      <c r="L111" s="6" t="s">
        <v>417</v>
      </c>
      <c r="M111" s="6">
        <v>1035</v>
      </c>
      <c r="N111" s="6">
        <v>1071</v>
      </c>
      <c r="O111" s="6">
        <v>1120</v>
      </c>
      <c r="P111" s="6">
        <v>-49</v>
      </c>
      <c r="Q111" s="11">
        <v>0.95625000000000004</v>
      </c>
      <c r="R111" s="11">
        <f t="shared" si="2"/>
        <v>4.5751633986928102E-2</v>
      </c>
      <c r="S111" s="11" t="str">
        <f t="shared" si="3"/>
        <v>Stable</v>
      </c>
      <c r="T111" s="6" t="s">
        <v>65</v>
      </c>
      <c r="U111" s="6" t="s">
        <v>99</v>
      </c>
      <c r="V111" s="6" t="s">
        <v>100</v>
      </c>
      <c r="W111" s="14">
        <v>10174.049999999999</v>
      </c>
    </row>
    <row r="112" spans="1:23" ht="15.75" customHeight="1">
      <c r="A112" s="6" t="s">
        <v>1986</v>
      </c>
      <c r="B112" s="6" t="s">
        <v>38</v>
      </c>
      <c r="C112" s="6" t="s">
        <v>1987</v>
      </c>
      <c r="D112" s="6" t="s">
        <v>40</v>
      </c>
      <c r="E112" s="6" t="s">
        <v>76</v>
      </c>
      <c r="F112" s="6" t="s">
        <v>42</v>
      </c>
      <c r="G112" s="6" t="s">
        <v>43</v>
      </c>
      <c r="H112" s="6" t="s">
        <v>1988</v>
      </c>
      <c r="I112" s="6" t="s">
        <v>886</v>
      </c>
      <c r="J112" s="6" t="s">
        <v>398</v>
      </c>
      <c r="K112" s="8">
        <v>45714</v>
      </c>
      <c r="L112" s="6" t="s">
        <v>49</v>
      </c>
      <c r="M112" s="6">
        <v>59</v>
      </c>
      <c r="N112" s="6">
        <v>74</v>
      </c>
      <c r="O112" s="6">
        <v>91</v>
      </c>
      <c r="P112" s="6">
        <v>-17</v>
      </c>
      <c r="Q112" s="11">
        <v>0.81318681318681318</v>
      </c>
      <c r="R112" s="11">
        <f t="shared" si="2"/>
        <v>0.22972972972972974</v>
      </c>
      <c r="S112" s="11" t="str">
        <f t="shared" si="3"/>
        <v>Stable</v>
      </c>
      <c r="T112" s="6" t="s">
        <v>65</v>
      </c>
      <c r="U112" s="6" t="s">
        <v>802</v>
      </c>
      <c r="V112" s="6" t="s">
        <v>100</v>
      </c>
      <c r="W112" s="14">
        <v>7186.2</v>
      </c>
    </row>
    <row r="113" spans="1:23" ht="15.75" customHeight="1">
      <c r="A113" s="6" t="s">
        <v>1999</v>
      </c>
      <c r="B113" s="6" t="s">
        <v>38</v>
      </c>
      <c r="C113" s="6" t="s">
        <v>2000</v>
      </c>
      <c r="D113" s="6" t="s">
        <v>280</v>
      </c>
      <c r="E113" s="6" t="s">
        <v>76</v>
      </c>
      <c r="F113" s="6" t="s">
        <v>164</v>
      </c>
      <c r="G113" s="6" t="s">
        <v>281</v>
      </c>
      <c r="H113" s="6" t="s">
        <v>2001</v>
      </c>
      <c r="I113" s="6" t="s">
        <v>886</v>
      </c>
      <c r="J113" s="6" t="s">
        <v>398</v>
      </c>
      <c r="K113" s="8">
        <v>45914</v>
      </c>
      <c r="L113" s="6" t="s">
        <v>140</v>
      </c>
      <c r="M113" s="6">
        <v>239</v>
      </c>
      <c r="N113" s="6">
        <v>1011</v>
      </c>
      <c r="O113" s="6">
        <v>944</v>
      </c>
      <c r="P113" s="6">
        <v>67</v>
      </c>
      <c r="Q113" s="11">
        <v>0.92902542372881358</v>
      </c>
      <c r="R113" s="11">
        <f t="shared" si="2"/>
        <v>-6.6271018793273989E-2</v>
      </c>
      <c r="S113" s="11" t="str">
        <f t="shared" si="3"/>
        <v>Stable</v>
      </c>
      <c r="T113" s="6" t="s">
        <v>65</v>
      </c>
      <c r="U113" s="6" t="s">
        <v>277</v>
      </c>
      <c r="V113" s="6" t="s">
        <v>100</v>
      </c>
      <c r="W113" s="14">
        <v>13321.86</v>
      </c>
    </row>
    <row r="114" spans="1:23" ht="15.75" customHeight="1">
      <c r="A114" s="6" t="s">
        <v>2012</v>
      </c>
      <c r="B114" s="6" t="s">
        <v>38</v>
      </c>
      <c r="C114" s="6" t="s">
        <v>2013</v>
      </c>
      <c r="D114" s="6" t="s">
        <v>2014</v>
      </c>
      <c r="E114" s="6" t="s">
        <v>41</v>
      </c>
      <c r="F114" s="6" t="s">
        <v>539</v>
      </c>
      <c r="G114" s="6" t="s">
        <v>2015</v>
      </c>
      <c r="H114" s="6" t="s">
        <v>2016</v>
      </c>
      <c r="I114" s="6" t="s">
        <v>283</v>
      </c>
      <c r="J114" s="6" t="s">
        <v>284</v>
      </c>
      <c r="K114" s="8">
        <v>46064</v>
      </c>
      <c r="L114" s="6" t="s">
        <v>140</v>
      </c>
      <c r="M114" s="6">
        <v>105</v>
      </c>
      <c r="N114" s="6">
        <v>134</v>
      </c>
      <c r="O114" s="6">
        <v>154</v>
      </c>
      <c r="P114" s="6">
        <v>-20</v>
      </c>
      <c r="Q114" s="11">
        <v>0.87012987012987009</v>
      </c>
      <c r="R114" s="11">
        <f t="shared" si="2"/>
        <v>0.14925373134328357</v>
      </c>
      <c r="S114" s="11" t="str">
        <f t="shared" si="3"/>
        <v>Stable</v>
      </c>
      <c r="T114" s="6" t="s">
        <v>65</v>
      </c>
      <c r="U114" s="6" t="s">
        <v>71</v>
      </c>
      <c r="V114" s="6" t="s">
        <v>1040</v>
      </c>
      <c r="W114" s="14">
        <v>45410.400000000001</v>
      </c>
    </row>
    <row r="115" spans="1:23" ht="15.75" customHeight="1">
      <c r="A115" s="6" t="s">
        <v>2029</v>
      </c>
      <c r="B115" s="6" t="s">
        <v>38</v>
      </c>
      <c r="C115" s="6" t="s">
        <v>1168</v>
      </c>
      <c r="D115" s="6" t="s">
        <v>560</v>
      </c>
      <c r="E115" s="6" t="s">
        <v>76</v>
      </c>
      <c r="F115" s="6" t="s">
        <v>539</v>
      </c>
      <c r="G115" s="6" t="s">
        <v>561</v>
      </c>
      <c r="H115" s="6" t="s">
        <v>1169</v>
      </c>
      <c r="I115" s="6" t="s">
        <v>1170</v>
      </c>
      <c r="J115" s="6" t="s">
        <v>564</v>
      </c>
      <c r="K115" s="8">
        <v>45742</v>
      </c>
      <c r="L115" s="6" t="s">
        <v>261</v>
      </c>
      <c r="M115" s="6">
        <v>795</v>
      </c>
      <c r="N115" s="6">
        <v>1231</v>
      </c>
      <c r="O115" s="6">
        <v>933</v>
      </c>
      <c r="P115" s="6">
        <v>298</v>
      </c>
      <c r="Q115" s="11">
        <v>0.68060021436227225</v>
      </c>
      <c r="R115" s="11">
        <f t="shared" si="2"/>
        <v>-0.2420796100731113</v>
      </c>
      <c r="S115" s="11" t="str">
        <f t="shared" si="3"/>
        <v>Stable</v>
      </c>
      <c r="T115" s="6" t="s">
        <v>65</v>
      </c>
      <c r="U115" s="6" t="s">
        <v>301</v>
      </c>
      <c r="V115" s="6" t="s">
        <v>100</v>
      </c>
      <c r="W115" s="14">
        <v>259472.1</v>
      </c>
    </row>
    <row r="116" spans="1:23" ht="15.75" customHeight="1">
      <c r="A116" s="6" t="s">
        <v>2030</v>
      </c>
      <c r="B116" s="6" t="s">
        <v>38</v>
      </c>
      <c r="C116" s="6" t="s">
        <v>2031</v>
      </c>
      <c r="D116" s="6" t="s">
        <v>103</v>
      </c>
      <c r="E116" s="6" t="s">
        <v>104</v>
      </c>
      <c r="F116" s="6" t="s">
        <v>105</v>
      </c>
      <c r="G116" s="6" t="s">
        <v>106</v>
      </c>
      <c r="H116" s="6" t="s">
        <v>2032</v>
      </c>
      <c r="I116" s="6" t="s">
        <v>378</v>
      </c>
      <c r="J116" s="6" t="s">
        <v>194</v>
      </c>
      <c r="K116" s="8">
        <v>45928</v>
      </c>
      <c r="L116" s="6" t="s">
        <v>417</v>
      </c>
      <c r="M116" s="6">
        <v>143</v>
      </c>
      <c r="N116" s="6">
        <v>186</v>
      </c>
      <c r="O116" s="6">
        <v>214</v>
      </c>
      <c r="P116" s="6">
        <v>-28</v>
      </c>
      <c r="Q116" s="11">
        <v>0.86915887850467288</v>
      </c>
      <c r="R116" s="11">
        <f t="shared" si="2"/>
        <v>0.15053763440860216</v>
      </c>
      <c r="S116" s="11" t="str">
        <f t="shared" si="3"/>
        <v>Stable</v>
      </c>
      <c r="T116" s="6" t="s">
        <v>65</v>
      </c>
      <c r="U116" s="6" t="s">
        <v>277</v>
      </c>
      <c r="V116" s="6" t="s">
        <v>100</v>
      </c>
      <c r="W116" s="14">
        <v>8785.92</v>
      </c>
    </row>
    <row r="117" spans="1:23" ht="15.75" customHeight="1">
      <c r="A117" s="6" t="s">
        <v>2043</v>
      </c>
      <c r="B117" s="6" t="s">
        <v>38</v>
      </c>
      <c r="C117" s="6" t="s">
        <v>2044</v>
      </c>
      <c r="D117" s="6" t="s">
        <v>883</v>
      </c>
      <c r="E117" s="6" t="s">
        <v>41</v>
      </c>
      <c r="F117" s="6" t="s">
        <v>105</v>
      </c>
      <c r="G117" s="6" t="s">
        <v>884</v>
      </c>
      <c r="H117" s="6" t="s">
        <v>2045</v>
      </c>
      <c r="I117" s="6" t="s">
        <v>1170</v>
      </c>
      <c r="J117" s="6" t="s">
        <v>564</v>
      </c>
      <c r="K117" s="8">
        <v>46090</v>
      </c>
      <c r="L117" s="6" t="s">
        <v>140</v>
      </c>
      <c r="M117" s="6">
        <v>175</v>
      </c>
      <c r="N117" s="6">
        <v>196</v>
      </c>
      <c r="O117" s="6">
        <v>175</v>
      </c>
      <c r="P117" s="6">
        <v>21</v>
      </c>
      <c r="Q117" s="11">
        <v>0.88</v>
      </c>
      <c r="R117" s="11">
        <f t="shared" si="2"/>
        <v>-0.10714285714285714</v>
      </c>
      <c r="S117" s="11" t="str">
        <f t="shared" si="3"/>
        <v>Stable</v>
      </c>
      <c r="T117" s="6" t="s">
        <v>229</v>
      </c>
      <c r="U117" s="6" t="s">
        <v>159</v>
      </c>
      <c r="V117" s="6" t="s">
        <v>100</v>
      </c>
      <c r="W117" s="14">
        <v>11838.75</v>
      </c>
    </row>
    <row r="118" spans="1:23" ht="15.75" customHeight="1">
      <c r="A118" s="6" t="s">
        <v>2053</v>
      </c>
      <c r="B118" s="6" t="s">
        <v>38</v>
      </c>
      <c r="C118" s="6" t="s">
        <v>2054</v>
      </c>
      <c r="D118" s="6" t="s">
        <v>1403</v>
      </c>
      <c r="E118" s="6" t="s">
        <v>163</v>
      </c>
      <c r="F118" s="6" t="s">
        <v>133</v>
      </c>
      <c r="G118" s="6" t="s">
        <v>1404</v>
      </c>
      <c r="H118" s="6" t="s">
        <v>2055</v>
      </c>
      <c r="I118" s="6" t="s">
        <v>283</v>
      </c>
      <c r="J118" s="6" t="s">
        <v>284</v>
      </c>
      <c r="K118" s="8">
        <v>45925</v>
      </c>
      <c r="L118" s="6" t="s">
        <v>261</v>
      </c>
      <c r="M118" s="6">
        <v>573</v>
      </c>
      <c r="N118" s="6">
        <v>702</v>
      </c>
      <c r="O118" s="6">
        <v>766</v>
      </c>
      <c r="P118" s="6">
        <v>-64</v>
      </c>
      <c r="Q118" s="11">
        <v>0.91644908616187992</v>
      </c>
      <c r="R118" s="11">
        <f t="shared" si="2"/>
        <v>9.1168091168091173E-2</v>
      </c>
      <c r="S118" s="11" t="str">
        <f t="shared" si="3"/>
        <v>Stable</v>
      </c>
      <c r="T118" s="6" t="s">
        <v>65</v>
      </c>
      <c r="U118" s="6" t="s">
        <v>99</v>
      </c>
      <c r="V118" s="6" t="s">
        <v>100</v>
      </c>
      <c r="W118" s="14">
        <v>137061.6</v>
      </c>
    </row>
    <row r="119" spans="1:23" ht="15.75" customHeight="1">
      <c r="A119" s="6" t="s">
        <v>2068</v>
      </c>
      <c r="B119" s="6" t="s">
        <v>38</v>
      </c>
      <c r="C119" s="6" t="s">
        <v>2069</v>
      </c>
      <c r="D119" s="6" t="s">
        <v>132</v>
      </c>
      <c r="E119" s="6" t="s">
        <v>41</v>
      </c>
      <c r="F119" s="6" t="s">
        <v>133</v>
      </c>
      <c r="G119" s="6" t="s">
        <v>134</v>
      </c>
      <c r="H119" s="6" t="s">
        <v>2070</v>
      </c>
      <c r="I119" s="6" t="s">
        <v>358</v>
      </c>
      <c r="J119" s="6" t="s">
        <v>137</v>
      </c>
      <c r="K119" s="8">
        <v>45893</v>
      </c>
      <c r="L119" s="6" t="s">
        <v>465</v>
      </c>
      <c r="M119" s="6">
        <v>1010</v>
      </c>
      <c r="N119" s="6">
        <v>1349</v>
      </c>
      <c r="O119" s="6">
        <v>1010</v>
      </c>
      <c r="P119" s="6">
        <v>339</v>
      </c>
      <c r="Q119" s="11">
        <v>0.66435643564356428</v>
      </c>
      <c r="R119" s="11">
        <f t="shared" si="2"/>
        <v>-0.25129725722757601</v>
      </c>
      <c r="S119" s="11" t="str">
        <f t="shared" si="3"/>
        <v>Stable</v>
      </c>
      <c r="T119" s="6" t="s">
        <v>229</v>
      </c>
      <c r="U119" s="6" t="s">
        <v>301</v>
      </c>
      <c r="V119" s="6" t="s">
        <v>100</v>
      </c>
      <c r="W119" s="14">
        <v>162509</v>
      </c>
    </row>
    <row r="120" spans="1:23" ht="15.75" customHeight="1">
      <c r="A120" s="6" t="s">
        <v>2083</v>
      </c>
      <c r="B120" s="6" t="s">
        <v>38</v>
      </c>
      <c r="C120" s="6" t="s">
        <v>2084</v>
      </c>
      <c r="D120" s="6" t="s">
        <v>280</v>
      </c>
      <c r="E120" s="6" t="s">
        <v>163</v>
      </c>
      <c r="F120" s="6" t="s">
        <v>164</v>
      </c>
      <c r="G120" s="6" t="s">
        <v>281</v>
      </c>
      <c r="H120" s="6" t="s">
        <v>2085</v>
      </c>
      <c r="I120" s="6" t="s">
        <v>1083</v>
      </c>
      <c r="J120" s="6" t="s">
        <v>46</v>
      </c>
      <c r="K120" s="8">
        <v>45852</v>
      </c>
      <c r="L120" s="6" t="s">
        <v>261</v>
      </c>
      <c r="M120" s="6">
        <v>639</v>
      </c>
      <c r="N120" s="6">
        <v>675</v>
      </c>
      <c r="O120" s="6">
        <v>639</v>
      </c>
      <c r="P120" s="6">
        <v>36</v>
      </c>
      <c r="Q120" s="11">
        <v>0.94366197183098588</v>
      </c>
      <c r="R120" s="11">
        <f t="shared" si="2"/>
        <v>-5.3333333333333337E-2</v>
      </c>
      <c r="S120" s="11" t="str">
        <f t="shared" si="3"/>
        <v>Stable</v>
      </c>
      <c r="T120" s="6" t="s">
        <v>229</v>
      </c>
      <c r="U120" s="6" t="s">
        <v>277</v>
      </c>
      <c r="V120" s="6" t="s">
        <v>100</v>
      </c>
      <c r="W120" s="14">
        <v>190460.34</v>
      </c>
    </row>
    <row r="121" spans="1:23" ht="15.75" customHeight="1">
      <c r="A121" s="6" t="s">
        <v>2096</v>
      </c>
      <c r="B121" s="6" t="s">
        <v>38</v>
      </c>
      <c r="C121" s="6" t="s">
        <v>2097</v>
      </c>
      <c r="D121" s="6" t="s">
        <v>1539</v>
      </c>
      <c r="E121" s="6" t="s">
        <v>163</v>
      </c>
      <c r="F121" s="6" t="s">
        <v>235</v>
      </c>
      <c r="G121" s="6" t="s">
        <v>1540</v>
      </c>
      <c r="H121" s="6" t="s">
        <v>2098</v>
      </c>
      <c r="I121" s="6" t="s">
        <v>1791</v>
      </c>
      <c r="J121" s="6" t="s">
        <v>168</v>
      </c>
      <c r="K121" s="8">
        <v>45728</v>
      </c>
      <c r="L121" s="6" t="s">
        <v>261</v>
      </c>
      <c r="M121" s="6">
        <v>339</v>
      </c>
      <c r="N121" s="6">
        <v>231</v>
      </c>
      <c r="O121" s="6">
        <v>339</v>
      </c>
      <c r="P121" s="6">
        <v>-108</v>
      </c>
      <c r="Q121" s="11">
        <v>0.68141592920353977</v>
      </c>
      <c r="R121" s="11">
        <f t="shared" si="2"/>
        <v>0.46753246753246752</v>
      </c>
      <c r="S121" s="11" t="str">
        <f t="shared" si="3"/>
        <v>Stable</v>
      </c>
      <c r="T121" s="6" t="s">
        <v>229</v>
      </c>
      <c r="U121" s="6" t="s">
        <v>159</v>
      </c>
      <c r="V121" s="6" t="s">
        <v>100</v>
      </c>
      <c r="W121" s="14">
        <v>155451.84</v>
      </c>
    </row>
    <row r="122" spans="1:23" ht="15.75" customHeight="1">
      <c r="A122" s="6" t="s">
        <v>2107</v>
      </c>
      <c r="B122" s="6" t="s">
        <v>38</v>
      </c>
      <c r="C122" s="6" t="s">
        <v>1116</v>
      </c>
      <c r="D122" s="6" t="s">
        <v>1403</v>
      </c>
      <c r="E122" s="6" t="s">
        <v>76</v>
      </c>
      <c r="F122" s="6" t="s">
        <v>133</v>
      </c>
      <c r="G122" s="6" t="s">
        <v>1404</v>
      </c>
      <c r="H122" s="6" t="s">
        <v>2108</v>
      </c>
      <c r="I122" s="6" t="s">
        <v>2109</v>
      </c>
      <c r="J122" s="6" t="s">
        <v>398</v>
      </c>
      <c r="K122" s="8">
        <v>45942</v>
      </c>
      <c r="L122" s="6" t="s">
        <v>49</v>
      </c>
      <c r="M122" s="6">
        <v>608</v>
      </c>
      <c r="N122" s="6">
        <v>535</v>
      </c>
      <c r="O122" s="6">
        <v>642</v>
      </c>
      <c r="P122" s="6">
        <v>-107</v>
      </c>
      <c r="Q122" s="11">
        <v>0.83333333333333337</v>
      </c>
      <c r="R122" s="11">
        <f t="shared" si="2"/>
        <v>0.2</v>
      </c>
      <c r="S122" s="11" t="str">
        <f t="shared" si="3"/>
        <v>Stable</v>
      </c>
      <c r="T122" s="6" t="s">
        <v>65</v>
      </c>
      <c r="U122" s="6" t="s">
        <v>71</v>
      </c>
      <c r="V122" s="6" t="s">
        <v>100</v>
      </c>
      <c r="W122" s="14">
        <v>174477.76</v>
      </c>
    </row>
    <row r="123" spans="1:23" ht="15.75" customHeight="1">
      <c r="A123" s="6" t="s">
        <v>2118</v>
      </c>
      <c r="B123" s="6" t="s">
        <v>38</v>
      </c>
      <c r="C123" s="6" t="s">
        <v>2119</v>
      </c>
      <c r="D123" s="6" t="s">
        <v>985</v>
      </c>
      <c r="E123" s="6" t="s">
        <v>41</v>
      </c>
      <c r="F123" s="6" t="s">
        <v>190</v>
      </c>
      <c r="G123" s="6" t="s">
        <v>986</v>
      </c>
      <c r="H123" s="6" t="s">
        <v>2120</v>
      </c>
      <c r="I123" s="6" t="s">
        <v>167</v>
      </c>
      <c r="J123" s="6" t="s">
        <v>168</v>
      </c>
      <c r="K123" s="8">
        <v>45991</v>
      </c>
      <c r="L123" s="6" t="s">
        <v>465</v>
      </c>
      <c r="M123" s="6">
        <v>622</v>
      </c>
      <c r="N123" s="6">
        <v>891</v>
      </c>
      <c r="O123" s="6">
        <v>787</v>
      </c>
      <c r="P123" s="6">
        <v>104</v>
      </c>
      <c r="Q123" s="11">
        <v>0.86785260482846249</v>
      </c>
      <c r="R123" s="11">
        <f t="shared" si="2"/>
        <v>-0.11672278338945005</v>
      </c>
      <c r="S123" s="11" t="str">
        <f t="shared" si="3"/>
        <v>Stable</v>
      </c>
      <c r="T123" s="6" t="s">
        <v>65</v>
      </c>
      <c r="U123" s="6" t="s">
        <v>129</v>
      </c>
      <c r="V123" s="6" t="s">
        <v>100</v>
      </c>
      <c r="W123" s="14">
        <v>19686.3</v>
      </c>
    </row>
    <row r="124" spans="1:23" ht="15.75" customHeight="1">
      <c r="A124" s="6" t="s">
        <v>2133</v>
      </c>
      <c r="B124" s="6" t="s">
        <v>38</v>
      </c>
      <c r="C124" t="str">
        <f>C123</f>
        <v>ST428</v>
      </c>
      <c r="D124" s="6" t="s">
        <v>901</v>
      </c>
      <c r="E124" s="6" t="s">
        <v>76</v>
      </c>
      <c r="F124" s="6" t="s">
        <v>133</v>
      </c>
      <c r="G124" s="6" t="s">
        <v>902</v>
      </c>
      <c r="H124" s="6" t="s">
        <v>2134</v>
      </c>
      <c r="I124" s="6" t="s">
        <v>752</v>
      </c>
      <c r="J124" s="6" t="s">
        <v>46</v>
      </c>
      <c r="K124" s="8">
        <v>45860</v>
      </c>
      <c r="L124" s="6" t="s">
        <v>49</v>
      </c>
      <c r="M124" s="6">
        <v>886</v>
      </c>
      <c r="N124" s="6">
        <v>920</v>
      </c>
      <c r="O124" s="6">
        <v>886</v>
      </c>
      <c r="P124" s="6">
        <v>34</v>
      </c>
      <c r="Q124" s="11">
        <v>0.96162528216704291</v>
      </c>
      <c r="R124" s="11">
        <f t="shared" si="2"/>
        <v>-3.6956521739130437E-2</v>
      </c>
      <c r="S124" s="11" t="str">
        <f t="shared" si="3"/>
        <v>Stable</v>
      </c>
      <c r="T124" s="6" t="s">
        <v>208</v>
      </c>
      <c r="U124" s="6" t="s">
        <v>129</v>
      </c>
      <c r="V124" s="6" t="s">
        <v>212</v>
      </c>
      <c r="W124" s="14">
        <v>238670.68</v>
      </c>
    </row>
    <row r="125" spans="1:23" ht="15.75" customHeight="1">
      <c r="A125" s="6" t="s">
        <v>2146</v>
      </c>
      <c r="B125" s="6" t="s">
        <v>38</v>
      </c>
      <c r="C125" s="6" t="s">
        <v>2147</v>
      </c>
      <c r="D125" s="6" t="s">
        <v>901</v>
      </c>
      <c r="E125" s="6" t="s">
        <v>41</v>
      </c>
      <c r="F125" s="6" t="s">
        <v>133</v>
      </c>
      <c r="G125" s="6" t="s">
        <v>902</v>
      </c>
      <c r="H125" s="6" t="s">
        <v>2148</v>
      </c>
      <c r="I125" s="6" t="s">
        <v>826</v>
      </c>
      <c r="J125" s="6" t="s">
        <v>109</v>
      </c>
      <c r="K125" s="8">
        <v>46063</v>
      </c>
      <c r="L125" s="6" t="s">
        <v>465</v>
      </c>
      <c r="M125" s="6">
        <v>949</v>
      </c>
      <c r="N125" s="6">
        <v>1192</v>
      </c>
      <c r="O125" s="6">
        <v>1416</v>
      </c>
      <c r="P125" s="6">
        <v>-224</v>
      </c>
      <c r="Q125" s="11">
        <v>0.84180790960451979</v>
      </c>
      <c r="R125" s="11">
        <f t="shared" si="2"/>
        <v>0.18791946308724833</v>
      </c>
      <c r="S125" s="11" t="str">
        <f t="shared" si="3"/>
        <v>Stable</v>
      </c>
      <c r="T125" s="6" t="s">
        <v>65</v>
      </c>
      <c r="U125" s="6" t="s">
        <v>277</v>
      </c>
      <c r="V125" s="6" t="s">
        <v>100</v>
      </c>
      <c r="W125" s="14">
        <v>230550.06</v>
      </c>
    </row>
    <row r="126" spans="1:23" ht="15.75" customHeight="1">
      <c r="A126" s="6" t="s">
        <v>2163</v>
      </c>
      <c r="B126" s="6" t="s">
        <v>38</v>
      </c>
      <c r="C126" s="6" t="s">
        <v>2164</v>
      </c>
      <c r="D126" s="6" t="s">
        <v>502</v>
      </c>
      <c r="E126" s="6" t="s">
        <v>41</v>
      </c>
      <c r="F126" s="6" t="s">
        <v>105</v>
      </c>
      <c r="G126" s="6" t="s">
        <v>503</v>
      </c>
      <c r="H126" s="6" t="s">
        <v>2165</v>
      </c>
      <c r="I126" s="6" t="s">
        <v>485</v>
      </c>
      <c r="J126" s="6" t="s">
        <v>194</v>
      </c>
      <c r="K126" s="8">
        <v>45878</v>
      </c>
      <c r="L126" s="6" t="s">
        <v>261</v>
      </c>
      <c r="M126" s="6">
        <v>1119</v>
      </c>
      <c r="N126" s="6">
        <v>1114</v>
      </c>
      <c r="O126" s="6">
        <v>1119</v>
      </c>
      <c r="P126" s="6">
        <v>-5</v>
      </c>
      <c r="Q126" s="11">
        <v>0.9955317247542449</v>
      </c>
      <c r="R126" s="11">
        <f t="shared" si="2"/>
        <v>4.4883303411131061E-3</v>
      </c>
      <c r="S126" s="11" t="str">
        <f t="shared" si="3"/>
        <v>Stable</v>
      </c>
      <c r="T126" s="6" t="s">
        <v>1385</v>
      </c>
      <c r="U126" s="6" t="s">
        <v>99</v>
      </c>
      <c r="V126" s="6" t="s">
        <v>212</v>
      </c>
      <c r="W126" s="14">
        <v>39758.07</v>
      </c>
    </row>
    <row r="127" spans="1:23" ht="15.75" customHeight="1">
      <c r="A127" s="6" t="s">
        <v>2177</v>
      </c>
      <c r="B127" s="6" t="s">
        <v>38</v>
      </c>
      <c r="C127" s="6" t="s">
        <v>2178</v>
      </c>
      <c r="D127" s="6" t="s">
        <v>40</v>
      </c>
      <c r="E127" s="6" t="s">
        <v>104</v>
      </c>
      <c r="F127" s="6" t="s">
        <v>42</v>
      </c>
      <c r="G127" s="6" t="s">
        <v>43</v>
      </c>
      <c r="H127" s="6" t="s">
        <v>2179</v>
      </c>
      <c r="I127" s="6" t="s">
        <v>1083</v>
      </c>
      <c r="J127" s="6" t="s">
        <v>46</v>
      </c>
      <c r="K127" s="8">
        <v>45769</v>
      </c>
      <c r="L127" s="6" t="s">
        <v>49</v>
      </c>
      <c r="M127" s="6">
        <v>91</v>
      </c>
      <c r="N127" s="6">
        <v>791</v>
      </c>
      <c r="O127" s="6">
        <v>699</v>
      </c>
      <c r="P127" s="6">
        <v>92</v>
      </c>
      <c r="Q127" s="11">
        <v>0.86838340486409149</v>
      </c>
      <c r="R127" s="11">
        <f t="shared" si="2"/>
        <v>-0.11630847029077118</v>
      </c>
      <c r="S127" s="11" t="str">
        <f t="shared" si="3"/>
        <v>Stable</v>
      </c>
      <c r="T127" s="6" t="s">
        <v>65</v>
      </c>
      <c r="U127" s="6" t="s">
        <v>277</v>
      </c>
      <c r="V127" s="6" t="s">
        <v>2191</v>
      </c>
      <c r="W127" s="14">
        <v>20662.46</v>
      </c>
    </row>
    <row r="128" spans="1:23" ht="15.75" customHeight="1">
      <c r="A128" s="6" t="s">
        <v>2192</v>
      </c>
      <c r="B128" s="6" t="s">
        <v>38</v>
      </c>
      <c r="C128" s="6" t="s">
        <v>2193</v>
      </c>
      <c r="D128" s="6" t="s">
        <v>331</v>
      </c>
      <c r="E128" s="6" t="s">
        <v>104</v>
      </c>
      <c r="F128" s="6" t="s">
        <v>305</v>
      </c>
      <c r="G128" s="6" t="s">
        <v>332</v>
      </c>
      <c r="H128" s="6" t="s">
        <v>2194</v>
      </c>
      <c r="I128" s="6" t="s">
        <v>397</v>
      </c>
      <c r="J128" s="6" t="s">
        <v>398</v>
      </c>
      <c r="K128" s="8">
        <v>45868</v>
      </c>
      <c r="L128" s="6" t="s">
        <v>140</v>
      </c>
      <c r="M128" s="6">
        <v>315</v>
      </c>
      <c r="N128" s="6">
        <v>1243</v>
      </c>
      <c r="O128" s="6">
        <v>1023</v>
      </c>
      <c r="P128" s="6">
        <v>220</v>
      </c>
      <c r="Q128" s="11">
        <v>0.78494623655913975</v>
      </c>
      <c r="R128" s="11">
        <f t="shared" si="2"/>
        <v>-0.17699115044247787</v>
      </c>
      <c r="S128" s="11" t="str">
        <f t="shared" si="3"/>
        <v>Stable</v>
      </c>
      <c r="T128" s="6" t="s">
        <v>65</v>
      </c>
      <c r="U128" s="6" t="s">
        <v>71</v>
      </c>
      <c r="V128" s="6" t="s">
        <v>100</v>
      </c>
      <c r="W128" s="14">
        <v>169854.3</v>
      </c>
    </row>
    <row r="129" spans="1:23" ht="15.75" customHeight="1">
      <c r="A129" s="6" t="s">
        <v>2207</v>
      </c>
      <c r="B129" s="6" t="s">
        <v>38</v>
      </c>
      <c r="C129" s="6" t="s">
        <v>2208</v>
      </c>
      <c r="D129" s="6" t="s">
        <v>1132</v>
      </c>
      <c r="E129" s="6" t="s">
        <v>104</v>
      </c>
      <c r="F129" s="6" t="s">
        <v>42</v>
      </c>
      <c r="G129" s="6" t="s">
        <v>1133</v>
      </c>
      <c r="H129" s="6" t="s">
        <v>2209</v>
      </c>
      <c r="I129" s="6" t="s">
        <v>988</v>
      </c>
      <c r="J129" s="6" t="s">
        <v>564</v>
      </c>
      <c r="K129" s="8">
        <v>45850</v>
      </c>
      <c r="L129" s="6" t="s">
        <v>140</v>
      </c>
      <c r="M129" s="6">
        <v>135</v>
      </c>
      <c r="N129" s="6">
        <v>170</v>
      </c>
      <c r="O129" s="6">
        <v>135</v>
      </c>
      <c r="P129" s="6">
        <v>35</v>
      </c>
      <c r="Q129" s="11">
        <v>0.7407407407407407</v>
      </c>
      <c r="R129" s="11">
        <f t="shared" si="2"/>
        <v>-0.20588235294117646</v>
      </c>
      <c r="S129" s="11" t="str">
        <f t="shared" si="3"/>
        <v>Stable</v>
      </c>
      <c r="T129" s="6" t="s">
        <v>208</v>
      </c>
      <c r="U129" s="6" t="s">
        <v>129</v>
      </c>
      <c r="V129" s="6" t="s">
        <v>212</v>
      </c>
      <c r="W129" s="14">
        <v>30375</v>
      </c>
    </row>
    <row r="130" spans="1:23" ht="15.75" customHeight="1">
      <c r="A130" s="6" t="s">
        <v>2217</v>
      </c>
      <c r="B130" s="6" t="s">
        <v>38</v>
      </c>
      <c r="C130" s="6" t="s">
        <v>2218</v>
      </c>
      <c r="D130" s="6" t="s">
        <v>1231</v>
      </c>
      <c r="E130" s="6" t="s">
        <v>41</v>
      </c>
      <c r="F130" s="6" t="s">
        <v>539</v>
      </c>
      <c r="G130" s="6" t="s">
        <v>1232</v>
      </c>
      <c r="H130" s="6" t="s">
        <v>2219</v>
      </c>
      <c r="I130" s="6" t="s">
        <v>627</v>
      </c>
      <c r="J130" s="6" t="s">
        <v>284</v>
      </c>
      <c r="K130" s="8">
        <v>46151</v>
      </c>
      <c r="L130" s="6" t="s">
        <v>49</v>
      </c>
      <c r="M130" s="6">
        <v>897</v>
      </c>
      <c r="N130" s="6">
        <v>895</v>
      </c>
      <c r="O130" s="6">
        <v>979</v>
      </c>
      <c r="P130" s="6">
        <v>-84</v>
      </c>
      <c r="Q130" s="11">
        <v>0.91419816138917265</v>
      </c>
      <c r="R130" s="11">
        <f t="shared" si="2"/>
        <v>9.3854748603351953E-2</v>
      </c>
      <c r="S130" s="11" t="str">
        <f t="shared" si="3"/>
        <v>Stable</v>
      </c>
      <c r="T130" s="6" t="s">
        <v>65</v>
      </c>
      <c r="U130" s="6" t="s">
        <v>159</v>
      </c>
      <c r="V130" s="6" t="s">
        <v>100</v>
      </c>
      <c r="W130" s="14">
        <v>207153.18</v>
      </c>
    </row>
    <row r="131" spans="1:23" ht="15.75" customHeight="1">
      <c r="A131" s="6" t="s">
        <v>2233</v>
      </c>
      <c r="B131" s="6" t="s">
        <v>38</v>
      </c>
      <c r="C131" s="6" t="s">
        <v>2234</v>
      </c>
      <c r="D131" s="6" t="s">
        <v>215</v>
      </c>
      <c r="E131" s="6" t="s">
        <v>76</v>
      </c>
      <c r="F131" s="6" t="s">
        <v>235</v>
      </c>
      <c r="G131" s="6" t="s">
        <v>217</v>
      </c>
      <c r="H131" s="6" t="s">
        <v>2120</v>
      </c>
      <c r="I131" s="6" t="s">
        <v>674</v>
      </c>
      <c r="J131" s="6" t="s">
        <v>137</v>
      </c>
      <c r="K131" s="8">
        <v>45759</v>
      </c>
      <c r="L131" s="6" t="s">
        <v>140</v>
      </c>
      <c r="M131" s="6">
        <v>256</v>
      </c>
      <c r="N131" s="6">
        <v>313</v>
      </c>
      <c r="O131" s="6">
        <v>256</v>
      </c>
      <c r="P131" s="6">
        <v>57</v>
      </c>
      <c r="Q131" s="11">
        <v>0.77734375</v>
      </c>
      <c r="R131" s="11">
        <f t="shared" ref="R131:R194" si="4">(O131-N131)/N131</f>
        <v>-0.18210862619808307</v>
      </c>
      <c r="S131" s="11" t="str">
        <f t="shared" ref="S131:S194" si="5">IF(ABS(R131)&gt;0.5,"Unstable","Stable")</f>
        <v>Stable</v>
      </c>
      <c r="T131" s="6" t="s">
        <v>229</v>
      </c>
      <c r="U131" s="6" t="s">
        <v>71</v>
      </c>
      <c r="V131" s="6" t="s">
        <v>100</v>
      </c>
      <c r="W131" s="14">
        <v>9379.84</v>
      </c>
    </row>
    <row r="132" spans="1:23" ht="15.75" customHeight="1">
      <c r="A132" s="6" t="s">
        <v>2244</v>
      </c>
      <c r="B132" s="6" t="s">
        <v>38</v>
      </c>
      <c r="C132" s="6" t="s">
        <v>2245</v>
      </c>
      <c r="D132" s="6" t="s">
        <v>624</v>
      </c>
      <c r="E132" s="6" t="s">
        <v>163</v>
      </c>
      <c r="F132" s="6" t="s">
        <v>133</v>
      </c>
      <c r="G132" s="6" t="s">
        <v>625</v>
      </c>
      <c r="H132" s="6" t="s">
        <v>2246</v>
      </c>
      <c r="I132" s="6" t="s">
        <v>752</v>
      </c>
      <c r="J132" s="6" t="s">
        <v>46</v>
      </c>
      <c r="K132" s="8">
        <v>46066</v>
      </c>
      <c r="L132" s="6" t="s">
        <v>465</v>
      </c>
      <c r="M132" s="6">
        <v>168</v>
      </c>
      <c r="N132" s="6">
        <v>265</v>
      </c>
      <c r="O132" s="6">
        <v>363</v>
      </c>
      <c r="P132" s="6">
        <v>-98</v>
      </c>
      <c r="Q132" s="11">
        <v>0.73002754820936633</v>
      </c>
      <c r="R132" s="11">
        <f t="shared" si="4"/>
        <v>0.36981132075471695</v>
      </c>
      <c r="S132" s="11" t="str">
        <f t="shared" si="5"/>
        <v>Stable</v>
      </c>
      <c r="T132" s="6" t="s">
        <v>65</v>
      </c>
      <c r="U132" s="6" t="s">
        <v>71</v>
      </c>
      <c r="V132" s="6" t="s">
        <v>100</v>
      </c>
      <c r="W132" s="14">
        <v>8171.52</v>
      </c>
    </row>
    <row r="133" spans="1:23" ht="15.75" customHeight="1">
      <c r="A133" s="6" t="s">
        <v>2259</v>
      </c>
      <c r="B133" s="6" t="s">
        <v>38</v>
      </c>
      <c r="C133" s="6" t="s">
        <v>2260</v>
      </c>
      <c r="D133" s="6" t="s">
        <v>215</v>
      </c>
      <c r="E133" s="6" t="s">
        <v>2261</v>
      </c>
      <c r="F133" s="6" t="s">
        <v>235</v>
      </c>
      <c r="G133" s="6" t="s">
        <v>217</v>
      </c>
      <c r="H133" s="6" t="s">
        <v>2262</v>
      </c>
      <c r="I133" s="6" t="s">
        <v>358</v>
      </c>
      <c r="J133" s="6" t="s">
        <v>137</v>
      </c>
      <c r="K133" s="8">
        <v>45856</v>
      </c>
      <c r="L133" s="6" t="s">
        <v>417</v>
      </c>
      <c r="M133" s="6">
        <v>439</v>
      </c>
      <c r="N133" s="6">
        <v>454</v>
      </c>
      <c r="O133" s="6">
        <v>439</v>
      </c>
      <c r="P133" s="6">
        <v>15</v>
      </c>
      <c r="Q133" s="11">
        <v>0.96583143507972669</v>
      </c>
      <c r="R133" s="11">
        <f t="shared" si="4"/>
        <v>-3.3039647577092511E-2</v>
      </c>
      <c r="S133" s="11" t="str">
        <f t="shared" si="5"/>
        <v>Stable</v>
      </c>
      <c r="T133" s="6" t="s">
        <v>229</v>
      </c>
      <c r="U133" s="6" t="s">
        <v>129</v>
      </c>
      <c r="V133" s="6" t="s">
        <v>100</v>
      </c>
      <c r="W133" s="14">
        <v>31397.279999999999</v>
      </c>
    </row>
    <row r="134" spans="1:23" ht="15.75" customHeight="1">
      <c r="A134" s="6" t="s">
        <v>2273</v>
      </c>
      <c r="B134" s="6" t="s">
        <v>38</v>
      </c>
      <c r="C134" s="6" t="s">
        <v>2274</v>
      </c>
      <c r="D134" s="6" t="s">
        <v>1456</v>
      </c>
      <c r="E134" s="6" t="s">
        <v>104</v>
      </c>
      <c r="F134" s="6" t="s">
        <v>164</v>
      </c>
      <c r="G134" s="6" t="s">
        <v>1457</v>
      </c>
      <c r="H134" s="6" t="s">
        <v>2275</v>
      </c>
      <c r="I134" s="6" t="s">
        <v>2109</v>
      </c>
      <c r="J134" s="6" t="s">
        <v>398</v>
      </c>
      <c r="K134" s="8">
        <v>46137</v>
      </c>
      <c r="L134" s="6" t="s">
        <v>417</v>
      </c>
      <c r="M134" s="6">
        <v>501</v>
      </c>
      <c r="N134" s="6">
        <v>1157</v>
      </c>
      <c r="O134" s="6">
        <v>1271</v>
      </c>
      <c r="P134" s="6">
        <v>-114</v>
      </c>
      <c r="Q134" s="11">
        <v>0.91030684500393388</v>
      </c>
      <c r="R134" s="11">
        <f t="shared" si="4"/>
        <v>9.8530682800345729E-2</v>
      </c>
      <c r="S134" s="11" t="str">
        <f t="shared" si="5"/>
        <v>Stable</v>
      </c>
      <c r="T134" s="6" t="s">
        <v>65</v>
      </c>
      <c r="U134" s="6" t="s">
        <v>159</v>
      </c>
      <c r="V134" s="6" t="s">
        <v>100</v>
      </c>
      <c r="W134" s="14">
        <v>58586.94</v>
      </c>
    </row>
    <row r="135" spans="1:23" ht="15.75" customHeight="1">
      <c r="A135" s="6" t="s">
        <v>2290</v>
      </c>
      <c r="B135" s="6" t="s">
        <v>38</v>
      </c>
      <c r="C135" s="6" t="s">
        <v>2291</v>
      </c>
      <c r="D135" s="6" t="s">
        <v>1403</v>
      </c>
      <c r="E135" s="6" t="s">
        <v>76</v>
      </c>
      <c r="F135" s="6" t="s">
        <v>133</v>
      </c>
      <c r="G135" s="6" t="s">
        <v>1404</v>
      </c>
      <c r="H135" s="6" t="s">
        <v>2292</v>
      </c>
      <c r="I135" s="6" t="s">
        <v>108</v>
      </c>
      <c r="J135" s="6" t="s">
        <v>109</v>
      </c>
      <c r="K135" s="8">
        <v>46025</v>
      </c>
      <c r="L135" s="6" t="s">
        <v>140</v>
      </c>
      <c r="M135" s="6">
        <v>48</v>
      </c>
      <c r="N135" s="6">
        <v>304</v>
      </c>
      <c r="O135" s="6">
        <v>259</v>
      </c>
      <c r="P135" s="6">
        <v>45</v>
      </c>
      <c r="Q135" s="11">
        <v>0.82625482625482627</v>
      </c>
      <c r="R135" s="11">
        <f t="shared" si="4"/>
        <v>-0.14802631578947367</v>
      </c>
      <c r="S135" s="11" t="str">
        <f t="shared" si="5"/>
        <v>Stable</v>
      </c>
      <c r="T135" s="6" t="s">
        <v>65</v>
      </c>
      <c r="U135" s="6" t="s">
        <v>99</v>
      </c>
      <c r="V135" s="6" t="s">
        <v>100</v>
      </c>
      <c r="W135" s="14">
        <v>8964</v>
      </c>
    </row>
    <row r="136" spans="1:23" ht="15.75" customHeight="1">
      <c r="A136" s="6" t="s">
        <v>2302</v>
      </c>
      <c r="B136" s="6" t="s">
        <v>38</v>
      </c>
      <c r="C136" s="6" t="s">
        <v>2303</v>
      </c>
      <c r="D136" s="6" t="s">
        <v>883</v>
      </c>
      <c r="E136" s="6" t="s">
        <v>163</v>
      </c>
      <c r="F136" s="6" t="s">
        <v>105</v>
      </c>
      <c r="G136" s="6" t="s">
        <v>884</v>
      </c>
      <c r="H136" s="6" t="s">
        <v>2304</v>
      </c>
      <c r="I136" s="6" t="s">
        <v>1044</v>
      </c>
      <c r="J136" s="6" t="s">
        <v>194</v>
      </c>
      <c r="K136" s="8">
        <v>46063</v>
      </c>
      <c r="L136" s="6" t="s">
        <v>261</v>
      </c>
      <c r="M136" s="6">
        <v>189</v>
      </c>
      <c r="N136" s="6">
        <v>770</v>
      </c>
      <c r="O136" s="6">
        <v>1041</v>
      </c>
      <c r="P136" s="6">
        <v>-271</v>
      </c>
      <c r="Q136" s="11">
        <v>0.73967339097022089</v>
      </c>
      <c r="R136" s="11">
        <f t="shared" si="4"/>
        <v>0.35194805194805195</v>
      </c>
      <c r="S136" s="11" t="str">
        <f t="shared" si="5"/>
        <v>Stable</v>
      </c>
      <c r="T136" s="6" t="s">
        <v>65</v>
      </c>
      <c r="U136" s="6" t="s">
        <v>129</v>
      </c>
      <c r="V136" s="6" t="s">
        <v>100</v>
      </c>
      <c r="W136" s="14">
        <v>5951.61</v>
      </c>
    </row>
    <row r="137" spans="1:23" ht="15.75" customHeight="1">
      <c r="A137" s="6" t="s">
        <v>2318</v>
      </c>
      <c r="B137" s="6" t="s">
        <v>38</v>
      </c>
      <c r="C137" s="6" t="s">
        <v>2319</v>
      </c>
      <c r="D137" s="6" t="s">
        <v>624</v>
      </c>
      <c r="E137" s="6" t="s">
        <v>163</v>
      </c>
      <c r="F137" s="6" t="s">
        <v>133</v>
      </c>
      <c r="G137" s="6" t="s">
        <v>625</v>
      </c>
      <c r="H137" s="6" t="s">
        <v>2320</v>
      </c>
      <c r="I137" s="6" t="s">
        <v>1440</v>
      </c>
      <c r="J137" s="6" t="s">
        <v>398</v>
      </c>
      <c r="K137" s="8">
        <v>45984</v>
      </c>
      <c r="L137" s="6" t="s">
        <v>261</v>
      </c>
      <c r="M137" s="6">
        <v>1158</v>
      </c>
      <c r="N137" s="6">
        <v>1459</v>
      </c>
      <c r="O137" s="6">
        <v>1158</v>
      </c>
      <c r="P137" s="6">
        <v>301</v>
      </c>
      <c r="Q137" s="11">
        <v>0.74006908462867016</v>
      </c>
      <c r="R137" s="11">
        <f t="shared" si="4"/>
        <v>-0.20630568882796435</v>
      </c>
      <c r="S137" s="11" t="str">
        <f t="shared" si="5"/>
        <v>Stable</v>
      </c>
      <c r="T137" s="6" t="s">
        <v>229</v>
      </c>
      <c r="U137" s="6" t="s">
        <v>99</v>
      </c>
      <c r="V137" s="6" t="s">
        <v>100</v>
      </c>
      <c r="W137" s="14">
        <v>64419.54</v>
      </c>
    </row>
    <row r="138" spans="1:23" ht="15.75" customHeight="1">
      <c r="A138" s="6" t="s">
        <v>2331</v>
      </c>
      <c r="B138" s="6" t="s">
        <v>38</v>
      </c>
      <c r="C138" s="6" t="s">
        <v>2332</v>
      </c>
      <c r="D138" s="6" t="s">
        <v>1403</v>
      </c>
      <c r="E138" s="6" t="s">
        <v>163</v>
      </c>
      <c r="F138" s="6" t="s">
        <v>133</v>
      </c>
      <c r="G138" s="6" t="s">
        <v>1404</v>
      </c>
      <c r="H138" s="6" t="s">
        <v>2333</v>
      </c>
      <c r="I138" s="6" t="s">
        <v>886</v>
      </c>
      <c r="J138" s="6" t="s">
        <v>398</v>
      </c>
      <c r="K138" s="8">
        <v>45997</v>
      </c>
      <c r="L138" s="6" t="s">
        <v>417</v>
      </c>
      <c r="M138" s="6">
        <v>843</v>
      </c>
      <c r="N138" s="6">
        <v>1059</v>
      </c>
      <c r="O138">
        <f>N138-P138</f>
        <v>843</v>
      </c>
      <c r="P138" s="6">
        <v>216</v>
      </c>
      <c r="Q138" s="11">
        <v>0.7437722419928825</v>
      </c>
      <c r="R138" s="11">
        <f t="shared" si="4"/>
        <v>-0.20396600566572237</v>
      </c>
      <c r="S138" s="11" t="str">
        <f t="shared" si="5"/>
        <v>Stable</v>
      </c>
      <c r="T138" s="6" t="s">
        <v>208</v>
      </c>
      <c r="U138" s="6" t="s">
        <v>129</v>
      </c>
      <c r="V138" s="6" t="s">
        <v>212</v>
      </c>
      <c r="W138" s="14">
        <v>337756.38</v>
      </c>
    </row>
    <row r="139" spans="1:23" ht="15.75" customHeight="1">
      <c r="A139" s="6" t="s">
        <v>2346</v>
      </c>
      <c r="B139" s="6" t="s">
        <v>38</v>
      </c>
      <c r="C139" s="6" t="s">
        <v>2347</v>
      </c>
      <c r="D139" s="6" t="s">
        <v>280</v>
      </c>
      <c r="E139" s="6" t="s">
        <v>163</v>
      </c>
      <c r="F139" s="6" t="s">
        <v>164</v>
      </c>
      <c r="G139" s="6" t="s">
        <v>281</v>
      </c>
      <c r="H139" s="6" t="s">
        <v>2348</v>
      </c>
      <c r="I139" s="6" t="s">
        <v>237</v>
      </c>
      <c r="J139" s="6" t="s">
        <v>109</v>
      </c>
      <c r="K139" s="8">
        <v>46156</v>
      </c>
      <c r="L139" s="6" t="s">
        <v>140</v>
      </c>
      <c r="M139" s="6">
        <v>197</v>
      </c>
      <c r="N139" s="6">
        <v>987</v>
      </c>
      <c r="O139" s="6">
        <v>1132</v>
      </c>
      <c r="P139" s="6">
        <v>-145</v>
      </c>
      <c r="Q139" s="11">
        <v>0.87190812720848054</v>
      </c>
      <c r="R139" s="11">
        <f t="shared" si="4"/>
        <v>0.14690982776089159</v>
      </c>
      <c r="S139" s="11" t="str">
        <f t="shared" si="5"/>
        <v>Stable</v>
      </c>
      <c r="T139" s="6" t="s">
        <v>65</v>
      </c>
      <c r="U139" s="6" t="s">
        <v>129</v>
      </c>
      <c r="V139" s="6" t="s">
        <v>100</v>
      </c>
      <c r="W139" s="14">
        <v>56665.08</v>
      </c>
    </row>
    <row r="140" spans="1:23" ht="15.75" customHeight="1">
      <c r="A140" s="6" t="s">
        <v>2361</v>
      </c>
      <c r="B140" s="6" t="s">
        <v>38</v>
      </c>
      <c r="C140" s="6" t="s">
        <v>2362</v>
      </c>
      <c r="D140" s="6" t="s">
        <v>438</v>
      </c>
      <c r="E140" s="6" t="s">
        <v>163</v>
      </c>
      <c r="F140" s="6" t="s">
        <v>235</v>
      </c>
      <c r="G140" s="6" t="s">
        <v>439</v>
      </c>
      <c r="H140" s="6" t="s">
        <v>2363</v>
      </c>
      <c r="I140" s="6" t="s">
        <v>45</v>
      </c>
      <c r="J140" s="6" t="s">
        <v>46</v>
      </c>
      <c r="K140" s="8">
        <v>45859</v>
      </c>
      <c r="L140" s="6" t="s">
        <v>261</v>
      </c>
      <c r="M140" s="6">
        <v>609</v>
      </c>
      <c r="N140" s="6">
        <v>434</v>
      </c>
      <c r="O140" s="6">
        <v>619</v>
      </c>
      <c r="P140" s="6">
        <v>-185</v>
      </c>
      <c r="Q140" s="11">
        <v>0.70113085621970916</v>
      </c>
      <c r="R140" s="11">
        <f t="shared" si="4"/>
        <v>0.42626728110599077</v>
      </c>
      <c r="S140" s="11" t="str">
        <f t="shared" si="5"/>
        <v>Stable</v>
      </c>
      <c r="T140" s="6" t="s">
        <v>65</v>
      </c>
      <c r="U140" s="6" t="s">
        <v>301</v>
      </c>
      <c r="V140" s="6" t="s">
        <v>100</v>
      </c>
      <c r="W140" s="14">
        <v>23891.07</v>
      </c>
    </row>
    <row r="141" spans="1:23" ht="15.75" customHeight="1">
      <c r="A141" s="6" t="s">
        <v>2376</v>
      </c>
      <c r="B141" s="6" t="s">
        <v>38</v>
      </c>
      <c r="C141" s="6" t="s">
        <v>660</v>
      </c>
      <c r="D141" s="6" t="s">
        <v>538</v>
      </c>
      <c r="E141" s="6" t="s">
        <v>41</v>
      </c>
      <c r="F141" s="6" t="s">
        <v>539</v>
      </c>
      <c r="G141" s="6" t="s">
        <v>540</v>
      </c>
      <c r="H141" s="6" t="s">
        <v>2377</v>
      </c>
      <c r="I141" s="6" t="s">
        <v>1459</v>
      </c>
      <c r="J141" s="6" t="s">
        <v>284</v>
      </c>
      <c r="K141" s="8">
        <v>45786</v>
      </c>
      <c r="L141" s="6" t="s">
        <v>465</v>
      </c>
      <c r="M141" s="6">
        <v>102</v>
      </c>
      <c r="N141" s="6">
        <v>184</v>
      </c>
      <c r="O141" s="6">
        <v>265</v>
      </c>
      <c r="P141" s="6">
        <v>-81</v>
      </c>
      <c r="Q141" s="11">
        <v>0.6943396226415095</v>
      </c>
      <c r="R141" s="11">
        <f t="shared" si="4"/>
        <v>0.44021739130434784</v>
      </c>
      <c r="S141" s="11" t="str">
        <f t="shared" si="5"/>
        <v>Stable</v>
      </c>
      <c r="T141" s="6" t="s">
        <v>65</v>
      </c>
      <c r="U141" s="6" t="s">
        <v>99</v>
      </c>
      <c r="V141" s="6" t="s">
        <v>100</v>
      </c>
      <c r="W141" s="14">
        <v>30563.279999999999</v>
      </c>
    </row>
    <row r="142" spans="1:23" ht="15.75" customHeight="1">
      <c r="A142" s="6" t="s">
        <v>2388</v>
      </c>
      <c r="B142" s="6" t="s">
        <v>38</v>
      </c>
      <c r="C142" s="6" t="s">
        <v>2389</v>
      </c>
      <c r="D142" s="6" t="s">
        <v>901</v>
      </c>
      <c r="E142" s="6" t="s">
        <v>76</v>
      </c>
      <c r="F142" s="6" t="s">
        <v>133</v>
      </c>
      <c r="G142" s="6" t="s">
        <v>902</v>
      </c>
      <c r="H142" s="6" t="s">
        <v>2390</v>
      </c>
      <c r="I142" s="6" t="s">
        <v>45</v>
      </c>
      <c r="J142" s="6" t="s">
        <v>46</v>
      </c>
      <c r="K142" s="8">
        <v>45970</v>
      </c>
      <c r="L142" s="6" t="s">
        <v>417</v>
      </c>
      <c r="M142" s="6">
        <v>488</v>
      </c>
      <c r="N142" s="6">
        <v>858</v>
      </c>
      <c r="O142" s="6">
        <v>995</v>
      </c>
      <c r="P142" s="6">
        <v>-137</v>
      </c>
      <c r="Q142" s="11">
        <v>0.86231155778894475</v>
      </c>
      <c r="R142" s="11">
        <f t="shared" si="4"/>
        <v>0.15967365967365968</v>
      </c>
      <c r="S142" s="11" t="str">
        <f t="shared" si="5"/>
        <v>Stable</v>
      </c>
      <c r="T142" s="6" t="s">
        <v>65</v>
      </c>
      <c r="U142" s="6" t="s">
        <v>71</v>
      </c>
      <c r="V142" s="6" t="s">
        <v>100</v>
      </c>
      <c r="W142" s="14">
        <v>173688.95999999999</v>
      </c>
    </row>
    <row r="143" spans="1:23" ht="15.75" customHeight="1">
      <c r="A143" s="6" t="s">
        <v>2405</v>
      </c>
      <c r="B143" s="6" t="s">
        <v>38</v>
      </c>
      <c r="C143" s="6" t="s">
        <v>2406</v>
      </c>
      <c r="D143" s="6" t="s">
        <v>1761</v>
      </c>
      <c r="E143" s="6" t="s">
        <v>41</v>
      </c>
      <c r="F143" s="6" t="s">
        <v>42</v>
      </c>
      <c r="G143" s="6" t="s">
        <v>1763</v>
      </c>
      <c r="H143" s="6" t="s">
        <v>2407</v>
      </c>
      <c r="I143" s="6" t="s">
        <v>1791</v>
      </c>
      <c r="J143" s="6" t="s">
        <v>168</v>
      </c>
      <c r="K143" s="8">
        <v>45692</v>
      </c>
      <c r="L143" s="6" t="s">
        <v>261</v>
      </c>
      <c r="M143" s="6">
        <v>266</v>
      </c>
      <c r="N143" s="6">
        <v>559</v>
      </c>
      <c r="O143" s="6">
        <v>756</v>
      </c>
      <c r="P143" s="6">
        <v>-197</v>
      </c>
      <c r="Q143" s="11">
        <v>0.73941798941798942</v>
      </c>
      <c r="R143" s="11">
        <f t="shared" si="4"/>
        <v>0.35241502683363146</v>
      </c>
      <c r="S143" s="11" t="str">
        <f t="shared" si="5"/>
        <v>Stable</v>
      </c>
      <c r="T143" s="6" t="s">
        <v>1385</v>
      </c>
      <c r="U143" s="6" t="s">
        <v>99</v>
      </c>
      <c r="V143" s="6" t="s">
        <v>100</v>
      </c>
      <c r="W143" s="14">
        <v>67444.3</v>
      </c>
    </row>
    <row r="144" spans="1:23" ht="15.75" customHeight="1">
      <c r="A144" s="6" t="s">
        <v>2420</v>
      </c>
      <c r="B144" s="6" t="s">
        <v>38</v>
      </c>
      <c r="C144" s="6" t="s">
        <v>1455</v>
      </c>
      <c r="D144" s="6" t="s">
        <v>1403</v>
      </c>
      <c r="E144" s="6" t="s">
        <v>41</v>
      </c>
      <c r="F144" s="6" t="s">
        <v>133</v>
      </c>
      <c r="G144" s="6" t="s">
        <v>1404</v>
      </c>
      <c r="H144" s="6" t="s">
        <v>2421</v>
      </c>
      <c r="I144" t="s">
        <v>1791</v>
      </c>
      <c r="J144" s="6" t="s">
        <v>564</v>
      </c>
      <c r="K144" s="8">
        <v>45731</v>
      </c>
      <c r="L144" s="6" t="s">
        <v>417</v>
      </c>
      <c r="M144" s="6">
        <v>56</v>
      </c>
      <c r="N144" s="6">
        <v>580</v>
      </c>
      <c r="O144" s="6">
        <v>636</v>
      </c>
      <c r="P144" s="6">
        <v>-56</v>
      </c>
      <c r="Q144" s="11">
        <v>0.91194968553459121</v>
      </c>
      <c r="R144" s="11">
        <f t="shared" si="4"/>
        <v>9.6551724137931033E-2</v>
      </c>
      <c r="S144" s="11" t="str">
        <f t="shared" si="5"/>
        <v>Stable</v>
      </c>
      <c r="T144" s="6" t="s">
        <v>65</v>
      </c>
      <c r="U144" s="6" t="s">
        <v>71</v>
      </c>
      <c r="V144" s="6" t="s">
        <v>100</v>
      </c>
      <c r="W144" s="14">
        <v>13536.32</v>
      </c>
    </row>
    <row r="145" spans="1:23" ht="15.75" customHeight="1">
      <c r="A145" s="6" t="s">
        <v>2433</v>
      </c>
      <c r="B145" s="6" t="s">
        <v>38</v>
      </c>
      <c r="C145" t="str">
        <f>C144</f>
        <v>ST387</v>
      </c>
      <c r="D145" s="6" t="s">
        <v>162</v>
      </c>
      <c r="E145" s="6" t="s">
        <v>104</v>
      </c>
      <c r="F145" s="6" t="s">
        <v>164</v>
      </c>
      <c r="G145" s="6" t="s">
        <v>165</v>
      </c>
      <c r="H145" s="6" t="s">
        <v>2434</v>
      </c>
      <c r="I145" s="6" t="s">
        <v>136</v>
      </c>
      <c r="J145" s="6" t="s">
        <v>137</v>
      </c>
      <c r="K145" s="8">
        <v>45873</v>
      </c>
      <c r="L145" s="6" t="s">
        <v>261</v>
      </c>
      <c r="M145" s="6">
        <v>1323</v>
      </c>
      <c r="N145" s="6">
        <v>1854</v>
      </c>
      <c r="O145" s="6">
        <v>1452</v>
      </c>
      <c r="P145" s="6">
        <v>402</v>
      </c>
      <c r="Q145" s="11">
        <v>0.72314049586776852</v>
      </c>
      <c r="R145" s="11">
        <f t="shared" si="4"/>
        <v>-0.2168284789644013</v>
      </c>
      <c r="S145" s="11" t="str">
        <f t="shared" si="5"/>
        <v>Stable</v>
      </c>
      <c r="T145" s="6" t="s">
        <v>65</v>
      </c>
      <c r="U145" s="6" t="s">
        <v>159</v>
      </c>
      <c r="V145" s="6" t="s">
        <v>100</v>
      </c>
      <c r="W145" s="14">
        <v>284497.91999999998</v>
      </c>
    </row>
    <row r="146" spans="1:23" ht="15.75" customHeight="1">
      <c r="A146" s="6" t="s">
        <v>2446</v>
      </c>
      <c r="B146" s="6" t="s">
        <v>38</v>
      </c>
      <c r="C146" s="6" t="s">
        <v>2447</v>
      </c>
      <c r="D146" s="6" t="s">
        <v>331</v>
      </c>
      <c r="E146" s="6" t="s">
        <v>163</v>
      </c>
      <c r="F146" s="6" t="s">
        <v>305</v>
      </c>
      <c r="G146" s="6" t="s">
        <v>332</v>
      </c>
      <c r="H146" s="6" t="s">
        <v>2448</v>
      </c>
      <c r="I146" s="6" t="s">
        <v>752</v>
      </c>
      <c r="J146" s="6" t="s">
        <v>46</v>
      </c>
      <c r="K146" s="8">
        <v>46162</v>
      </c>
      <c r="L146" s="6" t="s">
        <v>465</v>
      </c>
      <c r="M146" s="6">
        <v>63</v>
      </c>
      <c r="N146" s="6">
        <v>79</v>
      </c>
      <c r="O146" s="6">
        <v>63</v>
      </c>
      <c r="P146" s="6">
        <v>16</v>
      </c>
      <c r="Q146" s="11">
        <v>0.74603174603174605</v>
      </c>
      <c r="R146" s="11">
        <f t="shared" si="4"/>
        <v>-0.20253164556962025</v>
      </c>
      <c r="S146" s="11" t="str">
        <f t="shared" si="5"/>
        <v>Stable</v>
      </c>
      <c r="T146" s="6" t="s">
        <v>531</v>
      </c>
      <c r="U146" s="6" t="s">
        <v>129</v>
      </c>
      <c r="V146" s="6" t="s">
        <v>535</v>
      </c>
      <c r="W146" s="14">
        <v>5397.84</v>
      </c>
    </row>
    <row r="147" spans="1:23" ht="15.75" customHeight="1">
      <c r="A147" s="6" t="s">
        <v>2457</v>
      </c>
      <c r="B147" s="6" t="s">
        <v>38</v>
      </c>
      <c r="C147" s="6" t="s">
        <v>2458</v>
      </c>
      <c r="D147" s="6" t="s">
        <v>1340</v>
      </c>
      <c r="E147" s="6" t="s">
        <v>163</v>
      </c>
      <c r="F147" s="6" t="s">
        <v>190</v>
      </c>
      <c r="G147" s="6" t="s">
        <v>1341</v>
      </c>
      <c r="H147" s="6" t="s">
        <v>2459</v>
      </c>
      <c r="I147" s="6" t="s">
        <v>674</v>
      </c>
      <c r="J147" s="6" t="s">
        <v>137</v>
      </c>
      <c r="K147" s="8">
        <v>45872</v>
      </c>
      <c r="L147" s="6" t="s">
        <v>465</v>
      </c>
      <c r="M147" s="6">
        <v>304</v>
      </c>
      <c r="N147" s="6">
        <v>814</v>
      </c>
      <c r="O147" s="6">
        <f>N147-P147</f>
        <v>661</v>
      </c>
      <c r="P147" s="6">
        <v>153</v>
      </c>
      <c r="Q147" s="11">
        <v>0.76853252647503778</v>
      </c>
      <c r="R147" s="11">
        <f t="shared" si="4"/>
        <v>-0.18796068796068796</v>
      </c>
      <c r="S147" s="11" t="str">
        <f t="shared" si="5"/>
        <v>Stable</v>
      </c>
      <c r="T147" s="6" t="s">
        <v>65</v>
      </c>
      <c r="U147" s="6" t="s">
        <v>71</v>
      </c>
      <c r="V147" s="6" t="s">
        <v>100</v>
      </c>
      <c r="W147" s="14">
        <v>109157.28</v>
      </c>
    </row>
    <row r="148" spans="1:23" ht="15.75" customHeight="1">
      <c r="A148" s="6" t="s">
        <v>2472</v>
      </c>
      <c r="B148" s="6" t="s">
        <v>38</v>
      </c>
      <c r="C148" s="6" t="s">
        <v>2473</v>
      </c>
      <c r="D148" s="6" t="s">
        <v>1132</v>
      </c>
      <c r="E148" s="6" t="s">
        <v>41</v>
      </c>
      <c r="F148" s="6" t="s">
        <v>42</v>
      </c>
      <c r="G148" s="6" t="s">
        <v>1133</v>
      </c>
      <c r="H148" s="6" t="s">
        <v>2475</v>
      </c>
      <c r="I148" s="6" t="s">
        <v>485</v>
      </c>
      <c r="J148" s="6" t="s">
        <v>194</v>
      </c>
      <c r="K148" s="8">
        <v>46068</v>
      </c>
      <c r="L148" s="6" t="s">
        <v>261</v>
      </c>
      <c r="M148" s="6">
        <v>545</v>
      </c>
      <c r="N148" s="6">
        <v>625</v>
      </c>
      <c r="O148" s="6">
        <v>951</v>
      </c>
      <c r="P148" s="6">
        <v>-326</v>
      </c>
      <c r="Q148" s="11">
        <v>0.65720294426919035</v>
      </c>
      <c r="R148" s="11">
        <f t="shared" si="4"/>
        <v>0.52159999999999995</v>
      </c>
      <c r="S148" s="11" t="str">
        <f t="shared" si="5"/>
        <v>Unstable</v>
      </c>
      <c r="T148" s="6" t="s">
        <v>65</v>
      </c>
      <c r="U148" s="6" t="s">
        <v>159</v>
      </c>
      <c r="V148" s="6" t="s">
        <v>100</v>
      </c>
      <c r="W148" s="14">
        <v>52903.15</v>
      </c>
    </row>
    <row r="149" spans="1:23" ht="15.75" customHeight="1">
      <c r="A149" s="6" t="s">
        <v>2489</v>
      </c>
      <c r="B149" s="6" t="s">
        <v>38</v>
      </c>
      <c r="C149" s="6" t="s">
        <v>2332</v>
      </c>
      <c r="D149" s="6" t="s">
        <v>1132</v>
      </c>
      <c r="E149" s="6" t="s">
        <v>76</v>
      </c>
      <c r="F149" s="6" t="s">
        <v>42</v>
      </c>
      <c r="G149" s="6" t="s">
        <v>1133</v>
      </c>
      <c r="H149" s="6" t="s">
        <v>2490</v>
      </c>
      <c r="I149" s="6" t="s">
        <v>730</v>
      </c>
      <c r="J149" s="6" t="s">
        <v>284</v>
      </c>
      <c r="K149" s="8">
        <v>45763</v>
      </c>
      <c r="L149" s="6" t="s">
        <v>261</v>
      </c>
      <c r="M149" s="6">
        <v>480</v>
      </c>
      <c r="N149" s="6">
        <v>624</v>
      </c>
      <c r="O149" s="6">
        <v>617</v>
      </c>
      <c r="P149" s="6">
        <v>7</v>
      </c>
      <c r="Q149" s="11">
        <v>0.98865478119935168</v>
      </c>
      <c r="R149" s="11">
        <f t="shared" si="4"/>
        <v>-1.1217948717948718E-2</v>
      </c>
      <c r="S149" s="11" t="str">
        <f t="shared" si="5"/>
        <v>Stable</v>
      </c>
      <c r="T149" s="6" t="s">
        <v>65</v>
      </c>
      <c r="U149" s="6" t="s">
        <v>71</v>
      </c>
      <c r="V149" s="6" t="s">
        <v>100</v>
      </c>
      <c r="W149" s="14">
        <v>71980.800000000003</v>
      </c>
    </row>
    <row r="150" spans="1:23" ht="15.75" customHeight="1">
      <c r="A150" s="6" t="s">
        <v>2502</v>
      </c>
      <c r="B150" s="6" t="s">
        <v>38</v>
      </c>
      <c r="C150" s="6" t="s">
        <v>2503</v>
      </c>
      <c r="D150" s="6" t="s">
        <v>355</v>
      </c>
      <c r="E150" s="6" t="s">
        <v>41</v>
      </c>
      <c r="F150" s="6" t="s">
        <v>305</v>
      </c>
      <c r="G150" s="6" t="s">
        <v>356</v>
      </c>
      <c r="H150" s="6" t="s">
        <v>2504</v>
      </c>
      <c r="I150" s="6" t="s">
        <v>259</v>
      </c>
      <c r="J150" s="6" t="s">
        <v>137</v>
      </c>
      <c r="K150" s="8">
        <v>45822</v>
      </c>
      <c r="L150" s="6" t="s">
        <v>140</v>
      </c>
      <c r="M150" s="6">
        <v>574</v>
      </c>
      <c r="N150" s="6">
        <v>413</v>
      </c>
      <c r="O150" s="6">
        <v>611</v>
      </c>
      <c r="P150" s="6">
        <v>-198</v>
      </c>
      <c r="Q150" s="11">
        <v>0.67594108019639942</v>
      </c>
      <c r="R150" s="11">
        <f t="shared" si="4"/>
        <v>0.47941888619854722</v>
      </c>
      <c r="S150" s="11" t="str">
        <f t="shared" si="5"/>
        <v>Stable</v>
      </c>
      <c r="T150" s="6" t="s">
        <v>65</v>
      </c>
      <c r="U150" s="6" t="s">
        <v>71</v>
      </c>
      <c r="V150" s="6" t="s">
        <v>100</v>
      </c>
      <c r="W150" s="14">
        <v>59070.34</v>
      </c>
    </row>
    <row r="151" spans="1:23" ht="15.75" customHeight="1">
      <c r="A151" s="6" t="s">
        <v>2514</v>
      </c>
      <c r="B151" s="6" t="s">
        <v>38</v>
      </c>
      <c r="C151" s="6" t="s">
        <v>728</v>
      </c>
      <c r="D151" s="6" t="s">
        <v>520</v>
      </c>
      <c r="E151" s="6" t="s">
        <v>76</v>
      </c>
      <c r="F151" s="6" t="s">
        <v>305</v>
      </c>
      <c r="G151" s="6" t="s">
        <v>521</v>
      </c>
      <c r="H151" s="6" t="s">
        <v>2515</v>
      </c>
      <c r="I151" s="6" t="s">
        <v>2109</v>
      </c>
      <c r="J151" s="6" t="s">
        <v>398</v>
      </c>
      <c r="K151" s="8">
        <v>45669</v>
      </c>
      <c r="L151" s="6" t="s">
        <v>417</v>
      </c>
      <c r="M151" s="6">
        <v>1215</v>
      </c>
      <c r="N151" s="6">
        <v>1457</v>
      </c>
      <c r="O151" s="6">
        <v>1215</v>
      </c>
      <c r="P151" s="6">
        <v>242</v>
      </c>
      <c r="Q151" s="11">
        <v>0.80082304526748971</v>
      </c>
      <c r="R151" s="11">
        <f t="shared" si="4"/>
        <v>-0.16609471516815374</v>
      </c>
      <c r="S151" s="11" t="str">
        <f t="shared" si="5"/>
        <v>Stable</v>
      </c>
      <c r="T151" s="6" t="s">
        <v>229</v>
      </c>
      <c r="U151" s="6" t="s">
        <v>129</v>
      </c>
      <c r="V151" s="6" t="s">
        <v>100</v>
      </c>
      <c r="W151" s="14">
        <v>61989.3</v>
      </c>
    </row>
    <row r="152" spans="1:23" ht="15.75" customHeight="1">
      <c r="A152" s="6" t="s">
        <v>2527</v>
      </c>
      <c r="B152" s="6" t="s">
        <v>38</v>
      </c>
      <c r="C152" s="6" t="s">
        <v>2528</v>
      </c>
      <c r="D152" s="6" t="s">
        <v>103</v>
      </c>
      <c r="E152" s="6" t="s">
        <v>104</v>
      </c>
      <c r="F152" s="6" t="s">
        <v>105</v>
      </c>
      <c r="G152" s="6" t="s">
        <v>106</v>
      </c>
      <c r="H152" s="6" t="s">
        <v>2529</v>
      </c>
      <c r="I152" s="6" t="s">
        <v>136</v>
      </c>
      <c r="J152" s="6" t="s">
        <v>137</v>
      </c>
      <c r="K152" s="8">
        <v>46133</v>
      </c>
      <c r="L152" s="6" t="s">
        <v>465</v>
      </c>
      <c r="M152" s="6">
        <v>441</v>
      </c>
      <c r="N152" s="6">
        <v>496</v>
      </c>
      <c r="O152" s="6">
        <v>453</v>
      </c>
      <c r="P152" s="6">
        <v>43</v>
      </c>
      <c r="Q152" s="11">
        <v>0.90507726269315669</v>
      </c>
      <c r="R152" s="11">
        <f t="shared" si="4"/>
        <v>-8.669354838709678E-2</v>
      </c>
      <c r="S152" s="11" t="str">
        <f t="shared" si="5"/>
        <v>Stable</v>
      </c>
      <c r="T152" s="6" t="s">
        <v>65</v>
      </c>
      <c r="U152" s="6" t="s">
        <v>99</v>
      </c>
      <c r="V152" s="6" t="s">
        <v>100</v>
      </c>
      <c r="W152" s="14">
        <v>149229.99</v>
      </c>
    </row>
    <row r="153" spans="1:23" ht="15.75" customHeight="1">
      <c r="A153" s="6" t="s">
        <v>2540</v>
      </c>
      <c r="B153" s="6" t="s">
        <v>38</v>
      </c>
      <c r="C153" s="6" t="s">
        <v>2541</v>
      </c>
      <c r="D153" s="6" t="s">
        <v>901</v>
      </c>
      <c r="E153" s="6" t="s">
        <v>76</v>
      </c>
      <c r="F153" s="6" t="s">
        <v>133</v>
      </c>
      <c r="G153" s="6" t="s">
        <v>902</v>
      </c>
      <c r="H153" s="6" t="s">
        <v>2542</v>
      </c>
      <c r="I153" s="6" t="s">
        <v>965</v>
      </c>
      <c r="J153" s="6" t="s">
        <v>137</v>
      </c>
      <c r="K153" s="8">
        <v>45686</v>
      </c>
      <c r="L153" s="6" t="s">
        <v>465</v>
      </c>
      <c r="M153" s="6">
        <v>101</v>
      </c>
      <c r="N153" s="6">
        <v>74</v>
      </c>
      <c r="O153" s="6">
        <v>101</v>
      </c>
      <c r="P153" s="6">
        <v>-27</v>
      </c>
      <c r="Q153" s="11">
        <v>0.73267326732673266</v>
      </c>
      <c r="R153" s="11">
        <f t="shared" si="4"/>
        <v>0.36486486486486486</v>
      </c>
      <c r="S153" s="11" t="str">
        <f t="shared" si="5"/>
        <v>Stable</v>
      </c>
      <c r="T153" s="6" t="s">
        <v>208</v>
      </c>
      <c r="U153" s="6" t="s">
        <v>301</v>
      </c>
      <c r="V153" s="6" t="s">
        <v>212</v>
      </c>
      <c r="W153" s="14">
        <v>5413.6</v>
      </c>
    </row>
    <row r="154" spans="1:23" ht="15.75" customHeight="1">
      <c r="A154" s="6" t="s">
        <v>2551</v>
      </c>
      <c r="B154" s="6" t="s">
        <v>38</v>
      </c>
      <c r="C154" s="6" t="s">
        <v>2552</v>
      </c>
      <c r="D154" s="6" t="s">
        <v>460</v>
      </c>
      <c r="E154" s="6" t="s">
        <v>163</v>
      </c>
      <c r="F154" s="6" t="s">
        <v>235</v>
      </c>
      <c r="G154" s="6" t="s">
        <v>461</v>
      </c>
      <c r="H154" s="6" t="s">
        <v>2553</v>
      </c>
      <c r="I154" s="6" t="s">
        <v>1170</v>
      </c>
      <c r="J154" s="6" t="s">
        <v>564</v>
      </c>
      <c r="K154" s="8">
        <v>46042</v>
      </c>
      <c r="L154" s="6" t="s">
        <v>140</v>
      </c>
      <c r="M154" s="6">
        <v>125</v>
      </c>
      <c r="N154" s="6">
        <v>584</v>
      </c>
      <c r="O154" s="6">
        <v>525</v>
      </c>
      <c r="P154" s="6">
        <v>59</v>
      </c>
      <c r="Q154" s="11">
        <v>0.88761904761904764</v>
      </c>
      <c r="R154" s="11">
        <f t="shared" si="4"/>
        <v>-0.10102739726027397</v>
      </c>
      <c r="S154" s="11" t="str">
        <f t="shared" si="5"/>
        <v>Stable</v>
      </c>
      <c r="T154" s="6" t="s">
        <v>65</v>
      </c>
      <c r="U154" s="6" t="s">
        <v>129</v>
      </c>
      <c r="V154" s="6" t="s">
        <v>100</v>
      </c>
      <c r="W154" s="14">
        <v>25443.75</v>
      </c>
    </row>
    <row r="155" spans="1:23" ht="15.75" customHeight="1">
      <c r="A155" s="6" t="s">
        <v>2569</v>
      </c>
      <c r="B155" s="6" t="s">
        <v>38</v>
      </c>
      <c r="C155" s="6" t="s">
        <v>2570</v>
      </c>
      <c r="D155" s="6" t="s">
        <v>1340</v>
      </c>
      <c r="E155" s="6" t="s">
        <v>76</v>
      </c>
      <c r="F155" s="6" t="s">
        <v>190</v>
      </c>
      <c r="G155" s="6" t="s">
        <v>1341</v>
      </c>
      <c r="H155" s="6" t="s">
        <v>2571</v>
      </c>
      <c r="I155" s="6" t="s">
        <v>843</v>
      </c>
      <c r="J155" s="6" t="s">
        <v>109</v>
      </c>
      <c r="K155" s="8">
        <v>45933</v>
      </c>
      <c r="L155" s="6" t="s">
        <v>261</v>
      </c>
      <c r="M155" s="6">
        <v>407</v>
      </c>
      <c r="N155" s="6">
        <v>463</v>
      </c>
      <c r="O155" s="6">
        <v>509</v>
      </c>
      <c r="P155" s="6">
        <v>-46</v>
      </c>
      <c r="Q155" s="11">
        <v>0.90962671905697445</v>
      </c>
      <c r="R155" s="11">
        <f t="shared" si="4"/>
        <v>9.9352051835853133E-2</v>
      </c>
      <c r="S155" s="11" t="str">
        <f t="shared" si="5"/>
        <v>Stable</v>
      </c>
      <c r="T155" s="6" t="s">
        <v>65</v>
      </c>
      <c r="U155" s="6" t="s">
        <v>71</v>
      </c>
      <c r="V155" s="6" t="s">
        <v>100</v>
      </c>
      <c r="W155" s="14">
        <v>105754.88</v>
      </c>
    </row>
    <row r="156" spans="1:23" ht="15.75" customHeight="1">
      <c r="A156" s="6" t="s">
        <v>2583</v>
      </c>
      <c r="B156" s="6" t="s">
        <v>38</v>
      </c>
      <c r="C156" s="6" t="s">
        <v>2584</v>
      </c>
      <c r="D156" s="6" t="s">
        <v>805</v>
      </c>
      <c r="E156" s="6" t="s">
        <v>76</v>
      </c>
      <c r="F156" s="6" t="s">
        <v>190</v>
      </c>
      <c r="G156" s="6" t="s">
        <v>806</v>
      </c>
      <c r="H156" s="6" t="s">
        <v>2585</v>
      </c>
      <c r="I156" s="6" t="s">
        <v>674</v>
      </c>
      <c r="J156" s="6" t="s">
        <v>137</v>
      </c>
      <c r="K156" s="8">
        <v>45869</v>
      </c>
      <c r="L156" s="6" t="s">
        <v>261</v>
      </c>
      <c r="M156" s="6">
        <v>758</v>
      </c>
      <c r="N156" s="6">
        <v>789</v>
      </c>
      <c r="O156">
        <f>N156-P156</f>
        <v>954</v>
      </c>
      <c r="P156" s="6">
        <v>-165</v>
      </c>
      <c r="Q156" s="11">
        <v>0.82704402515723274</v>
      </c>
      <c r="R156" s="11">
        <f t="shared" si="4"/>
        <v>0.20912547528517111</v>
      </c>
      <c r="S156" s="11" t="str">
        <f t="shared" si="5"/>
        <v>Stable</v>
      </c>
      <c r="T156" s="6" t="s">
        <v>65</v>
      </c>
      <c r="U156" s="6" t="s">
        <v>301</v>
      </c>
      <c r="V156" s="6" t="s">
        <v>100</v>
      </c>
      <c r="W156" s="14">
        <v>243787.96</v>
      </c>
    </row>
    <row r="157" spans="1:23" ht="15.75" customHeight="1">
      <c r="A157" s="6" t="s">
        <v>2598</v>
      </c>
      <c r="B157" s="6" t="s">
        <v>38</v>
      </c>
      <c r="C157" s="6" t="s">
        <v>2599</v>
      </c>
      <c r="D157" s="6" t="s">
        <v>901</v>
      </c>
      <c r="E157" s="6" t="s">
        <v>163</v>
      </c>
      <c r="F157" s="6" t="s">
        <v>133</v>
      </c>
      <c r="G157" s="6" t="s">
        <v>902</v>
      </c>
      <c r="H157" s="6" t="s">
        <v>2600</v>
      </c>
      <c r="I157" s="6" t="s">
        <v>752</v>
      </c>
      <c r="J157" s="6" t="s">
        <v>46</v>
      </c>
      <c r="K157" s="8">
        <v>46021</v>
      </c>
      <c r="L157" s="6" t="s">
        <v>261</v>
      </c>
      <c r="M157" s="6">
        <v>765</v>
      </c>
      <c r="N157" s="6">
        <v>1093</v>
      </c>
      <c r="O157" s="6">
        <v>1008</v>
      </c>
      <c r="P157" s="6">
        <v>85</v>
      </c>
      <c r="Q157" s="11">
        <v>0.91567460317460314</v>
      </c>
      <c r="R157" s="11">
        <f t="shared" si="4"/>
        <v>-7.7767612076852705E-2</v>
      </c>
      <c r="S157" s="11" t="str">
        <f t="shared" si="5"/>
        <v>Stable</v>
      </c>
      <c r="T157" s="6" t="s">
        <v>65</v>
      </c>
      <c r="U157" s="6" t="s">
        <v>99</v>
      </c>
      <c r="V157" s="6" t="s">
        <v>100</v>
      </c>
      <c r="W157" s="14">
        <v>51691.05</v>
      </c>
    </row>
    <row r="158" spans="1:23" ht="15.75" customHeight="1">
      <c r="A158" s="6" t="s">
        <v>2612</v>
      </c>
      <c r="B158" s="6" t="s">
        <v>38</v>
      </c>
      <c r="C158" s="6" t="s">
        <v>2613</v>
      </c>
      <c r="D158" s="6" t="s">
        <v>1340</v>
      </c>
      <c r="E158" s="6" t="s">
        <v>104</v>
      </c>
      <c r="F158" s="6" t="s">
        <v>190</v>
      </c>
      <c r="G158" s="6" t="s">
        <v>1341</v>
      </c>
      <c r="H158" s="6" t="s">
        <v>2614</v>
      </c>
      <c r="I158" s="6" t="s">
        <v>1064</v>
      </c>
      <c r="J158" s="6" t="s">
        <v>168</v>
      </c>
      <c r="K158" s="8">
        <v>45873</v>
      </c>
      <c r="L158" s="6" t="s">
        <v>261</v>
      </c>
      <c r="M158" s="6">
        <v>540</v>
      </c>
      <c r="N158" s="6">
        <v>660</v>
      </c>
      <c r="O158" s="6">
        <v>549</v>
      </c>
      <c r="P158" s="6">
        <v>111</v>
      </c>
      <c r="Q158" s="11">
        <v>0.79781420765027322</v>
      </c>
      <c r="R158" s="11">
        <f t="shared" si="4"/>
        <v>-0.16818181818181818</v>
      </c>
      <c r="S158" s="11" t="str">
        <f t="shared" si="5"/>
        <v>Stable</v>
      </c>
      <c r="T158" s="6" t="s">
        <v>65</v>
      </c>
      <c r="U158" s="6" t="s">
        <v>129</v>
      </c>
      <c r="V158" s="6" t="s">
        <v>100</v>
      </c>
      <c r="W158" s="14">
        <v>15114.6</v>
      </c>
    </row>
    <row r="159" spans="1:23" ht="15.75" customHeight="1">
      <c r="A159" s="6" t="s">
        <v>2625</v>
      </c>
      <c r="B159" s="6" t="s">
        <v>38</v>
      </c>
      <c r="C159" s="6" t="s">
        <v>2626</v>
      </c>
      <c r="D159" s="6" t="s">
        <v>1231</v>
      </c>
      <c r="E159" s="6" t="s">
        <v>76</v>
      </c>
      <c r="F159" s="6" t="s">
        <v>539</v>
      </c>
      <c r="G159" s="6" t="s">
        <v>1232</v>
      </c>
      <c r="H159" s="6" t="s">
        <v>2627</v>
      </c>
      <c r="I159" s="6" t="s">
        <v>563</v>
      </c>
      <c r="J159" s="6" t="s">
        <v>564</v>
      </c>
      <c r="K159" s="8">
        <v>45931</v>
      </c>
      <c r="L159" s="6" t="s">
        <v>140</v>
      </c>
      <c r="M159" s="6">
        <v>249</v>
      </c>
      <c r="N159" s="6">
        <v>797</v>
      </c>
      <c r="O159" s="6">
        <v>941</v>
      </c>
      <c r="P159" s="6">
        <v>-144</v>
      </c>
      <c r="Q159" s="11">
        <v>0.84697130712008506</v>
      </c>
      <c r="R159" s="11">
        <f t="shared" si="4"/>
        <v>0.1806775407779172</v>
      </c>
      <c r="S159" s="11" t="str">
        <f t="shared" si="5"/>
        <v>Stable</v>
      </c>
      <c r="T159" s="6" t="s">
        <v>65</v>
      </c>
      <c r="U159" s="6" t="s">
        <v>277</v>
      </c>
      <c r="V159" s="6" t="s">
        <v>100</v>
      </c>
      <c r="W159" s="14">
        <v>122141.97</v>
      </c>
    </row>
    <row r="160" spans="1:23" ht="15.75" customHeight="1">
      <c r="A160" s="6" t="s">
        <v>2639</v>
      </c>
      <c r="B160" s="6" t="s">
        <v>38</v>
      </c>
      <c r="C160" s="6" t="s">
        <v>2013</v>
      </c>
      <c r="D160" s="6" t="s">
        <v>304</v>
      </c>
      <c r="E160" s="6" t="s">
        <v>104</v>
      </c>
      <c r="F160" s="6" t="s">
        <v>305</v>
      </c>
      <c r="G160" s="6" t="s">
        <v>306</v>
      </c>
      <c r="H160" s="6" t="s">
        <v>2640</v>
      </c>
      <c r="I160" s="6" t="s">
        <v>843</v>
      </c>
      <c r="J160" s="6" t="s">
        <v>109</v>
      </c>
      <c r="K160" s="8">
        <v>45770</v>
      </c>
      <c r="L160" s="6" t="s">
        <v>140</v>
      </c>
      <c r="M160" s="6">
        <v>113</v>
      </c>
      <c r="N160" s="6">
        <v>125</v>
      </c>
      <c r="O160" s="6">
        <v>113</v>
      </c>
      <c r="P160" s="6">
        <v>12</v>
      </c>
      <c r="Q160" s="11">
        <v>0.89380530973451333</v>
      </c>
      <c r="R160" s="11">
        <f t="shared" si="4"/>
        <v>-9.6000000000000002E-2</v>
      </c>
      <c r="S160" s="11" t="str">
        <f t="shared" si="5"/>
        <v>Stable</v>
      </c>
      <c r="T160" s="6" t="s">
        <v>208</v>
      </c>
      <c r="U160" s="6" t="s">
        <v>159</v>
      </c>
      <c r="V160" s="6" t="s">
        <v>212</v>
      </c>
      <c r="W160" s="14">
        <v>18739.919999999998</v>
      </c>
    </row>
    <row r="161" spans="1:23" ht="15.75" customHeight="1">
      <c r="A161" s="6" t="s">
        <v>2649</v>
      </c>
      <c r="B161" s="6" t="s">
        <v>38</v>
      </c>
      <c r="C161" s="6" t="s">
        <v>2650</v>
      </c>
      <c r="D161" s="6" t="s">
        <v>40</v>
      </c>
      <c r="E161" s="6" t="s">
        <v>104</v>
      </c>
      <c r="F161" s="6" t="s">
        <v>42</v>
      </c>
      <c r="G161" s="6" t="s">
        <v>43</v>
      </c>
      <c r="H161" s="6" t="s">
        <v>2651</v>
      </c>
      <c r="I161" s="6" t="s">
        <v>1901</v>
      </c>
      <c r="J161" s="6" t="s">
        <v>564</v>
      </c>
      <c r="K161" s="8">
        <v>45927</v>
      </c>
      <c r="L161" s="6" t="s">
        <v>49</v>
      </c>
      <c r="M161" s="6">
        <v>297</v>
      </c>
      <c r="N161" s="6">
        <v>251</v>
      </c>
      <c r="O161" s="6">
        <v>351</v>
      </c>
      <c r="P161" s="6">
        <v>-100</v>
      </c>
      <c r="Q161" s="11">
        <v>0.71509971509971515</v>
      </c>
      <c r="R161" s="11">
        <f t="shared" si="4"/>
        <v>0.39840637450199201</v>
      </c>
      <c r="S161" s="11" t="str">
        <f t="shared" si="5"/>
        <v>Stable</v>
      </c>
      <c r="T161" s="6" t="s">
        <v>65</v>
      </c>
      <c r="U161" s="6" t="s">
        <v>159</v>
      </c>
      <c r="V161" s="6" t="s">
        <v>100</v>
      </c>
      <c r="W161" s="14">
        <v>80873.100000000006</v>
      </c>
    </row>
    <row r="162" spans="1:23" ht="15.75" customHeight="1">
      <c r="A162" s="6" t="s">
        <v>2660</v>
      </c>
      <c r="B162" s="6" t="s">
        <v>38</v>
      </c>
      <c r="C162" t="str">
        <f>C161</f>
        <v>ST349</v>
      </c>
      <c r="D162" s="6" t="s">
        <v>1761</v>
      </c>
      <c r="E162" s="6" t="s">
        <v>104</v>
      </c>
      <c r="F162" s="6" t="s">
        <v>42</v>
      </c>
      <c r="G162" s="6" t="s">
        <v>1763</v>
      </c>
      <c r="H162" s="6" t="s">
        <v>2661</v>
      </c>
      <c r="I162" s="6" t="s">
        <v>237</v>
      </c>
      <c r="J162" s="6" t="s">
        <v>109</v>
      </c>
      <c r="K162" s="8">
        <v>45804</v>
      </c>
      <c r="L162" s="6" t="s">
        <v>49</v>
      </c>
      <c r="M162" s="6">
        <v>399</v>
      </c>
      <c r="N162" s="6">
        <v>501</v>
      </c>
      <c r="O162" s="6">
        <v>399</v>
      </c>
      <c r="P162" s="6">
        <v>102</v>
      </c>
      <c r="Q162" s="11">
        <v>0.74436090225563911</v>
      </c>
      <c r="R162" s="11">
        <f t="shared" si="4"/>
        <v>-0.20359281437125748</v>
      </c>
      <c r="S162" s="11" t="str">
        <f t="shared" si="5"/>
        <v>Stable</v>
      </c>
      <c r="T162" s="6" t="s">
        <v>208</v>
      </c>
      <c r="U162" s="6" t="s">
        <v>71</v>
      </c>
      <c r="V162" s="6" t="s">
        <v>212</v>
      </c>
      <c r="W162" s="14">
        <v>80629.919999999998</v>
      </c>
    </row>
    <row r="163" spans="1:23" ht="15.75" customHeight="1">
      <c r="A163" s="6" t="s">
        <v>2669</v>
      </c>
      <c r="B163" s="6" t="s">
        <v>38</v>
      </c>
      <c r="C163" s="6" t="s">
        <v>1309</v>
      </c>
      <c r="D163" s="6" t="s">
        <v>624</v>
      </c>
      <c r="E163" s="6" t="s">
        <v>163</v>
      </c>
      <c r="F163" s="6" t="s">
        <v>133</v>
      </c>
      <c r="G163" s="6" t="s">
        <v>625</v>
      </c>
      <c r="H163" s="6" t="s">
        <v>2670</v>
      </c>
      <c r="I163" s="6" t="s">
        <v>1170</v>
      </c>
      <c r="J163" s="6" t="s">
        <v>564</v>
      </c>
      <c r="K163" s="8">
        <v>45837</v>
      </c>
      <c r="L163" s="6" t="s">
        <v>261</v>
      </c>
      <c r="M163" s="6">
        <v>788</v>
      </c>
      <c r="N163" s="6">
        <v>936</v>
      </c>
      <c r="O163" s="6">
        <v>788</v>
      </c>
      <c r="P163" s="6">
        <v>148</v>
      </c>
      <c r="Q163" s="11">
        <v>0.81218274111675126</v>
      </c>
      <c r="R163" s="11">
        <f t="shared" si="4"/>
        <v>-0.15811965811965811</v>
      </c>
      <c r="S163" s="11" t="str">
        <f t="shared" si="5"/>
        <v>Stable</v>
      </c>
      <c r="T163" s="6" t="s">
        <v>229</v>
      </c>
      <c r="U163" s="6" t="s">
        <v>301</v>
      </c>
      <c r="V163" s="6" t="s">
        <v>100</v>
      </c>
      <c r="W163" s="14">
        <v>311196.96000000002</v>
      </c>
    </row>
    <row r="164" spans="1:23" ht="15.75" customHeight="1">
      <c r="A164" s="6" t="s">
        <v>2677</v>
      </c>
      <c r="B164" s="6" t="s">
        <v>38</v>
      </c>
      <c r="C164" s="6" t="s">
        <v>2678</v>
      </c>
      <c r="D164" s="6" t="s">
        <v>2014</v>
      </c>
      <c r="E164" s="6" t="s">
        <v>41</v>
      </c>
      <c r="F164" s="6" t="s">
        <v>539</v>
      </c>
      <c r="G164" s="6" t="s">
        <v>2015</v>
      </c>
      <c r="H164" s="6" t="s">
        <v>2679</v>
      </c>
      <c r="I164" s="6" t="s">
        <v>1170</v>
      </c>
      <c r="J164" s="6" t="s">
        <v>564</v>
      </c>
      <c r="K164" s="8">
        <v>46097</v>
      </c>
      <c r="L164" s="6" t="s">
        <v>261</v>
      </c>
      <c r="M164" s="6">
        <v>48</v>
      </c>
      <c r="N164" s="6">
        <v>209</v>
      </c>
      <c r="O164" s="6">
        <v>294</v>
      </c>
      <c r="P164" s="6">
        <v>-85</v>
      </c>
      <c r="Q164" s="11">
        <v>0.71088435374149661</v>
      </c>
      <c r="R164" s="11">
        <f t="shared" si="4"/>
        <v>0.40669856459330145</v>
      </c>
      <c r="S164" s="11" t="str">
        <f t="shared" si="5"/>
        <v>Stable</v>
      </c>
      <c r="T164" s="6" t="s">
        <v>65</v>
      </c>
      <c r="U164" s="6" t="s">
        <v>129</v>
      </c>
      <c r="V164" s="6" t="s">
        <v>100</v>
      </c>
      <c r="W164" s="14">
        <v>1531.2</v>
      </c>
    </row>
    <row r="165" spans="1:23" ht="15.75" customHeight="1">
      <c r="A165" s="6" t="s">
        <v>2689</v>
      </c>
      <c r="B165" s="6" t="s">
        <v>38</v>
      </c>
      <c r="C165" s="6" t="s">
        <v>2690</v>
      </c>
      <c r="D165" s="6" t="s">
        <v>582</v>
      </c>
      <c r="E165" s="6" t="s">
        <v>104</v>
      </c>
      <c r="F165" s="6" t="s">
        <v>164</v>
      </c>
      <c r="G165" s="6" t="s">
        <v>583</v>
      </c>
      <c r="H165" s="6" t="s">
        <v>2691</v>
      </c>
      <c r="I165" s="6" t="s">
        <v>965</v>
      </c>
      <c r="J165" s="6" t="s">
        <v>137</v>
      </c>
      <c r="K165" s="9">
        <f>K164</f>
        <v>46097</v>
      </c>
      <c r="L165" s="6" t="s">
        <v>261</v>
      </c>
      <c r="M165" s="6">
        <v>966</v>
      </c>
      <c r="N165" s="6">
        <v>1148</v>
      </c>
      <c r="O165" s="6">
        <v>966</v>
      </c>
      <c r="P165" s="6">
        <v>182</v>
      </c>
      <c r="Q165" s="11">
        <v>0.81159420289855078</v>
      </c>
      <c r="R165" s="11">
        <f t="shared" si="4"/>
        <v>-0.15853658536585366</v>
      </c>
      <c r="S165" s="11" t="str">
        <f t="shared" si="5"/>
        <v>Stable</v>
      </c>
      <c r="T165" s="6" t="s">
        <v>229</v>
      </c>
      <c r="U165" s="6" t="s">
        <v>159</v>
      </c>
      <c r="V165" s="6" t="s">
        <v>100</v>
      </c>
      <c r="W165" s="14">
        <v>295711.92</v>
      </c>
    </row>
    <row r="166" spans="1:23" ht="15.75" customHeight="1">
      <c r="A166" s="6" t="s">
        <v>2701</v>
      </c>
      <c r="B166" s="6" t="s">
        <v>38</v>
      </c>
      <c r="C166" s="6" t="s">
        <v>2702</v>
      </c>
      <c r="D166" s="6" t="s">
        <v>438</v>
      </c>
      <c r="E166" s="6" t="s">
        <v>104</v>
      </c>
      <c r="F166" s="6" t="s">
        <v>235</v>
      </c>
      <c r="G166" s="6" t="s">
        <v>439</v>
      </c>
      <c r="H166" s="6" t="s">
        <v>2703</v>
      </c>
      <c r="I166" s="6" t="s">
        <v>965</v>
      </c>
      <c r="J166" s="6" t="s">
        <v>137</v>
      </c>
      <c r="K166" s="8">
        <v>45945</v>
      </c>
      <c r="L166" s="6" t="s">
        <v>49</v>
      </c>
      <c r="M166" s="6">
        <v>381</v>
      </c>
      <c r="N166" s="6">
        <v>523</v>
      </c>
      <c r="O166" s="6">
        <v>614</v>
      </c>
      <c r="P166" s="6">
        <v>-91</v>
      </c>
      <c r="Q166" s="11">
        <v>0.85179153094462534</v>
      </c>
      <c r="R166" s="11">
        <f t="shared" si="4"/>
        <v>0.17399617590822181</v>
      </c>
      <c r="S166" s="11" t="str">
        <f t="shared" si="5"/>
        <v>Stable</v>
      </c>
      <c r="T166" s="6" t="s">
        <v>65</v>
      </c>
      <c r="U166" s="6" t="s">
        <v>71</v>
      </c>
      <c r="V166" s="6" t="s">
        <v>100</v>
      </c>
      <c r="W166" s="14">
        <v>124396.5</v>
      </c>
    </row>
    <row r="167" spans="1:23" ht="15.75" customHeight="1">
      <c r="A167" s="6" t="s">
        <v>2715</v>
      </c>
      <c r="B167" s="6" t="s">
        <v>38</v>
      </c>
      <c r="C167" s="6" t="s">
        <v>2716</v>
      </c>
      <c r="D167" s="6" t="s">
        <v>162</v>
      </c>
      <c r="E167" s="6" t="s">
        <v>163</v>
      </c>
      <c r="F167" s="6" t="s">
        <v>164</v>
      </c>
      <c r="G167" s="6" t="s">
        <v>165</v>
      </c>
      <c r="H167" s="6" t="s">
        <v>2717</v>
      </c>
      <c r="I167" s="6" t="s">
        <v>1064</v>
      </c>
      <c r="J167" s="6" t="s">
        <v>2718</v>
      </c>
      <c r="K167" s="8">
        <v>46001</v>
      </c>
      <c r="L167" s="6" t="s">
        <v>465</v>
      </c>
      <c r="M167" s="6">
        <v>928</v>
      </c>
      <c r="N167" s="6">
        <v>1223</v>
      </c>
      <c r="O167" s="6">
        <v>928</v>
      </c>
      <c r="P167" s="6">
        <v>295</v>
      </c>
      <c r="Q167" s="11">
        <v>0.68211206896551724</v>
      </c>
      <c r="R167" s="11">
        <f t="shared" si="4"/>
        <v>-0.24121013900245297</v>
      </c>
      <c r="S167" s="11" t="str">
        <f t="shared" si="5"/>
        <v>Stable</v>
      </c>
      <c r="T167" s="6" t="s">
        <v>531</v>
      </c>
      <c r="U167" s="6" t="s">
        <v>129</v>
      </c>
      <c r="V167" s="6" t="s">
        <v>72</v>
      </c>
      <c r="W167" s="14">
        <v>192207.35999999999</v>
      </c>
    </row>
    <row r="168" spans="1:23" ht="15.75" customHeight="1">
      <c r="A168" s="6" t="s">
        <v>2731</v>
      </c>
      <c r="B168" s="6" t="s">
        <v>38</v>
      </c>
      <c r="C168" s="6" t="s">
        <v>2732</v>
      </c>
      <c r="D168" s="6" t="s">
        <v>331</v>
      </c>
      <c r="E168" s="6" t="s">
        <v>76</v>
      </c>
      <c r="F168" s="6" t="s">
        <v>305</v>
      </c>
      <c r="G168" s="6" t="s">
        <v>332</v>
      </c>
      <c r="H168" s="6" t="s">
        <v>2733</v>
      </c>
      <c r="I168" s="6" t="s">
        <v>1170</v>
      </c>
      <c r="J168" s="6" t="s">
        <v>564</v>
      </c>
      <c r="K168" s="8">
        <v>45857</v>
      </c>
      <c r="L168" s="6" t="s">
        <v>261</v>
      </c>
      <c r="M168" s="6">
        <v>23</v>
      </c>
      <c r="N168" s="6">
        <v>339</v>
      </c>
      <c r="O168" s="6">
        <v>286</v>
      </c>
      <c r="P168" s="6">
        <v>53</v>
      </c>
      <c r="Q168" s="11">
        <v>0.81468531468531469</v>
      </c>
      <c r="R168" s="11">
        <f t="shared" si="4"/>
        <v>-0.15634218289085547</v>
      </c>
      <c r="S168" s="11" t="str">
        <f t="shared" si="5"/>
        <v>Stable</v>
      </c>
      <c r="T168" s="6" t="s">
        <v>65</v>
      </c>
      <c r="U168" s="6" t="s">
        <v>301</v>
      </c>
      <c r="V168" s="6" t="s">
        <v>100</v>
      </c>
      <c r="W168" s="14">
        <v>4352.29</v>
      </c>
    </row>
    <row r="169" spans="1:23" ht="15.75" customHeight="1">
      <c r="A169" s="6" t="s">
        <v>2742</v>
      </c>
      <c r="B169" s="6" t="s">
        <v>38</v>
      </c>
      <c r="C169" s="6" t="s">
        <v>2743</v>
      </c>
      <c r="D169" s="6" t="s">
        <v>460</v>
      </c>
      <c r="E169" s="6" t="s">
        <v>104</v>
      </c>
      <c r="F169" s="6" t="s">
        <v>235</v>
      </c>
      <c r="G169" s="6" t="s">
        <v>461</v>
      </c>
      <c r="H169" s="6" t="s">
        <v>2744</v>
      </c>
      <c r="I169" s="6" t="s">
        <v>1083</v>
      </c>
      <c r="J169" s="6" t="s">
        <v>46</v>
      </c>
      <c r="K169" s="8">
        <v>45955</v>
      </c>
      <c r="L169" s="6" t="s">
        <v>261</v>
      </c>
      <c r="M169" s="6">
        <v>236</v>
      </c>
      <c r="N169" s="6">
        <v>289</v>
      </c>
      <c r="O169" s="6">
        <v>236</v>
      </c>
      <c r="P169" s="6">
        <v>53</v>
      </c>
      <c r="Q169" s="11">
        <v>0.77542372881355925</v>
      </c>
      <c r="R169" s="11">
        <f t="shared" si="4"/>
        <v>-0.18339100346020762</v>
      </c>
      <c r="S169" s="11" t="str">
        <f t="shared" si="5"/>
        <v>Stable</v>
      </c>
      <c r="T169" s="6" t="s">
        <v>208</v>
      </c>
      <c r="U169" s="6" t="s">
        <v>435</v>
      </c>
      <c r="V169" s="6" t="s">
        <v>212</v>
      </c>
      <c r="W169" s="14">
        <v>96488.6</v>
      </c>
    </row>
    <row r="170" spans="1:23" ht="15.75" customHeight="1">
      <c r="A170" s="6" t="s">
        <v>2751</v>
      </c>
      <c r="B170" s="6" t="s">
        <v>38</v>
      </c>
      <c r="C170" s="6" t="s">
        <v>2752</v>
      </c>
      <c r="D170" s="6" t="s">
        <v>582</v>
      </c>
      <c r="E170" s="6" t="s">
        <v>104</v>
      </c>
      <c r="F170" s="6" t="s">
        <v>164</v>
      </c>
      <c r="G170" s="6" t="s">
        <v>583</v>
      </c>
      <c r="H170" s="6" t="s">
        <v>2753</v>
      </c>
      <c r="I170" s="6" t="s">
        <v>136</v>
      </c>
      <c r="J170" s="6" t="s">
        <v>137</v>
      </c>
      <c r="K170" s="8">
        <v>45679</v>
      </c>
      <c r="L170" s="6" t="s">
        <v>417</v>
      </c>
      <c r="M170" s="6">
        <v>314</v>
      </c>
      <c r="N170" s="6">
        <v>774</v>
      </c>
      <c r="O170" s="6">
        <v>1106</v>
      </c>
      <c r="P170" s="6">
        <v>-332</v>
      </c>
      <c r="Q170" s="11">
        <v>0.69981916817359857</v>
      </c>
      <c r="R170" s="11">
        <f t="shared" si="4"/>
        <v>0.4289405684754522</v>
      </c>
      <c r="S170" s="11" t="str">
        <f t="shared" si="5"/>
        <v>Stable</v>
      </c>
      <c r="T170" s="6" t="s">
        <v>65</v>
      </c>
      <c r="U170" s="6" t="s">
        <v>71</v>
      </c>
      <c r="V170" s="6" t="s">
        <v>100</v>
      </c>
      <c r="W170" s="14">
        <v>76710.2</v>
      </c>
    </row>
    <row r="171" spans="1:23" ht="15.75" customHeight="1">
      <c r="A171" s="6" t="s">
        <v>2766</v>
      </c>
      <c r="B171" s="6" t="s">
        <v>38</v>
      </c>
      <c r="C171" s="6" t="s">
        <v>2767</v>
      </c>
      <c r="D171" s="6" t="s">
        <v>189</v>
      </c>
      <c r="E171" s="6" t="s">
        <v>76</v>
      </c>
      <c r="F171" s="6" t="s">
        <v>190</v>
      </c>
      <c r="G171" s="6" t="s">
        <v>191</v>
      </c>
      <c r="H171" s="6" t="s">
        <v>2768</v>
      </c>
      <c r="I171" s="6" t="s">
        <v>259</v>
      </c>
      <c r="J171" s="6" t="s">
        <v>137</v>
      </c>
      <c r="K171" s="8">
        <v>45663</v>
      </c>
      <c r="L171" s="6" t="s">
        <v>49</v>
      </c>
      <c r="M171" s="6">
        <v>910</v>
      </c>
      <c r="N171" s="6">
        <v>814</v>
      </c>
      <c r="O171" s="6">
        <v>910</v>
      </c>
      <c r="P171" s="6">
        <v>-96</v>
      </c>
      <c r="Q171" s="11">
        <v>0.89450549450549455</v>
      </c>
      <c r="R171" s="11">
        <f t="shared" si="4"/>
        <v>0.11793611793611794</v>
      </c>
      <c r="S171" s="11" t="str">
        <f t="shared" si="5"/>
        <v>Stable</v>
      </c>
      <c r="T171" s="6" t="s">
        <v>229</v>
      </c>
      <c r="U171" s="6" t="s">
        <v>99</v>
      </c>
      <c r="V171" s="6" t="s">
        <v>100</v>
      </c>
      <c r="W171" s="14">
        <v>339384.5</v>
      </c>
    </row>
    <row r="172" spans="1:23" ht="15.75" customHeight="1">
      <c r="A172" s="6" t="s">
        <v>2778</v>
      </c>
      <c r="B172" s="6" t="s">
        <v>38</v>
      </c>
      <c r="C172" s="6" t="s">
        <v>2779</v>
      </c>
      <c r="D172" s="6" t="s">
        <v>624</v>
      </c>
      <c r="E172" s="6" t="s">
        <v>104</v>
      </c>
      <c r="F172" s="6" t="s">
        <v>133</v>
      </c>
      <c r="G172" s="6" t="s">
        <v>625</v>
      </c>
      <c r="H172" s="6" t="s">
        <v>2780</v>
      </c>
      <c r="I172" s="6" t="s">
        <v>1440</v>
      </c>
      <c r="J172" s="6" t="s">
        <v>398</v>
      </c>
      <c r="K172" s="8">
        <v>45883</v>
      </c>
      <c r="L172" s="6" t="s">
        <v>261</v>
      </c>
      <c r="M172" s="6">
        <v>483</v>
      </c>
      <c r="N172" s="6">
        <v>843</v>
      </c>
      <c r="O172" s="6">
        <v>1078</v>
      </c>
      <c r="P172" s="6">
        <v>-235</v>
      </c>
      <c r="Q172" s="11">
        <v>0.78200371057513918</v>
      </c>
      <c r="R172" s="11">
        <f t="shared" si="4"/>
        <v>0.27876631079478054</v>
      </c>
      <c r="S172" s="11" t="str">
        <f t="shared" si="5"/>
        <v>Stable</v>
      </c>
      <c r="T172" s="6" t="s">
        <v>65</v>
      </c>
      <c r="U172" s="6" t="s">
        <v>277</v>
      </c>
      <c r="V172" s="6" t="s">
        <v>100</v>
      </c>
      <c r="W172" s="14">
        <v>196416.78</v>
      </c>
    </row>
    <row r="173" spans="1:23" ht="15.75" customHeight="1">
      <c r="A173" s="6" t="s">
        <v>2794</v>
      </c>
      <c r="B173" s="6" t="s">
        <v>38</v>
      </c>
      <c r="C173" s="6" t="s">
        <v>2795</v>
      </c>
      <c r="D173" s="6" t="s">
        <v>582</v>
      </c>
      <c r="E173" s="6" t="s">
        <v>76</v>
      </c>
      <c r="F173" s="6" t="s">
        <v>164</v>
      </c>
      <c r="G173" s="6" t="s">
        <v>583</v>
      </c>
      <c r="H173" s="6" t="s">
        <v>2796</v>
      </c>
      <c r="I173" s="6" t="s">
        <v>886</v>
      </c>
      <c r="J173" s="6" t="s">
        <v>398</v>
      </c>
      <c r="K173" s="8">
        <v>45980</v>
      </c>
      <c r="L173" s="6" t="s">
        <v>140</v>
      </c>
      <c r="M173" s="6">
        <v>557</v>
      </c>
      <c r="N173" s="6">
        <v>740</v>
      </c>
      <c r="O173" s="6">
        <v>557</v>
      </c>
      <c r="P173" s="6">
        <v>183</v>
      </c>
      <c r="Q173" s="11">
        <v>0.6714542190305206</v>
      </c>
      <c r="R173" s="11">
        <f t="shared" si="4"/>
        <v>-0.2472972972972973</v>
      </c>
      <c r="S173" s="11" t="str">
        <f t="shared" si="5"/>
        <v>Stable</v>
      </c>
      <c r="T173" s="6" t="s">
        <v>531</v>
      </c>
      <c r="U173" s="6" t="s">
        <v>99</v>
      </c>
      <c r="V173" s="6" t="s">
        <v>72</v>
      </c>
      <c r="W173" s="14">
        <v>95464.23</v>
      </c>
    </row>
    <row r="174" spans="1:23" ht="15.75" customHeight="1">
      <c r="A174" s="6" t="s">
        <v>2805</v>
      </c>
      <c r="B174" s="6" t="s">
        <v>38</v>
      </c>
      <c r="C174" s="6" t="s">
        <v>2806</v>
      </c>
      <c r="D174" s="6" t="s">
        <v>582</v>
      </c>
      <c r="E174" s="6" t="s">
        <v>41</v>
      </c>
      <c r="F174" s="6" t="s">
        <v>164</v>
      </c>
      <c r="G174" s="6" t="s">
        <v>583</v>
      </c>
      <c r="H174" s="6" t="s">
        <v>2807</v>
      </c>
      <c r="I174" s="6" t="s">
        <v>843</v>
      </c>
      <c r="J174" s="6" t="s">
        <v>109</v>
      </c>
      <c r="K174" s="8">
        <v>46076</v>
      </c>
      <c r="L174" s="6" t="s">
        <v>465</v>
      </c>
      <c r="M174" s="6">
        <v>110</v>
      </c>
      <c r="N174" s="6">
        <v>138</v>
      </c>
      <c r="O174" s="6">
        <v>110</v>
      </c>
      <c r="P174" s="6">
        <v>28</v>
      </c>
      <c r="Q174" s="11">
        <v>0.74545454545454548</v>
      </c>
      <c r="R174" s="11">
        <f t="shared" si="4"/>
        <v>-0.20289855072463769</v>
      </c>
      <c r="S174" s="11" t="str">
        <f t="shared" si="5"/>
        <v>Stable</v>
      </c>
      <c r="T174" s="6" t="s">
        <v>208</v>
      </c>
      <c r="U174" t="s">
        <v>99</v>
      </c>
      <c r="V174" s="6" t="s">
        <v>212</v>
      </c>
      <c r="W174" s="14">
        <v>20979.200000000001</v>
      </c>
    </row>
    <row r="175" spans="1:23" ht="15.75" customHeight="1">
      <c r="A175" s="6" t="s">
        <v>2816</v>
      </c>
      <c r="B175" s="6" t="s">
        <v>38</v>
      </c>
      <c r="C175" s="6" t="s">
        <v>2817</v>
      </c>
      <c r="D175" s="6" t="s">
        <v>1456</v>
      </c>
      <c r="E175" s="6" t="s">
        <v>41</v>
      </c>
      <c r="F175" s="6" t="s">
        <v>164</v>
      </c>
      <c r="G175" s="6" t="s">
        <v>1457</v>
      </c>
      <c r="H175" s="6" t="s">
        <v>2818</v>
      </c>
      <c r="I175" s="6" t="s">
        <v>563</v>
      </c>
      <c r="J175" s="6" t="s">
        <v>564</v>
      </c>
      <c r="K175" s="8">
        <v>46113</v>
      </c>
      <c r="L175" s="6" t="s">
        <v>261</v>
      </c>
      <c r="M175" s="6">
        <v>349</v>
      </c>
      <c r="N175" s="6">
        <v>943</v>
      </c>
      <c r="O175" s="6">
        <v>1249</v>
      </c>
      <c r="P175" s="6">
        <v>-306</v>
      </c>
      <c r="Q175" s="11">
        <v>0.755004003202562</v>
      </c>
      <c r="R175" s="11">
        <f t="shared" si="4"/>
        <v>0.32449628844114531</v>
      </c>
      <c r="S175" s="11" t="str">
        <f t="shared" si="5"/>
        <v>Stable</v>
      </c>
      <c r="T175" s="6" t="s">
        <v>65</v>
      </c>
      <c r="U175" s="6" t="s">
        <v>129</v>
      </c>
      <c r="V175" s="6" t="s">
        <v>100</v>
      </c>
      <c r="W175" s="14">
        <v>106965.01</v>
      </c>
    </row>
    <row r="176" spans="1:23" ht="15.75" customHeight="1">
      <c r="A176" s="6" t="s">
        <v>2833</v>
      </c>
      <c r="B176" s="6" t="s">
        <v>38</v>
      </c>
      <c r="C176" s="6" t="s">
        <v>2834</v>
      </c>
      <c r="D176" s="6" t="s">
        <v>1340</v>
      </c>
      <c r="E176" s="6" t="s">
        <v>104</v>
      </c>
      <c r="F176" s="6" t="s">
        <v>190</v>
      </c>
      <c r="G176" s="6" t="s">
        <v>1341</v>
      </c>
      <c r="H176" s="6" t="s">
        <v>2835</v>
      </c>
      <c r="I176" s="6" t="s">
        <v>915</v>
      </c>
      <c r="J176" s="6" t="s">
        <v>46</v>
      </c>
      <c r="K176" s="8">
        <v>46131</v>
      </c>
      <c r="L176" s="6" t="s">
        <v>49</v>
      </c>
      <c r="M176" s="6">
        <v>422</v>
      </c>
      <c r="N176" s="6">
        <v>673</v>
      </c>
      <c r="O176" s="6">
        <v>519</v>
      </c>
      <c r="P176" s="6">
        <v>154</v>
      </c>
      <c r="Q176" s="11">
        <v>0.7032755298651252</v>
      </c>
      <c r="R176" s="11">
        <f t="shared" si="4"/>
        <v>-0.2288261515601783</v>
      </c>
      <c r="S176" s="11" t="str">
        <f t="shared" si="5"/>
        <v>Stable</v>
      </c>
      <c r="T176" s="6" t="s">
        <v>65</v>
      </c>
      <c r="U176" s="6" t="s">
        <v>277</v>
      </c>
      <c r="V176" s="6" t="s">
        <v>100</v>
      </c>
      <c r="W176" s="14">
        <v>124570.18</v>
      </c>
    </row>
    <row r="177" spans="1:23" ht="15.75" customHeight="1">
      <c r="A177" s="6" t="s">
        <v>2846</v>
      </c>
      <c r="B177" s="6" t="s">
        <v>38</v>
      </c>
      <c r="C177" s="6" t="s">
        <v>2847</v>
      </c>
      <c r="D177" s="6" t="s">
        <v>901</v>
      </c>
      <c r="E177" s="6" t="s">
        <v>104</v>
      </c>
      <c r="F177" s="6" t="s">
        <v>133</v>
      </c>
      <c r="G177" s="6" t="s">
        <v>902</v>
      </c>
      <c r="H177" s="6" t="s">
        <v>2848</v>
      </c>
      <c r="I177" s="6" t="s">
        <v>826</v>
      </c>
      <c r="J177" s="6" t="s">
        <v>109</v>
      </c>
      <c r="K177" s="8">
        <v>45946</v>
      </c>
      <c r="L177" s="6" t="s">
        <v>140</v>
      </c>
      <c r="M177" s="6">
        <v>418</v>
      </c>
      <c r="N177" s="6">
        <v>414</v>
      </c>
      <c r="O177" s="6">
        <v>418</v>
      </c>
      <c r="P177" s="6">
        <v>-4</v>
      </c>
      <c r="Q177" s="11">
        <v>0.99043062200956933</v>
      </c>
      <c r="R177" s="11">
        <f t="shared" si="4"/>
        <v>9.6618357487922701E-3</v>
      </c>
      <c r="S177" s="11" t="str">
        <f t="shared" si="5"/>
        <v>Stable</v>
      </c>
      <c r="T177" s="6" t="s">
        <v>208</v>
      </c>
      <c r="U177" s="6" t="s">
        <v>71</v>
      </c>
      <c r="V177" s="6" t="s">
        <v>212</v>
      </c>
      <c r="W177" s="14">
        <v>100859.22</v>
      </c>
    </row>
    <row r="178" spans="1:23" ht="15.75" customHeight="1">
      <c r="A178" s="6" t="s">
        <v>2856</v>
      </c>
      <c r="B178" s="6" t="s">
        <v>38</v>
      </c>
      <c r="C178" s="6" t="s">
        <v>2044</v>
      </c>
      <c r="D178" s="6" t="s">
        <v>1231</v>
      </c>
      <c r="E178" s="6" t="s">
        <v>104</v>
      </c>
      <c r="F178" s="6" t="s">
        <v>539</v>
      </c>
      <c r="G178" s="6" t="s">
        <v>1232</v>
      </c>
      <c r="H178" s="6" t="s">
        <v>2857</v>
      </c>
      <c r="I178" s="6" t="s">
        <v>1044</v>
      </c>
      <c r="J178" s="6" t="s">
        <v>194</v>
      </c>
      <c r="K178" s="8">
        <v>46105</v>
      </c>
      <c r="L178" s="6" t="s">
        <v>465</v>
      </c>
      <c r="M178" s="6">
        <v>287</v>
      </c>
      <c r="N178" s="6">
        <v>432</v>
      </c>
      <c r="O178" s="6">
        <v>559</v>
      </c>
      <c r="P178" s="6">
        <v>-127</v>
      </c>
      <c r="Q178" s="11">
        <v>0.77280858676207509</v>
      </c>
      <c r="R178" s="11">
        <f t="shared" si="4"/>
        <v>0.29398148148148145</v>
      </c>
      <c r="S178" s="11" t="str">
        <f t="shared" si="5"/>
        <v>Stable</v>
      </c>
      <c r="T178" s="6" t="s">
        <v>65</v>
      </c>
      <c r="U178" s="6" t="s">
        <v>159</v>
      </c>
      <c r="V178" s="6" t="s">
        <v>100</v>
      </c>
      <c r="W178" s="14">
        <v>117535.11</v>
      </c>
    </row>
    <row r="179" spans="1:23" ht="15.75" customHeight="1">
      <c r="A179" s="6" t="s">
        <v>2868</v>
      </c>
      <c r="B179" s="6" t="s">
        <v>38</v>
      </c>
      <c r="C179" s="6" t="s">
        <v>2869</v>
      </c>
      <c r="D179" s="6" t="s">
        <v>582</v>
      </c>
      <c r="E179" s="6" t="s">
        <v>104</v>
      </c>
      <c r="F179" s="6" t="s">
        <v>164</v>
      </c>
      <c r="G179" s="6" t="s">
        <v>583</v>
      </c>
      <c r="H179" s="6" t="s">
        <v>2870</v>
      </c>
      <c r="I179" s="6" t="s">
        <v>193</v>
      </c>
      <c r="J179" s="6" t="s">
        <v>194</v>
      </c>
      <c r="K179" s="8">
        <v>46029</v>
      </c>
      <c r="L179" s="6" t="s">
        <v>417</v>
      </c>
      <c r="M179" s="6">
        <v>957</v>
      </c>
      <c r="N179" s="6">
        <v>2439</v>
      </c>
      <c r="O179" s="6">
        <f>N179-P179</f>
        <v>2033</v>
      </c>
      <c r="P179" s="6">
        <v>406</v>
      </c>
      <c r="Q179" s="11">
        <v>0.8002951303492376</v>
      </c>
      <c r="R179" s="11">
        <f t="shared" si="4"/>
        <v>-0.16646166461664616</v>
      </c>
      <c r="S179" s="11" t="str">
        <f t="shared" si="5"/>
        <v>Stable</v>
      </c>
      <c r="T179" s="6" t="s">
        <v>65</v>
      </c>
      <c r="U179" s="6" t="s">
        <v>129</v>
      </c>
      <c r="V179" s="6" t="s">
        <v>100</v>
      </c>
      <c r="W179" s="14">
        <v>17034.599999999999</v>
      </c>
    </row>
    <row r="180" spans="1:23" ht="15.75" customHeight="1">
      <c r="A180" s="6" t="s">
        <v>2883</v>
      </c>
      <c r="B180" s="6" t="s">
        <v>38</v>
      </c>
      <c r="C180" s="6" t="s">
        <v>2884</v>
      </c>
      <c r="D180" s="6" t="s">
        <v>304</v>
      </c>
      <c r="E180" s="6" t="s">
        <v>76</v>
      </c>
      <c r="F180" s="6" t="s">
        <v>305</v>
      </c>
      <c r="G180" s="6" t="s">
        <v>306</v>
      </c>
      <c r="H180" s="6" t="s">
        <v>2885</v>
      </c>
      <c r="I180" s="6" t="s">
        <v>1170</v>
      </c>
      <c r="J180" s="6" t="s">
        <v>564</v>
      </c>
      <c r="K180" s="8">
        <v>45767</v>
      </c>
      <c r="L180" s="6" t="s">
        <v>140</v>
      </c>
      <c r="M180" s="6">
        <v>42</v>
      </c>
      <c r="N180" s="6">
        <v>1387</v>
      </c>
      <c r="O180" s="6">
        <v>1273</v>
      </c>
      <c r="P180" s="6">
        <v>114</v>
      </c>
      <c r="Q180" s="11">
        <v>0.91044776119402981</v>
      </c>
      <c r="R180" s="11">
        <f t="shared" si="4"/>
        <v>-8.2191780821917804E-2</v>
      </c>
      <c r="S180" s="11" t="str">
        <f t="shared" si="5"/>
        <v>Stable</v>
      </c>
      <c r="T180" s="6" t="s">
        <v>65</v>
      </c>
      <c r="U180" s="6" t="s">
        <v>71</v>
      </c>
      <c r="V180" s="6" t="s">
        <v>100</v>
      </c>
      <c r="W180" s="14">
        <v>4803.96</v>
      </c>
    </row>
    <row r="181" spans="1:23" ht="15.75" customHeight="1">
      <c r="A181" s="6" t="s">
        <v>2897</v>
      </c>
      <c r="B181" s="6" t="s">
        <v>38</v>
      </c>
      <c r="C181" s="6" t="s">
        <v>2898</v>
      </c>
      <c r="D181" s="6" t="s">
        <v>331</v>
      </c>
      <c r="E181" s="6" t="s">
        <v>76</v>
      </c>
      <c r="F181" s="6" t="s">
        <v>305</v>
      </c>
      <c r="G181" s="6" t="s">
        <v>332</v>
      </c>
      <c r="H181" s="6" t="s">
        <v>2899</v>
      </c>
      <c r="I181" s="6" t="s">
        <v>45</v>
      </c>
      <c r="J181" s="6" t="s">
        <v>46</v>
      </c>
      <c r="K181" s="8">
        <v>46055</v>
      </c>
      <c r="L181" s="6" t="s">
        <v>417</v>
      </c>
      <c r="M181" s="6">
        <v>1603</v>
      </c>
      <c r="N181" s="6">
        <v>1922</v>
      </c>
      <c r="O181" s="6">
        <v>1835</v>
      </c>
      <c r="P181" s="6">
        <v>87</v>
      </c>
      <c r="Q181" s="11">
        <v>0.95258855585831059</v>
      </c>
      <c r="R181" s="11">
        <f t="shared" si="4"/>
        <v>-4.526534859521332E-2</v>
      </c>
      <c r="S181" s="11" t="str">
        <f t="shared" si="5"/>
        <v>Stable</v>
      </c>
      <c r="T181" s="6" t="s">
        <v>65</v>
      </c>
      <c r="U181" s="6" t="s">
        <v>277</v>
      </c>
      <c r="V181" s="6" t="s">
        <v>100</v>
      </c>
      <c r="W181" s="14">
        <v>471217.88</v>
      </c>
    </row>
    <row r="182" spans="1:23" ht="15.75" customHeight="1">
      <c r="A182" s="6" t="s">
        <v>2914</v>
      </c>
      <c r="B182" s="6" t="s">
        <v>38</v>
      </c>
      <c r="C182" s="6" t="s">
        <v>1185</v>
      </c>
      <c r="D182" s="6" t="s">
        <v>985</v>
      </c>
      <c r="E182" s="6" t="s">
        <v>41</v>
      </c>
      <c r="F182" s="6" t="s">
        <v>190</v>
      </c>
      <c r="G182" s="6" t="s">
        <v>986</v>
      </c>
      <c r="H182" s="6" t="s">
        <v>2915</v>
      </c>
      <c r="I182" s="6" t="s">
        <v>627</v>
      </c>
      <c r="J182" s="6" t="s">
        <v>284</v>
      </c>
      <c r="K182" s="8">
        <v>45885</v>
      </c>
      <c r="L182" s="6" t="s">
        <v>465</v>
      </c>
      <c r="M182" s="6">
        <v>186</v>
      </c>
      <c r="N182" s="6">
        <v>751</v>
      </c>
      <c r="O182" s="6">
        <v>648</v>
      </c>
      <c r="P182" s="6">
        <v>103</v>
      </c>
      <c r="Q182" s="11">
        <v>0.84104938271604934</v>
      </c>
      <c r="R182" s="11">
        <f t="shared" si="4"/>
        <v>-0.13715046604527298</v>
      </c>
      <c r="S182" s="11" t="str">
        <f t="shared" si="5"/>
        <v>Stable</v>
      </c>
      <c r="T182" s="6" t="s">
        <v>65</v>
      </c>
      <c r="U182" s="6" t="s">
        <v>129</v>
      </c>
      <c r="V182" s="6" t="s">
        <v>100</v>
      </c>
      <c r="W182" s="14">
        <v>18585.12</v>
      </c>
    </row>
    <row r="183" spans="1:23" ht="15.75" customHeight="1">
      <c r="A183" s="6" t="s">
        <v>2927</v>
      </c>
      <c r="B183" s="6" t="s">
        <v>38</v>
      </c>
      <c r="C183" s="6" t="s">
        <v>2928</v>
      </c>
      <c r="D183" s="6" t="s">
        <v>1539</v>
      </c>
      <c r="E183" s="6" t="s">
        <v>41</v>
      </c>
      <c r="F183" s="6" t="s">
        <v>235</v>
      </c>
      <c r="G183" s="6" t="s">
        <v>1540</v>
      </c>
      <c r="H183" s="6" t="s">
        <v>2929</v>
      </c>
      <c r="I183" s="6" t="s">
        <v>863</v>
      </c>
      <c r="J183" s="6" t="s">
        <v>109</v>
      </c>
      <c r="K183" s="8">
        <v>46123</v>
      </c>
      <c r="L183" s="6" t="s">
        <v>465</v>
      </c>
      <c r="M183" s="6">
        <v>1148</v>
      </c>
      <c r="N183" s="6">
        <v>906</v>
      </c>
      <c r="O183" s="6">
        <v>1313</v>
      </c>
      <c r="P183" s="6">
        <v>-407</v>
      </c>
      <c r="Q183" s="11">
        <v>0.69002284843869</v>
      </c>
      <c r="R183" s="11">
        <f t="shared" si="4"/>
        <v>0.44922737306843269</v>
      </c>
      <c r="S183" s="11" t="str">
        <f t="shared" si="5"/>
        <v>Stable</v>
      </c>
      <c r="T183" s="6" t="s">
        <v>65</v>
      </c>
      <c r="U183" s="6" t="s">
        <v>301</v>
      </c>
      <c r="V183" s="6" t="s">
        <v>100</v>
      </c>
      <c r="W183" s="14">
        <v>322392.84000000003</v>
      </c>
    </row>
    <row r="184" spans="1:23" ht="15.75" customHeight="1">
      <c r="A184" s="6" t="s">
        <v>2940</v>
      </c>
      <c r="B184" s="6" t="s">
        <v>38</v>
      </c>
      <c r="C184" s="6" t="s">
        <v>2941</v>
      </c>
      <c r="D184" s="6" t="s">
        <v>985</v>
      </c>
      <c r="E184" s="6" t="s">
        <v>76</v>
      </c>
      <c r="F184" s="6" t="s">
        <v>190</v>
      </c>
      <c r="G184" s="6" t="s">
        <v>986</v>
      </c>
      <c r="H184" s="6" t="s">
        <v>2942</v>
      </c>
      <c r="I184" s="6" t="s">
        <v>886</v>
      </c>
      <c r="J184" s="6" t="s">
        <v>2943</v>
      </c>
      <c r="K184" s="8">
        <v>45913</v>
      </c>
      <c r="L184" s="6" t="s">
        <v>49</v>
      </c>
      <c r="M184" s="6">
        <v>66</v>
      </c>
      <c r="N184" s="6">
        <v>829</v>
      </c>
      <c r="O184" s="6">
        <v>717</v>
      </c>
      <c r="P184" s="6">
        <v>112</v>
      </c>
      <c r="Q184" s="11">
        <v>0.84379358437935847</v>
      </c>
      <c r="R184" s="11">
        <f t="shared" si="4"/>
        <v>-0.13510253317249699</v>
      </c>
      <c r="S184" s="11" t="str">
        <f t="shared" si="5"/>
        <v>Stable</v>
      </c>
      <c r="T184" s="6" t="s">
        <v>65</v>
      </c>
      <c r="U184" s="6" t="s">
        <v>99</v>
      </c>
      <c r="V184" s="6" t="s">
        <v>100</v>
      </c>
      <c r="W184" s="14">
        <v>9393.7800000000007</v>
      </c>
    </row>
    <row r="185" spans="1:23" ht="15.75" customHeight="1">
      <c r="A185" s="6" t="s">
        <v>2956</v>
      </c>
      <c r="B185" s="6" t="s">
        <v>38</v>
      </c>
      <c r="C185" s="6" t="s">
        <v>2957</v>
      </c>
      <c r="D185" s="6" t="s">
        <v>460</v>
      </c>
      <c r="E185" s="6" t="s">
        <v>76</v>
      </c>
      <c r="F185" s="6" t="s">
        <v>235</v>
      </c>
      <c r="G185" s="6" t="s">
        <v>461</v>
      </c>
      <c r="H185" s="6" t="s">
        <v>2958</v>
      </c>
      <c r="I185" s="6" t="s">
        <v>965</v>
      </c>
      <c r="J185" s="6" t="s">
        <v>137</v>
      </c>
      <c r="K185" s="8">
        <v>45885</v>
      </c>
      <c r="L185" s="6" t="s">
        <v>417</v>
      </c>
      <c r="M185" s="6">
        <v>181</v>
      </c>
      <c r="N185" s="6">
        <v>223</v>
      </c>
      <c r="O185" s="6">
        <v>181</v>
      </c>
      <c r="P185" s="6">
        <v>42</v>
      </c>
      <c r="Q185" s="11">
        <v>0.76795580110497241</v>
      </c>
      <c r="R185" s="11">
        <f t="shared" si="4"/>
        <v>-0.18834080717488788</v>
      </c>
      <c r="S185" s="11" t="str">
        <f t="shared" si="5"/>
        <v>Stable</v>
      </c>
      <c r="T185" s="6" t="s">
        <v>208</v>
      </c>
      <c r="U185" s="6" t="s">
        <v>71</v>
      </c>
      <c r="V185" s="6" t="s">
        <v>212</v>
      </c>
      <c r="W185" s="14">
        <v>99828.74</v>
      </c>
    </row>
    <row r="186" spans="1:23" ht="15.75" customHeight="1">
      <c r="A186" s="6" t="s">
        <v>2965</v>
      </c>
      <c r="B186" s="6" t="s">
        <v>38</v>
      </c>
      <c r="C186" s="6" t="s">
        <v>2966</v>
      </c>
      <c r="D186" s="6" t="s">
        <v>40</v>
      </c>
      <c r="E186" s="6" t="s">
        <v>163</v>
      </c>
      <c r="F186" s="6" t="s">
        <v>42</v>
      </c>
      <c r="G186" s="6" t="s">
        <v>43</v>
      </c>
      <c r="H186" s="6" t="s">
        <v>2967</v>
      </c>
      <c r="I186" s="6" t="s">
        <v>730</v>
      </c>
      <c r="J186" s="6" t="s">
        <v>284</v>
      </c>
      <c r="K186" s="8">
        <v>45746</v>
      </c>
      <c r="L186" s="6" t="s">
        <v>261</v>
      </c>
      <c r="M186" s="6">
        <v>124</v>
      </c>
      <c r="N186" s="6">
        <v>486</v>
      </c>
      <c r="O186" s="6">
        <v>556</v>
      </c>
      <c r="P186" s="6">
        <v>-70</v>
      </c>
      <c r="Q186" s="11">
        <v>0.87410071942446044</v>
      </c>
      <c r="R186" s="11">
        <f t="shared" si="4"/>
        <v>0.1440329218106996</v>
      </c>
      <c r="S186" s="11" t="str">
        <f t="shared" si="5"/>
        <v>Stable</v>
      </c>
      <c r="T186" s="6" t="s">
        <v>65</v>
      </c>
      <c r="U186" s="6" t="s">
        <v>19212</v>
      </c>
      <c r="V186" s="6" t="s">
        <v>100</v>
      </c>
      <c r="W186" s="14">
        <v>24079.56</v>
      </c>
    </row>
    <row r="187" spans="1:23" ht="15.75" customHeight="1">
      <c r="A187" s="6" t="s">
        <v>2980</v>
      </c>
      <c r="B187" s="6" t="s">
        <v>38</v>
      </c>
      <c r="C187" s="6" t="s">
        <v>2981</v>
      </c>
      <c r="D187" s="6" t="s">
        <v>438</v>
      </c>
      <c r="E187" s="6" t="s">
        <v>41</v>
      </c>
      <c r="F187" s="6" t="s">
        <v>235</v>
      </c>
      <c r="G187" s="6" t="s">
        <v>439</v>
      </c>
      <c r="H187" s="6" t="s">
        <v>2982</v>
      </c>
      <c r="I187" s="6" t="s">
        <v>237</v>
      </c>
      <c r="J187" s="6" t="s">
        <v>109</v>
      </c>
      <c r="K187" s="8">
        <v>46132</v>
      </c>
      <c r="L187" s="6" t="s">
        <v>261</v>
      </c>
      <c r="M187" s="6">
        <v>431</v>
      </c>
      <c r="N187" s="6">
        <v>344</v>
      </c>
      <c r="O187" s="6">
        <v>431</v>
      </c>
      <c r="P187" s="6">
        <v>-87</v>
      </c>
      <c r="Q187" s="11">
        <v>0.79814385150812062</v>
      </c>
      <c r="R187" s="11">
        <f t="shared" si="4"/>
        <v>0.25290697674418605</v>
      </c>
      <c r="S187" s="11" t="str">
        <f t="shared" si="5"/>
        <v>Stable</v>
      </c>
      <c r="T187" s="6" t="s">
        <v>229</v>
      </c>
      <c r="U187" s="6" t="s">
        <v>129</v>
      </c>
      <c r="V187" s="6" t="s">
        <v>100</v>
      </c>
      <c r="W187" s="14">
        <v>93695.09</v>
      </c>
    </row>
    <row r="188" spans="1:23" ht="15.75" customHeight="1">
      <c r="A188" s="6" t="s">
        <v>2993</v>
      </c>
      <c r="B188" s="6" t="s">
        <v>38</v>
      </c>
      <c r="C188" s="6" t="s">
        <v>2994</v>
      </c>
      <c r="D188" s="6" t="s">
        <v>901</v>
      </c>
      <c r="E188" s="6" t="s">
        <v>76</v>
      </c>
      <c r="F188" s="6" t="s">
        <v>133</v>
      </c>
      <c r="G188" s="6" t="s">
        <v>902</v>
      </c>
      <c r="H188" s="6" t="s">
        <v>2995</v>
      </c>
      <c r="I188" s="6" t="s">
        <v>988</v>
      </c>
      <c r="J188" s="6" t="s">
        <v>564</v>
      </c>
      <c r="K188" s="8">
        <v>45871</v>
      </c>
      <c r="L188" s="6" t="s">
        <v>417</v>
      </c>
      <c r="M188" s="6">
        <v>646</v>
      </c>
      <c r="N188" s="6">
        <v>774</v>
      </c>
      <c r="O188" s="6">
        <v>646</v>
      </c>
      <c r="P188" s="6">
        <v>128</v>
      </c>
      <c r="Q188" s="11">
        <v>0.80185758513931882</v>
      </c>
      <c r="R188" s="11">
        <f t="shared" si="4"/>
        <v>-0.16537467700258399</v>
      </c>
      <c r="S188" s="11" t="str">
        <f t="shared" si="5"/>
        <v>Stable</v>
      </c>
      <c r="T188" s="6" t="s">
        <v>208</v>
      </c>
      <c r="U188" s="6" t="s">
        <v>301</v>
      </c>
      <c r="V188" s="6" t="s">
        <v>212</v>
      </c>
      <c r="W188" s="14">
        <v>180821.86</v>
      </c>
    </row>
    <row r="189" spans="1:23" ht="15.75" customHeight="1">
      <c r="A189" s="6" t="s">
        <v>3004</v>
      </c>
      <c r="B189" s="6" t="s">
        <v>38</v>
      </c>
      <c r="C189" s="6" t="s">
        <v>3005</v>
      </c>
      <c r="D189" s="6" t="s">
        <v>1761</v>
      </c>
      <c r="E189" s="6" t="s">
        <v>163</v>
      </c>
      <c r="F189" s="6" t="s">
        <v>42</v>
      </c>
      <c r="G189" s="6" t="s">
        <v>1763</v>
      </c>
      <c r="H189" s="6" t="s">
        <v>3006</v>
      </c>
      <c r="I189" s="6" t="s">
        <v>283</v>
      </c>
      <c r="J189" s="6" t="s">
        <v>284</v>
      </c>
      <c r="K189" s="8">
        <v>45680</v>
      </c>
      <c r="L189" s="6" t="s">
        <v>417</v>
      </c>
      <c r="M189" s="6">
        <v>108</v>
      </c>
      <c r="N189" s="6">
        <v>2239</v>
      </c>
      <c r="O189" s="6">
        <v>1739</v>
      </c>
      <c r="P189" s="6">
        <v>500</v>
      </c>
      <c r="Q189" s="11">
        <v>0.71247843588269122</v>
      </c>
      <c r="R189" s="11">
        <f t="shared" si="4"/>
        <v>-0.22331397945511389</v>
      </c>
      <c r="S189" s="11" t="str">
        <f t="shared" si="5"/>
        <v>Stable</v>
      </c>
      <c r="T189" s="6" t="s">
        <v>65</v>
      </c>
      <c r="U189" s="6" t="s">
        <v>277</v>
      </c>
      <c r="V189" s="6" t="s">
        <v>100</v>
      </c>
      <c r="W189" s="14">
        <v>19645.2</v>
      </c>
    </row>
    <row r="190" spans="1:23" ht="15.75" customHeight="1">
      <c r="A190" s="6" t="s">
        <v>3019</v>
      </c>
      <c r="B190" s="6" t="s">
        <v>38</v>
      </c>
      <c r="C190" s="6" t="s">
        <v>3020</v>
      </c>
      <c r="D190" s="6" t="s">
        <v>162</v>
      </c>
      <c r="E190" s="6" t="s">
        <v>104</v>
      </c>
      <c r="F190" s="6" t="s">
        <v>164</v>
      </c>
      <c r="G190" s="6" t="s">
        <v>165</v>
      </c>
      <c r="H190" s="6" t="s">
        <v>3021</v>
      </c>
      <c r="I190" s="6" t="s">
        <v>397</v>
      </c>
      <c r="J190" s="6" t="s">
        <v>398</v>
      </c>
      <c r="K190" s="8">
        <v>45824</v>
      </c>
      <c r="L190" s="6" t="s">
        <v>49</v>
      </c>
      <c r="M190" s="6">
        <v>446</v>
      </c>
      <c r="N190" s="6">
        <v>719</v>
      </c>
      <c r="O190" s="6">
        <v>887</v>
      </c>
      <c r="P190" s="6">
        <v>-168</v>
      </c>
      <c r="Q190" s="11">
        <v>0.81059751972942506</v>
      </c>
      <c r="R190" s="11">
        <f t="shared" si="4"/>
        <v>0.23365785813630041</v>
      </c>
      <c r="S190" s="11" t="str">
        <f t="shared" si="5"/>
        <v>Stable</v>
      </c>
      <c r="T190" s="6" t="s">
        <v>65</v>
      </c>
      <c r="U190" s="6" t="s">
        <v>277</v>
      </c>
      <c r="V190" s="6" t="s">
        <v>100</v>
      </c>
      <c r="W190" s="14">
        <v>141618.38</v>
      </c>
    </row>
    <row r="191" spans="1:23" ht="15.75" customHeight="1">
      <c r="A191" s="6" t="s">
        <v>3034</v>
      </c>
      <c r="B191" s="6" t="s">
        <v>38</v>
      </c>
      <c r="C191" s="6" t="s">
        <v>3035</v>
      </c>
      <c r="D191" s="6" t="s">
        <v>280</v>
      </c>
      <c r="E191" s="6" t="s">
        <v>163</v>
      </c>
      <c r="F191" s="6" t="s">
        <v>164</v>
      </c>
      <c r="G191" s="6" t="s">
        <v>281</v>
      </c>
      <c r="H191" s="6" t="s">
        <v>3036</v>
      </c>
      <c r="I191" s="6" t="s">
        <v>167</v>
      </c>
      <c r="J191" s="6" t="s">
        <v>168</v>
      </c>
      <c r="K191" s="8">
        <v>46040</v>
      </c>
      <c r="L191" s="6" t="s">
        <v>465</v>
      </c>
      <c r="M191" s="6">
        <v>445</v>
      </c>
      <c r="N191" s="6">
        <v>322</v>
      </c>
      <c r="O191" s="6">
        <v>445</v>
      </c>
      <c r="P191" s="6">
        <v>-123</v>
      </c>
      <c r="Q191" s="11">
        <v>0.72359550561797747</v>
      </c>
      <c r="R191" s="11">
        <f t="shared" si="4"/>
        <v>0.38198757763975155</v>
      </c>
      <c r="S191" s="11" t="str">
        <f t="shared" si="5"/>
        <v>Stable</v>
      </c>
      <c r="T191" s="6" t="s">
        <v>208</v>
      </c>
      <c r="U191" s="6" t="s">
        <v>159</v>
      </c>
      <c r="V191" s="6" t="s">
        <v>212</v>
      </c>
      <c r="W191" s="14">
        <v>15316.9</v>
      </c>
    </row>
    <row r="192" spans="1:23" ht="15.75" customHeight="1">
      <c r="A192" s="6" t="s">
        <v>3046</v>
      </c>
      <c r="B192" s="6" t="s">
        <v>38</v>
      </c>
      <c r="C192" s="6" t="s">
        <v>3047</v>
      </c>
      <c r="D192" s="6" t="s">
        <v>40</v>
      </c>
      <c r="E192" s="6" t="s">
        <v>104</v>
      </c>
      <c r="F192" s="6" t="s">
        <v>42</v>
      </c>
      <c r="G192" s="6" t="s">
        <v>43</v>
      </c>
      <c r="H192" s="6" t="s">
        <v>3048</v>
      </c>
      <c r="I192" s="6" t="s">
        <v>167</v>
      </c>
      <c r="J192" s="6" t="s">
        <v>168</v>
      </c>
      <c r="K192" s="8">
        <v>45778</v>
      </c>
      <c r="L192" s="6" t="s">
        <v>465</v>
      </c>
      <c r="M192" s="6">
        <v>151</v>
      </c>
      <c r="N192" s="6">
        <v>209</v>
      </c>
      <c r="O192" s="6">
        <v>231</v>
      </c>
      <c r="P192" s="6">
        <v>-22</v>
      </c>
      <c r="Q192" s="11">
        <v>0.90476190476190477</v>
      </c>
      <c r="R192" s="11">
        <f t="shared" si="4"/>
        <v>0.10526315789473684</v>
      </c>
      <c r="S192" s="11" t="str">
        <f t="shared" si="5"/>
        <v>Stable</v>
      </c>
      <c r="T192" s="6" t="s">
        <v>3054</v>
      </c>
      <c r="U192" s="6" t="s">
        <v>301</v>
      </c>
      <c r="V192" s="6" t="s">
        <v>100</v>
      </c>
      <c r="W192" s="14">
        <v>17970.509999999998</v>
      </c>
    </row>
    <row r="193" spans="1:23" ht="15.75" customHeight="1">
      <c r="A193" s="6" t="s">
        <v>3059</v>
      </c>
      <c r="B193" s="6" t="s">
        <v>38</v>
      </c>
      <c r="C193" s="6" t="s">
        <v>131</v>
      </c>
      <c r="D193" s="6" t="s">
        <v>280</v>
      </c>
      <c r="E193" s="6" t="s">
        <v>41</v>
      </c>
      <c r="F193" s="6" t="s">
        <v>164</v>
      </c>
      <c r="G193" s="6" t="s">
        <v>281</v>
      </c>
      <c r="H193" s="6" t="s">
        <v>3060</v>
      </c>
      <c r="I193" s="6" t="s">
        <v>1791</v>
      </c>
      <c r="J193" s="6" t="s">
        <v>168</v>
      </c>
      <c r="K193" s="8">
        <v>45981</v>
      </c>
      <c r="L193" s="6" t="s">
        <v>261</v>
      </c>
      <c r="M193" s="6">
        <v>760</v>
      </c>
      <c r="N193" s="6">
        <v>1229</v>
      </c>
      <c r="O193" s="6">
        <v>976</v>
      </c>
      <c r="P193" s="6">
        <v>253</v>
      </c>
      <c r="Q193" s="11">
        <v>0.74077868852459017</v>
      </c>
      <c r="R193" s="11">
        <f t="shared" si="4"/>
        <v>-0.20585842148087877</v>
      </c>
      <c r="S193" s="11" t="str">
        <f t="shared" si="5"/>
        <v>Stable</v>
      </c>
      <c r="T193" s="6" t="s">
        <v>65</v>
      </c>
      <c r="U193" s="6" t="s">
        <v>301</v>
      </c>
      <c r="V193" s="6" t="s">
        <v>100</v>
      </c>
      <c r="W193" s="14">
        <v>159615.20000000001</v>
      </c>
    </row>
    <row r="194" spans="1:23" ht="15.75" customHeight="1">
      <c r="A194" s="6" t="s">
        <v>3075</v>
      </c>
      <c r="B194" s="6" t="s">
        <v>38</v>
      </c>
      <c r="C194" s="6" t="s">
        <v>948</v>
      </c>
      <c r="D194" s="6" t="s">
        <v>132</v>
      </c>
      <c r="E194" s="6" t="s">
        <v>163</v>
      </c>
      <c r="F194" s="6" t="s">
        <v>133</v>
      </c>
      <c r="G194" s="6" t="s">
        <v>134</v>
      </c>
      <c r="H194" s="6" t="s">
        <v>3076</v>
      </c>
      <c r="I194" s="6" t="s">
        <v>397</v>
      </c>
      <c r="J194" s="6" t="s">
        <v>398</v>
      </c>
      <c r="K194" s="8">
        <v>45742</v>
      </c>
      <c r="L194" s="6" t="s">
        <v>261</v>
      </c>
      <c r="M194" s="6">
        <v>103</v>
      </c>
      <c r="N194" s="6">
        <v>116</v>
      </c>
      <c r="O194" s="6">
        <v>103</v>
      </c>
      <c r="P194" s="6">
        <v>13</v>
      </c>
      <c r="Q194" s="11">
        <v>0.87378640776699035</v>
      </c>
      <c r="R194" s="11">
        <f t="shared" si="4"/>
        <v>-0.11206896551724138</v>
      </c>
      <c r="S194" s="11" t="str">
        <f t="shared" si="5"/>
        <v>Stable</v>
      </c>
      <c r="T194" s="6" t="s">
        <v>208</v>
      </c>
      <c r="U194" s="6" t="s">
        <v>129</v>
      </c>
      <c r="V194" s="6" t="s">
        <v>212</v>
      </c>
      <c r="W194" s="14">
        <v>25734.55</v>
      </c>
    </row>
    <row r="195" spans="1:23" ht="15.75" customHeight="1">
      <c r="A195" s="6" t="s">
        <v>3084</v>
      </c>
      <c r="B195" s="6" t="s">
        <v>38</v>
      </c>
      <c r="C195" s="6" t="s">
        <v>214</v>
      </c>
      <c r="D195" s="6" t="s">
        <v>40</v>
      </c>
      <c r="E195" s="6" t="s">
        <v>104</v>
      </c>
      <c r="F195" s="6" t="s">
        <v>42</v>
      </c>
      <c r="G195" s="6" t="s">
        <v>43</v>
      </c>
      <c r="H195" s="6" t="s">
        <v>3086</v>
      </c>
      <c r="I195" s="6" t="s">
        <v>863</v>
      </c>
      <c r="J195" s="6" t="s">
        <v>109</v>
      </c>
      <c r="K195" s="8">
        <v>46144</v>
      </c>
      <c r="L195" s="6" t="s">
        <v>417</v>
      </c>
      <c r="M195" s="6">
        <v>266</v>
      </c>
      <c r="N195" s="6">
        <v>991</v>
      </c>
      <c r="O195" s="6">
        <v>1439</v>
      </c>
      <c r="P195" s="6">
        <v>-448</v>
      </c>
      <c r="Q195" s="11">
        <v>0.68867268936761639</v>
      </c>
      <c r="R195" s="11">
        <f t="shared" ref="R195:R258" si="6">(O195-N195)/N195</f>
        <v>0.45206861755802219</v>
      </c>
      <c r="S195" s="11" t="str">
        <f t="shared" ref="S195:S258" si="7">IF(ABS(R195)&gt;0.5,"Unstable","Stable")</f>
        <v>Stable</v>
      </c>
      <c r="T195" s="6" t="s">
        <v>65</v>
      </c>
      <c r="U195" s="6" t="s">
        <v>277</v>
      </c>
      <c r="V195" s="6" t="s">
        <v>100</v>
      </c>
      <c r="W195" s="14">
        <v>83930.98</v>
      </c>
    </row>
    <row r="196" spans="1:23" ht="15.75" customHeight="1">
      <c r="A196" s="6" t="s">
        <v>3100</v>
      </c>
      <c r="B196" s="6" t="s">
        <v>38</v>
      </c>
      <c r="C196" s="6" t="s">
        <v>3101</v>
      </c>
      <c r="D196" s="6" t="s">
        <v>1340</v>
      </c>
      <c r="E196" s="6" t="s">
        <v>104</v>
      </c>
      <c r="F196" s="6" t="s">
        <v>190</v>
      </c>
      <c r="G196" s="6" t="s">
        <v>1341</v>
      </c>
      <c r="H196" s="6" t="s">
        <v>3102</v>
      </c>
      <c r="I196" s="6" t="s">
        <v>1170</v>
      </c>
      <c r="J196" s="6" t="s">
        <v>564</v>
      </c>
      <c r="K196" s="8">
        <v>46083</v>
      </c>
      <c r="L196" s="6" t="s">
        <v>261</v>
      </c>
      <c r="M196" s="6">
        <v>406</v>
      </c>
      <c r="N196" s="6">
        <v>503</v>
      </c>
      <c r="O196" s="6">
        <v>406</v>
      </c>
      <c r="P196" s="6">
        <v>97</v>
      </c>
      <c r="Q196" s="11">
        <v>0.76108374384236455</v>
      </c>
      <c r="R196" s="11">
        <f t="shared" si="6"/>
        <v>-0.19284294234592445</v>
      </c>
      <c r="S196" s="11" t="str">
        <f t="shared" si="7"/>
        <v>Stable</v>
      </c>
      <c r="T196" s="6" t="s">
        <v>229</v>
      </c>
      <c r="U196" s="6" t="s">
        <v>301</v>
      </c>
      <c r="V196" s="6" t="s">
        <v>100</v>
      </c>
      <c r="W196" s="14">
        <v>139087.48000000001</v>
      </c>
    </row>
    <row r="197" spans="1:23" ht="15.75" customHeight="1">
      <c r="A197" s="6" t="s">
        <v>3110</v>
      </c>
      <c r="B197" s="6" t="s">
        <v>38</v>
      </c>
      <c r="C197" s="6" t="s">
        <v>3111</v>
      </c>
      <c r="D197" s="6" t="s">
        <v>355</v>
      </c>
      <c r="E197" s="6" t="s">
        <v>41</v>
      </c>
      <c r="F197" s="6" t="s">
        <v>305</v>
      </c>
      <c r="G197" s="6" t="s">
        <v>356</v>
      </c>
      <c r="H197" s="6" t="s">
        <v>3112</v>
      </c>
      <c r="I197" s="6" t="s">
        <v>283</v>
      </c>
      <c r="J197" s="6" t="s">
        <v>284</v>
      </c>
      <c r="K197" s="8">
        <v>45713</v>
      </c>
      <c r="L197" s="6" t="s">
        <v>417</v>
      </c>
      <c r="M197" s="6">
        <v>1508</v>
      </c>
      <c r="N197" s="6">
        <v>2347</v>
      </c>
      <c r="O197" s="6">
        <v>1960</v>
      </c>
      <c r="P197" s="6">
        <v>387</v>
      </c>
      <c r="Q197" s="11">
        <v>0.80255102040816328</v>
      </c>
      <c r="R197" s="11">
        <f t="shared" si="6"/>
        <v>-0.16489135066041755</v>
      </c>
      <c r="S197" s="11" t="str">
        <f t="shared" si="7"/>
        <v>Stable</v>
      </c>
      <c r="T197" s="6" t="s">
        <v>65</v>
      </c>
      <c r="U197" s="6" t="s">
        <v>277</v>
      </c>
      <c r="V197" s="6" t="s">
        <v>100</v>
      </c>
      <c r="W197" s="14">
        <v>82125.679999999993</v>
      </c>
    </row>
    <row r="198" spans="1:23" ht="15.75" customHeight="1">
      <c r="A198" s="6" t="s">
        <v>3125</v>
      </c>
      <c r="B198" s="6" t="s">
        <v>38</v>
      </c>
      <c r="C198" s="6" t="s">
        <v>3126</v>
      </c>
      <c r="D198" s="6" t="s">
        <v>805</v>
      </c>
      <c r="E198" s="6" t="s">
        <v>163</v>
      </c>
      <c r="F198" s="6" t="s">
        <v>190</v>
      </c>
      <c r="G198" s="6" t="s">
        <v>806</v>
      </c>
      <c r="H198" s="6" t="s">
        <v>3127</v>
      </c>
      <c r="I198" s="6" t="s">
        <v>1064</v>
      </c>
      <c r="J198" s="6" t="s">
        <v>168</v>
      </c>
      <c r="K198" s="8">
        <v>45668</v>
      </c>
      <c r="L198" s="6" t="s">
        <v>465</v>
      </c>
      <c r="M198" s="6">
        <v>367</v>
      </c>
      <c r="N198" s="6">
        <v>492</v>
      </c>
      <c r="O198" s="6">
        <v>490</v>
      </c>
      <c r="P198" s="6">
        <v>2</v>
      </c>
      <c r="Q198" s="11">
        <v>0.99591836734693873</v>
      </c>
      <c r="R198" s="11">
        <f t="shared" si="6"/>
        <v>-4.0650406504065045E-3</v>
      </c>
      <c r="S198" s="11" t="str">
        <f t="shared" si="7"/>
        <v>Stable</v>
      </c>
      <c r="T198" s="6" t="s">
        <v>65</v>
      </c>
      <c r="U198" s="6" t="s">
        <v>71</v>
      </c>
      <c r="V198" s="6" t="s">
        <v>1040</v>
      </c>
      <c r="W198" s="14">
        <v>64408.5</v>
      </c>
    </row>
    <row r="199" spans="1:23" ht="15.75" customHeight="1">
      <c r="A199" s="6" t="s">
        <v>3138</v>
      </c>
      <c r="B199" s="6" t="s">
        <v>38</v>
      </c>
      <c r="C199" s="6" t="s">
        <v>3139</v>
      </c>
      <c r="D199" s="6" t="s">
        <v>805</v>
      </c>
      <c r="E199" s="6" t="s">
        <v>41</v>
      </c>
      <c r="F199" s="6" t="s">
        <v>190</v>
      </c>
      <c r="G199" s="6" t="s">
        <v>806</v>
      </c>
      <c r="H199" s="6" t="s">
        <v>3140</v>
      </c>
      <c r="I199" s="6" t="s">
        <v>259</v>
      </c>
      <c r="J199" s="6" t="s">
        <v>137</v>
      </c>
      <c r="K199" s="8">
        <v>45839</v>
      </c>
      <c r="L199" s="6" t="s">
        <v>140</v>
      </c>
      <c r="M199" s="6">
        <v>278</v>
      </c>
      <c r="N199" s="6">
        <v>508</v>
      </c>
      <c r="O199" s="6">
        <v>746</v>
      </c>
      <c r="P199" s="6">
        <v>-238</v>
      </c>
      <c r="Q199" s="11">
        <v>0.68096514745308312</v>
      </c>
      <c r="R199" s="11">
        <f t="shared" si="6"/>
        <v>0.46850393700787402</v>
      </c>
      <c r="S199" s="11" t="str">
        <f t="shared" si="7"/>
        <v>Stable</v>
      </c>
      <c r="T199" s="6" t="s">
        <v>65</v>
      </c>
      <c r="U199" s="6" t="s">
        <v>99</v>
      </c>
      <c r="V199" s="6" t="s">
        <v>100</v>
      </c>
      <c r="W199" s="14">
        <v>90969.94</v>
      </c>
    </row>
    <row r="200" spans="1:23" ht="15.75" customHeight="1">
      <c r="A200" s="6" t="s">
        <v>3153</v>
      </c>
      <c r="B200" s="6" t="s">
        <v>38</v>
      </c>
      <c r="C200" s="6" t="s">
        <v>3154</v>
      </c>
      <c r="D200" s="6" t="s">
        <v>1132</v>
      </c>
      <c r="E200" s="6" t="s">
        <v>76</v>
      </c>
      <c r="F200" s="6" t="s">
        <v>42</v>
      </c>
      <c r="G200" s="6" t="s">
        <v>1133</v>
      </c>
      <c r="H200" s="6" t="s">
        <v>3155</v>
      </c>
      <c r="I200" s="6" t="s">
        <v>1459</v>
      </c>
      <c r="J200" s="6" t="s">
        <v>284</v>
      </c>
      <c r="K200" s="8">
        <v>45934</v>
      </c>
      <c r="L200" s="6" t="s">
        <v>140</v>
      </c>
      <c r="M200" s="6">
        <v>245</v>
      </c>
      <c r="N200" s="6">
        <v>585</v>
      </c>
      <c r="O200" s="6">
        <v>739</v>
      </c>
      <c r="P200" s="6">
        <v>-154</v>
      </c>
      <c r="Q200" s="11">
        <v>0.79161028416779433</v>
      </c>
      <c r="R200" s="11">
        <f t="shared" si="6"/>
        <v>0.26324786324786326</v>
      </c>
      <c r="S200" s="11" t="str">
        <f t="shared" si="7"/>
        <v>Stable</v>
      </c>
      <c r="T200" s="6" t="s">
        <v>65</v>
      </c>
      <c r="U200" s="6" t="s">
        <v>129</v>
      </c>
      <c r="V200" s="6" t="s">
        <v>100</v>
      </c>
      <c r="W200" s="14">
        <v>26494.3</v>
      </c>
    </row>
    <row r="201" spans="1:23" ht="15.75" customHeight="1">
      <c r="A201" s="6" t="s">
        <v>3165</v>
      </c>
      <c r="B201" s="6" t="s">
        <v>38</v>
      </c>
      <c r="C201" s="6" t="s">
        <v>3166</v>
      </c>
      <c r="D201" s="6" t="s">
        <v>103</v>
      </c>
      <c r="E201" s="6" t="s">
        <v>76</v>
      </c>
      <c r="F201" s="6" t="s">
        <v>105</v>
      </c>
      <c r="G201" s="6" t="s">
        <v>106</v>
      </c>
      <c r="H201" s="6" t="s">
        <v>3167</v>
      </c>
      <c r="I201" s="6" t="s">
        <v>563</v>
      </c>
      <c r="J201" s="6" t="s">
        <v>564</v>
      </c>
      <c r="K201" s="8">
        <v>45698</v>
      </c>
      <c r="L201" s="6" t="s">
        <v>417</v>
      </c>
      <c r="M201" s="6">
        <v>103</v>
      </c>
      <c r="N201" s="6">
        <v>364</v>
      </c>
      <c r="O201" s="6">
        <v>365</v>
      </c>
      <c r="P201" s="6">
        <v>-1</v>
      </c>
      <c r="Q201" s="11">
        <v>0.99726027397260275</v>
      </c>
      <c r="R201" s="11">
        <f t="shared" si="6"/>
        <v>2.7472527472527475E-3</v>
      </c>
      <c r="S201" s="11" t="str">
        <f t="shared" si="7"/>
        <v>Stable</v>
      </c>
      <c r="T201" s="6" t="s">
        <v>65</v>
      </c>
      <c r="U201" s="6" t="s">
        <v>301</v>
      </c>
      <c r="V201" s="6" t="s">
        <v>100</v>
      </c>
      <c r="W201" s="14">
        <v>7461.32</v>
      </c>
    </row>
    <row r="202" spans="1:23" ht="15.75" customHeight="1">
      <c r="A202" s="6" t="s">
        <v>3178</v>
      </c>
      <c r="B202" s="6" t="s">
        <v>38</v>
      </c>
      <c r="C202" s="6" t="s">
        <v>3179</v>
      </c>
      <c r="D202" s="6" t="s">
        <v>901</v>
      </c>
      <c r="E202" s="6" t="s">
        <v>76</v>
      </c>
      <c r="F202" s="6" t="s">
        <v>133</v>
      </c>
      <c r="G202" s="6" t="s">
        <v>902</v>
      </c>
      <c r="H202" s="6" t="s">
        <v>3180</v>
      </c>
      <c r="I202" s="6" t="s">
        <v>79</v>
      </c>
      <c r="J202" s="6" t="s">
        <v>46</v>
      </c>
      <c r="K202" s="8">
        <v>46042</v>
      </c>
      <c r="L202" s="6" t="s">
        <v>140</v>
      </c>
      <c r="M202" s="6">
        <v>424</v>
      </c>
      <c r="N202" s="6">
        <v>462</v>
      </c>
      <c r="O202" s="6">
        <v>424</v>
      </c>
      <c r="P202" s="6">
        <v>38</v>
      </c>
      <c r="Q202" s="11">
        <v>0.910377358490566</v>
      </c>
      <c r="R202" s="11">
        <f t="shared" si="6"/>
        <v>-8.2251082251082255E-2</v>
      </c>
      <c r="S202" s="11" t="str">
        <f t="shared" si="7"/>
        <v>Stable</v>
      </c>
      <c r="T202" s="6" t="s">
        <v>229</v>
      </c>
      <c r="U202" s="6" t="s">
        <v>159</v>
      </c>
      <c r="V202" s="6" t="s">
        <v>100</v>
      </c>
      <c r="W202" s="14">
        <v>157435.44</v>
      </c>
    </row>
    <row r="203" spans="1:23" ht="15.75" customHeight="1">
      <c r="A203" s="6" t="s">
        <v>3187</v>
      </c>
      <c r="B203" s="6" t="s">
        <v>38</v>
      </c>
      <c r="C203" s="6" t="s">
        <v>3188</v>
      </c>
      <c r="D203" s="6" t="s">
        <v>215</v>
      </c>
      <c r="E203" s="6" t="s">
        <v>163</v>
      </c>
      <c r="F203" s="6" t="s">
        <v>235</v>
      </c>
      <c r="G203" s="6" t="s">
        <v>217</v>
      </c>
      <c r="H203" s="6" t="s">
        <v>3189</v>
      </c>
      <c r="I203" s="6" t="s">
        <v>863</v>
      </c>
      <c r="J203" s="6" t="s">
        <v>109</v>
      </c>
      <c r="K203" s="8">
        <v>46107</v>
      </c>
      <c r="L203" s="6" t="s">
        <v>49</v>
      </c>
      <c r="M203" s="6">
        <v>113</v>
      </c>
      <c r="N203" s="6">
        <v>119</v>
      </c>
      <c r="O203" s="6">
        <v>113</v>
      </c>
      <c r="P203" s="6">
        <v>6</v>
      </c>
      <c r="Q203" s="11">
        <v>0.94690265486725667</v>
      </c>
      <c r="R203" s="11">
        <f t="shared" si="6"/>
        <v>-5.0420168067226892E-2</v>
      </c>
      <c r="S203" s="11" t="str">
        <f t="shared" si="7"/>
        <v>Stable</v>
      </c>
      <c r="T203" s="6" t="s">
        <v>531</v>
      </c>
      <c r="U203" s="6" t="s">
        <v>277</v>
      </c>
      <c r="V203" s="6" t="s">
        <v>535</v>
      </c>
      <c r="W203" s="14">
        <v>52578.9</v>
      </c>
    </row>
    <row r="204" spans="1:23" ht="15.75" customHeight="1">
      <c r="A204" s="6" t="s">
        <v>3198</v>
      </c>
      <c r="B204" s="6" t="s">
        <v>38</v>
      </c>
      <c r="C204" s="6" t="s">
        <v>1694</v>
      </c>
      <c r="D204" s="6" t="s">
        <v>1403</v>
      </c>
      <c r="E204" s="6" t="s">
        <v>104</v>
      </c>
      <c r="F204" s="6" t="s">
        <v>133</v>
      </c>
      <c r="G204" s="6" t="s">
        <v>1404</v>
      </c>
      <c r="H204" s="6" t="s">
        <v>3199</v>
      </c>
      <c r="I204" s="6" t="s">
        <v>485</v>
      </c>
      <c r="J204" s="6" t="s">
        <v>194</v>
      </c>
      <c r="K204" s="8">
        <v>46041</v>
      </c>
      <c r="L204" s="6" t="s">
        <v>417</v>
      </c>
      <c r="M204" s="6">
        <v>120</v>
      </c>
      <c r="N204" s="6">
        <v>123</v>
      </c>
      <c r="O204" s="6">
        <v>120</v>
      </c>
      <c r="P204" s="6">
        <v>3</v>
      </c>
      <c r="Q204" s="11">
        <v>0.97499999999999998</v>
      </c>
      <c r="R204" s="11">
        <f t="shared" si="6"/>
        <v>-2.4390243902439025E-2</v>
      </c>
      <c r="S204" s="11" t="str">
        <f t="shared" si="7"/>
        <v>Stable</v>
      </c>
      <c r="T204" s="6" t="s">
        <v>208</v>
      </c>
      <c r="U204" s="6" t="s">
        <v>301</v>
      </c>
      <c r="V204" s="6" t="s">
        <v>212</v>
      </c>
      <c r="W204" s="14">
        <v>6504</v>
      </c>
    </row>
    <row r="205" spans="1:23" ht="15.75" customHeight="1">
      <c r="A205" s="6" t="s">
        <v>3207</v>
      </c>
      <c r="B205" s="6" t="s">
        <v>38</v>
      </c>
      <c r="C205" s="6" t="s">
        <v>3208</v>
      </c>
      <c r="D205" s="6" t="s">
        <v>1132</v>
      </c>
      <c r="E205" s="6" t="s">
        <v>104</v>
      </c>
      <c r="F205" s="6" t="s">
        <v>42</v>
      </c>
      <c r="G205" s="6" t="s">
        <v>1133</v>
      </c>
      <c r="H205" s="6" t="s">
        <v>3209</v>
      </c>
      <c r="I205" s="6" t="s">
        <v>674</v>
      </c>
      <c r="J205" s="6" t="s">
        <v>137</v>
      </c>
      <c r="K205" s="8">
        <v>45834</v>
      </c>
      <c r="L205" s="6" t="s">
        <v>49</v>
      </c>
      <c r="M205" s="6">
        <v>820</v>
      </c>
      <c r="N205" s="6">
        <v>932</v>
      </c>
      <c r="O205" s="6">
        <v>820</v>
      </c>
      <c r="P205" s="6">
        <v>112</v>
      </c>
      <c r="Q205" s="11">
        <v>0.86341463414634145</v>
      </c>
      <c r="R205" s="11">
        <f t="shared" si="6"/>
        <v>-0.12017167381974249</v>
      </c>
      <c r="S205" s="11" t="str">
        <f t="shared" si="7"/>
        <v>Stable</v>
      </c>
      <c r="T205" s="6" t="s">
        <v>229</v>
      </c>
      <c r="U205" s="6" t="s">
        <v>277</v>
      </c>
      <c r="V205" s="6" t="s">
        <v>100</v>
      </c>
      <c r="W205" s="14">
        <v>126608</v>
      </c>
    </row>
    <row r="206" spans="1:23" ht="15.75" customHeight="1">
      <c r="A206" s="6" t="s">
        <v>3218</v>
      </c>
      <c r="B206" s="6" t="s">
        <v>38</v>
      </c>
      <c r="C206" s="6" t="s">
        <v>3219</v>
      </c>
      <c r="D206" s="6" t="s">
        <v>40</v>
      </c>
      <c r="E206" s="6" t="s">
        <v>163</v>
      </c>
      <c r="F206" s="6" t="s">
        <v>42</v>
      </c>
      <c r="G206" s="6" t="s">
        <v>43</v>
      </c>
      <c r="H206" s="6" t="s">
        <v>3220</v>
      </c>
      <c r="I206" s="6" t="s">
        <v>463</v>
      </c>
      <c r="J206" s="6" t="s">
        <v>194</v>
      </c>
      <c r="K206" s="8">
        <v>45740</v>
      </c>
      <c r="L206" s="6" t="s">
        <v>261</v>
      </c>
      <c r="M206" s="6">
        <v>382</v>
      </c>
      <c r="N206">
        <v>1213</v>
      </c>
      <c r="O206" s="6">
        <v>1158</v>
      </c>
      <c r="P206" s="6">
        <v>-55</v>
      </c>
      <c r="Q206" s="11">
        <v>0.9525043177892919</v>
      </c>
      <c r="R206" s="11">
        <f t="shared" si="6"/>
        <v>-4.5342126957955482E-2</v>
      </c>
      <c r="S206" s="11" t="str">
        <f t="shared" si="7"/>
        <v>Stable</v>
      </c>
      <c r="T206" s="6" t="s">
        <v>65</v>
      </c>
      <c r="U206" s="6" t="s">
        <v>71</v>
      </c>
      <c r="V206" s="6" t="s">
        <v>100</v>
      </c>
      <c r="W206" s="14">
        <v>48261.88</v>
      </c>
    </row>
    <row r="207" spans="1:23" ht="15.75" customHeight="1">
      <c r="A207" s="6" t="s">
        <v>3234</v>
      </c>
      <c r="B207" s="6" t="s">
        <v>38</v>
      </c>
      <c r="C207" s="6" t="s">
        <v>882</v>
      </c>
      <c r="D207" s="6" t="s">
        <v>1456</v>
      </c>
      <c r="E207" s="6" t="s">
        <v>41</v>
      </c>
      <c r="F207" s="6" t="s">
        <v>164</v>
      </c>
      <c r="G207" s="6" t="s">
        <v>1457</v>
      </c>
      <c r="H207" s="6" t="s">
        <v>3235</v>
      </c>
      <c r="I207" s="6" t="s">
        <v>108</v>
      </c>
      <c r="J207" s="6" t="s">
        <v>109</v>
      </c>
      <c r="K207" s="8">
        <v>45915</v>
      </c>
      <c r="L207" s="6" t="s">
        <v>465</v>
      </c>
      <c r="M207" s="6">
        <v>195</v>
      </c>
      <c r="N207" s="6">
        <v>301</v>
      </c>
      <c r="O207" s="6">
        <v>375</v>
      </c>
      <c r="P207" s="6">
        <v>-74</v>
      </c>
      <c r="Q207" s="11">
        <v>0.80266666666666664</v>
      </c>
      <c r="R207" s="11">
        <f t="shared" si="6"/>
        <v>0.24584717607973422</v>
      </c>
      <c r="S207" s="11" t="str">
        <f t="shared" si="7"/>
        <v>Stable</v>
      </c>
      <c r="T207" s="6" t="s">
        <v>65</v>
      </c>
      <c r="U207" s="6" t="s">
        <v>129</v>
      </c>
      <c r="V207" s="6" t="s">
        <v>100</v>
      </c>
      <c r="W207" s="14">
        <v>24238.5</v>
      </c>
    </row>
    <row r="208" spans="1:23" ht="15.75" customHeight="1">
      <c r="A208" s="6" t="s">
        <v>3245</v>
      </c>
      <c r="B208" s="6" t="s">
        <v>38</v>
      </c>
      <c r="C208" s="6" t="s">
        <v>3246</v>
      </c>
      <c r="D208" s="6" t="s">
        <v>1231</v>
      </c>
      <c r="E208" s="6" t="s">
        <v>76</v>
      </c>
      <c r="F208" s="6" t="s">
        <v>539</v>
      </c>
      <c r="G208" s="6" t="s">
        <v>1232</v>
      </c>
      <c r="H208" s="6" t="s">
        <v>3247</v>
      </c>
      <c r="I208" s="6" t="s">
        <v>136</v>
      </c>
      <c r="J208" s="6" t="s">
        <v>137</v>
      </c>
      <c r="K208" s="8">
        <v>46156</v>
      </c>
      <c r="L208" s="6" t="s">
        <v>140</v>
      </c>
      <c r="M208" s="6">
        <v>106</v>
      </c>
      <c r="N208" s="6">
        <v>94</v>
      </c>
      <c r="O208" s="6">
        <v>106</v>
      </c>
      <c r="P208" s="6">
        <v>-12</v>
      </c>
      <c r="Q208" s="11">
        <v>0.8867924528301887</v>
      </c>
      <c r="R208" s="11">
        <f t="shared" si="6"/>
        <v>0.1276595744680851</v>
      </c>
      <c r="S208" s="11" t="str">
        <f t="shared" si="7"/>
        <v>Stable</v>
      </c>
      <c r="T208" s="6" t="s">
        <v>208</v>
      </c>
      <c r="U208" s="6" t="s">
        <v>129</v>
      </c>
      <c r="V208" s="6" t="s">
        <v>212</v>
      </c>
      <c r="W208" s="14">
        <v>1719.32</v>
      </c>
    </row>
    <row r="209" spans="1:23" ht="15.75" customHeight="1">
      <c r="A209" s="6" t="s">
        <v>3257</v>
      </c>
      <c r="B209" s="6" t="s">
        <v>38</v>
      </c>
      <c r="C209" s="6" t="s">
        <v>3258</v>
      </c>
      <c r="D209" s="6" t="s">
        <v>520</v>
      </c>
      <c r="E209" s="6" t="s">
        <v>41</v>
      </c>
      <c r="F209" s="6" t="s">
        <v>305</v>
      </c>
      <c r="G209" s="6" t="s">
        <v>521</v>
      </c>
      <c r="H209" s="6" t="s">
        <v>3259</v>
      </c>
      <c r="I209" s="6" t="s">
        <v>237</v>
      </c>
      <c r="J209" s="6" t="s">
        <v>109</v>
      </c>
      <c r="K209" s="8">
        <v>46077</v>
      </c>
      <c r="L209" s="6" t="s">
        <v>140</v>
      </c>
      <c r="M209" s="6">
        <v>684</v>
      </c>
      <c r="N209" s="6">
        <v>558</v>
      </c>
      <c r="O209" s="6">
        <v>762</v>
      </c>
      <c r="P209" s="6">
        <v>-204</v>
      </c>
      <c r="Q209" s="11">
        <v>0.73228346456692917</v>
      </c>
      <c r="R209" s="11">
        <f t="shared" si="6"/>
        <v>0.36559139784946237</v>
      </c>
      <c r="S209" s="11" t="str">
        <f t="shared" si="7"/>
        <v>Stable</v>
      </c>
      <c r="T209" s="6" t="s">
        <v>65</v>
      </c>
      <c r="U209" s="6" t="s">
        <v>277</v>
      </c>
      <c r="V209" s="6" t="s">
        <v>100</v>
      </c>
      <c r="W209" s="14">
        <v>196266.96</v>
      </c>
    </row>
    <row r="210" spans="1:23" ht="15.75" customHeight="1">
      <c r="A210" s="6" t="s">
        <v>3271</v>
      </c>
      <c r="B210" s="6" t="s">
        <v>38</v>
      </c>
      <c r="C210" t="str">
        <f>C209</f>
        <v>ST598</v>
      </c>
      <c r="D210" s="6" t="s">
        <v>1340</v>
      </c>
      <c r="E210" s="6" t="s">
        <v>76</v>
      </c>
      <c r="F210" s="6" t="s">
        <v>190</v>
      </c>
      <c r="G210" s="6" t="s">
        <v>1341</v>
      </c>
      <c r="H210" s="6" t="s">
        <v>3272</v>
      </c>
      <c r="I210" s="6" t="s">
        <v>167</v>
      </c>
      <c r="J210" s="6" t="s">
        <v>168</v>
      </c>
      <c r="K210" s="8">
        <v>45789</v>
      </c>
      <c r="L210" s="6" t="s">
        <v>49</v>
      </c>
      <c r="M210" s="6">
        <v>156</v>
      </c>
      <c r="N210" s="6">
        <v>872</v>
      </c>
      <c r="O210" s="6">
        <v>1076</v>
      </c>
      <c r="P210" s="6">
        <v>-204</v>
      </c>
      <c r="Q210" s="11">
        <v>0.81040892193308545</v>
      </c>
      <c r="R210" s="11">
        <f t="shared" si="6"/>
        <v>0.23394495412844038</v>
      </c>
      <c r="S210" s="11" t="str">
        <f t="shared" si="7"/>
        <v>Stable</v>
      </c>
      <c r="T210" s="6" t="s">
        <v>65</v>
      </c>
      <c r="U210" s="6" t="s">
        <v>71</v>
      </c>
      <c r="V210" s="6" t="s">
        <v>100</v>
      </c>
      <c r="W210" s="14">
        <v>8918.52</v>
      </c>
    </row>
    <row r="211" spans="1:23" ht="15.75" customHeight="1">
      <c r="A211" s="6" t="s">
        <v>3283</v>
      </c>
      <c r="B211" s="6" t="s">
        <v>38</v>
      </c>
      <c r="C211" s="6" t="s">
        <v>3284</v>
      </c>
      <c r="D211" s="6" t="s">
        <v>215</v>
      </c>
      <c r="E211" s="6" t="s">
        <v>76</v>
      </c>
      <c r="F211" s="6" t="s">
        <v>235</v>
      </c>
      <c r="G211" s="6" t="s">
        <v>217</v>
      </c>
      <c r="H211" s="6" t="s">
        <v>3285</v>
      </c>
      <c r="I211" s="6" t="s">
        <v>1440</v>
      </c>
      <c r="J211" s="6" t="s">
        <v>398</v>
      </c>
      <c r="K211" s="8">
        <v>46070</v>
      </c>
      <c r="L211" s="6" t="s">
        <v>49</v>
      </c>
      <c r="M211" s="6">
        <v>299</v>
      </c>
      <c r="N211" s="6">
        <v>351</v>
      </c>
      <c r="O211" s="6">
        <v>319</v>
      </c>
      <c r="P211" s="6">
        <v>32</v>
      </c>
      <c r="Q211" s="11">
        <v>0.89968652037617558</v>
      </c>
      <c r="R211" s="11">
        <f t="shared" si="6"/>
        <v>-9.1168091168091173E-2</v>
      </c>
      <c r="S211" s="11" t="str">
        <f t="shared" si="7"/>
        <v>Stable</v>
      </c>
      <c r="T211" s="6" t="s">
        <v>65</v>
      </c>
      <c r="U211" s="6" t="s">
        <v>159</v>
      </c>
      <c r="V211" s="6" t="s">
        <v>100</v>
      </c>
      <c r="W211" s="14">
        <v>135754.97</v>
      </c>
    </row>
    <row r="212" spans="1:23" ht="15.75" customHeight="1">
      <c r="A212" s="6" t="s">
        <v>3293</v>
      </c>
      <c r="B212" s="6" t="s">
        <v>38</v>
      </c>
      <c r="C212" s="6" t="s">
        <v>3294</v>
      </c>
      <c r="D212" s="6" t="s">
        <v>560</v>
      </c>
      <c r="E212" s="6" t="s">
        <v>41</v>
      </c>
      <c r="F212" s="6" t="s">
        <v>539</v>
      </c>
      <c r="G212" s="6" t="s">
        <v>561</v>
      </c>
      <c r="H212" s="6" t="s">
        <v>3295</v>
      </c>
      <c r="I212" s="6" t="s">
        <v>1440</v>
      </c>
      <c r="J212" s="6" t="s">
        <v>398</v>
      </c>
      <c r="K212" s="8">
        <v>45809</v>
      </c>
      <c r="L212" s="6" t="s">
        <v>49</v>
      </c>
      <c r="M212" s="6">
        <v>249</v>
      </c>
      <c r="N212" s="6">
        <v>331</v>
      </c>
      <c r="O212">
        <f>N212-P212</f>
        <v>289</v>
      </c>
      <c r="P212" s="6">
        <v>42</v>
      </c>
      <c r="Q212" s="11">
        <v>0.8546712802768166</v>
      </c>
      <c r="R212" s="11">
        <f t="shared" si="6"/>
        <v>-0.12688821752265861</v>
      </c>
      <c r="S212" s="11" t="str">
        <f t="shared" si="7"/>
        <v>Stable</v>
      </c>
      <c r="T212" s="6" t="s">
        <v>65</v>
      </c>
      <c r="U212" s="6" t="s">
        <v>129</v>
      </c>
      <c r="V212" s="6" t="s">
        <v>100</v>
      </c>
      <c r="W212" s="14">
        <v>116367.66</v>
      </c>
    </row>
    <row r="213" spans="1:23" ht="15.75" customHeight="1">
      <c r="A213" s="6" t="s">
        <v>3305</v>
      </c>
      <c r="B213" s="6" t="s">
        <v>38</v>
      </c>
      <c r="C213" s="6" t="s">
        <v>3306</v>
      </c>
      <c r="D213" s="6" t="s">
        <v>280</v>
      </c>
      <c r="E213" s="6" t="s">
        <v>41</v>
      </c>
      <c r="F213" s="6" t="s">
        <v>164</v>
      </c>
      <c r="G213" s="6" t="s">
        <v>281</v>
      </c>
      <c r="H213" s="6" t="s">
        <v>3307</v>
      </c>
      <c r="I213" s="6" t="s">
        <v>463</v>
      </c>
      <c r="J213" s="6" t="s">
        <v>194</v>
      </c>
      <c r="K213" s="8">
        <v>45803</v>
      </c>
      <c r="L213" s="6" t="s">
        <v>417</v>
      </c>
      <c r="M213" s="6">
        <v>535</v>
      </c>
      <c r="N213" s="6">
        <v>606</v>
      </c>
      <c r="O213" s="6">
        <v>535</v>
      </c>
      <c r="P213" s="6">
        <v>71</v>
      </c>
      <c r="Q213" s="11">
        <v>0.86728971962616819</v>
      </c>
      <c r="R213" s="11">
        <f t="shared" si="6"/>
        <v>-0.11716171617161716</v>
      </c>
      <c r="S213" s="11" t="str">
        <f t="shared" si="7"/>
        <v>Stable</v>
      </c>
      <c r="T213" s="6" t="s">
        <v>229</v>
      </c>
      <c r="U213" t="s">
        <v>129</v>
      </c>
      <c r="V213" s="6" t="s">
        <v>100</v>
      </c>
      <c r="W213" s="14">
        <v>233795</v>
      </c>
    </row>
    <row r="214" spans="1:23" ht="15.75" customHeight="1">
      <c r="A214" s="6" t="s">
        <v>3313</v>
      </c>
      <c r="B214" s="6" t="s">
        <v>38</v>
      </c>
      <c r="C214" s="6" t="s">
        <v>3314</v>
      </c>
      <c r="D214" s="6" t="s">
        <v>331</v>
      </c>
      <c r="E214" s="6" t="s">
        <v>76</v>
      </c>
      <c r="F214" s="6" t="s">
        <v>305</v>
      </c>
      <c r="G214" s="6" t="s">
        <v>332</v>
      </c>
      <c r="H214" s="6" t="s">
        <v>3315</v>
      </c>
      <c r="I214" s="6" t="s">
        <v>988</v>
      </c>
      <c r="J214" s="6" t="s">
        <v>3316</v>
      </c>
      <c r="K214" s="8">
        <v>46130</v>
      </c>
      <c r="L214" s="6" t="s">
        <v>261</v>
      </c>
      <c r="M214" s="6">
        <v>44</v>
      </c>
      <c r="N214" s="6">
        <v>45</v>
      </c>
      <c r="O214" s="6">
        <v>44</v>
      </c>
      <c r="P214" s="6">
        <v>1</v>
      </c>
      <c r="Q214" s="11">
        <v>0.97727272727272729</v>
      </c>
      <c r="R214" s="11">
        <f t="shared" si="6"/>
        <v>-2.2222222222222223E-2</v>
      </c>
      <c r="S214" s="11" t="str">
        <f t="shared" si="7"/>
        <v>Stable</v>
      </c>
      <c r="T214" s="6" t="s">
        <v>531</v>
      </c>
      <c r="U214" s="6" t="s">
        <v>159</v>
      </c>
      <c r="V214" s="6" t="s">
        <v>535</v>
      </c>
      <c r="W214" s="14">
        <v>5573.92</v>
      </c>
    </row>
    <row r="215" spans="1:23" ht="15.75" customHeight="1">
      <c r="A215" s="6" t="s">
        <v>3324</v>
      </c>
      <c r="B215" s="6" t="s">
        <v>38</v>
      </c>
      <c r="C215" s="6" t="s">
        <v>3325</v>
      </c>
      <c r="D215" s="6" t="s">
        <v>502</v>
      </c>
      <c r="E215" s="6" t="s">
        <v>104</v>
      </c>
      <c r="F215" s="6" t="s">
        <v>105</v>
      </c>
      <c r="G215" s="6" t="s">
        <v>503</v>
      </c>
      <c r="H215" s="6" t="s">
        <v>3326</v>
      </c>
      <c r="I215" s="6" t="s">
        <v>358</v>
      </c>
      <c r="J215" s="6" t="s">
        <v>137</v>
      </c>
      <c r="K215" s="8">
        <v>46030</v>
      </c>
      <c r="L215" s="6" t="s">
        <v>49</v>
      </c>
      <c r="M215" s="6">
        <v>1380</v>
      </c>
      <c r="N215" s="6">
        <v>1851</v>
      </c>
      <c r="O215" s="6">
        <v>1380</v>
      </c>
      <c r="P215" s="6">
        <v>471</v>
      </c>
      <c r="Q215" s="11">
        <v>0.65869565217391313</v>
      </c>
      <c r="R215" s="11">
        <f t="shared" si="6"/>
        <v>-0.25445705024311183</v>
      </c>
      <c r="S215" s="11" t="str">
        <f t="shared" si="7"/>
        <v>Stable</v>
      </c>
      <c r="T215" s="6" t="s">
        <v>229</v>
      </c>
      <c r="U215" s="6" t="s">
        <v>277</v>
      </c>
      <c r="V215" s="6" t="s">
        <v>100</v>
      </c>
      <c r="W215" s="14">
        <v>350257.8</v>
      </c>
    </row>
    <row r="216" spans="1:23" ht="15.75" customHeight="1">
      <c r="A216" s="6" t="s">
        <v>3336</v>
      </c>
      <c r="B216" s="6" t="s">
        <v>38</v>
      </c>
      <c r="C216" t="str">
        <f>C215</f>
        <v>ST413</v>
      </c>
      <c r="D216" s="6" t="s">
        <v>1231</v>
      </c>
      <c r="E216" s="6" t="s">
        <v>104</v>
      </c>
      <c r="F216" s="6" t="s">
        <v>539</v>
      </c>
      <c r="G216" s="6" t="s">
        <v>1232</v>
      </c>
      <c r="H216" s="6" t="s">
        <v>2857</v>
      </c>
      <c r="I216" s="6" t="s">
        <v>563</v>
      </c>
      <c r="J216" s="6" t="s">
        <v>564</v>
      </c>
      <c r="K216" s="8">
        <v>45771</v>
      </c>
      <c r="L216" s="6" t="s">
        <v>140</v>
      </c>
      <c r="M216" s="6">
        <v>645</v>
      </c>
      <c r="N216" s="6">
        <v>518</v>
      </c>
      <c r="O216" s="6">
        <v>735</v>
      </c>
      <c r="P216" s="6">
        <v>-217</v>
      </c>
      <c r="Q216" s="11">
        <v>0.7047619047619047</v>
      </c>
      <c r="R216" s="11">
        <f t="shared" si="6"/>
        <v>0.41891891891891891</v>
      </c>
      <c r="S216" s="11" t="str">
        <f t="shared" si="7"/>
        <v>Stable</v>
      </c>
      <c r="T216" s="6" t="s">
        <v>3054</v>
      </c>
      <c r="U216" s="6" t="s">
        <v>71</v>
      </c>
      <c r="V216" s="6" t="s">
        <v>100</v>
      </c>
      <c r="W216" s="14">
        <v>59552.85</v>
      </c>
    </row>
    <row r="217" spans="1:23" ht="15.75" customHeight="1">
      <c r="A217" s="6" t="s">
        <v>3347</v>
      </c>
      <c r="B217" s="6" t="s">
        <v>38</v>
      </c>
      <c r="C217" s="6" t="s">
        <v>2752</v>
      </c>
      <c r="D217" s="6" t="s">
        <v>189</v>
      </c>
      <c r="E217" s="6" t="s">
        <v>104</v>
      </c>
      <c r="F217" s="6" t="s">
        <v>190</v>
      </c>
      <c r="G217" s="6" t="s">
        <v>191</v>
      </c>
      <c r="H217" s="6" t="s">
        <v>3348</v>
      </c>
      <c r="I217" s="6" t="s">
        <v>3349</v>
      </c>
      <c r="J217" s="6" t="s">
        <v>398</v>
      </c>
      <c r="K217" s="8">
        <v>46011</v>
      </c>
      <c r="L217" s="6" t="s">
        <v>49</v>
      </c>
      <c r="M217" s="6">
        <v>337</v>
      </c>
      <c r="N217" s="6">
        <v>335</v>
      </c>
      <c r="O217" s="6">
        <v>354</v>
      </c>
      <c r="P217" s="6">
        <v>-19</v>
      </c>
      <c r="Q217" s="11">
        <v>0.9463276836158192</v>
      </c>
      <c r="R217" s="11">
        <f t="shared" si="6"/>
        <v>5.6716417910447764E-2</v>
      </c>
      <c r="S217" s="11" t="str">
        <f t="shared" si="7"/>
        <v>Stable</v>
      </c>
      <c r="T217" s="6" t="s">
        <v>3357</v>
      </c>
      <c r="U217" s="6" t="s">
        <v>71</v>
      </c>
      <c r="V217" s="6" t="s">
        <v>100</v>
      </c>
      <c r="W217" s="14">
        <v>160445.70000000001</v>
      </c>
    </row>
    <row r="218" spans="1:23" ht="15.75" customHeight="1">
      <c r="A218" s="6" t="s">
        <v>3362</v>
      </c>
      <c r="B218" s="6" t="s">
        <v>38</v>
      </c>
      <c r="C218" s="6" t="s">
        <v>3363</v>
      </c>
      <c r="D218" s="6" t="s">
        <v>502</v>
      </c>
      <c r="E218" s="6" t="s">
        <v>76</v>
      </c>
      <c r="F218" s="6" t="s">
        <v>105</v>
      </c>
      <c r="G218" s="6" t="s">
        <v>503</v>
      </c>
      <c r="H218" s="6" t="s">
        <v>3364</v>
      </c>
      <c r="I218" s="6" t="s">
        <v>167</v>
      </c>
      <c r="J218" s="6" t="s">
        <v>168</v>
      </c>
      <c r="K218" s="8">
        <v>46014</v>
      </c>
      <c r="L218" s="6" t="s">
        <v>417</v>
      </c>
      <c r="M218" s="6">
        <v>1607</v>
      </c>
      <c r="N218" s="6">
        <v>1948</v>
      </c>
      <c r="O218" s="6">
        <v>1607</v>
      </c>
      <c r="P218" s="6">
        <v>341</v>
      </c>
      <c r="Q218" s="11">
        <v>0.78780336029869324</v>
      </c>
      <c r="R218" s="11">
        <f t="shared" si="6"/>
        <v>-0.17505133470225873</v>
      </c>
      <c r="S218" s="11" t="str">
        <f t="shared" si="7"/>
        <v>Stable</v>
      </c>
      <c r="T218" s="6" t="s">
        <v>229</v>
      </c>
      <c r="U218" s="6" t="s">
        <v>277</v>
      </c>
      <c r="V218" s="6" t="s">
        <v>100</v>
      </c>
      <c r="W218" s="14">
        <v>18592.990000000002</v>
      </c>
    </row>
    <row r="219" spans="1:23" ht="15.75" customHeight="1">
      <c r="A219" s="6" t="s">
        <v>3376</v>
      </c>
      <c r="B219" s="6" t="s">
        <v>38</v>
      </c>
      <c r="C219" s="6" t="s">
        <v>3377</v>
      </c>
      <c r="D219" s="6" t="s">
        <v>215</v>
      </c>
      <c r="E219" s="6" t="s">
        <v>163</v>
      </c>
      <c r="F219" s="6" t="s">
        <v>235</v>
      </c>
      <c r="G219" s="6" t="s">
        <v>217</v>
      </c>
      <c r="H219" s="6" t="s">
        <v>3378</v>
      </c>
      <c r="I219" s="6" t="s">
        <v>283</v>
      </c>
      <c r="J219" s="6" t="s">
        <v>284</v>
      </c>
      <c r="K219" s="8">
        <v>45885</v>
      </c>
      <c r="L219" s="6" t="s">
        <v>465</v>
      </c>
      <c r="M219" s="6">
        <v>285</v>
      </c>
      <c r="N219" s="6">
        <v>775</v>
      </c>
      <c r="O219" s="6">
        <v>580</v>
      </c>
      <c r="P219" s="6">
        <v>195</v>
      </c>
      <c r="Q219" s="11">
        <v>0.6637931034482758</v>
      </c>
      <c r="R219" s="11">
        <f t="shared" si="6"/>
        <v>-0.25161290322580643</v>
      </c>
      <c r="S219" s="11" t="str">
        <f t="shared" si="7"/>
        <v>Stable</v>
      </c>
      <c r="T219" s="6" t="s">
        <v>65</v>
      </c>
      <c r="U219" s="6" t="s">
        <v>301</v>
      </c>
      <c r="V219" s="6" t="s">
        <v>100</v>
      </c>
      <c r="W219" s="14">
        <v>59185.95</v>
      </c>
    </row>
    <row r="220" spans="1:23" ht="15.75" customHeight="1">
      <c r="A220" s="6" t="s">
        <v>3388</v>
      </c>
      <c r="B220" s="6" t="s">
        <v>38</v>
      </c>
      <c r="C220" s="6" t="s">
        <v>3389</v>
      </c>
      <c r="D220" s="6" t="s">
        <v>520</v>
      </c>
      <c r="E220" s="6" t="s">
        <v>41</v>
      </c>
      <c r="F220" s="6" t="s">
        <v>305</v>
      </c>
      <c r="G220" s="6" t="s">
        <v>521</v>
      </c>
      <c r="H220" s="6" t="s">
        <v>3390</v>
      </c>
      <c r="I220" s="6" t="s">
        <v>752</v>
      </c>
      <c r="J220" s="6" t="s">
        <v>46</v>
      </c>
      <c r="K220" s="8">
        <v>45867</v>
      </c>
      <c r="L220" s="6" t="s">
        <v>261</v>
      </c>
      <c r="M220" s="6">
        <f>M219</f>
        <v>285</v>
      </c>
      <c r="N220" s="6">
        <v>792</v>
      </c>
      <c r="O220" s="6">
        <v>967</v>
      </c>
      <c r="P220" s="6">
        <v>-175</v>
      </c>
      <c r="Q220" s="11">
        <v>0.81902792140641156</v>
      </c>
      <c r="R220" s="11">
        <f t="shared" si="6"/>
        <v>0.22095959595959597</v>
      </c>
      <c r="S220" s="11" t="str">
        <f t="shared" si="7"/>
        <v>Stable</v>
      </c>
      <c r="T220" s="6" t="s">
        <v>65</v>
      </c>
      <c r="U220" s="6" t="s">
        <v>71</v>
      </c>
      <c r="V220" s="6" t="s">
        <v>100</v>
      </c>
      <c r="W220" s="14">
        <v>46792.55</v>
      </c>
    </row>
    <row r="221" spans="1:23" ht="15.75" customHeight="1">
      <c r="A221" s="6" t="s">
        <v>3400</v>
      </c>
      <c r="B221" s="6" t="s">
        <v>38</v>
      </c>
      <c r="C221" s="6" t="s">
        <v>709</v>
      </c>
      <c r="D221" s="6" t="s">
        <v>355</v>
      </c>
      <c r="E221" s="6" t="s">
        <v>76</v>
      </c>
      <c r="F221" s="6" t="s">
        <v>305</v>
      </c>
      <c r="G221" s="6" t="s">
        <v>356</v>
      </c>
      <c r="H221" s="6" t="s">
        <v>3401</v>
      </c>
      <c r="I221" s="6" t="s">
        <v>358</v>
      </c>
      <c r="J221" s="6" t="s">
        <v>137</v>
      </c>
      <c r="K221" s="8">
        <v>46113</v>
      </c>
      <c r="L221" s="6" t="s">
        <v>49</v>
      </c>
      <c r="M221" s="6">
        <v>233</v>
      </c>
      <c r="N221" s="6">
        <v>593</v>
      </c>
      <c r="O221" s="6">
        <v>724</v>
      </c>
      <c r="P221" s="6">
        <v>-131</v>
      </c>
      <c r="Q221" s="11">
        <v>0.81906077348066297</v>
      </c>
      <c r="R221" s="11">
        <f t="shared" si="6"/>
        <v>0.22091062394603711</v>
      </c>
      <c r="S221" s="11" t="str">
        <f t="shared" si="7"/>
        <v>Stable</v>
      </c>
      <c r="T221" s="6" t="s">
        <v>65</v>
      </c>
      <c r="U221" s="6" t="s">
        <v>277</v>
      </c>
      <c r="V221" s="6" t="s">
        <v>100</v>
      </c>
      <c r="W221" s="14">
        <v>74299.039999999994</v>
      </c>
    </row>
    <row r="222" spans="1:23" ht="15.75" customHeight="1">
      <c r="A222" s="6" t="s">
        <v>3415</v>
      </c>
      <c r="B222" s="6" t="s">
        <v>38</v>
      </c>
      <c r="C222" s="6" t="s">
        <v>3416</v>
      </c>
      <c r="D222" s="6" t="s">
        <v>331</v>
      </c>
      <c r="E222" s="6" t="s">
        <v>104</v>
      </c>
      <c r="F222" s="6" t="s">
        <v>305</v>
      </c>
      <c r="G222" s="6" t="s">
        <v>332</v>
      </c>
      <c r="H222" s="6" t="s">
        <v>3417</v>
      </c>
      <c r="I222" s="6" t="s">
        <v>167</v>
      </c>
      <c r="J222" s="6" t="s">
        <v>168</v>
      </c>
      <c r="K222" s="8">
        <v>46034</v>
      </c>
      <c r="L222" s="6" t="s">
        <v>49</v>
      </c>
      <c r="M222" s="6">
        <v>75</v>
      </c>
      <c r="N222" s="6">
        <v>75</v>
      </c>
      <c r="O222" s="6">
        <v>75</v>
      </c>
      <c r="P222" s="6">
        <v>0</v>
      </c>
      <c r="Q222" s="11">
        <v>1</v>
      </c>
      <c r="R222" s="11">
        <f t="shared" si="6"/>
        <v>0</v>
      </c>
      <c r="S222" s="11" t="str">
        <f t="shared" si="7"/>
        <v>Stable</v>
      </c>
      <c r="T222" s="6" t="s">
        <v>531</v>
      </c>
      <c r="U222" s="6" t="s">
        <v>277</v>
      </c>
      <c r="V222" s="6" t="s">
        <v>535</v>
      </c>
      <c r="W222" s="14">
        <v>9684.75</v>
      </c>
    </row>
    <row r="223" spans="1:23" ht="15.75" customHeight="1">
      <c r="A223" s="6" t="s">
        <v>3424</v>
      </c>
      <c r="B223" s="6" t="s">
        <v>38</v>
      </c>
      <c r="C223" s="6" t="s">
        <v>3425</v>
      </c>
      <c r="D223" s="6" t="s">
        <v>215</v>
      </c>
      <c r="E223" s="6" t="s">
        <v>76</v>
      </c>
      <c r="F223" s="6" t="s">
        <v>235</v>
      </c>
      <c r="G223" s="6" t="s">
        <v>217</v>
      </c>
      <c r="H223" s="6" t="s">
        <v>3426</v>
      </c>
      <c r="I223" s="6" t="s">
        <v>167</v>
      </c>
      <c r="J223" s="6" t="s">
        <v>168</v>
      </c>
      <c r="K223" s="8">
        <v>46109</v>
      </c>
      <c r="L223" s="6" t="s">
        <v>49</v>
      </c>
      <c r="M223" s="6">
        <v>139</v>
      </c>
      <c r="N223" s="6">
        <v>140</v>
      </c>
      <c r="O223" s="6">
        <v>139</v>
      </c>
      <c r="P223" s="6">
        <v>1</v>
      </c>
      <c r="Q223" s="11">
        <v>0.9928057553956835</v>
      </c>
      <c r="R223" s="11">
        <f t="shared" si="6"/>
        <v>-7.1428571428571426E-3</v>
      </c>
      <c r="S223" s="11" t="str">
        <f t="shared" si="7"/>
        <v>Stable</v>
      </c>
      <c r="T223" s="6" t="s">
        <v>208</v>
      </c>
      <c r="U223" s="6" t="s">
        <v>277</v>
      </c>
      <c r="V223" s="6" t="s">
        <v>212</v>
      </c>
      <c r="W223" s="14">
        <v>37445.21</v>
      </c>
    </row>
    <row r="224" spans="1:23" ht="15.75" customHeight="1">
      <c r="A224" s="6" t="s">
        <v>3434</v>
      </c>
      <c r="B224" s="6" t="s">
        <v>38</v>
      </c>
      <c r="C224" s="6" t="s">
        <v>188</v>
      </c>
      <c r="D224" s="6" t="s">
        <v>355</v>
      </c>
      <c r="E224" s="6" t="s">
        <v>104</v>
      </c>
      <c r="F224" s="6" t="s">
        <v>305</v>
      </c>
      <c r="G224" s="6" t="s">
        <v>356</v>
      </c>
      <c r="H224" s="6" t="s">
        <v>3435</v>
      </c>
      <c r="I224" s="6" t="s">
        <v>283</v>
      </c>
      <c r="J224" s="6" t="s">
        <v>284</v>
      </c>
      <c r="K224" s="8">
        <v>45879</v>
      </c>
      <c r="L224" s="6" t="s">
        <v>261</v>
      </c>
      <c r="M224" s="6">
        <v>662</v>
      </c>
      <c r="N224" s="6">
        <v>599</v>
      </c>
      <c r="O224" s="6">
        <v>662</v>
      </c>
      <c r="P224" s="6">
        <v>-63</v>
      </c>
      <c r="Q224" s="11">
        <v>0.904833836858006</v>
      </c>
      <c r="R224" s="11">
        <f t="shared" si="6"/>
        <v>0.10517529215358931</v>
      </c>
      <c r="S224" s="11" t="str">
        <f t="shared" si="7"/>
        <v>Stable</v>
      </c>
      <c r="T224" s="6" t="s">
        <v>208</v>
      </c>
      <c r="U224" s="6" t="s">
        <v>99</v>
      </c>
      <c r="V224" s="6" t="s">
        <v>212</v>
      </c>
      <c r="W224" s="14">
        <v>313132.62</v>
      </c>
    </row>
    <row r="225" spans="1:23" ht="15.75" customHeight="1">
      <c r="A225" s="6" t="s">
        <v>3446</v>
      </c>
      <c r="B225" s="6" t="s">
        <v>38</v>
      </c>
      <c r="C225" s="6" t="s">
        <v>3447</v>
      </c>
      <c r="D225" s="6" t="s">
        <v>40</v>
      </c>
      <c r="E225" s="6" t="s">
        <v>163</v>
      </c>
      <c r="F225" s="6" t="s">
        <v>42</v>
      </c>
      <c r="G225" s="6" t="s">
        <v>43</v>
      </c>
      <c r="H225" s="6" t="s">
        <v>3448</v>
      </c>
      <c r="I225" s="6" t="s">
        <v>167</v>
      </c>
      <c r="J225" s="6" t="s">
        <v>168</v>
      </c>
      <c r="K225" s="8">
        <v>45982</v>
      </c>
      <c r="L225" s="6" t="s">
        <v>140</v>
      </c>
      <c r="M225" s="6">
        <v>154</v>
      </c>
      <c r="N225" s="6">
        <v>477</v>
      </c>
      <c r="O225" s="6">
        <v>597</v>
      </c>
      <c r="P225" s="6">
        <v>-120</v>
      </c>
      <c r="Q225" s="11">
        <v>0.79899497487437188</v>
      </c>
      <c r="R225" s="11">
        <f t="shared" si="6"/>
        <v>0.25157232704402516</v>
      </c>
      <c r="S225" s="11" t="str">
        <f t="shared" si="7"/>
        <v>Stable</v>
      </c>
      <c r="T225" s="6" t="s">
        <v>65</v>
      </c>
      <c r="U225" s="6" t="s">
        <v>99</v>
      </c>
      <c r="V225" s="6" t="s">
        <v>100</v>
      </c>
      <c r="W225" s="14">
        <v>47917.1</v>
      </c>
    </row>
    <row r="226" spans="1:23" ht="15.75" customHeight="1">
      <c r="A226" s="6" t="s">
        <v>3459</v>
      </c>
      <c r="B226" s="6" t="s">
        <v>38</v>
      </c>
      <c r="C226" s="6" t="s">
        <v>3460</v>
      </c>
      <c r="D226" s="6" t="s">
        <v>304</v>
      </c>
      <c r="E226" s="6" t="s">
        <v>104</v>
      </c>
      <c r="F226" s="6" t="s">
        <v>305</v>
      </c>
      <c r="G226" s="6" t="s">
        <v>306</v>
      </c>
      <c r="H226" s="6" t="s">
        <v>3461</v>
      </c>
      <c r="I226" t="s">
        <v>167</v>
      </c>
      <c r="J226" s="6" t="s">
        <v>109</v>
      </c>
      <c r="K226" s="8">
        <v>46076</v>
      </c>
      <c r="L226" s="6" t="s">
        <v>465</v>
      </c>
      <c r="M226" s="6">
        <v>127</v>
      </c>
      <c r="N226" s="6">
        <v>104</v>
      </c>
      <c r="O226" s="6">
        <v>127</v>
      </c>
      <c r="P226" s="6">
        <v>-23</v>
      </c>
      <c r="Q226" s="11">
        <v>0.81889763779527558</v>
      </c>
      <c r="R226" s="11">
        <f t="shared" si="6"/>
        <v>0.22115384615384615</v>
      </c>
      <c r="S226" s="11" t="str">
        <f t="shared" si="7"/>
        <v>Stable</v>
      </c>
      <c r="T226" s="6" t="s">
        <v>229</v>
      </c>
      <c r="U226" s="6" t="s">
        <v>277</v>
      </c>
      <c r="V226" s="6" t="s">
        <v>100</v>
      </c>
      <c r="W226" s="14">
        <v>35253.93</v>
      </c>
    </row>
    <row r="227" spans="1:23" ht="15.75" customHeight="1">
      <c r="A227" s="6" t="s">
        <v>3469</v>
      </c>
      <c r="B227" s="6" t="s">
        <v>38</v>
      </c>
      <c r="C227" s="6" t="s">
        <v>3470</v>
      </c>
      <c r="D227" s="6" t="s">
        <v>520</v>
      </c>
      <c r="E227" s="6" t="s">
        <v>104</v>
      </c>
      <c r="F227" s="6" t="s">
        <v>305</v>
      </c>
      <c r="G227" s="6" t="s">
        <v>521</v>
      </c>
      <c r="H227" s="6" t="s">
        <v>3471</v>
      </c>
      <c r="I227" s="6" t="s">
        <v>1083</v>
      </c>
      <c r="J227" s="6" t="s">
        <v>46</v>
      </c>
      <c r="K227" s="8">
        <v>45993</v>
      </c>
      <c r="L227" s="6" t="s">
        <v>261</v>
      </c>
      <c r="M227" s="6">
        <v>227</v>
      </c>
      <c r="N227" s="6">
        <v>291</v>
      </c>
      <c r="O227" s="6">
        <v>227</v>
      </c>
      <c r="P227" s="6">
        <v>64</v>
      </c>
      <c r="Q227" s="11">
        <v>0.7180616740088106</v>
      </c>
      <c r="R227" s="11">
        <f t="shared" si="6"/>
        <v>-0.21993127147766323</v>
      </c>
      <c r="S227" s="11" t="str">
        <f t="shared" si="7"/>
        <v>Stable</v>
      </c>
      <c r="T227" s="6" t="s">
        <v>208</v>
      </c>
      <c r="U227" s="6" t="s">
        <v>99</v>
      </c>
      <c r="V227" s="6" t="s">
        <v>212</v>
      </c>
      <c r="W227" s="14">
        <v>68960.33</v>
      </c>
    </row>
    <row r="228" spans="1:23" ht="15.75" customHeight="1">
      <c r="A228" s="6" t="s">
        <v>3480</v>
      </c>
      <c r="B228" s="6" t="s">
        <v>38</v>
      </c>
      <c r="C228" s="6" t="s">
        <v>3481</v>
      </c>
      <c r="D228" s="6" t="s">
        <v>40</v>
      </c>
      <c r="E228" s="6" t="s">
        <v>104</v>
      </c>
      <c r="F228" s="6" t="s">
        <v>42</v>
      </c>
      <c r="G228" s="6" t="s">
        <v>43</v>
      </c>
      <c r="H228" s="6" t="s">
        <v>3482</v>
      </c>
      <c r="I228" s="6" t="s">
        <v>136</v>
      </c>
      <c r="J228" s="6" t="s">
        <v>137</v>
      </c>
      <c r="K228" s="8">
        <v>46100</v>
      </c>
      <c r="L228" s="6" t="s">
        <v>417</v>
      </c>
      <c r="M228" s="6">
        <v>302</v>
      </c>
      <c r="N228" s="6">
        <v>970</v>
      </c>
      <c r="O228" s="6">
        <v>1012</v>
      </c>
      <c r="P228" s="6">
        <v>-42</v>
      </c>
      <c r="Q228" s="11">
        <v>0.95849802371541504</v>
      </c>
      <c r="R228" s="11">
        <f t="shared" si="6"/>
        <v>4.3298969072164947E-2</v>
      </c>
      <c r="S228" s="11" t="str">
        <f t="shared" si="7"/>
        <v>Stable</v>
      </c>
      <c r="T228" s="6" t="s">
        <v>65</v>
      </c>
      <c r="U228" s="6" t="s">
        <v>129</v>
      </c>
      <c r="V228" s="6" t="s">
        <v>100</v>
      </c>
      <c r="W228" s="14">
        <v>51805.08</v>
      </c>
    </row>
    <row r="229" spans="1:23" ht="15.75" customHeight="1">
      <c r="A229" s="6" t="s">
        <v>3496</v>
      </c>
      <c r="B229" s="6" t="s">
        <v>38</v>
      </c>
      <c r="C229" s="6" t="s">
        <v>3497</v>
      </c>
      <c r="D229" s="6" t="s">
        <v>394</v>
      </c>
      <c r="E229" s="6" t="s">
        <v>41</v>
      </c>
      <c r="F229" s="6" t="s">
        <v>105</v>
      </c>
      <c r="G229" s="6" t="s">
        <v>395</v>
      </c>
      <c r="H229" s="6" t="s">
        <v>3498</v>
      </c>
      <c r="I229" s="6" t="s">
        <v>1170</v>
      </c>
      <c r="J229" s="6" t="s">
        <v>564</v>
      </c>
      <c r="K229" s="8">
        <v>46162</v>
      </c>
      <c r="L229" s="6" t="s">
        <v>261</v>
      </c>
      <c r="M229" s="6">
        <v>100</v>
      </c>
      <c r="N229" s="6">
        <v>85</v>
      </c>
      <c r="O229" s="6">
        <v>100</v>
      </c>
      <c r="P229" s="6">
        <v>-15</v>
      </c>
      <c r="Q229" s="11">
        <v>0.85</v>
      </c>
      <c r="R229" s="11">
        <f t="shared" si="6"/>
        <v>0.17647058823529413</v>
      </c>
      <c r="S229" s="11" t="str">
        <f t="shared" si="7"/>
        <v>Stable</v>
      </c>
      <c r="T229" s="6" t="s">
        <v>229</v>
      </c>
      <c r="U229" s="6" t="s">
        <v>99</v>
      </c>
      <c r="V229" s="6" t="s">
        <v>100</v>
      </c>
      <c r="W229" s="14">
        <v>15415</v>
      </c>
    </row>
    <row r="230" spans="1:23" ht="15.75" customHeight="1">
      <c r="A230" s="6" t="s">
        <v>3505</v>
      </c>
      <c r="B230" s="6" t="s">
        <v>38</v>
      </c>
      <c r="C230" s="6" t="s">
        <v>3506</v>
      </c>
      <c r="D230" s="6" t="s">
        <v>1403</v>
      </c>
      <c r="E230" s="6" t="s">
        <v>76</v>
      </c>
      <c r="F230" s="6" t="s">
        <v>133</v>
      </c>
      <c r="G230" s="6" t="s">
        <v>1404</v>
      </c>
      <c r="H230" s="6" t="s">
        <v>3507</v>
      </c>
      <c r="I230" s="6" t="s">
        <v>1154</v>
      </c>
      <c r="J230" s="6" t="s">
        <v>168</v>
      </c>
      <c r="K230" s="8">
        <v>46136</v>
      </c>
      <c r="L230" s="6" t="s">
        <v>261</v>
      </c>
      <c r="M230" s="6">
        <v>619</v>
      </c>
      <c r="N230" s="6">
        <v>832</v>
      </c>
      <c r="O230" s="6">
        <v>619</v>
      </c>
      <c r="P230" s="6">
        <v>213</v>
      </c>
      <c r="Q230" s="11">
        <v>0.65589660743134082</v>
      </c>
      <c r="R230" s="11">
        <f t="shared" si="6"/>
        <v>-0.25600961538461536</v>
      </c>
      <c r="S230" s="11" t="str">
        <f t="shared" si="7"/>
        <v>Stable</v>
      </c>
      <c r="T230" s="6" t="s">
        <v>531</v>
      </c>
      <c r="U230" s="6" t="s">
        <v>71</v>
      </c>
      <c r="V230" s="6" t="s">
        <v>72</v>
      </c>
      <c r="W230" s="14">
        <v>28362.58</v>
      </c>
    </row>
    <row r="231" spans="1:23" ht="15.75" customHeight="1">
      <c r="A231" s="6" t="s">
        <v>3518</v>
      </c>
      <c r="B231" s="6" t="s">
        <v>38</v>
      </c>
      <c r="C231" s="6" t="s">
        <v>537</v>
      </c>
      <c r="D231" s="6" t="s">
        <v>40</v>
      </c>
      <c r="E231" s="6" t="s">
        <v>41</v>
      </c>
      <c r="F231" s="6" t="s">
        <v>42</v>
      </c>
      <c r="G231" s="6" t="s">
        <v>43</v>
      </c>
      <c r="H231" s="6" t="s">
        <v>3519</v>
      </c>
      <c r="I231" s="6" t="s">
        <v>378</v>
      </c>
      <c r="J231" s="6" t="s">
        <v>194</v>
      </c>
      <c r="K231" s="8">
        <v>45696</v>
      </c>
      <c r="L231" s="6" t="s">
        <v>261</v>
      </c>
      <c r="M231" s="6">
        <v>218</v>
      </c>
      <c r="N231" s="6">
        <v>749</v>
      </c>
      <c r="O231" s="6">
        <v>1026</v>
      </c>
      <c r="P231" s="6">
        <v>-277</v>
      </c>
      <c r="Q231" s="11">
        <v>0.7300194931773879</v>
      </c>
      <c r="R231" s="11">
        <f t="shared" si="6"/>
        <v>0.36982643524699599</v>
      </c>
      <c r="S231" s="11" t="str">
        <f t="shared" si="7"/>
        <v>Stable</v>
      </c>
      <c r="T231" s="6" t="s">
        <v>65</v>
      </c>
      <c r="U231" s="6" t="s">
        <v>99</v>
      </c>
      <c r="V231" s="6" t="s">
        <v>100</v>
      </c>
      <c r="W231" s="14">
        <v>72264.820000000007</v>
      </c>
    </row>
    <row r="232" spans="1:23" ht="15.75" customHeight="1">
      <c r="A232" s="6" t="s">
        <v>3528</v>
      </c>
      <c r="B232" s="6" t="s">
        <v>38</v>
      </c>
      <c r="C232" s="6" t="s">
        <v>3529</v>
      </c>
      <c r="D232" s="6" t="s">
        <v>355</v>
      </c>
      <c r="E232" s="6" t="s">
        <v>41</v>
      </c>
      <c r="F232" s="6" t="s">
        <v>305</v>
      </c>
      <c r="G232" s="6" t="s">
        <v>356</v>
      </c>
      <c r="H232" s="6" t="s">
        <v>3530</v>
      </c>
      <c r="I232" s="6" t="s">
        <v>1791</v>
      </c>
      <c r="J232" s="6" t="s">
        <v>168</v>
      </c>
      <c r="K232" s="8">
        <v>46093</v>
      </c>
      <c r="L232" s="6" t="s">
        <v>417</v>
      </c>
      <c r="M232" s="6">
        <v>781</v>
      </c>
      <c r="N232" s="6">
        <v>1469</v>
      </c>
      <c r="O232" s="6">
        <v>1267</v>
      </c>
      <c r="P232" s="6">
        <v>202</v>
      </c>
      <c r="Q232" s="11">
        <v>0.84056827150749802</v>
      </c>
      <c r="R232" s="11">
        <f t="shared" si="6"/>
        <v>-0.13750850918992513</v>
      </c>
      <c r="S232" s="11" t="str">
        <f t="shared" si="7"/>
        <v>Stable</v>
      </c>
      <c r="T232" s="6" t="s">
        <v>65</v>
      </c>
      <c r="U232" s="6" t="s">
        <v>277</v>
      </c>
      <c r="V232" s="6" t="s">
        <v>100</v>
      </c>
      <c r="W232" s="14">
        <v>176755.92</v>
      </c>
    </row>
    <row r="233" spans="1:23" ht="15.75" customHeight="1">
      <c r="A233" s="6" t="s">
        <v>3546</v>
      </c>
      <c r="B233" s="6" t="s">
        <v>38</v>
      </c>
      <c r="C233" s="6" t="s">
        <v>3547</v>
      </c>
      <c r="D233" s="6" t="s">
        <v>132</v>
      </c>
      <c r="E233" s="6" t="s">
        <v>104</v>
      </c>
      <c r="F233" s="6" t="s">
        <v>133</v>
      </c>
      <c r="G233" s="6" t="s">
        <v>134</v>
      </c>
      <c r="H233" s="6" t="s">
        <v>3549</v>
      </c>
      <c r="I233" s="6" t="s">
        <v>108</v>
      </c>
      <c r="J233" s="6" t="s">
        <v>109</v>
      </c>
      <c r="K233" s="8">
        <v>45737</v>
      </c>
      <c r="L233" s="6" t="s">
        <v>465</v>
      </c>
      <c r="M233" s="6">
        <v>650</v>
      </c>
      <c r="N233" s="6">
        <v>707</v>
      </c>
      <c r="O233" s="6">
        <v>1062</v>
      </c>
      <c r="P233" s="6">
        <v>-355</v>
      </c>
      <c r="Q233" s="11">
        <v>0.66572504708097924</v>
      </c>
      <c r="R233" s="11">
        <f t="shared" si="6"/>
        <v>0.50212164073550214</v>
      </c>
      <c r="S233" s="11" t="str">
        <f t="shared" si="7"/>
        <v>Unstable</v>
      </c>
      <c r="T233" s="6" t="s">
        <v>65</v>
      </c>
      <c r="U233" s="6" t="s">
        <v>159</v>
      </c>
      <c r="V233" s="6" t="s">
        <v>100</v>
      </c>
      <c r="W233" s="14">
        <v>351247</v>
      </c>
    </row>
    <row r="234" spans="1:23" ht="15.75" customHeight="1">
      <c r="A234" s="6" t="s">
        <v>3562</v>
      </c>
      <c r="B234" s="6" t="s">
        <v>38</v>
      </c>
      <c r="C234" s="6" t="s">
        <v>3563</v>
      </c>
      <c r="D234" s="6" t="s">
        <v>1456</v>
      </c>
      <c r="E234" s="6" t="s">
        <v>163</v>
      </c>
      <c r="F234" s="6" t="s">
        <v>164</v>
      </c>
      <c r="G234" s="6" t="s">
        <v>1457</v>
      </c>
      <c r="H234" s="6" t="s">
        <v>3564</v>
      </c>
      <c r="I234" s="6" t="s">
        <v>1170</v>
      </c>
      <c r="J234" s="6" t="s">
        <v>564</v>
      </c>
      <c r="K234" s="8">
        <v>45787</v>
      </c>
      <c r="L234" s="6" t="s">
        <v>465</v>
      </c>
      <c r="M234" s="6">
        <v>851</v>
      </c>
      <c r="N234" s="6">
        <v>1024</v>
      </c>
      <c r="O234" s="6">
        <v>960</v>
      </c>
      <c r="P234" s="6">
        <v>64</v>
      </c>
      <c r="Q234" s="11">
        <v>0.93333333333333335</v>
      </c>
      <c r="R234" s="11">
        <f t="shared" si="6"/>
        <v>-6.25E-2</v>
      </c>
      <c r="S234" s="11" t="str">
        <f t="shared" si="7"/>
        <v>Stable</v>
      </c>
      <c r="T234" s="6" t="s">
        <v>65</v>
      </c>
      <c r="U234" s="6" t="s">
        <v>71</v>
      </c>
      <c r="V234" s="6" t="s">
        <v>100</v>
      </c>
      <c r="W234" s="14">
        <v>282472.43</v>
      </c>
    </row>
    <row r="235" spans="1:23" ht="15.75" customHeight="1">
      <c r="A235" s="6" t="s">
        <v>3576</v>
      </c>
      <c r="B235" s="6" t="s">
        <v>38</v>
      </c>
      <c r="C235" s="6" t="s">
        <v>3577</v>
      </c>
      <c r="D235" s="6" t="s">
        <v>2014</v>
      </c>
      <c r="E235" s="6" t="s">
        <v>76</v>
      </c>
      <c r="F235" s="6" t="s">
        <v>539</v>
      </c>
      <c r="G235" s="6" t="s">
        <v>2015</v>
      </c>
      <c r="H235" s="6" t="s">
        <v>3578</v>
      </c>
      <c r="I235" s="6" t="s">
        <v>79</v>
      </c>
      <c r="J235" s="6" t="s">
        <v>46</v>
      </c>
      <c r="K235" s="8">
        <v>46053</v>
      </c>
      <c r="L235" s="6" t="s">
        <v>261</v>
      </c>
      <c r="M235" s="6">
        <v>617</v>
      </c>
      <c r="N235" s="6">
        <v>893</v>
      </c>
      <c r="O235" s="6">
        <f t="shared" ref="O235:O236" si="8">N235-P235</f>
        <v>1184</v>
      </c>
      <c r="P235" s="6">
        <v>-291</v>
      </c>
      <c r="Q235" s="11">
        <v>0.75422297297297303</v>
      </c>
      <c r="R235" s="11">
        <f t="shared" si="6"/>
        <v>0.32586786114221722</v>
      </c>
      <c r="S235" s="11" t="str">
        <f t="shared" si="7"/>
        <v>Stable</v>
      </c>
      <c r="T235" s="6" t="s">
        <v>65</v>
      </c>
      <c r="U235" s="6" t="s">
        <v>301</v>
      </c>
      <c r="V235" s="6" t="s">
        <v>100</v>
      </c>
      <c r="W235" s="14">
        <v>207429.23</v>
      </c>
    </row>
    <row r="236" spans="1:23" ht="15.75" customHeight="1">
      <c r="A236" s="6" t="s">
        <v>3589</v>
      </c>
      <c r="B236" s="6" t="s">
        <v>38</v>
      </c>
      <c r="C236" s="6" t="s">
        <v>3577</v>
      </c>
      <c r="D236" s="6" t="s">
        <v>805</v>
      </c>
      <c r="E236" s="6" t="s">
        <v>163</v>
      </c>
      <c r="F236" s="6" t="s">
        <v>190</v>
      </c>
      <c r="G236" s="6" t="s">
        <v>806</v>
      </c>
      <c r="H236" s="6" t="s">
        <v>3590</v>
      </c>
      <c r="I236" s="6" t="s">
        <v>167</v>
      </c>
      <c r="J236" s="6" t="s">
        <v>168</v>
      </c>
      <c r="K236" s="8">
        <v>45762</v>
      </c>
      <c r="L236" s="6" t="s">
        <v>465</v>
      </c>
      <c r="M236" s="6">
        <v>1074</v>
      </c>
      <c r="N236" s="6">
        <v>1244</v>
      </c>
      <c r="O236" s="6">
        <f t="shared" si="8"/>
        <v>1359</v>
      </c>
      <c r="P236" s="6">
        <v>-115</v>
      </c>
      <c r="Q236" s="11">
        <v>0.91537895511405443</v>
      </c>
      <c r="R236" s="11">
        <f t="shared" si="6"/>
        <v>9.2443729903536984E-2</v>
      </c>
      <c r="S236" s="11" t="str">
        <f t="shared" si="7"/>
        <v>Stable</v>
      </c>
      <c r="T236" s="6" t="s">
        <v>65</v>
      </c>
      <c r="U236" s="6" t="s">
        <v>301</v>
      </c>
      <c r="V236" s="6" t="s">
        <v>100</v>
      </c>
      <c r="W236" s="14">
        <v>16453.68</v>
      </c>
    </row>
    <row r="237" spans="1:23" ht="15.75" customHeight="1">
      <c r="A237" s="6" t="s">
        <v>3603</v>
      </c>
      <c r="B237" s="6" t="s">
        <v>38</v>
      </c>
      <c r="C237" s="6" t="s">
        <v>303</v>
      </c>
      <c r="D237" s="6" t="s">
        <v>215</v>
      </c>
      <c r="E237" s="6" t="s">
        <v>163</v>
      </c>
      <c r="F237" s="6" t="s">
        <v>235</v>
      </c>
      <c r="G237" s="6" t="s">
        <v>217</v>
      </c>
      <c r="H237" s="6" t="s">
        <v>3604</v>
      </c>
      <c r="I237" s="6" t="s">
        <v>308</v>
      </c>
      <c r="J237" s="6" t="s">
        <v>284</v>
      </c>
      <c r="K237" s="8">
        <v>46002</v>
      </c>
      <c r="L237" s="6" t="s">
        <v>417</v>
      </c>
      <c r="M237" s="6">
        <v>319</v>
      </c>
      <c r="N237">
        <v>816</v>
      </c>
      <c r="O237" s="6">
        <v>726</v>
      </c>
      <c r="P237" s="6">
        <v>-90</v>
      </c>
      <c r="Q237" s="11">
        <v>0.87603305785123964</v>
      </c>
      <c r="R237" s="11">
        <f t="shared" si="6"/>
        <v>-0.11029411764705882</v>
      </c>
      <c r="S237" s="11" t="str">
        <f t="shared" si="7"/>
        <v>Stable</v>
      </c>
      <c r="T237" s="6" t="s">
        <v>65</v>
      </c>
      <c r="U237" s="6" t="s">
        <v>129</v>
      </c>
      <c r="V237" s="6" t="s">
        <v>1150</v>
      </c>
      <c r="W237" s="14">
        <v>138040.87</v>
      </c>
    </row>
    <row r="238" spans="1:23" ht="15.75" customHeight="1">
      <c r="A238" s="6" t="s">
        <v>3613</v>
      </c>
      <c r="B238" s="6" t="s">
        <v>38</v>
      </c>
      <c r="C238" s="6" t="s">
        <v>3614</v>
      </c>
      <c r="D238" s="6" t="s">
        <v>162</v>
      </c>
      <c r="E238" s="6" t="s">
        <v>104</v>
      </c>
      <c r="F238" s="6" t="s">
        <v>164</v>
      </c>
      <c r="G238" s="6" t="s">
        <v>165</v>
      </c>
      <c r="H238" s="6" t="s">
        <v>3615</v>
      </c>
      <c r="I238" s="6" t="s">
        <v>358</v>
      </c>
      <c r="J238" s="6" t="s">
        <v>137</v>
      </c>
      <c r="K238" s="8">
        <v>45780</v>
      </c>
      <c r="L238" s="6" t="s">
        <v>417</v>
      </c>
      <c r="M238" s="6">
        <v>84</v>
      </c>
      <c r="N238" s="6">
        <v>939</v>
      </c>
      <c r="O238" s="6">
        <v>1357</v>
      </c>
      <c r="P238" s="6">
        <v>-418</v>
      </c>
      <c r="Q238" s="11">
        <v>0.69196757553426669</v>
      </c>
      <c r="R238" s="11">
        <f t="shared" si="6"/>
        <v>0.44515441959531415</v>
      </c>
      <c r="S238" s="11" t="str">
        <f t="shared" si="7"/>
        <v>Stable</v>
      </c>
      <c r="T238" s="6" t="s">
        <v>65</v>
      </c>
      <c r="U238" s="6" t="s">
        <v>71</v>
      </c>
      <c r="V238" s="6" t="s">
        <v>100</v>
      </c>
      <c r="W238" s="14">
        <v>35868</v>
      </c>
    </row>
    <row r="239" spans="1:23" ht="15.75" customHeight="1">
      <c r="A239" s="6" t="s">
        <v>3628</v>
      </c>
      <c r="B239" s="6" t="s">
        <v>38</v>
      </c>
      <c r="C239" s="6" t="s">
        <v>3629</v>
      </c>
      <c r="D239" s="6" t="s">
        <v>538</v>
      </c>
      <c r="E239" s="6" t="s">
        <v>41</v>
      </c>
      <c r="F239" s="6" t="s">
        <v>539</v>
      </c>
      <c r="G239" s="6" t="s">
        <v>540</v>
      </c>
      <c r="H239" s="6" t="s">
        <v>3630</v>
      </c>
      <c r="I239" s="6" t="s">
        <v>730</v>
      </c>
      <c r="J239" s="6" t="s">
        <v>284</v>
      </c>
      <c r="K239" s="8">
        <v>45973</v>
      </c>
      <c r="L239" s="6" t="s">
        <v>140</v>
      </c>
      <c r="M239" s="6">
        <v>88</v>
      </c>
      <c r="N239" s="6">
        <v>755</v>
      </c>
      <c r="O239" s="6">
        <v>626</v>
      </c>
      <c r="P239" s="6">
        <v>129</v>
      </c>
      <c r="Q239" s="11">
        <v>0.79392971246006394</v>
      </c>
      <c r="R239" s="11">
        <f t="shared" si="6"/>
        <v>-0.17086092715231788</v>
      </c>
      <c r="S239" s="11" t="str">
        <f t="shared" si="7"/>
        <v>Stable</v>
      </c>
      <c r="T239" s="6" t="s">
        <v>65</v>
      </c>
      <c r="U239" s="6" t="s">
        <v>71</v>
      </c>
      <c r="V239" s="6" t="s">
        <v>100</v>
      </c>
      <c r="W239" s="14">
        <v>24496.560000000001</v>
      </c>
    </row>
    <row r="240" spans="1:23" ht="15.75" customHeight="1">
      <c r="A240" s="6" t="s">
        <v>3641</v>
      </c>
      <c r="B240" s="6" t="s">
        <v>38</v>
      </c>
      <c r="C240" s="6" t="s">
        <v>3642</v>
      </c>
      <c r="D240" s="6" t="s">
        <v>520</v>
      </c>
      <c r="E240" s="6" t="s">
        <v>104</v>
      </c>
      <c r="F240" s="6" t="s">
        <v>305</v>
      </c>
      <c r="G240" s="6" t="s">
        <v>521</v>
      </c>
      <c r="H240" s="6" t="s">
        <v>3643</v>
      </c>
      <c r="I240" s="6" t="s">
        <v>863</v>
      </c>
      <c r="J240" s="6" t="s">
        <v>109</v>
      </c>
      <c r="K240" s="8">
        <v>46008</v>
      </c>
      <c r="L240" s="6" t="s">
        <v>140</v>
      </c>
      <c r="M240" s="6">
        <v>192</v>
      </c>
      <c r="N240" s="6">
        <v>253</v>
      </c>
      <c r="O240" s="6">
        <v>192</v>
      </c>
      <c r="P240" s="6">
        <v>61</v>
      </c>
      <c r="Q240" s="11">
        <v>0.68229166666666674</v>
      </c>
      <c r="R240" s="11">
        <f t="shared" si="6"/>
        <v>-0.24110671936758893</v>
      </c>
      <c r="S240" s="11" t="str">
        <f t="shared" si="7"/>
        <v>Stable</v>
      </c>
      <c r="T240" s="6" t="s">
        <v>229</v>
      </c>
      <c r="U240" s="6" t="s">
        <v>71</v>
      </c>
      <c r="V240" s="6" t="s">
        <v>100</v>
      </c>
      <c r="W240" s="14">
        <v>83458.559999999998</v>
      </c>
    </row>
    <row r="241" spans="1:23" ht="15.75" customHeight="1">
      <c r="A241" s="6" t="s">
        <v>3650</v>
      </c>
      <c r="B241" s="6" t="s">
        <v>38</v>
      </c>
      <c r="C241" s="6" t="s">
        <v>3651</v>
      </c>
      <c r="D241" s="6" t="s">
        <v>624</v>
      </c>
      <c r="E241" s="6" t="s">
        <v>104</v>
      </c>
      <c r="F241" s="6" t="s">
        <v>133</v>
      </c>
      <c r="G241" s="6" t="s">
        <v>625</v>
      </c>
      <c r="H241" s="6" t="s">
        <v>3652</v>
      </c>
      <c r="I241" s="6" t="s">
        <v>3349</v>
      </c>
      <c r="J241" s="6" t="s">
        <v>398</v>
      </c>
      <c r="K241" s="8">
        <v>46095</v>
      </c>
      <c r="L241" s="6" t="s">
        <v>261</v>
      </c>
      <c r="M241" s="6">
        <v>303</v>
      </c>
      <c r="N241" s="6">
        <v>765</v>
      </c>
      <c r="O241" s="6">
        <v>596</v>
      </c>
      <c r="P241" s="6">
        <v>169</v>
      </c>
      <c r="Q241" s="11">
        <v>0.71644295302013417</v>
      </c>
      <c r="R241" s="11">
        <f t="shared" si="6"/>
        <v>-0.22091503267973855</v>
      </c>
      <c r="S241" s="11" t="str">
        <f t="shared" si="7"/>
        <v>Stable</v>
      </c>
      <c r="T241" s="6" t="s">
        <v>65</v>
      </c>
      <c r="U241" s="6" t="s">
        <v>301</v>
      </c>
      <c r="V241" s="6" t="s">
        <v>100</v>
      </c>
      <c r="W241" s="14">
        <v>119139.6</v>
      </c>
    </row>
    <row r="242" spans="1:23" ht="15.75" customHeight="1">
      <c r="A242" s="6" t="s">
        <v>3661</v>
      </c>
      <c r="B242" s="6" t="s">
        <v>38</v>
      </c>
      <c r="C242" s="6" t="s">
        <v>3662</v>
      </c>
      <c r="D242" s="6" t="s">
        <v>1403</v>
      </c>
      <c r="E242" s="6" t="s">
        <v>41</v>
      </c>
      <c r="F242" s="6" t="s">
        <v>133</v>
      </c>
      <c r="G242" s="6" t="s">
        <v>1404</v>
      </c>
      <c r="H242" s="6" t="s">
        <v>3663</v>
      </c>
      <c r="I242" s="6" t="s">
        <v>563</v>
      </c>
      <c r="J242" s="6" t="s">
        <v>564</v>
      </c>
      <c r="K242" s="8">
        <v>46126</v>
      </c>
      <c r="L242" s="6" t="s">
        <v>261</v>
      </c>
      <c r="M242" s="6">
        <v>357</v>
      </c>
      <c r="N242" s="6">
        <v>335</v>
      </c>
      <c r="O242" s="6">
        <v>380</v>
      </c>
      <c r="P242" s="6">
        <v>-45</v>
      </c>
      <c r="Q242" s="11">
        <v>0.88157894736842102</v>
      </c>
      <c r="R242" s="11">
        <f t="shared" si="6"/>
        <v>0.13432835820895522</v>
      </c>
      <c r="S242" s="11" t="str">
        <f t="shared" si="7"/>
        <v>Stable</v>
      </c>
      <c r="T242" s="6" t="s">
        <v>65</v>
      </c>
      <c r="U242" s="6" t="s">
        <v>301</v>
      </c>
      <c r="V242" s="6" t="s">
        <v>100</v>
      </c>
      <c r="W242" s="14">
        <v>45028.41</v>
      </c>
    </row>
    <row r="243" spans="1:23" ht="15.75" customHeight="1">
      <c r="A243" s="6" t="s">
        <v>3670</v>
      </c>
      <c r="B243" s="6" t="s">
        <v>38</v>
      </c>
      <c r="C243" s="6" t="s">
        <v>2752</v>
      </c>
      <c r="D243" s="6" t="s">
        <v>502</v>
      </c>
      <c r="E243" s="6" t="s">
        <v>104</v>
      </c>
      <c r="F243" s="6" t="s">
        <v>105</v>
      </c>
      <c r="G243" s="6" t="s">
        <v>503</v>
      </c>
      <c r="H243" s="6" t="s">
        <v>3671</v>
      </c>
      <c r="I243" s="6" t="s">
        <v>1459</v>
      </c>
      <c r="J243" s="6" t="s">
        <v>284</v>
      </c>
      <c r="K243" s="8">
        <v>46144</v>
      </c>
      <c r="L243" s="6" t="s">
        <v>465</v>
      </c>
      <c r="M243" s="6">
        <v>210</v>
      </c>
      <c r="N243" s="6">
        <v>375</v>
      </c>
      <c r="O243" s="6">
        <v>382</v>
      </c>
      <c r="P243" s="6">
        <v>-7</v>
      </c>
      <c r="Q243" s="11">
        <v>0.98167539267015702</v>
      </c>
      <c r="R243" s="11">
        <f t="shared" si="6"/>
        <v>1.8666666666666668E-2</v>
      </c>
      <c r="S243" s="11" t="str">
        <f t="shared" si="7"/>
        <v>Stable</v>
      </c>
      <c r="T243" s="6" t="s">
        <v>1225</v>
      </c>
      <c r="U243" s="6" t="s">
        <v>301</v>
      </c>
      <c r="V243" s="6" t="s">
        <v>100</v>
      </c>
      <c r="W243" s="14">
        <v>50305.5</v>
      </c>
    </row>
    <row r="244" spans="1:23" ht="15.75" customHeight="1">
      <c r="A244" s="6" t="s">
        <v>3680</v>
      </c>
      <c r="B244" s="6" t="s">
        <v>38</v>
      </c>
      <c r="C244" s="6" t="s">
        <v>102</v>
      </c>
      <c r="D244" s="6" t="s">
        <v>331</v>
      </c>
      <c r="E244" s="6" t="s">
        <v>41</v>
      </c>
      <c r="F244" s="6" t="s">
        <v>305</v>
      </c>
      <c r="G244" s="6" t="s">
        <v>332</v>
      </c>
      <c r="H244" s="6" t="s">
        <v>3681</v>
      </c>
      <c r="I244" s="6" t="s">
        <v>1064</v>
      </c>
      <c r="J244" s="6" t="s">
        <v>168</v>
      </c>
      <c r="K244" s="8">
        <v>45719</v>
      </c>
      <c r="L244" s="6" t="s">
        <v>49</v>
      </c>
      <c r="M244" s="6">
        <v>374</v>
      </c>
      <c r="N244" s="6">
        <v>418</v>
      </c>
      <c r="O244" s="6">
        <v>374</v>
      </c>
      <c r="P244" s="6">
        <v>44</v>
      </c>
      <c r="Q244" s="11">
        <v>0.88235294117647056</v>
      </c>
      <c r="R244" s="11">
        <f t="shared" si="6"/>
        <v>-0.10526315789473684</v>
      </c>
      <c r="S244" s="11" t="str">
        <f t="shared" si="7"/>
        <v>Stable</v>
      </c>
      <c r="T244" s="6" t="s">
        <v>229</v>
      </c>
      <c r="U244" s="6" t="s">
        <v>301</v>
      </c>
      <c r="V244" s="6" t="s">
        <v>2191</v>
      </c>
      <c r="W244" s="14">
        <v>2191.64</v>
      </c>
    </row>
    <row r="245" spans="1:23" ht="15.75" customHeight="1">
      <c r="A245" s="6" t="s">
        <v>3689</v>
      </c>
      <c r="B245" s="6" t="s">
        <v>38</v>
      </c>
      <c r="C245" s="6" t="s">
        <v>3690</v>
      </c>
      <c r="D245" s="6" t="s">
        <v>394</v>
      </c>
      <c r="E245" s="6" t="s">
        <v>41</v>
      </c>
      <c r="F245" s="6" t="s">
        <v>105</v>
      </c>
      <c r="G245" s="6" t="s">
        <v>395</v>
      </c>
      <c r="H245" s="6" t="s">
        <v>3691</v>
      </c>
      <c r="I245" s="6" t="s">
        <v>1901</v>
      </c>
      <c r="J245" s="6" t="s">
        <v>564</v>
      </c>
      <c r="K245" s="8">
        <v>45820</v>
      </c>
      <c r="L245" s="6" t="s">
        <v>261</v>
      </c>
      <c r="M245" s="6">
        <v>204</v>
      </c>
      <c r="N245" s="6">
        <v>211</v>
      </c>
      <c r="O245" s="6">
        <v>204</v>
      </c>
      <c r="P245" s="6">
        <v>7</v>
      </c>
      <c r="Q245" s="11">
        <v>0.96568627450980393</v>
      </c>
      <c r="R245" s="11">
        <f t="shared" si="6"/>
        <v>-3.3175355450236969E-2</v>
      </c>
      <c r="S245" s="11" t="str">
        <f t="shared" si="7"/>
        <v>Stable</v>
      </c>
      <c r="T245" s="6" t="s">
        <v>208</v>
      </c>
      <c r="U245" s="6" t="s">
        <v>129</v>
      </c>
      <c r="V245" s="6" t="s">
        <v>212</v>
      </c>
      <c r="W245" s="14">
        <v>5971.08</v>
      </c>
    </row>
    <row r="246" spans="1:23" ht="15.75" customHeight="1">
      <c r="A246" s="6" t="s">
        <v>3700</v>
      </c>
      <c r="B246" s="6" t="s">
        <v>38</v>
      </c>
      <c r="C246" s="6" t="s">
        <v>3701</v>
      </c>
      <c r="D246" s="6" t="s">
        <v>103</v>
      </c>
      <c r="E246" s="6" t="s">
        <v>104</v>
      </c>
      <c r="F246" s="6" t="s">
        <v>105</v>
      </c>
      <c r="G246" s="6" t="s">
        <v>106</v>
      </c>
      <c r="H246" s="6" t="s">
        <v>3702</v>
      </c>
      <c r="I246" s="6" t="s">
        <v>167</v>
      </c>
      <c r="J246" s="6" t="s">
        <v>168</v>
      </c>
      <c r="K246" s="8">
        <v>46084</v>
      </c>
      <c r="L246" s="6" t="s">
        <v>261</v>
      </c>
      <c r="M246" s="6">
        <v>569</v>
      </c>
      <c r="N246" s="6">
        <v>689</v>
      </c>
      <c r="O246" s="6">
        <v>569</v>
      </c>
      <c r="P246" s="6">
        <v>120</v>
      </c>
      <c r="Q246" s="11">
        <v>0.78910369068541297</v>
      </c>
      <c r="R246" s="11">
        <f t="shared" si="6"/>
        <v>-0.17416545718432511</v>
      </c>
      <c r="S246" s="11" t="str">
        <f t="shared" si="7"/>
        <v>Stable</v>
      </c>
      <c r="T246" s="6" t="s">
        <v>208</v>
      </c>
      <c r="U246" s="6" t="s">
        <v>129</v>
      </c>
      <c r="V246" s="6" t="s">
        <v>212</v>
      </c>
      <c r="W246" s="14">
        <v>50726.35</v>
      </c>
    </row>
    <row r="247" spans="1:23" ht="15.75" customHeight="1">
      <c r="A247" s="6" t="s">
        <v>3711</v>
      </c>
      <c r="B247" s="6" t="s">
        <v>38</v>
      </c>
      <c r="C247" s="6" t="s">
        <v>1098</v>
      </c>
      <c r="D247" s="6" t="s">
        <v>582</v>
      </c>
      <c r="E247" s="6" t="s">
        <v>41</v>
      </c>
      <c r="F247" s="6" t="s">
        <v>164</v>
      </c>
      <c r="G247" s="6" t="s">
        <v>583</v>
      </c>
      <c r="H247" s="6" t="s">
        <v>3712</v>
      </c>
      <c r="I247" s="6" t="s">
        <v>237</v>
      </c>
      <c r="J247" s="6" t="s">
        <v>109</v>
      </c>
      <c r="K247" s="8">
        <v>46113</v>
      </c>
      <c r="L247" s="6" t="s">
        <v>49</v>
      </c>
      <c r="M247" s="6">
        <v>37</v>
      </c>
      <c r="N247" s="6">
        <v>215</v>
      </c>
      <c r="O247" s="6">
        <v>210</v>
      </c>
      <c r="P247" s="6">
        <v>5</v>
      </c>
      <c r="Q247" s="11">
        <v>0.97619047619047616</v>
      </c>
      <c r="R247" s="11">
        <f t="shared" si="6"/>
        <v>-2.3255813953488372E-2</v>
      </c>
      <c r="S247" s="11" t="str">
        <f t="shared" si="7"/>
        <v>Stable</v>
      </c>
      <c r="T247" s="6" t="s">
        <v>65</v>
      </c>
      <c r="U247" s="6" t="s">
        <v>129</v>
      </c>
      <c r="V247" s="6" t="s">
        <v>100</v>
      </c>
      <c r="W247" s="14">
        <v>7489.17</v>
      </c>
    </row>
    <row r="248" spans="1:23" ht="15.75" customHeight="1">
      <c r="A248" s="6" t="s">
        <v>3721</v>
      </c>
      <c r="B248" s="6" t="s">
        <v>38</v>
      </c>
      <c r="C248" s="6" t="s">
        <v>3722</v>
      </c>
      <c r="D248" s="6" t="s">
        <v>103</v>
      </c>
      <c r="E248" s="6" t="s">
        <v>76</v>
      </c>
      <c r="F248" s="6" t="s">
        <v>105</v>
      </c>
      <c r="G248" s="6" t="s">
        <v>106</v>
      </c>
      <c r="H248" s="6" t="s">
        <v>3723</v>
      </c>
      <c r="I248" s="6" t="s">
        <v>378</v>
      </c>
      <c r="J248" s="6" t="s">
        <v>3724</v>
      </c>
      <c r="K248" s="8">
        <v>45939</v>
      </c>
      <c r="L248" s="6" t="s">
        <v>417</v>
      </c>
      <c r="M248" s="6">
        <v>528</v>
      </c>
      <c r="N248" s="6">
        <v>397</v>
      </c>
      <c r="O248" s="6">
        <v>553</v>
      </c>
      <c r="P248" s="6">
        <v>-156</v>
      </c>
      <c r="Q248" s="11">
        <v>0.71790235081374321</v>
      </c>
      <c r="R248" s="11">
        <f t="shared" si="6"/>
        <v>0.39294710327455917</v>
      </c>
      <c r="S248" s="11" t="str">
        <f t="shared" si="7"/>
        <v>Stable</v>
      </c>
      <c r="T248" s="6" t="s">
        <v>65</v>
      </c>
      <c r="U248" s="6" t="s">
        <v>71</v>
      </c>
      <c r="V248" s="6" t="s">
        <v>100</v>
      </c>
      <c r="W248" s="14">
        <v>103329.60000000001</v>
      </c>
    </row>
    <row r="249" spans="1:23" ht="15.75" customHeight="1">
      <c r="A249" s="6" t="s">
        <v>3734</v>
      </c>
      <c r="B249" s="6" t="s">
        <v>38</v>
      </c>
      <c r="C249" s="6" t="s">
        <v>3735</v>
      </c>
      <c r="D249" s="6" t="s">
        <v>1403</v>
      </c>
      <c r="E249" s="6" t="s">
        <v>163</v>
      </c>
      <c r="F249" s="6" t="s">
        <v>133</v>
      </c>
      <c r="G249" s="6" t="s">
        <v>1404</v>
      </c>
      <c r="H249" s="6" t="s">
        <v>3736</v>
      </c>
      <c r="I249" s="6" t="s">
        <v>308</v>
      </c>
      <c r="J249" s="6" t="s">
        <v>284</v>
      </c>
      <c r="K249" s="8">
        <v>45908</v>
      </c>
      <c r="L249" s="6" t="s">
        <v>261</v>
      </c>
      <c r="M249" s="6">
        <v>132</v>
      </c>
      <c r="N249" s="6">
        <v>170</v>
      </c>
      <c r="O249" s="6">
        <v>132</v>
      </c>
      <c r="P249" s="6">
        <v>38</v>
      </c>
      <c r="Q249" s="11">
        <v>0.71212121212121215</v>
      </c>
      <c r="R249" s="11">
        <f t="shared" si="6"/>
        <v>-0.22352941176470589</v>
      </c>
      <c r="S249" s="11" t="str">
        <f t="shared" si="7"/>
        <v>Stable</v>
      </c>
      <c r="T249" s="6" t="s">
        <v>531</v>
      </c>
      <c r="U249" s="6" t="s">
        <v>277</v>
      </c>
      <c r="V249" s="6" t="s">
        <v>535</v>
      </c>
      <c r="W249" s="14">
        <v>43713.120000000003</v>
      </c>
    </row>
    <row r="250" spans="1:23" ht="15.75" customHeight="1">
      <c r="A250" s="6" t="s">
        <v>3743</v>
      </c>
      <c r="B250" s="6" t="s">
        <v>38</v>
      </c>
      <c r="C250" s="6" t="s">
        <v>3744</v>
      </c>
      <c r="D250" s="6" t="s">
        <v>189</v>
      </c>
      <c r="E250" s="6" t="s">
        <v>163</v>
      </c>
      <c r="F250" s="6" t="s">
        <v>190</v>
      </c>
      <c r="G250" s="6" t="s">
        <v>191</v>
      </c>
      <c r="H250" s="6" t="s">
        <v>3745</v>
      </c>
      <c r="I250" s="6" t="s">
        <v>674</v>
      </c>
      <c r="J250" s="6" t="s">
        <v>137</v>
      </c>
      <c r="K250" s="8">
        <v>45751</v>
      </c>
      <c r="L250" s="6" t="s">
        <v>140</v>
      </c>
      <c r="M250" s="6">
        <v>335</v>
      </c>
      <c r="N250">
        <f>O250+P250</f>
        <v>424</v>
      </c>
      <c r="O250" s="6">
        <v>335</v>
      </c>
      <c r="P250" s="6">
        <v>89</v>
      </c>
      <c r="Q250" s="11">
        <v>0.73432835820895526</v>
      </c>
      <c r="R250" s="11">
        <f t="shared" si="6"/>
        <v>-0.2099056603773585</v>
      </c>
      <c r="S250" s="11" t="str">
        <f t="shared" si="7"/>
        <v>Stable</v>
      </c>
      <c r="T250" s="6" t="s">
        <v>208</v>
      </c>
      <c r="U250" s="6" t="s">
        <v>99</v>
      </c>
      <c r="V250" s="6" t="s">
        <v>1150</v>
      </c>
      <c r="W250" s="14">
        <v>61757.25</v>
      </c>
    </row>
    <row r="251" spans="1:23" ht="15.75" customHeight="1">
      <c r="A251" s="6" t="s">
        <v>3755</v>
      </c>
      <c r="B251" s="6" t="s">
        <v>38</v>
      </c>
      <c r="C251" s="6" t="s">
        <v>3756</v>
      </c>
      <c r="D251" s="6" t="s">
        <v>985</v>
      </c>
      <c r="E251" s="6" t="s">
        <v>41</v>
      </c>
      <c r="F251" s="6" t="s">
        <v>190</v>
      </c>
      <c r="G251" s="6" t="s">
        <v>986</v>
      </c>
      <c r="H251" s="6" t="s">
        <v>3757</v>
      </c>
      <c r="I251" s="6" t="s">
        <v>485</v>
      </c>
      <c r="J251" s="6" t="s">
        <v>194</v>
      </c>
      <c r="K251" s="8">
        <v>45852</v>
      </c>
      <c r="L251" s="6" t="s">
        <v>417</v>
      </c>
      <c r="M251" s="6">
        <v>202</v>
      </c>
      <c r="N251" s="6">
        <v>222</v>
      </c>
      <c r="O251" s="6">
        <v>250</v>
      </c>
      <c r="P251" s="6">
        <v>-28</v>
      </c>
      <c r="Q251" s="11">
        <v>0.88800000000000001</v>
      </c>
      <c r="R251" s="11">
        <f t="shared" si="6"/>
        <v>0.12612612612612611</v>
      </c>
      <c r="S251" s="11" t="str">
        <f t="shared" si="7"/>
        <v>Stable</v>
      </c>
      <c r="T251" s="6" t="s">
        <v>65</v>
      </c>
      <c r="U251" s="6" t="s">
        <v>159</v>
      </c>
      <c r="V251" s="6" t="s">
        <v>100</v>
      </c>
      <c r="W251" s="14">
        <v>47779.06</v>
      </c>
    </row>
    <row r="252" spans="1:23" ht="15.75" customHeight="1">
      <c r="A252" s="6" t="s">
        <v>3766</v>
      </c>
      <c r="B252" s="6" t="s">
        <v>38</v>
      </c>
      <c r="C252" s="6" t="s">
        <v>537</v>
      </c>
      <c r="D252" s="6" t="s">
        <v>394</v>
      </c>
      <c r="E252" s="6" t="s">
        <v>104</v>
      </c>
      <c r="F252" s="6" t="s">
        <v>105</v>
      </c>
      <c r="G252" s="6" t="s">
        <v>395</v>
      </c>
      <c r="H252" s="6" t="s">
        <v>3767</v>
      </c>
      <c r="I252" s="6" t="s">
        <v>397</v>
      </c>
      <c r="J252" s="6" t="s">
        <v>398</v>
      </c>
      <c r="K252" s="8">
        <v>45933</v>
      </c>
      <c r="L252" s="6" t="s">
        <v>49</v>
      </c>
      <c r="M252" s="6">
        <v>551</v>
      </c>
      <c r="N252" s="6">
        <v>529</v>
      </c>
      <c r="O252" s="6">
        <v>551</v>
      </c>
      <c r="P252" s="6">
        <v>-22</v>
      </c>
      <c r="Q252" s="11">
        <v>0.96007259528130673</v>
      </c>
      <c r="R252" s="11">
        <f t="shared" si="6"/>
        <v>4.1587901701323253E-2</v>
      </c>
      <c r="S252" s="11" t="str">
        <f t="shared" si="7"/>
        <v>Stable</v>
      </c>
      <c r="T252" s="6" t="s">
        <v>208</v>
      </c>
      <c r="U252" s="6" t="s">
        <v>159</v>
      </c>
      <c r="V252" s="6" t="s">
        <v>212</v>
      </c>
      <c r="W252" s="14">
        <v>106541.36</v>
      </c>
    </row>
    <row r="253" spans="1:23" ht="15.75" customHeight="1">
      <c r="A253" s="6" t="s">
        <v>3773</v>
      </c>
      <c r="B253" s="6" t="s">
        <v>38</v>
      </c>
      <c r="C253" s="6" t="s">
        <v>3774</v>
      </c>
      <c r="D253" s="6" t="s">
        <v>280</v>
      </c>
      <c r="E253" s="6" t="s">
        <v>41</v>
      </c>
      <c r="F253" s="6" t="s">
        <v>164</v>
      </c>
      <c r="G253" s="6" t="s">
        <v>281</v>
      </c>
      <c r="H253" s="6" t="s">
        <v>3775</v>
      </c>
      <c r="I253" s="6" t="s">
        <v>3776</v>
      </c>
      <c r="J253" s="6" t="s">
        <v>564</v>
      </c>
      <c r="K253" s="8">
        <v>45749</v>
      </c>
      <c r="L253" s="6" t="s">
        <v>140</v>
      </c>
      <c r="M253" s="6">
        <v>1245</v>
      </c>
      <c r="N253" s="6">
        <v>1751</v>
      </c>
      <c r="O253" s="6">
        <v>1423</v>
      </c>
      <c r="P253" s="6">
        <v>328</v>
      </c>
      <c r="Q253" s="11">
        <v>0.76950105411103298</v>
      </c>
      <c r="R253" s="11">
        <f t="shared" si="6"/>
        <v>-0.18732153055396916</v>
      </c>
      <c r="S253" s="11" t="str">
        <f t="shared" si="7"/>
        <v>Stable</v>
      </c>
      <c r="T253" s="6" t="s">
        <v>65</v>
      </c>
      <c r="U253" s="6" t="s">
        <v>99</v>
      </c>
      <c r="V253" s="6" t="s">
        <v>100</v>
      </c>
      <c r="W253" s="14">
        <v>46675.05</v>
      </c>
    </row>
    <row r="254" spans="1:23" ht="15.75" customHeight="1">
      <c r="A254" s="6" t="s">
        <v>3793</v>
      </c>
      <c r="B254" s="6" t="s">
        <v>38</v>
      </c>
      <c r="C254" t="str">
        <f>C253</f>
        <v>ST754</v>
      </c>
      <c r="D254" s="6" t="s">
        <v>215</v>
      </c>
      <c r="E254" s="6" t="s">
        <v>41</v>
      </c>
      <c r="F254" s="6" t="s">
        <v>235</v>
      </c>
      <c r="G254" s="6" t="s">
        <v>217</v>
      </c>
      <c r="H254" s="6" t="s">
        <v>3794</v>
      </c>
      <c r="I254" s="6" t="s">
        <v>1791</v>
      </c>
      <c r="J254" s="6" t="s">
        <v>168</v>
      </c>
      <c r="K254" s="9">
        <f>K253</f>
        <v>45749</v>
      </c>
      <c r="L254" s="6" t="s">
        <v>49</v>
      </c>
      <c r="M254" s="6">
        <v>165</v>
      </c>
      <c r="N254" s="6">
        <v>118</v>
      </c>
      <c r="O254" s="6">
        <v>165</v>
      </c>
      <c r="P254" s="6">
        <v>-47</v>
      </c>
      <c r="Q254" s="11">
        <v>0.71515151515151509</v>
      </c>
      <c r="R254" s="11">
        <f t="shared" si="6"/>
        <v>0.39830508474576271</v>
      </c>
      <c r="S254" s="11" t="str">
        <f t="shared" si="7"/>
        <v>Stable</v>
      </c>
      <c r="T254" s="6" t="s">
        <v>229</v>
      </c>
      <c r="U254" s="6" t="s">
        <v>159</v>
      </c>
      <c r="V254" s="6" t="s">
        <v>100</v>
      </c>
      <c r="W254" s="14">
        <v>51793.5</v>
      </c>
    </row>
    <row r="255" spans="1:23" ht="15.75" customHeight="1">
      <c r="A255" s="6" t="s">
        <v>3801</v>
      </c>
      <c r="B255" s="6" t="s">
        <v>38</v>
      </c>
      <c r="C255" s="6" t="s">
        <v>3802</v>
      </c>
      <c r="D255" s="6" t="s">
        <v>103</v>
      </c>
      <c r="E255" s="6" t="s">
        <v>41</v>
      </c>
      <c r="F255" s="6" t="s">
        <v>105</v>
      </c>
      <c r="G255" s="6" t="s">
        <v>106</v>
      </c>
      <c r="H255" s="6" t="s">
        <v>3803</v>
      </c>
      <c r="I255" s="6" t="s">
        <v>283</v>
      </c>
      <c r="J255" s="6" t="s">
        <v>284</v>
      </c>
      <c r="K255" s="8">
        <v>45798</v>
      </c>
      <c r="L255" s="6" t="s">
        <v>140</v>
      </c>
      <c r="M255" s="6">
        <v>542</v>
      </c>
      <c r="N255" s="6">
        <v>1049</v>
      </c>
      <c r="O255" s="6">
        <v>863</v>
      </c>
      <c r="P255" s="6">
        <v>186</v>
      </c>
      <c r="Q255" s="11">
        <v>0.78447276940903821</v>
      </c>
      <c r="R255" s="11">
        <f t="shared" si="6"/>
        <v>-0.17731172545281221</v>
      </c>
      <c r="S255" s="11" t="str">
        <f t="shared" si="7"/>
        <v>Stable</v>
      </c>
      <c r="T255" s="6" t="s">
        <v>65</v>
      </c>
      <c r="U255" s="6" t="s">
        <v>99</v>
      </c>
      <c r="V255" s="6" t="s">
        <v>100</v>
      </c>
      <c r="W255" s="14">
        <v>80047.98</v>
      </c>
    </row>
    <row r="256" spans="1:23" ht="15.75" customHeight="1">
      <c r="A256" s="6" t="s">
        <v>3815</v>
      </c>
      <c r="B256" s="6" t="s">
        <v>38</v>
      </c>
      <c r="C256" s="6" t="s">
        <v>3816</v>
      </c>
      <c r="D256" s="6" t="s">
        <v>304</v>
      </c>
      <c r="E256" s="6" t="s">
        <v>41</v>
      </c>
      <c r="F256" s="6" t="s">
        <v>305</v>
      </c>
      <c r="G256" s="6" t="s">
        <v>306</v>
      </c>
      <c r="H256" s="6" t="s">
        <v>3817</v>
      </c>
      <c r="I256" s="6" t="s">
        <v>259</v>
      </c>
      <c r="J256" s="6" t="s">
        <v>137</v>
      </c>
      <c r="K256" s="8">
        <v>46009</v>
      </c>
      <c r="L256" s="6" t="s">
        <v>140</v>
      </c>
      <c r="M256" s="6">
        <v>23</v>
      </c>
      <c r="N256" s="6">
        <v>74</v>
      </c>
      <c r="O256" s="6">
        <v>105</v>
      </c>
      <c r="P256" s="6">
        <v>-31</v>
      </c>
      <c r="Q256" s="11">
        <v>0.7047619047619047</v>
      </c>
      <c r="R256" s="11">
        <f t="shared" si="6"/>
        <v>0.41891891891891891</v>
      </c>
      <c r="S256" s="11" t="str">
        <f t="shared" si="7"/>
        <v>Stable</v>
      </c>
      <c r="T256" s="6" t="s">
        <v>65</v>
      </c>
      <c r="U256" s="6" t="s">
        <v>71</v>
      </c>
      <c r="V256" s="6" t="s">
        <v>100</v>
      </c>
      <c r="W256" s="14">
        <v>8925.3799999999992</v>
      </c>
    </row>
    <row r="257" spans="1:23" ht="15.75" customHeight="1">
      <c r="A257" s="6" t="s">
        <v>3825</v>
      </c>
      <c r="B257" s="6" t="s">
        <v>38</v>
      </c>
      <c r="C257" s="6" t="s">
        <v>3826</v>
      </c>
      <c r="D257" s="6" t="s">
        <v>2014</v>
      </c>
      <c r="E257" s="6" t="s">
        <v>104</v>
      </c>
      <c r="F257" s="6" t="s">
        <v>539</v>
      </c>
      <c r="G257" s="6" t="s">
        <v>2015</v>
      </c>
      <c r="H257" s="6" t="s">
        <v>3827</v>
      </c>
      <c r="I257" s="6" t="s">
        <v>886</v>
      </c>
      <c r="J257" s="6" t="s">
        <v>398</v>
      </c>
      <c r="K257" s="8">
        <v>45672</v>
      </c>
      <c r="L257" s="6" t="s">
        <v>417</v>
      </c>
      <c r="M257" s="6">
        <v>117</v>
      </c>
      <c r="N257" s="6">
        <v>130</v>
      </c>
      <c r="O257" s="6">
        <v>117</v>
      </c>
      <c r="P257" s="6">
        <v>13</v>
      </c>
      <c r="Q257" s="11">
        <v>0.88888888888888884</v>
      </c>
      <c r="R257" s="11">
        <f t="shared" si="6"/>
        <v>-0.1</v>
      </c>
      <c r="S257" s="11" t="str">
        <f t="shared" si="7"/>
        <v>Stable</v>
      </c>
      <c r="T257" s="6" t="s">
        <v>1385</v>
      </c>
      <c r="U257" s="6" t="s">
        <v>99</v>
      </c>
      <c r="V257" s="6" t="s">
        <v>212</v>
      </c>
      <c r="W257" s="14">
        <v>15226.38</v>
      </c>
    </row>
    <row r="258" spans="1:23" ht="15.75" customHeight="1">
      <c r="A258" s="6" t="s">
        <v>3833</v>
      </c>
      <c r="B258" s="6" t="s">
        <v>38</v>
      </c>
      <c r="C258" s="6" t="s">
        <v>3834</v>
      </c>
      <c r="D258" s="6" t="s">
        <v>985</v>
      </c>
      <c r="E258" s="6" t="s">
        <v>104</v>
      </c>
      <c r="F258" s="6" t="s">
        <v>190</v>
      </c>
      <c r="G258" s="6" t="s">
        <v>986</v>
      </c>
      <c r="H258" s="6" t="s">
        <v>3835</v>
      </c>
      <c r="I258" s="6" t="s">
        <v>136</v>
      </c>
      <c r="J258" s="6" t="s">
        <v>137</v>
      </c>
      <c r="K258" s="8">
        <v>45858</v>
      </c>
      <c r="L258" s="6" t="s">
        <v>465</v>
      </c>
      <c r="M258" s="6">
        <v>185</v>
      </c>
      <c r="N258" s="6">
        <v>371</v>
      </c>
      <c r="O258" s="6">
        <v>562</v>
      </c>
      <c r="P258" s="6">
        <v>-191</v>
      </c>
      <c r="Q258" s="11">
        <v>0.66014234875444844</v>
      </c>
      <c r="R258" s="11">
        <f t="shared" si="6"/>
        <v>0.51482479784366575</v>
      </c>
      <c r="S258" s="11" t="str">
        <f t="shared" si="7"/>
        <v>Unstable</v>
      </c>
      <c r="T258" s="6" t="s">
        <v>65</v>
      </c>
      <c r="U258" s="6" t="s">
        <v>129</v>
      </c>
      <c r="V258" s="6" t="s">
        <v>100</v>
      </c>
      <c r="W258" s="14">
        <v>75776</v>
      </c>
    </row>
    <row r="259" spans="1:23" ht="15.75" customHeight="1">
      <c r="A259" s="6" t="s">
        <v>3846</v>
      </c>
      <c r="B259" s="6" t="s">
        <v>38</v>
      </c>
      <c r="C259" s="6" t="s">
        <v>1694</v>
      </c>
      <c r="D259" s="6" t="s">
        <v>1132</v>
      </c>
      <c r="E259" s="6" t="s">
        <v>163</v>
      </c>
      <c r="F259" s="6" t="s">
        <v>42</v>
      </c>
      <c r="G259" s="6" t="s">
        <v>1133</v>
      </c>
      <c r="H259" s="6" t="s">
        <v>3847</v>
      </c>
      <c r="I259" s="6" t="s">
        <v>1459</v>
      </c>
      <c r="J259" s="6" t="s">
        <v>284</v>
      </c>
      <c r="K259" s="8">
        <v>45882</v>
      </c>
      <c r="L259" s="6" t="s">
        <v>261</v>
      </c>
      <c r="M259" s="6">
        <v>543</v>
      </c>
      <c r="N259" s="6">
        <v>709</v>
      </c>
      <c r="O259" s="6">
        <v>543</v>
      </c>
      <c r="P259" s="6">
        <v>166</v>
      </c>
      <c r="Q259" s="11">
        <v>0.69429097605893186</v>
      </c>
      <c r="R259" s="11">
        <f t="shared" ref="R259:R322" si="9">(O259-N259)/N259</f>
        <v>-0.23413258110014104</v>
      </c>
      <c r="S259" s="11" t="str">
        <f t="shared" ref="S259:S322" si="10">IF(ABS(R259)&gt;0.5,"Unstable","Stable")</f>
        <v>Stable</v>
      </c>
      <c r="T259" s="6" t="s">
        <v>229</v>
      </c>
      <c r="U259" s="6" t="s">
        <v>99</v>
      </c>
      <c r="V259" s="6" t="s">
        <v>100</v>
      </c>
      <c r="W259" s="14">
        <v>8470.7999999999993</v>
      </c>
    </row>
    <row r="260" spans="1:23" ht="15.75" customHeight="1">
      <c r="A260" s="6" t="s">
        <v>3854</v>
      </c>
      <c r="B260" s="6" t="s">
        <v>38</v>
      </c>
      <c r="C260" s="6" t="s">
        <v>3855</v>
      </c>
      <c r="D260" s="6" t="s">
        <v>1132</v>
      </c>
      <c r="E260" s="6" t="s">
        <v>76</v>
      </c>
      <c r="F260" s="6" t="s">
        <v>42</v>
      </c>
      <c r="G260" s="6" t="s">
        <v>1133</v>
      </c>
      <c r="H260" s="6" t="s">
        <v>3856</v>
      </c>
      <c r="I260" s="6" t="s">
        <v>563</v>
      </c>
      <c r="J260" s="6" t="s">
        <v>564</v>
      </c>
      <c r="K260" s="8">
        <v>45932</v>
      </c>
      <c r="L260" s="6" t="s">
        <v>465</v>
      </c>
      <c r="M260" s="6">
        <v>373</v>
      </c>
      <c r="N260" s="6">
        <v>659</v>
      </c>
      <c r="O260" s="6">
        <v>747</v>
      </c>
      <c r="P260" s="6">
        <v>-88</v>
      </c>
      <c r="Q260" s="11">
        <v>0.88219544846050868</v>
      </c>
      <c r="R260" s="11">
        <f t="shared" si="9"/>
        <v>0.13353566009104703</v>
      </c>
      <c r="S260" s="11" t="str">
        <f t="shared" si="10"/>
        <v>Stable</v>
      </c>
      <c r="T260" s="6" t="s">
        <v>65</v>
      </c>
      <c r="U260" s="6" t="s">
        <v>71</v>
      </c>
      <c r="V260" s="6" t="s">
        <v>100</v>
      </c>
      <c r="W260" s="14">
        <v>103365.75999999999</v>
      </c>
    </row>
    <row r="261" spans="1:23" ht="15.75" customHeight="1">
      <c r="A261" s="6" t="s">
        <v>3865</v>
      </c>
      <c r="B261" s="6" t="s">
        <v>38</v>
      </c>
      <c r="C261" s="6" t="s">
        <v>3866</v>
      </c>
      <c r="D261" s="6" t="s">
        <v>75</v>
      </c>
      <c r="E261" s="6" t="s">
        <v>163</v>
      </c>
      <c r="F261" s="6" t="s">
        <v>42</v>
      </c>
      <c r="G261" s="6" t="s">
        <v>77</v>
      </c>
      <c r="H261" s="6" t="s">
        <v>3867</v>
      </c>
      <c r="I261" s="6" t="s">
        <v>915</v>
      </c>
      <c r="J261" s="6" t="s">
        <v>46</v>
      </c>
      <c r="K261" s="9">
        <f>K260</f>
        <v>45932</v>
      </c>
      <c r="L261" s="6" t="s">
        <v>140</v>
      </c>
      <c r="M261" s="6">
        <v>468</v>
      </c>
      <c r="N261" s="6">
        <v>1008</v>
      </c>
      <c r="O261" s="6">
        <v>829</v>
      </c>
      <c r="P261" s="6">
        <v>179</v>
      </c>
      <c r="Q261" s="11">
        <v>0.78407720144752713</v>
      </c>
      <c r="R261" s="11">
        <f t="shared" si="9"/>
        <v>-0.17757936507936509</v>
      </c>
      <c r="S261" s="11" t="str">
        <f t="shared" si="10"/>
        <v>Stable</v>
      </c>
      <c r="T261" s="6" t="s">
        <v>65</v>
      </c>
      <c r="U261" s="6" t="s">
        <v>71</v>
      </c>
      <c r="V261" s="6" t="s">
        <v>100</v>
      </c>
      <c r="W261" s="14">
        <v>98542.080000000002</v>
      </c>
    </row>
    <row r="262" spans="1:23" ht="15.75" customHeight="1">
      <c r="A262" s="6" t="s">
        <v>3877</v>
      </c>
      <c r="B262" s="6" t="s">
        <v>38</v>
      </c>
      <c r="C262" s="6" t="s">
        <v>750</v>
      </c>
      <c r="D262" s="6" t="s">
        <v>1539</v>
      </c>
      <c r="E262" s="6" t="s">
        <v>163</v>
      </c>
      <c r="F262" s="6" t="s">
        <v>235</v>
      </c>
      <c r="G262" s="6" t="s">
        <v>1540</v>
      </c>
      <c r="H262" s="6" t="s">
        <v>3878</v>
      </c>
      <c r="I262" s="6" t="s">
        <v>988</v>
      </c>
      <c r="J262" s="6" t="s">
        <v>564</v>
      </c>
      <c r="K262" s="8">
        <v>45705</v>
      </c>
      <c r="L262" s="6" t="s">
        <v>261</v>
      </c>
      <c r="M262" s="6">
        <v>514</v>
      </c>
      <c r="N262" s="6">
        <v>654</v>
      </c>
      <c r="O262" s="6">
        <v>514</v>
      </c>
      <c r="P262" s="6">
        <v>140</v>
      </c>
      <c r="Q262" s="11">
        <v>0.72762645914396895</v>
      </c>
      <c r="R262" s="11">
        <f t="shared" si="9"/>
        <v>-0.21406727828746178</v>
      </c>
      <c r="S262" s="11" t="str">
        <f t="shared" si="10"/>
        <v>Stable</v>
      </c>
      <c r="T262" s="6" t="s">
        <v>229</v>
      </c>
      <c r="U262" s="6" t="s">
        <v>159</v>
      </c>
      <c r="V262" s="6" t="s">
        <v>100</v>
      </c>
      <c r="W262" s="14">
        <v>101283.7</v>
      </c>
    </row>
    <row r="263" spans="1:23" ht="15.75" customHeight="1">
      <c r="A263" s="6" t="s">
        <v>3885</v>
      </c>
      <c r="B263" s="6" t="s">
        <v>38</v>
      </c>
      <c r="C263" s="6" t="s">
        <v>3886</v>
      </c>
      <c r="D263" s="6" t="s">
        <v>624</v>
      </c>
      <c r="E263" s="6" t="s">
        <v>163</v>
      </c>
      <c r="F263" s="6" t="s">
        <v>133</v>
      </c>
      <c r="G263" s="6" t="s">
        <v>625</v>
      </c>
      <c r="H263" s="6" t="s">
        <v>3887</v>
      </c>
      <c r="I263" s="6" t="s">
        <v>674</v>
      </c>
      <c r="J263" s="6" t="s">
        <v>137</v>
      </c>
      <c r="K263" s="8">
        <v>45737</v>
      </c>
      <c r="L263" s="6" t="s">
        <v>140</v>
      </c>
      <c r="M263" s="6">
        <v>203</v>
      </c>
      <c r="N263" s="6">
        <v>232</v>
      </c>
      <c r="O263" s="6">
        <v>203</v>
      </c>
      <c r="P263" s="6">
        <v>29</v>
      </c>
      <c r="Q263" s="11">
        <v>0.85714285714285721</v>
      </c>
      <c r="R263" s="11">
        <f t="shared" si="9"/>
        <v>-0.125</v>
      </c>
      <c r="S263" s="11" t="str">
        <f t="shared" si="10"/>
        <v>Stable</v>
      </c>
      <c r="T263" s="6" t="s">
        <v>229</v>
      </c>
      <c r="U263" s="6" t="s">
        <v>301</v>
      </c>
      <c r="V263" s="6" t="s">
        <v>100</v>
      </c>
      <c r="W263" s="14">
        <v>17384.919999999998</v>
      </c>
    </row>
    <row r="264" spans="1:23" ht="15.75" customHeight="1">
      <c r="A264" s="6" t="s">
        <v>3892</v>
      </c>
      <c r="B264" s="6" t="s">
        <v>38</v>
      </c>
      <c r="C264" s="6" t="s">
        <v>3893</v>
      </c>
      <c r="D264" s="6" t="s">
        <v>394</v>
      </c>
      <c r="E264" s="6" t="s">
        <v>163</v>
      </c>
      <c r="F264" s="6" t="s">
        <v>105</v>
      </c>
      <c r="G264" s="6" t="s">
        <v>395</v>
      </c>
      <c r="H264" s="6" t="s">
        <v>3894</v>
      </c>
      <c r="I264" s="6" t="s">
        <v>563</v>
      </c>
      <c r="J264" s="6" t="s">
        <v>564</v>
      </c>
      <c r="K264" s="8">
        <v>46112</v>
      </c>
      <c r="L264" s="6" t="s">
        <v>49</v>
      </c>
      <c r="M264" s="6">
        <v>475</v>
      </c>
      <c r="N264" s="6">
        <v>604</v>
      </c>
      <c r="O264" s="6">
        <v>637</v>
      </c>
      <c r="P264" s="6">
        <v>-33</v>
      </c>
      <c r="Q264" s="11">
        <v>0.94819466248037676</v>
      </c>
      <c r="R264" s="11">
        <f t="shared" si="9"/>
        <v>5.4635761589403975E-2</v>
      </c>
      <c r="S264" s="11" t="str">
        <f t="shared" si="10"/>
        <v>Stable</v>
      </c>
      <c r="T264" s="6" t="s">
        <v>65</v>
      </c>
      <c r="U264" s="6" t="s">
        <v>301</v>
      </c>
      <c r="V264" s="6" t="s">
        <v>100</v>
      </c>
      <c r="W264" s="14">
        <v>134130.5</v>
      </c>
    </row>
    <row r="265" spans="1:23" ht="15.75" customHeight="1">
      <c r="A265" s="6" t="s">
        <v>3906</v>
      </c>
      <c r="B265" s="6" t="s">
        <v>38</v>
      </c>
      <c r="C265" s="6" t="s">
        <v>3907</v>
      </c>
      <c r="D265" s="6" t="s">
        <v>280</v>
      </c>
      <c r="E265" s="6" t="s">
        <v>104</v>
      </c>
      <c r="F265" s="6" t="s">
        <v>164</v>
      </c>
      <c r="G265" s="6" t="s">
        <v>281</v>
      </c>
      <c r="H265" s="6" t="s">
        <v>3908</v>
      </c>
      <c r="I265" s="6" t="s">
        <v>843</v>
      </c>
      <c r="J265" s="6" t="s">
        <v>109</v>
      </c>
      <c r="K265" s="8">
        <v>45775</v>
      </c>
      <c r="L265" s="6" t="s">
        <v>465</v>
      </c>
      <c r="M265" s="6">
        <v>720</v>
      </c>
      <c r="N265" s="6">
        <v>1449</v>
      </c>
      <c r="O265" s="6">
        <v>1310</v>
      </c>
      <c r="P265" s="6">
        <v>139</v>
      </c>
      <c r="Q265" s="11">
        <v>0.89389312977099233</v>
      </c>
      <c r="R265" s="11">
        <f t="shared" si="9"/>
        <v>-9.5928226363008975E-2</v>
      </c>
      <c r="S265" s="11" t="str">
        <f t="shared" si="10"/>
        <v>Stable</v>
      </c>
      <c r="T265" s="6" t="s">
        <v>65</v>
      </c>
      <c r="U265" s="6" t="s">
        <v>301</v>
      </c>
      <c r="V265" s="6" t="s">
        <v>1040</v>
      </c>
      <c r="W265" s="14">
        <v>86061.6</v>
      </c>
    </row>
    <row r="266" spans="1:23" ht="15.75" customHeight="1">
      <c r="A266" s="6" t="s">
        <v>3923</v>
      </c>
      <c r="B266" s="6" t="s">
        <v>38</v>
      </c>
      <c r="C266" s="6" t="s">
        <v>3924</v>
      </c>
      <c r="D266" s="6" t="s">
        <v>560</v>
      </c>
      <c r="E266" s="6" t="s">
        <v>76</v>
      </c>
      <c r="F266" s="6" t="s">
        <v>539</v>
      </c>
      <c r="G266" s="6" t="s">
        <v>561</v>
      </c>
      <c r="H266" s="6" t="s">
        <v>3925</v>
      </c>
      <c r="I266" s="6" t="s">
        <v>485</v>
      </c>
      <c r="J266" s="6" t="s">
        <v>194</v>
      </c>
      <c r="K266" s="8">
        <v>46024</v>
      </c>
      <c r="L266" s="6" t="s">
        <v>140</v>
      </c>
      <c r="M266" s="6">
        <v>62</v>
      </c>
      <c r="N266" s="6">
        <v>79</v>
      </c>
      <c r="O266" s="6">
        <v>62</v>
      </c>
      <c r="P266" s="6">
        <v>17</v>
      </c>
      <c r="Q266" s="11">
        <v>0.72580645161290325</v>
      </c>
      <c r="R266" s="11">
        <f t="shared" si="9"/>
        <v>-0.21518987341772153</v>
      </c>
      <c r="S266" s="11" t="str">
        <f t="shared" si="10"/>
        <v>Stable</v>
      </c>
      <c r="T266" s="6" t="s">
        <v>531</v>
      </c>
      <c r="U266" s="6" t="s">
        <v>129</v>
      </c>
      <c r="V266" s="6" t="s">
        <v>535</v>
      </c>
      <c r="W266" s="14">
        <v>12156.34</v>
      </c>
    </row>
    <row r="267" spans="1:23" ht="15.75" customHeight="1">
      <c r="A267" s="6" t="s">
        <v>3932</v>
      </c>
      <c r="B267" s="6" t="s">
        <v>38</v>
      </c>
      <c r="C267" s="6" t="s">
        <v>2650</v>
      </c>
      <c r="D267" s="6" t="s">
        <v>355</v>
      </c>
      <c r="E267" s="6" t="s">
        <v>76</v>
      </c>
      <c r="F267" s="6" t="s">
        <v>305</v>
      </c>
      <c r="G267" s="6" t="s">
        <v>356</v>
      </c>
      <c r="H267" s="6" t="s">
        <v>3934</v>
      </c>
      <c r="I267" s="6" t="s">
        <v>662</v>
      </c>
      <c r="J267" s="6" t="s">
        <v>168</v>
      </c>
      <c r="K267" s="8">
        <v>46032</v>
      </c>
      <c r="L267" s="6" t="s">
        <v>417</v>
      </c>
      <c r="M267" s="6">
        <v>167</v>
      </c>
      <c r="N267" s="6">
        <v>1177</v>
      </c>
      <c r="O267" s="6">
        <v>1364</v>
      </c>
      <c r="P267" s="6">
        <v>-187</v>
      </c>
      <c r="Q267" s="11">
        <v>0.86290322580645162</v>
      </c>
      <c r="R267" s="11">
        <f t="shared" si="9"/>
        <v>0.15887850467289719</v>
      </c>
      <c r="S267" s="11" t="str">
        <f t="shared" si="10"/>
        <v>Stable</v>
      </c>
      <c r="T267" s="6" t="s">
        <v>65</v>
      </c>
      <c r="U267" s="6" t="s">
        <v>159</v>
      </c>
      <c r="V267" s="6" t="s">
        <v>100</v>
      </c>
      <c r="W267" s="14">
        <v>80841.36</v>
      </c>
    </row>
    <row r="268" spans="1:23" ht="15.75" customHeight="1">
      <c r="A268" s="6" t="s">
        <v>3948</v>
      </c>
      <c r="B268" s="6" t="s">
        <v>38</v>
      </c>
      <c r="C268" s="6" t="s">
        <v>3949</v>
      </c>
      <c r="D268" s="6" t="s">
        <v>1456</v>
      </c>
      <c r="E268" s="6" t="s">
        <v>41</v>
      </c>
      <c r="F268" s="6" t="s">
        <v>164</v>
      </c>
      <c r="G268" s="6" t="s">
        <v>1457</v>
      </c>
      <c r="H268" s="6" t="s">
        <v>3950</v>
      </c>
      <c r="I268" s="6" t="s">
        <v>1901</v>
      </c>
      <c r="J268" s="6" t="s">
        <v>564</v>
      </c>
      <c r="K268" s="8">
        <v>46101</v>
      </c>
      <c r="L268" s="6" t="s">
        <v>49</v>
      </c>
      <c r="M268" s="6">
        <f>M267</f>
        <v>167</v>
      </c>
      <c r="N268" s="6">
        <v>1035</v>
      </c>
      <c r="O268" s="6">
        <v>983</v>
      </c>
      <c r="P268" s="6">
        <v>52</v>
      </c>
      <c r="Q268" s="11">
        <v>0.9471007121057986</v>
      </c>
      <c r="R268" s="11">
        <f t="shared" si="9"/>
        <v>-5.0241545893719805E-2</v>
      </c>
      <c r="S268" s="11" t="str">
        <f t="shared" si="10"/>
        <v>Stable</v>
      </c>
      <c r="T268" s="6" t="s">
        <v>65</v>
      </c>
      <c r="U268" s="6" t="s">
        <v>159</v>
      </c>
      <c r="V268" s="6" t="s">
        <v>100</v>
      </c>
      <c r="W268" s="14">
        <v>16804.55</v>
      </c>
    </row>
    <row r="269" spans="1:23" ht="15.75" customHeight="1">
      <c r="A269" s="6" t="s">
        <v>3961</v>
      </c>
      <c r="B269" s="6" t="s">
        <v>38</v>
      </c>
      <c r="C269" s="6" t="s">
        <v>1455</v>
      </c>
      <c r="D269" s="6" t="s">
        <v>883</v>
      </c>
      <c r="E269" s="6" t="s">
        <v>76</v>
      </c>
      <c r="F269" s="6" t="s">
        <v>105</v>
      </c>
      <c r="G269" s="6" t="s">
        <v>884</v>
      </c>
      <c r="H269" s="6" t="s">
        <v>3962</v>
      </c>
      <c r="I269" s="6" t="s">
        <v>730</v>
      </c>
      <c r="J269" s="6" t="s">
        <v>284</v>
      </c>
      <c r="K269" s="8">
        <v>45722</v>
      </c>
      <c r="L269" s="6" t="s">
        <v>261</v>
      </c>
      <c r="M269" s="6">
        <v>136</v>
      </c>
      <c r="N269" s="6">
        <v>555</v>
      </c>
      <c r="O269" s="6">
        <v>471</v>
      </c>
      <c r="P269" s="6">
        <v>84</v>
      </c>
      <c r="Q269" s="11">
        <v>0.82165605095541405</v>
      </c>
      <c r="R269" s="11">
        <f t="shared" si="9"/>
        <v>-0.15135135135135136</v>
      </c>
      <c r="S269" s="11" t="str">
        <f t="shared" si="10"/>
        <v>Stable</v>
      </c>
      <c r="T269" s="6" t="s">
        <v>65</v>
      </c>
      <c r="U269" s="6" t="s">
        <v>159</v>
      </c>
      <c r="V269" s="6" t="s">
        <v>100</v>
      </c>
      <c r="W269" s="14">
        <v>23476.32</v>
      </c>
    </row>
    <row r="270" spans="1:23" ht="15.75" customHeight="1">
      <c r="A270" s="6" t="s">
        <v>3970</v>
      </c>
      <c r="B270" s="6" t="s">
        <v>38</v>
      </c>
      <c r="C270" s="6" t="s">
        <v>2389</v>
      </c>
      <c r="D270" s="6" t="s">
        <v>394</v>
      </c>
      <c r="E270" s="6" t="s">
        <v>76</v>
      </c>
      <c r="F270" s="6" t="s">
        <v>105</v>
      </c>
      <c r="G270" s="6" t="s">
        <v>395</v>
      </c>
      <c r="H270" s="6" t="s">
        <v>3971</v>
      </c>
      <c r="I270" t="s">
        <v>730</v>
      </c>
      <c r="J270" s="6" t="s">
        <v>109</v>
      </c>
      <c r="K270" s="8">
        <v>45880</v>
      </c>
      <c r="L270" s="6" t="s">
        <v>49</v>
      </c>
      <c r="M270" s="6">
        <v>397</v>
      </c>
      <c r="N270" s="6">
        <v>367</v>
      </c>
      <c r="O270" s="6">
        <v>403</v>
      </c>
      <c r="P270" s="6">
        <v>-36</v>
      </c>
      <c r="Q270" s="11">
        <v>0.91066997518610426</v>
      </c>
      <c r="R270" s="11">
        <f t="shared" si="9"/>
        <v>9.8092643051771122E-2</v>
      </c>
      <c r="S270" s="11" t="str">
        <f t="shared" si="10"/>
        <v>Stable</v>
      </c>
      <c r="T270" s="6" t="s">
        <v>65</v>
      </c>
      <c r="U270" s="6" t="s">
        <v>99</v>
      </c>
      <c r="V270" s="6" t="s">
        <v>100</v>
      </c>
      <c r="W270" s="14">
        <v>35217.870000000003</v>
      </c>
    </row>
    <row r="271" spans="1:23" ht="15.75" customHeight="1">
      <c r="A271" s="6" t="s">
        <v>3980</v>
      </c>
      <c r="B271" s="6" t="s">
        <v>38</v>
      </c>
      <c r="C271" s="6" t="s">
        <v>3981</v>
      </c>
      <c r="D271" s="6" t="s">
        <v>438</v>
      </c>
      <c r="E271" s="6" t="s">
        <v>41</v>
      </c>
      <c r="F271" s="6" t="s">
        <v>235</v>
      </c>
      <c r="G271" s="6" t="s">
        <v>439</v>
      </c>
      <c r="H271" s="6" t="s">
        <v>3982</v>
      </c>
      <c r="I271" s="6" t="s">
        <v>283</v>
      </c>
      <c r="J271" s="6" t="s">
        <v>284</v>
      </c>
      <c r="K271" s="8">
        <v>45862</v>
      </c>
      <c r="L271" s="6" t="s">
        <v>140</v>
      </c>
      <c r="M271" s="6">
        <v>640</v>
      </c>
      <c r="N271" s="6">
        <v>1177</v>
      </c>
      <c r="O271" s="6">
        <v>1266</v>
      </c>
      <c r="P271" s="6">
        <v>-89</v>
      </c>
      <c r="Q271" s="11">
        <v>0.92969984202211686</v>
      </c>
      <c r="R271" s="11">
        <f t="shared" si="9"/>
        <v>7.5615972812234492E-2</v>
      </c>
      <c r="S271" s="11" t="str">
        <f t="shared" si="10"/>
        <v>Stable</v>
      </c>
      <c r="T271" s="6" t="s">
        <v>65</v>
      </c>
      <c r="U271" s="6" t="s">
        <v>129</v>
      </c>
      <c r="V271" s="6" t="s">
        <v>100</v>
      </c>
      <c r="W271" s="14">
        <v>13696</v>
      </c>
    </row>
    <row r="272" spans="1:23" ht="15.75" customHeight="1">
      <c r="A272" s="6" t="s">
        <v>3995</v>
      </c>
      <c r="B272" s="6" t="s">
        <v>38</v>
      </c>
      <c r="C272" s="6" t="s">
        <v>3996</v>
      </c>
      <c r="D272" s="6" t="s">
        <v>582</v>
      </c>
      <c r="E272" s="6" t="s">
        <v>104</v>
      </c>
      <c r="F272" s="6" t="s">
        <v>164</v>
      </c>
      <c r="G272" s="6" t="s">
        <v>583</v>
      </c>
      <c r="H272" s="6" t="s">
        <v>3997</v>
      </c>
      <c r="I272" s="6" t="s">
        <v>965</v>
      </c>
      <c r="J272" s="6" t="s">
        <v>137</v>
      </c>
      <c r="K272" s="8">
        <v>46031</v>
      </c>
      <c r="L272" s="6" t="s">
        <v>49</v>
      </c>
      <c r="M272" s="6">
        <v>793</v>
      </c>
      <c r="N272" s="6">
        <v>783</v>
      </c>
      <c r="O272" s="6">
        <v>793</v>
      </c>
      <c r="P272" s="6">
        <v>-10</v>
      </c>
      <c r="Q272" s="11">
        <v>0.98738965952080704</v>
      </c>
      <c r="R272" s="11">
        <f t="shared" si="9"/>
        <v>1.277139208173691E-2</v>
      </c>
      <c r="S272" s="11" t="str">
        <f t="shared" si="10"/>
        <v>Stable</v>
      </c>
      <c r="T272" s="6" t="s">
        <v>229</v>
      </c>
      <c r="U272" s="6" t="s">
        <v>129</v>
      </c>
      <c r="V272" s="6" t="s">
        <v>100</v>
      </c>
      <c r="W272" s="14">
        <v>61195.81</v>
      </c>
    </row>
    <row r="273" spans="1:23" ht="15.75" customHeight="1">
      <c r="A273" s="6" t="s">
        <v>4006</v>
      </c>
      <c r="B273" s="6" t="s">
        <v>38</v>
      </c>
      <c r="C273" s="6" t="s">
        <v>4007</v>
      </c>
      <c r="D273" s="6" t="s">
        <v>901</v>
      </c>
      <c r="E273" s="6" t="s">
        <v>41</v>
      </c>
      <c r="F273" s="6" t="s">
        <v>133</v>
      </c>
      <c r="G273" s="6" t="s">
        <v>902</v>
      </c>
      <c r="H273" s="6" t="s">
        <v>4008</v>
      </c>
      <c r="I273" s="6" t="s">
        <v>1170</v>
      </c>
      <c r="J273" s="6" t="s">
        <v>564</v>
      </c>
      <c r="K273" s="8">
        <v>45936</v>
      </c>
      <c r="L273" s="6" t="s">
        <v>140</v>
      </c>
      <c r="M273" s="6">
        <v>282</v>
      </c>
      <c r="N273" s="6">
        <v>430</v>
      </c>
      <c r="O273" s="6">
        <v>430</v>
      </c>
      <c r="P273" s="6">
        <v>0</v>
      </c>
      <c r="Q273" s="11">
        <v>1</v>
      </c>
      <c r="R273" s="11">
        <f t="shared" si="9"/>
        <v>0</v>
      </c>
      <c r="S273" s="11" t="str">
        <f t="shared" si="10"/>
        <v>Stable</v>
      </c>
      <c r="T273" s="6" t="s">
        <v>65</v>
      </c>
      <c r="U273" s="6" t="s">
        <v>159</v>
      </c>
      <c r="V273" s="6" t="s">
        <v>1150</v>
      </c>
      <c r="W273" s="14">
        <v>56972.46</v>
      </c>
    </row>
    <row r="274" spans="1:23" ht="15.75" customHeight="1">
      <c r="A274" s="6" t="s">
        <v>4015</v>
      </c>
      <c r="B274" s="6" t="s">
        <v>38</v>
      </c>
      <c r="C274" s="6" t="s">
        <v>4016</v>
      </c>
      <c r="D274" s="6" t="s">
        <v>560</v>
      </c>
      <c r="E274" s="6" t="s">
        <v>104</v>
      </c>
      <c r="F274" s="6" t="s">
        <v>539</v>
      </c>
      <c r="G274" s="6" t="s">
        <v>561</v>
      </c>
      <c r="H274" s="6" t="s">
        <v>4017</v>
      </c>
      <c r="I274" s="6" t="s">
        <v>1154</v>
      </c>
      <c r="J274" s="6" t="s">
        <v>168</v>
      </c>
      <c r="K274" s="8">
        <v>45885</v>
      </c>
      <c r="L274" s="6" t="s">
        <v>261</v>
      </c>
      <c r="M274" s="6">
        <v>333</v>
      </c>
      <c r="N274" s="6">
        <v>1240</v>
      </c>
      <c r="O274" s="6">
        <v>934</v>
      </c>
      <c r="P274" s="6">
        <v>306</v>
      </c>
      <c r="Q274" s="11">
        <v>0.6723768736616702</v>
      </c>
      <c r="R274" s="11">
        <f t="shared" si="9"/>
        <v>-0.24677419354838709</v>
      </c>
      <c r="S274" s="11" t="str">
        <f t="shared" si="10"/>
        <v>Stable</v>
      </c>
      <c r="T274" s="6" t="s">
        <v>65</v>
      </c>
      <c r="U274" s="6" t="s">
        <v>301</v>
      </c>
      <c r="V274" s="6" t="s">
        <v>100</v>
      </c>
      <c r="W274" s="14">
        <v>55188.09</v>
      </c>
    </row>
    <row r="275" spans="1:23" ht="15.75" customHeight="1">
      <c r="A275" s="6" t="s">
        <v>4027</v>
      </c>
      <c r="B275" s="6" t="s">
        <v>38</v>
      </c>
      <c r="C275" s="6" t="s">
        <v>4028</v>
      </c>
      <c r="D275" s="6" t="s">
        <v>560</v>
      </c>
      <c r="E275" s="6" t="s">
        <v>76</v>
      </c>
      <c r="F275" s="6" t="s">
        <v>539</v>
      </c>
      <c r="G275" s="6" t="s">
        <v>561</v>
      </c>
      <c r="H275" s="6" t="s">
        <v>4029</v>
      </c>
      <c r="I275" s="6" t="s">
        <v>45</v>
      </c>
      <c r="J275" s="6" t="s">
        <v>46</v>
      </c>
      <c r="K275" s="8">
        <v>45908</v>
      </c>
      <c r="L275" s="6" t="s">
        <v>49</v>
      </c>
      <c r="M275" s="6">
        <v>330</v>
      </c>
      <c r="N275" s="6">
        <v>439</v>
      </c>
      <c r="O275" s="6">
        <v>330</v>
      </c>
      <c r="P275" s="6">
        <v>109</v>
      </c>
      <c r="Q275" s="11">
        <v>0.66969696969696968</v>
      </c>
      <c r="R275" s="11">
        <f t="shared" si="9"/>
        <v>-0.24829157175398633</v>
      </c>
      <c r="S275" s="11" t="str">
        <f t="shared" si="10"/>
        <v>Stable</v>
      </c>
      <c r="T275" s="6" t="s">
        <v>229</v>
      </c>
      <c r="U275" s="6" t="s">
        <v>301</v>
      </c>
      <c r="V275" s="6" t="s">
        <v>100</v>
      </c>
      <c r="W275" s="14">
        <v>100141.8</v>
      </c>
    </row>
    <row r="276" spans="1:23" ht="15.75" customHeight="1">
      <c r="A276" s="6" t="s">
        <v>4037</v>
      </c>
      <c r="B276" s="6" t="s">
        <v>38</v>
      </c>
      <c r="C276" s="6" t="s">
        <v>4038</v>
      </c>
      <c r="D276" s="6" t="s">
        <v>438</v>
      </c>
      <c r="E276" s="6" t="s">
        <v>163</v>
      </c>
      <c r="F276" s="6" t="s">
        <v>235</v>
      </c>
      <c r="G276" s="6" t="s">
        <v>439</v>
      </c>
      <c r="H276" s="6" t="s">
        <v>4039</v>
      </c>
      <c r="I276" s="6" t="s">
        <v>730</v>
      </c>
      <c r="J276" s="6" t="s">
        <v>284</v>
      </c>
      <c r="K276" s="8">
        <v>45790</v>
      </c>
      <c r="L276" s="6" t="s">
        <v>49</v>
      </c>
      <c r="M276" s="6">
        <v>250</v>
      </c>
      <c r="N276" s="6">
        <v>385</v>
      </c>
      <c r="O276" s="6">
        <v>386</v>
      </c>
      <c r="P276" s="6">
        <v>-1</v>
      </c>
      <c r="Q276" s="11">
        <v>0.99740932642487046</v>
      </c>
      <c r="R276" s="11">
        <f t="shared" si="9"/>
        <v>2.5974025974025974E-3</v>
      </c>
      <c r="S276" s="11" t="str">
        <f t="shared" si="10"/>
        <v>Stable</v>
      </c>
      <c r="T276" t="str">
        <f>T275</f>
        <v>Stockout Risk</v>
      </c>
      <c r="U276" s="6" t="s">
        <v>301</v>
      </c>
      <c r="V276" s="6" t="s">
        <v>100</v>
      </c>
      <c r="W276" s="14">
        <v>11100</v>
      </c>
    </row>
    <row r="277" spans="1:23" ht="15.75" customHeight="1">
      <c r="A277" s="6" t="s">
        <v>4049</v>
      </c>
      <c r="B277" s="6" t="s">
        <v>38</v>
      </c>
      <c r="C277" s="6" t="s">
        <v>4050</v>
      </c>
      <c r="D277" s="6" t="s">
        <v>560</v>
      </c>
      <c r="E277" s="6" t="s">
        <v>41</v>
      </c>
      <c r="F277" s="6" t="s">
        <v>539</v>
      </c>
      <c r="G277" s="6" t="s">
        <v>561</v>
      </c>
      <c r="H277" s="6" t="s">
        <v>4051</v>
      </c>
      <c r="I277" s="6" t="s">
        <v>283</v>
      </c>
      <c r="J277" s="6" t="s">
        <v>284</v>
      </c>
      <c r="K277" s="8">
        <v>45966</v>
      </c>
      <c r="L277" s="6" t="s">
        <v>261</v>
      </c>
      <c r="M277" s="6">
        <v>351</v>
      </c>
      <c r="N277" s="6">
        <v>310</v>
      </c>
      <c r="O277" s="6">
        <v>466</v>
      </c>
      <c r="P277" s="6">
        <v>-156</v>
      </c>
      <c r="Q277" s="11">
        <v>0.66523605150214593</v>
      </c>
      <c r="R277" s="11">
        <f t="shared" si="9"/>
        <v>0.50322580645161286</v>
      </c>
      <c r="S277" s="11" t="str">
        <f t="shared" si="10"/>
        <v>Unstable</v>
      </c>
      <c r="T277" s="6" t="s">
        <v>65</v>
      </c>
      <c r="U277" s="6" t="s">
        <v>277</v>
      </c>
      <c r="V277" s="6" t="s">
        <v>100</v>
      </c>
      <c r="W277" s="14">
        <v>104359.32</v>
      </c>
    </row>
    <row r="278" spans="1:23" ht="15.75" customHeight="1">
      <c r="A278" s="6" t="s">
        <v>4061</v>
      </c>
      <c r="B278" s="6" t="s">
        <v>38</v>
      </c>
      <c r="C278" s="6" t="s">
        <v>4062</v>
      </c>
      <c r="D278" s="6" t="s">
        <v>985</v>
      </c>
      <c r="E278" s="6" t="s">
        <v>163</v>
      </c>
      <c r="F278" s="6" t="s">
        <v>190</v>
      </c>
      <c r="G278" s="6" t="s">
        <v>986</v>
      </c>
      <c r="H278" s="6" t="s">
        <v>4063</v>
      </c>
      <c r="I278" s="6" t="s">
        <v>1154</v>
      </c>
      <c r="J278" s="6" t="s">
        <v>168</v>
      </c>
      <c r="K278" s="8">
        <v>45701</v>
      </c>
      <c r="L278" s="6" t="s">
        <v>417</v>
      </c>
      <c r="M278" s="6">
        <v>419</v>
      </c>
      <c r="N278" s="6">
        <v>1086</v>
      </c>
      <c r="O278" s="6">
        <v>1364</v>
      </c>
      <c r="P278" s="6">
        <v>-278</v>
      </c>
      <c r="Q278" s="11">
        <v>0.79618768328445744</v>
      </c>
      <c r="R278" s="11">
        <f t="shared" si="9"/>
        <v>0.2559852670349908</v>
      </c>
      <c r="S278" s="11" t="str">
        <f t="shared" si="10"/>
        <v>Stable</v>
      </c>
      <c r="T278" s="6" t="s">
        <v>65</v>
      </c>
      <c r="U278" s="6" t="s">
        <v>277</v>
      </c>
      <c r="V278" s="6" t="s">
        <v>100</v>
      </c>
      <c r="W278" s="14">
        <v>84533.25</v>
      </c>
    </row>
    <row r="279" spans="1:23" ht="15.75" customHeight="1">
      <c r="A279" s="6" t="s">
        <v>4073</v>
      </c>
      <c r="B279" s="6" t="s">
        <v>38</v>
      </c>
      <c r="C279" s="6" t="s">
        <v>4074</v>
      </c>
      <c r="D279" s="6" t="s">
        <v>438</v>
      </c>
      <c r="E279" s="6" t="s">
        <v>41</v>
      </c>
      <c r="F279" s="6" t="s">
        <v>235</v>
      </c>
      <c r="G279" s="6" t="s">
        <v>439</v>
      </c>
      <c r="H279" s="6" t="s">
        <v>4075</v>
      </c>
      <c r="I279" s="6" t="s">
        <v>563</v>
      </c>
      <c r="J279" s="6" t="s">
        <v>564</v>
      </c>
      <c r="K279" s="8">
        <v>45928</v>
      </c>
      <c r="L279" s="6" t="s">
        <v>49</v>
      </c>
      <c r="M279" s="6">
        <v>217</v>
      </c>
      <c r="N279" s="6">
        <v>570</v>
      </c>
      <c r="O279" s="6">
        <v>653</v>
      </c>
      <c r="P279" s="6">
        <v>-83</v>
      </c>
      <c r="Q279" s="11">
        <v>0.87289433384379789</v>
      </c>
      <c r="R279" s="11">
        <f t="shared" si="9"/>
        <v>0.14561403508771931</v>
      </c>
      <c r="S279" s="11" t="str">
        <f t="shared" si="10"/>
        <v>Stable</v>
      </c>
      <c r="T279" s="6" t="s">
        <v>65</v>
      </c>
      <c r="U279" s="6" t="s">
        <v>71</v>
      </c>
      <c r="V279" s="6" t="s">
        <v>100</v>
      </c>
      <c r="W279" s="14">
        <v>12724.88</v>
      </c>
    </row>
    <row r="280" spans="1:23" ht="15.75" customHeight="1">
      <c r="A280" s="6" t="s">
        <v>4086</v>
      </c>
      <c r="B280" s="6" t="s">
        <v>38</v>
      </c>
      <c r="C280" s="6" t="s">
        <v>4087</v>
      </c>
      <c r="D280" s="6" t="s">
        <v>2014</v>
      </c>
      <c r="E280" s="6" t="s">
        <v>76</v>
      </c>
      <c r="F280" s="6" t="s">
        <v>539</v>
      </c>
      <c r="G280" s="6" t="s">
        <v>2015</v>
      </c>
      <c r="H280" s="6" t="s">
        <v>4088</v>
      </c>
      <c r="I280" s="6" t="s">
        <v>1064</v>
      </c>
      <c r="J280" s="6" t="s">
        <v>168</v>
      </c>
      <c r="K280" s="8">
        <v>46098</v>
      </c>
      <c r="L280" s="6" t="s">
        <v>465</v>
      </c>
      <c r="M280" s="6">
        <v>928</v>
      </c>
      <c r="N280" s="6">
        <v>1072</v>
      </c>
      <c r="O280" s="6">
        <v>1059</v>
      </c>
      <c r="P280" s="6">
        <v>13</v>
      </c>
      <c r="Q280" s="11">
        <v>0.98772426817752601</v>
      </c>
      <c r="R280" s="11">
        <f t="shared" si="9"/>
        <v>-1.2126865671641791E-2</v>
      </c>
      <c r="S280" s="11" t="str">
        <f t="shared" si="10"/>
        <v>Stable</v>
      </c>
      <c r="T280" s="6" t="s">
        <v>65</v>
      </c>
      <c r="U280" s="6" t="s">
        <v>802</v>
      </c>
      <c r="V280" s="6" t="s">
        <v>100</v>
      </c>
      <c r="W280" s="14">
        <v>110162.88</v>
      </c>
    </row>
    <row r="281" spans="1:23" ht="15.75" customHeight="1">
      <c r="A281" s="6" t="s">
        <v>4099</v>
      </c>
      <c r="B281" s="6" t="s">
        <v>38</v>
      </c>
      <c r="C281" s="6" t="s">
        <v>3651</v>
      </c>
      <c r="D281" s="6" t="s">
        <v>1231</v>
      </c>
      <c r="E281" s="6" t="s">
        <v>163</v>
      </c>
      <c r="F281" s="6" t="s">
        <v>539</v>
      </c>
      <c r="G281" s="6" t="s">
        <v>1232</v>
      </c>
      <c r="H281" s="6" t="s">
        <v>4100</v>
      </c>
      <c r="I281" s="6" t="s">
        <v>397</v>
      </c>
      <c r="J281" s="6" t="s">
        <v>398</v>
      </c>
      <c r="K281" s="8">
        <v>45754</v>
      </c>
      <c r="L281" s="6" t="s">
        <v>465</v>
      </c>
      <c r="M281" s="6">
        <v>413</v>
      </c>
      <c r="N281" s="6">
        <v>667</v>
      </c>
      <c r="O281" s="6">
        <v>531</v>
      </c>
      <c r="P281" s="6">
        <v>136</v>
      </c>
      <c r="Q281" s="11">
        <v>0.74387947269303201</v>
      </c>
      <c r="R281" s="11">
        <f t="shared" si="9"/>
        <v>-0.20389805097451275</v>
      </c>
      <c r="S281" s="11" t="str">
        <f t="shared" si="10"/>
        <v>Stable</v>
      </c>
      <c r="T281" s="6" t="s">
        <v>65</v>
      </c>
      <c r="U281" s="6" t="s">
        <v>99</v>
      </c>
      <c r="V281" s="6" t="s">
        <v>100</v>
      </c>
      <c r="W281" s="14">
        <v>55358.52</v>
      </c>
    </row>
    <row r="282" spans="1:23" ht="15.75" customHeight="1">
      <c r="A282" s="6" t="s">
        <v>4110</v>
      </c>
      <c r="B282" s="6" t="s">
        <v>38</v>
      </c>
      <c r="C282" s="6" t="s">
        <v>1421</v>
      </c>
      <c r="D282" s="6" t="s">
        <v>538</v>
      </c>
      <c r="E282" s="6" t="s">
        <v>41</v>
      </c>
      <c r="F282" s="6" t="s">
        <v>539</v>
      </c>
      <c r="G282" s="6" t="s">
        <v>540</v>
      </c>
      <c r="H282" s="6" t="s">
        <v>4111</v>
      </c>
      <c r="I282" s="6" t="s">
        <v>1440</v>
      </c>
      <c r="J282" s="6" t="s">
        <v>398</v>
      </c>
      <c r="K282" s="8">
        <v>45680</v>
      </c>
      <c r="L282" s="6" t="s">
        <v>465</v>
      </c>
      <c r="M282" s="6">
        <v>419</v>
      </c>
      <c r="N282" s="6">
        <v>100</v>
      </c>
      <c r="O282" s="6">
        <v>432</v>
      </c>
      <c r="P282" s="6">
        <v>-52</v>
      </c>
      <c r="Q282" s="11">
        <v>0.23148148148148151</v>
      </c>
      <c r="R282" s="11">
        <f t="shared" si="9"/>
        <v>3.32</v>
      </c>
      <c r="S282" s="11" t="str">
        <f t="shared" si="10"/>
        <v>Unstable</v>
      </c>
      <c r="T282" s="6" t="s">
        <v>65</v>
      </c>
      <c r="U282" s="6" t="s">
        <v>159</v>
      </c>
      <c r="V282" s="6" t="s">
        <v>100</v>
      </c>
      <c r="W282" s="14">
        <v>5861.81</v>
      </c>
    </row>
    <row r="283" spans="1:23" ht="15.75" customHeight="1">
      <c r="A283" s="6" t="s">
        <v>4118</v>
      </c>
      <c r="B283" s="6" t="s">
        <v>38</v>
      </c>
      <c r="C283" s="6" t="s">
        <v>4119</v>
      </c>
      <c r="D283" s="6" t="s">
        <v>304</v>
      </c>
      <c r="E283" s="6" t="s">
        <v>41</v>
      </c>
      <c r="F283" s="6" t="s">
        <v>305</v>
      </c>
      <c r="G283" s="6" t="s">
        <v>306</v>
      </c>
      <c r="H283" s="6" t="s">
        <v>4120</v>
      </c>
      <c r="I283" s="6" t="s">
        <v>674</v>
      </c>
      <c r="J283" s="6" t="s">
        <v>137</v>
      </c>
      <c r="K283" s="8">
        <v>46022</v>
      </c>
      <c r="L283" s="6" t="s">
        <v>417</v>
      </c>
      <c r="M283" s="6">
        <v>1433</v>
      </c>
      <c r="N283" s="6">
        <v>1880</v>
      </c>
      <c r="O283" s="6">
        <v>1433</v>
      </c>
      <c r="P283" s="6">
        <v>447</v>
      </c>
      <c r="Q283" s="11">
        <v>0.68806699232379631</v>
      </c>
      <c r="R283" s="11">
        <f t="shared" si="9"/>
        <v>-0.23776595744680851</v>
      </c>
      <c r="S283" s="11" t="str">
        <f t="shared" si="10"/>
        <v>Stable</v>
      </c>
      <c r="T283" s="6" t="s">
        <v>229</v>
      </c>
      <c r="U283" s="6" t="s">
        <v>129</v>
      </c>
      <c r="V283" s="6" t="s">
        <v>100</v>
      </c>
      <c r="W283" s="14">
        <v>240772.66</v>
      </c>
    </row>
    <row r="284" spans="1:23" ht="15.75" customHeight="1">
      <c r="A284" s="6" t="s">
        <v>4129</v>
      </c>
      <c r="B284" s="6" t="s">
        <v>38</v>
      </c>
      <c r="C284" t="str">
        <f>C283</f>
        <v>ST317</v>
      </c>
      <c r="D284" s="6" t="s">
        <v>189</v>
      </c>
      <c r="E284" s="6" t="s">
        <v>76</v>
      </c>
      <c r="F284" s="6" t="s">
        <v>190</v>
      </c>
      <c r="G284" s="6" t="s">
        <v>191</v>
      </c>
      <c r="H284" s="6" t="s">
        <v>4130</v>
      </c>
      <c r="I284" s="6" t="s">
        <v>2109</v>
      </c>
      <c r="J284" s="6" t="s">
        <v>398</v>
      </c>
      <c r="K284" s="8">
        <v>45792</v>
      </c>
      <c r="L284" s="6" t="s">
        <v>49</v>
      </c>
      <c r="M284" s="6">
        <v>622</v>
      </c>
      <c r="N284" s="6">
        <v>764</v>
      </c>
      <c r="O284" s="6">
        <v>729</v>
      </c>
      <c r="P284" s="6">
        <v>35</v>
      </c>
      <c r="Q284" s="11">
        <v>0.9519890260631001</v>
      </c>
      <c r="R284" s="11">
        <f t="shared" si="9"/>
        <v>-4.581151832460733E-2</v>
      </c>
      <c r="S284" s="11" t="str">
        <f t="shared" si="10"/>
        <v>Stable</v>
      </c>
      <c r="T284" s="6" t="s">
        <v>65</v>
      </c>
      <c r="U284" s="6" t="s">
        <v>301</v>
      </c>
      <c r="V284" s="6" t="s">
        <v>100</v>
      </c>
      <c r="W284" s="14">
        <v>181984.76</v>
      </c>
    </row>
    <row r="285" spans="1:23" ht="15.75" customHeight="1">
      <c r="A285" s="6" t="s">
        <v>4141</v>
      </c>
      <c r="B285" s="6" t="s">
        <v>38</v>
      </c>
      <c r="C285" s="6" t="s">
        <v>2752</v>
      </c>
      <c r="D285" s="6" t="s">
        <v>189</v>
      </c>
      <c r="E285" s="6" t="s">
        <v>104</v>
      </c>
      <c r="F285" s="6" t="s">
        <v>190</v>
      </c>
      <c r="G285" s="6" t="s">
        <v>191</v>
      </c>
      <c r="H285" s="6" t="s">
        <v>4142</v>
      </c>
      <c r="I285" s="6" t="s">
        <v>1791</v>
      </c>
      <c r="J285" s="6" t="s">
        <v>168</v>
      </c>
      <c r="K285" s="8">
        <v>45934</v>
      </c>
      <c r="L285" s="6" t="s">
        <v>49</v>
      </c>
      <c r="M285" s="6">
        <v>999999</v>
      </c>
      <c r="N285" s="6">
        <v>675</v>
      </c>
      <c r="O285" s="6">
        <v>501</v>
      </c>
      <c r="P285" s="6">
        <v>174</v>
      </c>
      <c r="Q285" s="11">
        <v>0.65269461077844304</v>
      </c>
      <c r="R285" s="11">
        <f t="shared" si="9"/>
        <v>-0.25777777777777777</v>
      </c>
      <c r="S285" s="11" t="str">
        <f t="shared" si="10"/>
        <v>Stable</v>
      </c>
      <c r="T285" s="6" t="s">
        <v>65</v>
      </c>
      <c r="U285" s="6" t="s">
        <v>99</v>
      </c>
      <c r="V285" s="6" t="s">
        <v>100</v>
      </c>
      <c r="W285" s="14">
        <v>3410.34</v>
      </c>
    </row>
    <row r="286" spans="1:23" ht="15.75" customHeight="1">
      <c r="A286" s="6" t="s">
        <v>4151</v>
      </c>
      <c r="B286" s="6" t="s">
        <v>38</v>
      </c>
      <c r="C286" s="6" t="s">
        <v>4152</v>
      </c>
      <c r="D286" s="6" t="s">
        <v>520</v>
      </c>
      <c r="E286" s="6" t="s">
        <v>41</v>
      </c>
      <c r="F286" s="6" t="s">
        <v>305</v>
      </c>
      <c r="G286" s="6" t="s">
        <v>521</v>
      </c>
      <c r="H286" s="6" t="s">
        <v>4153</v>
      </c>
      <c r="I286" s="6" t="s">
        <v>3349</v>
      </c>
      <c r="J286" s="6" t="s">
        <v>398</v>
      </c>
      <c r="K286" s="8">
        <v>45792</v>
      </c>
      <c r="L286" s="6" t="s">
        <v>140</v>
      </c>
      <c r="M286" s="6">
        <v>127</v>
      </c>
      <c r="N286" s="6">
        <v>412</v>
      </c>
      <c r="O286" s="6">
        <v>367</v>
      </c>
      <c r="P286" s="6">
        <v>45</v>
      </c>
      <c r="Q286" s="11">
        <v>0.87738419618528607</v>
      </c>
      <c r="R286" s="11">
        <f t="shared" si="9"/>
        <v>-0.10922330097087378</v>
      </c>
      <c r="S286" s="11" t="str">
        <f t="shared" si="10"/>
        <v>Stable</v>
      </c>
      <c r="T286" s="6" t="s">
        <v>65</v>
      </c>
      <c r="U286" s="6" t="s">
        <v>129</v>
      </c>
      <c r="V286" s="6" t="s">
        <v>100</v>
      </c>
      <c r="W286" s="14">
        <v>31936.69</v>
      </c>
    </row>
    <row r="287" spans="1:23" ht="15.75" customHeight="1">
      <c r="A287" s="6" t="s">
        <v>4162</v>
      </c>
      <c r="B287" s="6" t="s">
        <v>38</v>
      </c>
      <c r="C287" s="6" t="s">
        <v>1372</v>
      </c>
      <c r="D287" s="6" t="s">
        <v>502</v>
      </c>
      <c r="E287" s="6" t="s">
        <v>104</v>
      </c>
      <c r="F287" s="6" t="s">
        <v>105</v>
      </c>
      <c r="G287" s="6" t="s">
        <v>503</v>
      </c>
      <c r="H287" s="6" t="s">
        <v>1439</v>
      </c>
      <c r="I287" s="6" t="s">
        <v>237</v>
      </c>
      <c r="J287" s="6" t="s">
        <v>109</v>
      </c>
      <c r="K287" s="8">
        <v>45916</v>
      </c>
      <c r="L287" s="6" t="s">
        <v>140</v>
      </c>
      <c r="M287" s="6">
        <v>14</v>
      </c>
      <c r="N287" s="6">
        <v>79</v>
      </c>
      <c r="O287" s="6">
        <v>92</v>
      </c>
      <c r="P287" s="6">
        <v>-13</v>
      </c>
      <c r="Q287" s="11">
        <v>0.85869565217391308</v>
      </c>
      <c r="R287" s="11">
        <f t="shared" si="9"/>
        <v>0.16455696202531644</v>
      </c>
      <c r="S287" s="11" t="str">
        <f t="shared" si="10"/>
        <v>Stable</v>
      </c>
      <c r="T287" s="6" t="s">
        <v>65</v>
      </c>
      <c r="U287" s="6" t="s">
        <v>129</v>
      </c>
      <c r="V287" s="6" t="s">
        <v>100</v>
      </c>
      <c r="W287" s="14">
        <v>3657.08</v>
      </c>
    </row>
    <row r="288" spans="1:23" ht="15.75" customHeight="1">
      <c r="A288" s="6" t="s">
        <v>4172</v>
      </c>
      <c r="B288" s="6" t="s">
        <v>38</v>
      </c>
      <c r="C288" s="6" t="s">
        <v>4173</v>
      </c>
      <c r="D288" s="6" t="s">
        <v>1231</v>
      </c>
      <c r="E288" s="6" t="s">
        <v>104</v>
      </c>
      <c r="F288" s="6" t="s">
        <v>539</v>
      </c>
      <c r="G288" s="6" t="s">
        <v>1232</v>
      </c>
      <c r="H288" s="6" t="s">
        <v>4174</v>
      </c>
      <c r="I288" s="6" t="s">
        <v>3349</v>
      </c>
      <c r="J288" s="6" t="s">
        <v>398</v>
      </c>
      <c r="K288" s="8">
        <v>45748</v>
      </c>
      <c r="L288" s="6" t="s">
        <v>261</v>
      </c>
      <c r="M288" s="6">
        <v>427</v>
      </c>
      <c r="N288" s="6">
        <v>441</v>
      </c>
      <c r="O288" s="6">
        <v>571</v>
      </c>
      <c r="P288" s="6">
        <v>-130</v>
      </c>
      <c r="Q288" s="11">
        <v>0.77232924693520144</v>
      </c>
      <c r="R288" s="11">
        <f t="shared" si="9"/>
        <v>0.29478458049886619</v>
      </c>
      <c r="S288" s="11" t="str">
        <f t="shared" si="10"/>
        <v>Stable</v>
      </c>
      <c r="T288" s="6" t="s">
        <v>65</v>
      </c>
      <c r="U288" s="6" t="s">
        <v>301</v>
      </c>
      <c r="V288" s="6" t="s">
        <v>100</v>
      </c>
      <c r="W288" s="14">
        <v>157464.79</v>
      </c>
    </row>
    <row r="289" spans="1:23" ht="15.75" customHeight="1">
      <c r="A289" s="6" t="s">
        <v>4184</v>
      </c>
      <c r="B289" s="6" t="s">
        <v>38</v>
      </c>
      <c r="C289" s="6" t="s">
        <v>3284</v>
      </c>
      <c r="D289" s="6" t="s">
        <v>460</v>
      </c>
      <c r="E289" s="6" t="s">
        <v>163</v>
      </c>
      <c r="F289" s="6" t="s">
        <v>235</v>
      </c>
      <c r="G289" s="6" t="s">
        <v>461</v>
      </c>
      <c r="H289" s="6" t="s">
        <v>4185</v>
      </c>
      <c r="I289" s="6" t="s">
        <v>563</v>
      </c>
      <c r="J289" s="6" t="s">
        <v>564</v>
      </c>
      <c r="K289" s="8">
        <v>45950</v>
      </c>
      <c r="L289" s="6" t="s">
        <v>140</v>
      </c>
      <c r="M289" s="6">
        <v>478</v>
      </c>
      <c r="N289" s="6">
        <v>494</v>
      </c>
      <c r="O289" s="6">
        <v>656</v>
      </c>
      <c r="P289" s="6">
        <v>-162</v>
      </c>
      <c r="Q289" s="11">
        <v>0.75304878048780488</v>
      </c>
      <c r="R289" s="11">
        <f t="shared" si="9"/>
        <v>0.32793522267206476</v>
      </c>
      <c r="S289" s="11" t="str">
        <f t="shared" si="10"/>
        <v>Stable</v>
      </c>
      <c r="T289" s="6" t="s">
        <v>65</v>
      </c>
      <c r="U289" s="6" t="s">
        <v>99</v>
      </c>
      <c r="V289" s="6" t="s">
        <v>100</v>
      </c>
      <c r="W289" s="14">
        <v>82894.759999999995</v>
      </c>
    </row>
    <row r="290" spans="1:23" ht="15.75" customHeight="1">
      <c r="A290" s="6" t="s">
        <v>4195</v>
      </c>
      <c r="B290" s="6" t="s">
        <v>38</v>
      </c>
      <c r="C290" s="6" t="s">
        <v>4196</v>
      </c>
      <c r="D290" s="6" t="s">
        <v>1539</v>
      </c>
      <c r="E290" s="6" t="s">
        <v>41</v>
      </c>
      <c r="F290" s="6" t="s">
        <v>235</v>
      </c>
      <c r="G290" s="6" t="s">
        <v>1540</v>
      </c>
      <c r="H290" s="6" t="s">
        <v>4197</v>
      </c>
      <c r="I290" s="6" t="s">
        <v>863</v>
      </c>
      <c r="J290" s="6" t="s">
        <v>109</v>
      </c>
      <c r="K290" s="8">
        <v>46146</v>
      </c>
      <c r="L290" s="6" t="s">
        <v>465</v>
      </c>
      <c r="M290" s="6">
        <v>212</v>
      </c>
      <c r="N290" s="6">
        <v>147</v>
      </c>
      <c r="O290" s="6">
        <v>212</v>
      </c>
      <c r="P290" s="6">
        <v>-65</v>
      </c>
      <c r="Q290" s="11">
        <v>0.69339622641509435</v>
      </c>
      <c r="R290" s="11">
        <f t="shared" si="9"/>
        <v>0.44217687074829931</v>
      </c>
      <c r="S290" s="11" t="str">
        <f t="shared" si="10"/>
        <v>Stable</v>
      </c>
      <c r="T290" s="6" t="s">
        <v>229</v>
      </c>
      <c r="U290" s="6" t="s">
        <v>129</v>
      </c>
      <c r="V290" s="6" t="s">
        <v>100</v>
      </c>
      <c r="W290" s="14">
        <v>15649.84</v>
      </c>
    </row>
    <row r="291" spans="1:23" ht="15.75" customHeight="1">
      <c r="A291" s="6" t="s">
        <v>4204</v>
      </c>
      <c r="B291" s="6" t="s">
        <v>38</v>
      </c>
      <c r="C291" s="6" t="s">
        <v>4205</v>
      </c>
      <c r="D291" s="6" t="s">
        <v>582</v>
      </c>
      <c r="E291" s="6" t="s">
        <v>163</v>
      </c>
      <c r="F291" s="6" t="s">
        <v>164</v>
      </c>
      <c r="G291" s="6" t="s">
        <v>583</v>
      </c>
      <c r="H291" s="6" t="s">
        <v>4206</v>
      </c>
      <c r="I291" s="6" t="s">
        <v>3776</v>
      </c>
      <c r="J291" s="6" t="s">
        <v>564</v>
      </c>
      <c r="K291" s="8">
        <v>45853</v>
      </c>
      <c r="L291" s="6" t="s">
        <v>465</v>
      </c>
      <c r="M291" s="6">
        <v>595</v>
      </c>
      <c r="N291" s="6">
        <v>715</v>
      </c>
      <c r="O291" s="6">
        <v>974</v>
      </c>
      <c r="P291" s="6">
        <v>-259</v>
      </c>
      <c r="Q291" s="11">
        <v>0.73408624229979469</v>
      </c>
      <c r="R291" s="11">
        <f t="shared" si="9"/>
        <v>0.36223776223776222</v>
      </c>
      <c r="S291" s="11" t="str">
        <f t="shared" si="10"/>
        <v>Stable</v>
      </c>
      <c r="T291" s="6" t="s">
        <v>65</v>
      </c>
      <c r="U291" s="6" t="s">
        <v>159</v>
      </c>
      <c r="V291" s="6" t="s">
        <v>100</v>
      </c>
      <c r="W291" s="14">
        <v>129834.95</v>
      </c>
    </row>
    <row r="292" spans="1:23" ht="15.75" customHeight="1">
      <c r="A292" s="6" t="s">
        <v>4218</v>
      </c>
      <c r="B292" s="6" t="s">
        <v>38</v>
      </c>
      <c r="C292" s="6" t="s">
        <v>2245</v>
      </c>
      <c r="D292" s="6" t="s">
        <v>901</v>
      </c>
      <c r="E292" s="6" t="s">
        <v>41</v>
      </c>
      <c r="F292" s="6" t="s">
        <v>133</v>
      </c>
      <c r="G292" s="6" t="s">
        <v>902</v>
      </c>
      <c r="H292" s="6" t="s">
        <v>4219</v>
      </c>
      <c r="I292" t="s">
        <v>3776</v>
      </c>
      <c r="J292" s="6" t="s">
        <v>168</v>
      </c>
      <c r="K292" s="8">
        <v>45930</v>
      </c>
      <c r="L292" s="6" t="s">
        <v>261</v>
      </c>
      <c r="M292" s="6">
        <v>748</v>
      </c>
      <c r="N292" s="6">
        <v>1076</v>
      </c>
      <c r="O292" s="6">
        <v>1049</v>
      </c>
      <c r="P292" s="6">
        <v>27</v>
      </c>
      <c r="Q292" s="11">
        <v>0.97426120114394665</v>
      </c>
      <c r="R292" s="11">
        <f t="shared" si="9"/>
        <v>-2.5092936802973979E-2</v>
      </c>
      <c r="S292" s="11" t="str">
        <f t="shared" si="10"/>
        <v>Stable</v>
      </c>
      <c r="T292" s="6" t="s">
        <v>65</v>
      </c>
      <c r="U292" s="6" t="s">
        <v>99</v>
      </c>
      <c r="V292" s="6" t="s">
        <v>100</v>
      </c>
      <c r="W292" s="14">
        <v>174381.24</v>
      </c>
    </row>
    <row r="293" spans="1:23" ht="15.75" customHeight="1">
      <c r="A293" s="6" t="s">
        <v>4227</v>
      </c>
      <c r="B293" s="6" t="s">
        <v>38</v>
      </c>
      <c r="C293" s="6" t="s">
        <v>4228</v>
      </c>
      <c r="D293" s="6" t="s">
        <v>1403</v>
      </c>
      <c r="E293" s="6" t="s">
        <v>104</v>
      </c>
      <c r="F293" s="6" t="s">
        <v>133</v>
      </c>
      <c r="G293" s="6" t="s">
        <v>1404</v>
      </c>
      <c r="H293" s="6" t="s">
        <v>4229</v>
      </c>
      <c r="I293" s="6" t="s">
        <v>397</v>
      </c>
      <c r="J293" s="6" t="s">
        <v>398</v>
      </c>
      <c r="K293" s="8">
        <v>45804</v>
      </c>
      <c r="L293" s="6" t="s">
        <v>465</v>
      </c>
      <c r="M293" s="6">
        <v>295</v>
      </c>
      <c r="N293" s="6">
        <v>200</v>
      </c>
      <c r="O293" s="6">
        <v>295</v>
      </c>
      <c r="P293" s="6">
        <v>-95</v>
      </c>
      <c r="Q293" s="11">
        <v>0.67796610169491522</v>
      </c>
      <c r="R293" s="11">
        <f t="shared" si="9"/>
        <v>0.47499999999999998</v>
      </c>
      <c r="S293" s="11" t="str">
        <f t="shared" si="10"/>
        <v>Stable</v>
      </c>
      <c r="T293" s="6" t="s">
        <v>65</v>
      </c>
      <c r="U293" s="6" t="s">
        <v>129</v>
      </c>
      <c r="V293" s="6" t="s">
        <v>72</v>
      </c>
      <c r="W293" s="14">
        <v>69440.05</v>
      </c>
    </row>
    <row r="294" spans="1:23" ht="15.75" customHeight="1">
      <c r="A294" s="6" t="s">
        <v>4237</v>
      </c>
      <c r="B294" s="6" t="s">
        <v>38</v>
      </c>
      <c r="C294" s="6" t="s">
        <v>4238</v>
      </c>
      <c r="D294" s="6" t="s">
        <v>1132</v>
      </c>
      <c r="E294" s="6" t="s">
        <v>41</v>
      </c>
      <c r="F294" s="6" t="s">
        <v>42</v>
      </c>
      <c r="G294" s="6" t="s">
        <v>1133</v>
      </c>
      <c r="H294" s="6" t="s">
        <v>4239</v>
      </c>
      <c r="I294" s="6" t="s">
        <v>965</v>
      </c>
      <c r="J294" s="6" t="s">
        <v>137</v>
      </c>
      <c r="K294" s="8">
        <v>45823</v>
      </c>
      <c r="L294" s="6" t="s">
        <v>49</v>
      </c>
      <c r="M294" s="6">
        <v>322</v>
      </c>
      <c r="N294" s="6">
        <v>1856</v>
      </c>
      <c r="O294" s="6">
        <v>1526</v>
      </c>
      <c r="P294" s="6">
        <v>330</v>
      </c>
      <c r="Q294" s="11">
        <v>0.78374836173001317</v>
      </c>
      <c r="R294" s="11">
        <f t="shared" si="9"/>
        <v>-0.17780172413793102</v>
      </c>
      <c r="S294" s="11" t="str">
        <f t="shared" si="10"/>
        <v>Stable</v>
      </c>
      <c r="T294" s="6" t="s">
        <v>65</v>
      </c>
      <c r="U294" s="6" t="s">
        <v>277</v>
      </c>
      <c r="V294" s="6" t="s">
        <v>100</v>
      </c>
      <c r="W294" s="14">
        <v>58288.44</v>
      </c>
    </row>
    <row r="295" spans="1:23" ht="15.75" customHeight="1">
      <c r="A295" s="6" t="s">
        <v>4252</v>
      </c>
      <c r="B295" s="6" t="s">
        <v>38</v>
      </c>
      <c r="C295" s="6" t="s">
        <v>4253</v>
      </c>
      <c r="D295" s="6" t="s">
        <v>901</v>
      </c>
      <c r="E295" s="6" t="s">
        <v>76</v>
      </c>
      <c r="F295" s="6" t="s">
        <v>133</v>
      </c>
      <c r="G295" s="6" t="s">
        <v>902</v>
      </c>
      <c r="H295" s="6" t="s">
        <v>4254</v>
      </c>
      <c r="I295" s="6" t="s">
        <v>988</v>
      </c>
      <c r="J295" s="6" t="s">
        <v>564</v>
      </c>
      <c r="K295" s="8">
        <v>45875</v>
      </c>
      <c r="L295" s="6" t="s">
        <v>417</v>
      </c>
      <c r="M295" s="6">
        <f>M294</f>
        <v>322</v>
      </c>
      <c r="N295" s="6">
        <v>2531</v>
      </c>
      <c r="O295" s="6">
        <v>2208</v>
      </c>
      <c r="P295" s="6">
        <v>323</v>
      </c>
      <c r="Q295" s="11">
        <v>0.85371376811594202</v>
      </c>
      <c r="R295" s="11">
        <f t="shared" si="9"/>
        <v>-0.12761754247333071</v>
      </c>
      <c r="S295" s="11" t="str">
        <f t="shared" si="10"/>
        <v>Stable</v>
      </c>
      <c r="T295" s="6" t="s">
        <v>65</v>
      </c>
      <c r="U295" s="6" t="s">
        <v>99</v>
      </c>
      <c r="V295" s="6" t="s">
        <v>100</v>
      </c>
      <c r="W295" s="14">
        <v>25933.05</v>
      </c>
    </row>
    <row r="296" spans="1:23" ht="15.75" customHeight="1">
      <c r="A296" s="6" t="s">
        <v>4268</v>
      </c>
      <c r="B296" s="6" t="s">
        <v>38</v>
      </c>
      <c r="C296" s="6" t="s">
        <v>4269</v>
      </c>
      <c r="D296" s="6" t="s">
        <v>460</v>
      </c>
      <c r="E296" s="6" t="s">
        <v>104</v>
      </c>
      <c r="F296" s="6" t="s">
        <v>235</v>
      </c>
      <c r="G296" s="6" t="s">
        <v>461</v>
      </c>
      <c r="H296" s="6" t="s">
        <v>4270</v>
      </c>
      <c r="I296" s="6" t="s">
        <v>259</v>
      </c>
      <c r="J296" s="6" t="s">
        <v>137</v>
      </c>
      <c r="K296" s="8">
        <v>45801</v>
      </c>
      <c r="L296" s="6" t="s">
        <v>261</v>
      </c>
      <c r="M296" s="6">
        <v>213</v>
      </c>
      <c r="N296" s="6">
        <v>321</v>
      </c>
      <c r="O296" s="6">
        <v>488</v>
      </c>
      <c r="P296" s="6">
        <v>-167</v>
      </c>
      <c r="Q296" s="11">
        <v>0.65778688524590168</v>
      </c>
      <c r="R296" s="11">
        <f t="shared" si="9"/>
        <v>0.52024922118380057</v>
      </c>
      <c r="S296" s="11" t="str">
        <f t="shared" si="10"/>
        <v>Unstable</v>
      </c>
      <c r="T296" s="6" t="s">
        <v>65</v>
      </c>
      <c r="U296" s="6" t="s">
        <v>71</v>
      </c>
      <c r="V296" s="6" t="s">
        <v>100</v>
      </c>
      <c r="W296" s="14">
        <v>74072.88</v>
      </c>
    </row>
    <row r="297" spans="1:23" ht="15.75" customHeight="1">
      <c r="A297" s="6" t="s">
        <v>4279</v>
      </c>
      <c r="B297" s="6" t="s">
        <v>38</v>
      </c>
      <c r="C297" s="6" t="s">
        <v>3294</v>
      </c>
      <c r="D297" s="6" t="s">
        <v>1403</v>
      </c>
      <c r="E297" s="6" t="s">
        <v>163</v>
      </c>
      <c r="F297" s="6" t="s">
        <v>133</v>
      </c>
      <c r="G297" s="6" t="s">
        <v>1404</v>
      </c>
      <c r="H297" s="6" t="s">
        <v>4280</v>
      </c>
      <c r="I297" s="6" t="s">
        <v>2109</v>
      </c>
      <c r="J297" s="6" t="s">
        <v>398</v>
      </c>
      <c r="K297" s="8">
        <v>46085</v>
      </c>
      <c r="L297" s="6" t="s">
        <v>140</v>
      </c>
      <c r="M297" s="6">
        <v>251</v>
      </c>
      <c r="N297" s="6">
        <v>264</v>
      </c>
      <c r="O297" s="6">
        <v>251</v>
      </c>
      <c r="P297" s="6">
        <v>13</v>
      </c>
      <c r="Q297" s="11">
        <v>0.94820717131474108</v>
      </c>
      <c r="R297" s="11">
        <f t="shared" si="9"/>
        <v>-4.924242424242424E-2</v>
      </c>
      <c r="S297" s="11" t="str">
        <f t="shared" si="10"/>
        <v>Stable</v>
      </c>
      <c r="T297" s="6" t="s">
        <v>229</v>
      </c>
      <c r="U297" s="6" t="s">
        <v>99</v>
      </c>
      <c r="V297" s="6" t="s">
        <v>100</v>
      </c>
      <c r="W297" s="14">
        <v>9691.11</v>
      </c>
    </row>
    <row r="298" spans="1:23" ht="15.75" customHeight="1">
      <c r="A298" s="6" t="s">
        <v>4285</v>
      </c>
      <c r="B298" s="6" t="s">
        <v>38</v>
      </c>
      <c r="C298" s="6" t="s">
        <v>2044</v>
      </c>
      <c r="D298" s="6" t="s">
        <v>215</v>
      </c>
      <c r="E298" s="6" t="s">
        <v>41</v>
      </c>
      <c r="F298" s="6" t="s">
        <v>235</v>
      </c>
      <c r="G298" s="6" t="s">
        <v>217</v>
      </c>
      <c r="H298" s="6" t="s">
        <v>4286</v>
      </c>
      <c r="I298" s="6" t="s">
        <v>988</v>
      </c>
      <c r="J298" s="6" t="s">
        <v>564</v>
      </c>
      <c r="K298" s="8">
        <v>45745</v>
      </c>
      <c r="L298" s="6" t="s">
        <v>417</v>
      </c>
      <c r="M298" s="6">
        <v>189</v>
      </c>
      <c r="N298" s="6">
        <v>370</v>
      </c>
      <c r="O298" s="6">
        <v>420</v>
      </c>
      <c r="P298" s="6">
        <v>-50</v>
      </c>
      <c r="Q298" s="11">
        <v>0.88095238095238093</v>
      </c>
      <c r="R298" s="11">
        <f t="shared" si="9"/>
        <v>0.13513513513513514</v>
      </c>
      <c r="S298" s="11" t="str">
        <f t="shared" si="10"/>
        <v>Stable</v>
      </c>
      <c r="T298" s="6" t="s">
        <v>65</v>
      </c>
      <c r="U298" s="6" t="s">
        <v>99</v>
      </c>
      <c r="V298" s="6" t="s">
        <v>100</v>
      </c>
      <c r="W298" s="14">
        <v>52596.81</v>
      </c>
    </row>
    <row r="299" spans="1:23" ht="15.75" customHeight="1">
      <c r="A299" s="6" t="s">
        <v>4294</v>
      </c>
      <c r="B299" s="6" t="s">
        <v>38</v>
      </c>
      <c r="C299" s="6" t="s">
        <v>4295</v>
      </c>
      <c r="D299" s="6" t="s">
        <v>189</v>
      </c>
      <c r="E299" s="6" t="s">
        <v>76</v>
      </c>
      <c r="F299" s="6" t="s">
        <v>190</v>
      </c>
      <c r="G299" s="6" t="s">
        <v>191</v>
      </c>
      <c r="H299" s="6" t="s">
        <v>4296</v>
      </c>
      <c r="I299" s="6" t="s">
        <v>1459</v>
      </c>
      <c r="J299" s="6" t="s">
        <v>284</v>
      </c>
      <c r="K299" s="8">
        <v>45934</v>
      </c>
      <c r="L299" s="6" t="s">
        <v>417</v>
      </c>
      <c r="M299" s="6">
        <v>183</v>
      </c>
      <c r="N299" s="6">
        <v>227</v>
      </c>
      <c r="O299" s="6">
        <v>183</v>
      </c>
      <c r="P299" s="6">
        <v>44</v>
      </c>
      <c r="Q299" s="11">
        <v>0.7595628415300546</v>
      </c>
      <c r="R299" s="11">
        <f t="shared" si="9"/>
        <v>-0.19383259911894274</v>
      </c>
      <c r="S299" s="11" t="str">
        <f t="shared" si="10"/>
        <v>Stable</v>
      </c>
      <c r="T299" s="6" t="s">
        <v>229</v>
      </c>
      <c r="U299" s="6" t="s">
        <v>277</v>
      </c>
      <c r="V299" s="6" t="s">
        <v>100</v>
      </c>
      <c r="W299" s="14">
        <v>26480.1</v>
      </c>
    </row>
    <row r="300" spans="1:23" ht="15.75" customHeight="1">
      <c r="A300" s="6" t="s">
        <v>4303</v>
      </c>
      <c r="B300" s="6" t="s">
        <v>38</v>
      </c>
      <c r="C300" s="6" t="s">
        <v>1116</v>
      </c>
      <c r="D300" s="6" t="s">
        <v>1403</v>
      </c>
      <c r="E300" s="6" t="s">
        <v>104</v>
      </c>
      <c r="F300" s="6" t="s">
        <v>133</v>
      </c>
      <c r="G300" s="6" t="s">
        <v>1404</v>
      </c>
      <c r="H300" s="6" t="s">
        <v>4304</v>
      </c>
      <c r="I300" s="6" t="s">
        <v>662</v>
      </c>
      <c r="J300" s="6" t="s">
        <v>168</v>
      </c>
      <c r="K300" s="8">
        <v>46144</v>
      </c>
      <c r="L300" s="6" t="s">
        <v>465</v>
      </c>
      <c r="M300" s="6">
        <v>184</v>
      </c>
      <c r="N300" s="6">
        <v>1119</v>
      </c>
      <c r="O300" s="6">
        <v>924</v>
      </c>
      <c r="P300" s="6">
        <v>195</v>
      </c>
      <c r="Q300" s="11">
        <v>0.78896103896103897</v>
      </c>
      <c r="R300" s="11">
        <f t="shared" si="9"/>
        <v>-0.17426273458445041</v>
      </c>
      <c r="S300" s="11" t="str">
        <f t="shared" si="10"/>
        <v>Stable</v>
      </c>
      <c r="T300" s="6" t="s">
        <v>65</v>
      </c>
      <c r="U300" s="6" t="s">
        <v>159</v>
      </c>
      <c r="V300" s="6" t="s">
        <v>100</v>
      </c>
      <c r="W300" s="14">
        <v>45648.56</v>
      </c>
    </row>
    <row r="301" spans="1:23" ht="15.75" customHeight="1">
      <c r="A301" s="6" t="s">
        <v>4314</v>
      </c>
      <c r="B301" s="6" t="s">
        <v>38</v>
      </c>
      <c r="C301" s="6" t="s">
        <v>4315</v>
      </c>
      <c r="D301" s="6" t="s">
        <v>560</v>
      </c>
      <c r="E301" s="6" t="s">
        <v>163</v>
      </c>
      <c r="F301" s="6" t="s">
        <v>539</v>
      </c>
      <c r="G301" s="6" t="s">
        <v>561</v>
      </c>
      <c r="H301" s="6" t="s">
        <v>4316</v>
      </c>
      <c r="I301" s="6" t="s">
        <v>3776</v>
      </c>
      <c r="J301" s="6" t="s">
        <v>564</v>
      </c>
      <c r="K301" s="8">
        <v>46121</v>
      </c>
      <c r="L301" s="6" t="s">
        <v>140</v>
      </c>
      <c r="M301" s="6">
        <v>303</v>
      </c>
      <c r="N301" s="6">
        <v>1444</v>
      </c>
      <c r="O301" s="6">
        <v>1392</v>
      </c>
      <c r="P301" s="6">
        <v>52</v>
      </c>
      <c r="Q301" s="11">
        <v>0.96264367816091956</v>
      </c>
      <c r="R301" s="11">
        <f t="shared" si="9"/>
        <v>-3.6011080332409975E-2</v>
      </c>
      <c r="S301" s="11" t="str">
        <f t="shared" si="10"/>
        <v>Stable</v>
      </c>
      <c r="T301" s="6" t="s">
        <v>65</v>
      </c>
      <c r="U301" s="6" t="s">
        <v>99</v>
      </c>
      <c r="V301" s="6" t="s">
        <v>100</v>
      </c>
      <c r="W301" s="14">
        <v>113682.57</v>
      </c>
    </row>
    <row r="302" spans="1:23" ht="15.75" customHeight="1">
      <c r="A302" s="6" t="s">
        <v>4328</v>
      </c>
      <c r="B302" s="6" t="s">
        <v>38</v>
      </c>
      <c r="C302" s="6" t="s">
        <v>4329</v>
      </c>
      <c r="D302" s="6" t="s">
        <v>75</v>
      </c>
      <c r="E302" s="6" t="s">
        <v>76</v>
      </c>
      <c r="F302" s="6" t="s">
        <v>42</v>
      </c>
      <c r="G302" s="6" t="s">
        <v>77</v>
      </c>
      <c r="H302" s="6" t="s">
        <v>4330</v>
      </c>
      <c r="I302" s="6" t="s">
        <v>1154</v>
      </c>
      <c r="J302" s="6" t="s">
        <v>168</v>
      </c>
      <c r="K302" s="8">
        <v>46150</v>
      </c>
      <c r="L302" s="6" t="s">
        <v>261</v>
      </c>
      <c r="M302" s="6">
        <v>677</v>
      </c>
      <c r="N302" s="6">
        <v>100</v>
      </c>
      <c r="O302" s="6">
        <v>856</v>
      </c>
      <c r="P302" s="6">
        <v>171</v>
      </c>
      <c r="Q302" s="11">
        <v>0.11682242990654201</v>
      </c>
      <c r="R302" s="11">
        <f t="shared" si="9"/>
        <v>7.56</v>
      </c>
      <c r="S302" s="11" t="str">
        <f t="shared" si="10"/>
        <v>Unstable</v>
      </c>
      <c r="T302" s="6" t="s">
        <v>65</v>
      </c>
      <c r="U302" s="6" t="s">
        <v>301</v>
      </c>
      <c r="V302" s="6" t="s">
        <v>100</v>
      </c>
      <c r="W302" s="14">
        <v>15577.77</v>
      </c>
    </row>
    <row r="303" spans="1:23" ht="15.75" customHeight="1">
      <c r="A303" s="6" t="s">
        <v>4342</v>
      </c>
      <c r="B303" s="6" t="s">
        <v>38</v>
      </c>
      <c r="C303" s="6" t="s">
        <v>660</v>
      </c>
      <c r="D303" s="6" t="s">
        <v>901</v>
      </c>
      <c r="E303" s="6" t="s">
        <v>41</v>
      </c>
      <c r="F303" s="6" t="s">
        <v>133</v>
      </c>
      <c r="G303" s="6" t="s">
        <v>902</v>
      </c>
      <c r="H303" s="6" t="s">
        <v>4343</v>
      </c>
      <c r="I303" s="6" t="s">
        <v>1064</v>
      </c>
      <c r="J303" s="6" t="s">
        <v>168</v>
      </c>
      <c r="K303" s="8">
        <v>46144</v>
      </c>
      <c r="L303" s="6" t="s">
        <v>465</v>
      </c>
      <c r="M303" s="6">
        <v>37</v>
      </c>
      <c r="N303" s="6">
        <v>627</v>
      </c>
      <c r="O303" s="6">
        <v>865</v>
      </c>
      <c r="P303" s="6">
        <v>-238</v>
      </c>
      <c r="Q303" s="11">
        <v>0.7248554913294798</v>
      </c>
      <c r="R303" s="11">
        <f t="shared" si="9"/>
        <v>0.37958532695374803</v>
      </c>
      <c r="S303" s="11" t="str">
        <f t="shared" si="10"/>
        <v>Stable</v>
      </c>
      <c r="T303" s="6" t="s">
        <v>65</v>
      </c>
      <c r="U303" s="6" t="s">
        <v>301</v>
      </c>
      <c r="V303" s="6" t="s">
        <v>100</v>
      </c>
      <c r="W303" s="14">
        <v>6166.42</v>
      </c>
    </row>
    <row r="304" spans="1:23" ht="15.75" customHeight="1">
      <c r="A304" s="6" t="s">
        <v>4352</v>
      </c>
      <c r="B304" s="6" t="s">
        <v>38</v>
      </c>
      <c r="C304" s="6" t="s">
        <v>1639</v>
      </c>
      <c r="D304" s="6" t="s">
        <v>75</v>
      </c>
      <c r="E304" s="6" t="s">
        <v>41</v>
      </c>
      <c r="F304" s="6" t="s">
        <v>42</v>
      </c>
      <c r="G304" s="6" t="s">
        <v>77</v>
      </c>
      <c r="H304" s="6" t="s">
        <v>4353</v>
      </c>
      <c r="I304" s="6" t="s">
        <v>843</v>
      </c>
      <c r="J304" s="6" t="s">
        <v>4354</v>
      </c>
      <c r="K304" s="8">
        <v>45908</v>
      </c>
      <c r="L304" s="6" t="s">
        <v>261</v>
      </c>
      <c r="M304" s="6">
        <f>M303</f>
        <v>37</v>
      </c>
      <c r="N304" s="6">
        <v>89</v>
      </c>
      <c r="O304" s="6">
        <v>82</v>
      </c>
      <c r="P304" s="6">
        <v>7</v>
      </c>
      <c r="Q304" s="11">
        <v>0.91463414634146345</v>
      </c>
      <c r="R304" s="11">
        <f t="shared" si="9"/>
        <v>-7.8651685393258425E-2</v>
      </c>
      <c r="S304" s="11" t="str">
        <f t="shared" si="10"/>
        <v>Stable</v>
      </c>
      <c r="T304" s="6" t="s">
        <v>208</v>
      </c>
      <c r="U304" s="6" t="s">
        <v>71</v>
      </c>
      <c r="V304" s="6" t="s">
        <v>212</v>
      </c>
      <c r="W304" s="14">
        <v>4437.0200000000004</v>
      </c>
    </row>
    <row r="305" spans="1:23" ht="15.75" customHeight="1">
      <c r="A305" s="6" t="s">
        <v>4361</v>
      </c>
      <c r="B305" s="6" t="s">
        <v>38</v>
      </c>
      <c r="C305" s="6" t="s">
        <v>1971</v>
      </c>
      <c r="D305" s="6" t="s">
        <v>1761</v>
      </c>
      <c r="E305" s="6" t="s">
        <v>104</v>
      </c>
      <c r="F305" s="6" t="s">
        <v>42</v>
      </c>
      <c r="G305" s="6" t="s">
        <v>1763</v>
      </c>
      <c r="H305" s="6" t="s">
        <v>4362</v>
      </c>
      <c r="I305" s="6" t="s">
        <v>563</v>
      </c>
      <c r="J305" s="6" t="s">
        <v>564</v>
      </c>
      <c r="K305" s="8">
        <v>45945</v>
      </c>
      <c r="L305" s="6" t="s">
        <v>49</v>
      </c>
      <c r="M305" s="6">
        <v>246</v>
      </c>
      <c r="N305" s="6">
        <v>1073</v>
      </c>
      <c r="O305" s="6">
        <v>995</v>
      </c>
      <c r="P305" s="6">
        <v>78</v>
      </c>
      <c r="Q305" s="11">
        <v>0.92160804020100506</v>
      </c>
      <c r="R305" s="11">
        <f t="shared" si="9"/>
        <v>-7.2693383038210629E-2</v>
      </c>
      <c r="S305" s="11" t="str">
        <f t="shared" si="10"/>
        <v>Stable</v>
      </c>
      <c r="T305" s="6" t="s">
        <v>65</v>
      </c>
      <c r="U305" s="6" t="s">
        <v>129</v>
      </c>
      <c r="V305" s="6" t="s">
        <v>100</v>
      </c>
      <c r="W305" s="14">
        <v>6364.02</v>
      </c>
    </row>
    <row r="306" spans="1:23" ht="15.75" customHeight="1">
      <c r="A306" s="6" t="s">
        <v>4372</v>
      </c>
      <c r="B306" s="6" t="s">
        <v>38</v>
      </c>
      <c r="C306" s="6" t="s">
        <v>4373</v>
      </c>
      <c r="D306" s="6" t="s">
        <v>985</v>
      </c>
      <c r="E306" s="6" t="s">
        <v>104</v>
      </c>
      <c r="F306" s="6" t="s">
        <v>190</v>
      </c>
      <c r="G306" s="6" t="s">
        <v>986</v>
      </c>
      <c r="H306" s="6" t="s">
        <v>4375</v>
      </c>
      <c r="I306" s="6" t="s">
        <v>2109</v>
      </c>
      <c r="J306" s="6" t="s">
        <v>398</v>
      </c>
      <c r="K306" s="8">
        <v>46016</v>
      </c>
      <c r="L306" s="6" t="s">
        <v>417</v>
      </c>
      <c r="M306" s="6">
        <v>182</v>
      </c>
      <c r="N306" s="6">
        <v>229</v>
      </c>
      <c r="O306" s="6">
        <v>182</v>
      </c>
      <c r="P306" s="6">
        <v>47</v>
      </c>
      <c r="Q306" s="11">
        <v>0.74175824175824179</v>
      </c>
      <c r="R306" s="11">
        <f t="shared" si="9"/>
        <v>-0.20524017467248909</v>
      </c>
      <c r="S306" s="11" t="str">
        <f t="shared" si="10"/>
        <v>Stable</v>
      </c>
      <c r="T306" s="6" t="s">
        <v>531</v>
      </c>
      <c r="U306" s="6" t="s">
        <v>129</v>
      </c>
      <c r="V306" s="6" t="s">
        <v>535</v>
      </c>
      <c r="W306" s="14">
        <v>46207.98</v>
      </c>
    </row>
    <row r="307" spans="1:23" ht="15.75" customHeight="1">
      <c r="A307" s="6" t="s">
        <v>4383</v>
      </c>
      <c r="B307" s="6" t="s">
        <v>38</v>
      </c>
      <c r="C307" s="6" t="s">
        <v>4384</v>
      </c>
      <c r="D307" s="6" t="s">
        <v>394</v>
      </c>
      <c r="E307" s="6" t="s">
        <v>163</v>
      </c>
      <c r="F307" s="6" t="s">
        <v>105</v>
      </c>
      <c r="G307" s="6" t="s">
        <v>395</v>
      </c>
      <c r="H307" s="6" t="s">
        <v>4385</v>
      </c>
      <c r="I307" s="6" t="s">
        <v>730</v>
      </c>
      <c r="J307" s="6" t="s">
        <v>284</v>
      </c>
      <c r="K307" s="8">
        <v>45717</v>
      </c>
      <c r="L307" s="6" t="s">
        <v>417</v>
      </c>
      <c r="M307" s="6">
        <v>585</v>
      </c>
      <c r="N307" s="6">
        <v>577</v>
      </c>
      <c r="O307" s="6">
        <v>585</v>
      </c>
      <c r="P307" s="6">
        <v>-8</v>
      </c>
      <c r="Q307" s="11">
        <v>0.98632478632478637</v>
      </c>
      <c r="R307" s="11">
        <f t="shared" si="9"/>
        <v>1.3864818024263431E-2</v>
      </c>
      <c r="S307" s="11" t="str">
        <f t="shared" si="10"/>
        <v>Stable</v>
      </c>
      <c r="T307" s="6" t="s">
        <v>229</v>
      </c>
      <c r="U307" s="6" t="s">
        <v>99</v>
      </c>
      <c r="V307" s="6" t="s">
        <v>100</v>
      </c>
      <c r="W307" s="14">
        <v>212103.45</v>
      </c>
    </row>
    <row r="308" spans="1:23" ht="15.75" customHeight="1">
      <c r="A308" s="6" t="s">
        <v>4392</v>
      </c>
      <c r="B308" s="6" t="s">
        <v>38</v>
      </c>
      <c r="C308" s="6" t="s">
        <v>4393</v>
      </c>
      <c r="D308" s="6" t="s">
        <v>40</v>
      </c>
      <c r="E308" s="6" t="s">
        <v>104</v>
      </c>
      <c r="F308" s="6" t="s">
        <v>42</v>
      </c>
      <c r="G308" s="6" t="s">
        <v>43</v>
      </c>
      <c r="H308" s="6" t="s">
        <v>4394</v>
      </c>
      <c r="I308" s="6" t="s">
        <v>3349</v>
      </c>
      <c r="J308" s="6" t="s">
        <v>398</v>
      </c>
      <c r="K308" s="8">
        <v>46048</v>
      </c>
      <c r="L308" s="6" t="s">
        <v>140</v>
      </c>
      <c r="M308" s="6">
        <v>47</v>
      </c>
      <c r="N308" s="6">
        <v>58</v>
      </c>
      <c r="O308" s="6">
        <v>47</v>
      </c>
      <c r="P308" s="6">
        <v>11</v>
      </c>
      <c r="Q308" s="11">
        <v>0.76595744680851063</v>
      </c>
      <c r="R308" s="11">
        <f t="shared" si="9"/>
        <v>-0.18965517241379309</v>
      </c>
      <c r="S308" s="11" t="str">
        <f t="shared" si="10"/>
        <v>Stable</v>
      </c>
      <c r="T308" s="6" t="s">
        <v>531</v>
      </c>
      <c r="U308" s="6" t="s">
        <v>277</v>
      </c>
      <c r="V308" s="6" t="s">
        <v>535</v>
      </c>
      <c r="W308" s="14">
        <v>24181.03</v>
      </c>
    </row>
    <row r="309" spans="1:23" ht="15.75" customHeight="1">
      <c r="A309" s="6" t="s">
        <v>4402</v>
      </c>
      <c r="B309" s="6" t="s">
        <v>38</v>
      </c>
      <c r="C309" s="6" t="s">
        <v>4403</v>
      </c>
      <c r="D309" s="6" t="s">
        <v>132</v>
      </c>
      <c r="E309" s="6" t="s">
        <v>163</v>
      </c>
      <c r="F309" s="6" t="s">
        <v>133</v>
      </c>
      <c r="G309" s="6" t="s">
        <v>134</v>
      </c>
      <c r="H309" s="6" t="s">
        <v>4404</v>
      </c>
      <c r="I309" s="6" t="s">
        <v>1901</v>
      </c>
      <c r="J309" s="6" t="s">
        <v>564</v>
      </c>
      <c r="K309" s="8">
        <v>46148</v>
      </c>
      <c r="L309" s="6" t="s">
        <v>261</v>
      </c>
      <c r="M309" s="6">
        <v>938</v>
      </c>
      <c r="N309" s="6">
        <v>1346</v>
      </c>
      <c r="O309" s="6">
        <v>1128</v>
      </c>
      <c r="P309" s="6">
        <v>218</v>
      </c>
      <c r="Q309" s="11">
        <v>0.80673758865248224</v>
      </c>
      <c r="R309" s="11">
        <f t="shared" si="9"/>
        <v>-0.16196136701337296</v>
      </c>
      <c r="S309" s="11" t="str">
        <f t="shared" si="10"/>
        <v>Stable</v>
      </c>
      <c r="T309" s="6" t="s">
        <v>65</v>
      </c>
      <c r="U309" s="6" t="s">
        <v>99</v>
      </c>
      <c r="V309" s="6" t="s">
        <v>100</v>
      </c>
      <c r="W309" s="14">
        <v>361373.88</v>
      </c>
    </row>
    <row r="310" spans="1:23" ht="15.75" customHeight="1">
      <c r="A310" s="6" t="s">
        <v>4416</v>
      </c>
      <c r="B310" s="6" t="s">
        <v>38</v>
      </c>
      <c r="C310" s="6" t="s">
        <v>4417</v>
      </c>
      <c r="D310" s="6" t="s">
        <v>280</v>
      </c>
      <c r="E310" s="6" t="s">
        <v>41</v>
      </c>
      <c r="F310" s="6" t="s">
        <v>164</v>
      </c>
      <c r="G310" s="6" t="s">
        <v>281</v>
      </c>
      <c r="H310" s="6" t="s">
        <v>4418</v>
      </c>
      <c r="I310" s="6" t="s">
        <v>826</v>
      </c>
      <c r="J310" s="6" t="s">
        <v>109</v>
      </c>
      <c r="K310" s="8">
        <v>45997</v>
      </c>
      <c r="L310" s="6" t="s">
        <v>417</v>
      </c>
      <c r="M310" s="6">
        <v>347</v>
      </c>
      <c r="N310" s="6">
        <v>2228</v>
      </c>
      <c r="O310" s="6">
        <v>2161</v>
      </c>
      <c r="P310" s="6">
        <v>67</v>
      </c>
      <c r="Q310" s="11">
        <v>0.96899583526145305</v>
      </c>
      <c r="R310" s="11">
        <f t="shared" si="9"/>
        <v>-3.0071813285457809E-2</v>
      </c>
      <c r="S310" s="11" t="str">
        <f t="shared" si="10"/>
        <v>Stable</v>
      </c>
      <c r="T310" s="6" t="s">
        <v>65</v>
      </c>
      <c r="U310" s="6" t="s">
        <v>277</v>
      </c>
      <c r="V310" s="6" t="s">
        <v>100</v>
      </c>
      <c r="W310" s="14">
        <v>34974.129999999997</v>
      </c>
    </row>
    <row r="311" spans="1:23" ht="15.75" customHeight="1">
      <c r="A311" s="6" t="s">
        <v>4432</v>
      </c>
      <c r="B311" s="6" t="s">
        <v>38</v>
      </c>
      <c r="C311" s="6" t="s">
        <v>4433</v>
      </c>
      <c r="D311" s="6" t="s">
        <v>805</v>
      </c>
      <c r="E311" s="6" t="s">
        <v>76</v>
      </c>
      <c r="F311" s="6" t="s">
        <v>190</v>
      </c>
      <c r="G311" s="6" t="s">
        <v>806</v>
      </c>
      <c r="H311" s="6" t="s">
        <v>4434</v>
      </c>
      <c r="I311" s="6" t="s">
        <v>843</v>
      </c>
      <c r="J311" s="6" t="s">
        <v>109</v>
      </c>
      <c r="K311" s="8">
        <v>45851</v>
      </c>
      <c r="L311" s="6" t="s">
        <v>140</v>
      </c>
      <c r="M311" s="6">
        <v>545</v>
      </c>
      <c r="N311" s="6">
        <v>682</v>
      </c>
      <c r="O311" s="6">
        <v>843</v>
      </c>
      <c r="P311" s="6">
        <v>-161</v>
      </c>
      <c r="Q311" s="11">
        <v>0.8090154211150653</v>
      </c>
      <c r="R311" s="11">
        <f t="shared" si="9"/>
        <v>0.23607038123167157</v>
      </c>
      <c r="S311" s="11" t="str">
        <f t="shared" si="10"/>
        <v>Stable</v>
      </c>
      <c r="T311" s="6" t="s">
        <v>65</v>
      </c>
      <c r="U311" s="6" t="s">
        <v>71</v>
      </c>
      <c r="V311" s="6" t="s">
        <v>100</v>
      </c>
      <c r="W311" s="14">
        <v>206309.75</v>
      </c>
    </row>
    <row r="312" spans="1:23" ht="15.75" customHeight="1">
      <c r="A312" s="6" t="s">
        <v>4445</v>
      </c>
      <c r="B312" s="6" t="s">
        <v>38</v>
      </c>
      <c r="C312" s="6" t="s">
        <v>414</v>
      </c>
      <c r="D312" s="6" t="s">
        <v>538</v>
      </c>
      <c r="E312" s="6" t="s">
        <v>163</v>
      </c>
      <c r="F312" s="6" t="s">
        <v>539</v>
      </c>
      <c r="G312" s="6" t="s">
        <v>540</v>
      </c>
      <c r="H312" s="6" t="s">
        <v>4446</v>
      </c>
      <c r="I312" s="6" t="s">
        <v>108</v>
      </c>
      <c r="J312" s="6" t="s">
        <v>109</v>
      </c>
      <c r="K312" s="8">
        <v>46158</v>
      </c>
      <c r="L312" s="6" t="s">
        <v>465</v>
      </c>
      <c r="M312" s="6">
        <v>118</v>
      </c>
      <c r="N312" s="6">
        <v>429</v>
      </c>
      <c r="O312" s="6">
        <v>431</v>
      </c>
      <c r="P312" s="6">
        <v>-2</v>
      </c>
      <c r="Q312" s="11">
        <v>0.9953596287703016</v>
      </c>
      <c r="R312" s="11">
        <f t="shared" si="9"/>
        <v>4.662004662004662E-3</v>
      </c>
      <c r="S312" s="11" t="str">
        <f t="shared" si="10"/>
        <v>Stable</v>
      </c>
      <c r="T312" s="6" t="s">
        <v>65</v>
      </c>
      <c r="U312" s="6" t="s">
        <v>301</v>
      </c>
      <c r="V312" s="6" t="s">
        <v>100</v>
      </c>
      <c r="W312" s="14">
        <v>8399.24</v>
      </c>
    </row>
    <row r="313" spans="1:23" ht="15.75" customHeight="1">
      <c r="A313" s="6" t="s">
        <v>4455</v>
      </c>
      <c r="B313" s="6" t="s">
        <v>38</v>
      </c>
      <c r="C313" s="6" t="s">
        <v>4456</v>
      </c>
      <c r="D313" s="6" t="s">
        <v>560</v>
      </c>
      <c r="E313" s="6" t="s">
        <v>104</v>
      </c>
      <c r="F313" s="6" t="s">
        <v>539</v>
      </c>
      <c r="G313" s="6" t="s">
        <v>561</v>
      </c>
      <c r="H313" s="6" t="s">
        <v>4457</v>
      </c>
      <c r="I313" s="6" t="s">
        <v>3349</v>
      </c>
      <c r="J313" s="6" t="s">
        <v>4458</v>
      </c>
      <c r="K313" s="8">
        <v>45673</v>
      </c>
      <c r="L313" s="6" t="s">
        <v>417</v>
      </c>
      <c r="M313" s="6">
        <v>36</v>
      </c>
      <c r="N313" s="6">
        <v>1080</v>
      </c>
      <c r="O313" s="6">
        <v>910</v>
      </c>
      <c r="P313" s="6">
        <v>170</v>
      </c>
      <c r="Q313" s="11">
        <v>0.81318681318681318</v>
      </c>
      <c r="R313" s="11">
        <f t="shared" si="9"/>
        <v>-0.15740740740740741</v>
      </c>
      <c r="S313" s="11" t="str">
        <f t="shared" si="10"/>
        <v>Stable</v>
      </c>
      <c r="T313" s="6" t="s">
        <v>65</v>
      </c>
      <c r="U313" s="6" t="s">
        <v>129</v>
      </c>
      <c r="V313" s="6" t="s">
        <v>100</v>
      </c>
      <c r="W313" s="14">
        <v>2481.12</v>
      </c>
    </row>
    <row r="314" spans="1:23" ht="15.75" customHeight="1">
      <c r="A314" s="6" t="s">
        <v>4467</v>
      </c>
      <c r="B314" s="6" t="s">
        <v>38</v>
      </c>
      <c r="C314" s="6" t="s">
        <v>4468</v>
      </c>
      <c r="D314" s="6" t="s">
        <v>162</v>
      </c>
      <c r="E314" s="6" t="s">
        <v>41</v>
      </c>
      <c r="F314" s="6" t="s">
        <v>164</v>
      </c>
      <c r="G314" s="6" t="s">
        <v>165</v>
      </c>
      <c r="H314" s="6" t="s">
        <v>4469</v>
      </c>
      <c r="I314" s="6" t="s">
        <v>826</v>
      </c>
      <c r="J314" s="6" t="s">
        <v>109</v>
      </c>
      <c r="K314" s="8">
        <v>46099</v>
      </c>
      <c r="L314" s="6" t="s">
        <v>140</v>
      </c>
      <c r="M314" s="6">
        <v>409</v>
      </c>
      <c r="N314" s="6">
        <v>858</v>
      </c>
      <c r="O314" s="6">
        <v>803</v>
      </c>
      <c r="P314" s="6">
        <v>55</v>
      </c>
      <c r="Q314" s="11">
        <v>0.93150684931506844</v>
      </c>
      <c r="R314" s="11">
        <f t="shared" si="9"/>
        <v>-6.4102564102564097E-2</v>
      </c>
      <c r="S314" s="11" t="str">
        <f t="shared" si="10"/>
        <v>Stable</v>
      </c>
      <c r="T314" s="6" t="s">
        <v>65</v>
      </c>
      <c r="U314" s="6" t="s">
        <v>71</v>
      </c>
      <c r="V314" s="6" t="s">
        <v>100</v>
      </c>
      <c r="W314" s="14">
        <v>63264.12</v>
      </c>
    </row>
    <row r="315" spans="1:23" ht="15.75" customHeight="1">
      <c r="A315" s="6" t="s">
        <v>4479</v>
      </c>
      <c r="B315" s="6" t="s">
        <v>38</v>
      </c>
      <c r="C315" s="6" t="s">
        <v>4480</v>
      </c>
      <c r="D315" s="6" t="s">
        <v>624</v>
      </c>
      <c r="E315" s="6" t="s">
        <v>41</v>
      </c>
      <c r="F315" s="6" t="s">
        <v>133</v>
      </c>
      <c r="G315" s="6" t="s">
        <v>625</v>
      </c>
      <c r="H315" s="6" t="s">
        <v>4481</v>
      </c>
      <c r="I315" s="6" t="s">
        <v>2109</v>
      </c>
      <c r="J315" s="6" t="s">
        <v>398</v>
      </c>
      <c r="K315" s="8">
        <v>45823</v>
      </c>
      <c r="L315" s="6" t="s">
        <v>261</v>
      </c>
      <c r="M315" s="6">
        <v>11</v>
      </c>
      <c r="N315" s="6">
        <v>237</v>
      </c>
      <c r="O315" s="6">
        <v>217</v>
      </c>
      <c r="P315" s="6">
        <v>20</v>
      </c>
      <c r="Q315" s="11">
        <v>0.90783410138248843</v>
      </c>
      <c r="R315" s="11">
        <f t="shared" si="9"/>
        <v>-8.4388185654008435E-2</v>
      </c>
      <c r="S315" s="11" t="str">
        <f t="shared" si="10"/>
        <v>Stable</v>
      </c>
      <c r="T315" s="6" t="s">
        <v>65</v>
      </c>
      <c r="U315" s="6" t="s">
        <v>99</v>
      </c>
      <c r="V315" s="6" t="s">
        <v>100</v>
      </c>
      <c r="W315" s="14">
        <v>2846.03</v>
      </c>
    </row>
    <row r="316" spans="1:23" ht="15.75" customHeight="1">
      <c r="A316" s="6" t="s">
        <v>4492</v>
      </c>
      <c r="B316" s="6" t="s">
        <v>38</v>
      </c>
      <c r="C316" s="6" t="s">
        <v>4493</v>
      </c>
      <c r="D316" s="6" t="s">
        <v>40</v>
      </c>
      <c r="E316" s="6" t="s">
        <v>76</v>
      </c>
      <c r="F316" s="6" t="s">
        <v>42</v>
      </c>
      <c r="G316" s="6" t="s">
        <v>43</v>
      </c>
      <c r="H316" s="6" t="s">
        <v>4494</v>
      </c>
      <c r="I316" s="6" t="s">
        <v>3776</v>
      </c>
      <c r="J316" s="6" t="s">
        <v>564</v>
      </c>
      <c r="K316" s="8">
        <v>46162</v>
      </c>
      <c r="L316" s="6" t="s">
        <v>140</v>
      </c>
      <c r="M316" s="6">
        <v>378</v>
      </c>
      <c r="N316" s="6">
        <v>652</v>
      </c>
      <c r="O316" s="6">
        <v>642</v>
      </c>
      <c r="P316" s="6">
        <v>10</v>
      </c>
      <c r="Q316" s="11">
        <v>0.98442367601246106</v>
      </c>
      <c r="R316" s="11">
        <f t="shared" si="9"/>
        <v>-1.5337423312883436E-2</v>
      </c>
      <c r="S316" s="11" t="str">
        <f t="shared" si="10"/>
        <v>Stable</v>
      </c>
      <c r="T316" s="6" t="s">
        <v>65</v>
      </c>
      <c r="U316" s="6" t="s">
        <v>71</v>
      </c>
      <c r="V316" s="6" t="s">
        <v>100</v>
      </c>
      <c r="W316" s="14">
        <v>36318.239999999998</v>
      </c>
    </row>
    <row r="317" spans="1:23" ht="15.75" customHeight="1">
      <c r="A317" s="6" t="s">
        <v>4504</v>
      </c>
      <c r="B317" s="6" t="s">
        <v>38</v>
      </c>
      <c r="C317" s="6" t="s">
        <v>4505</v>
      </c>
      <c r="D317" s="6" t="s">
        <v>1456</v>
      </c>
      <c r="E317" s="6" t="s">
        <v>76</v>
      </c>
      <c r="F317" s="6" t="s">
        <v>164</v>
      </c>
      <c r="G317" s="6" t="s">
        <v>1457</v>
      </c>
      <c r="H317" s="6" t="s">
        <v>4506</v>
      </c>
      <c r="I317" s="6" t="s">
        <v>627</v>
      </c>
      <c r="J317" s="6" t="s">
        <v>284</v>
      </c>
      <c r="K317" s="8">
        <v>46147</v>
      </c>
      <c r="L317" s="6" t="s">
        <v>140</v>
      </c>
      <c r="M317" s="6">
        <v>806</v>
      </c>
      <c r="N317" s="6">
        <v>1606</v>
      </c>
      <c r="O317" s="6">
        <v>1274</v>
      </c>
      <c r="P317" s="6">
        <v>332</v>
      </c>
      <c r="Q317" s="11">
        <v>0.73940345368916804</v>
      </c>
      <c r="R317" s="11">
        <f t="shared" si="9"/>
        <v>-0.20672478206724781</v>
      </c>
      <c r="S317" s="11" t="str">
        <f t="shared" si="10"/>
        <v>Stable</v>
      </c>
      <c r="T317" s="6" t="s">
        <v>65</v>
      </c>
      <c r="U317" s="6" t="s">
        <v>129</v>
      </c>
      <c r="V317" s="6" t="s">
        <v>100</v>
      </c>
      <c r="W317" s="14">
        <v>87120.54</v>
      </c>
    </row>
    <row r="318" spans="1:23" ht="15.75" customHeight="1">
      <c r="A318" s="6" t="s">
        <v>4517</v>
      </c>
      <c r="B318" s="6" t="s">
        <v>38</v>
      </c>
      <c r="C318" s="6" t="s">
        <v>4518</v>
      </c>
      <c r="D318" s="6" t="s">
        <v>1539</v>
      </c>
      <c r="E318" s="6" t="s">
        <v>76</v>
      </c>
      <c r="F318" s="6" t="s">
        <v>235</v>
      </c>
      <c r="G318" s="6" t="s">
        <v>1540</v>
      </c>
      <c r="H318" s="6" t="s">
        <v>4519</v>
      </c>
      <c r="I318" s="6" t="s">
        <v>463</v>
      </c>
      <c r="J318" s="6" t="s">
        <v>194</v>
      </c>
      <c r="K318" s="8">
        <v>45842</v>
      </c>
      <c r="L318" s="6" t="s">
        <v>49</v>
      </c>
      <c r="M318" s="6">
        <v>241</v>
      </c>
      <c r="N318" s="6">
        <v>352</v>
      </c>
      <c r="O318" s="6">
        <v>367</v>
      </c>
      <c r="P318" s="6">
        <v>-15</v>
      </c>
      <c r="Q318" s="11">
        <v>0.95912806539509532</v>
      </c>
      <c r="R318" s="11">
        <f t="shared" si="9"/>
        <v>4.261363636363636E-2</v>
      </c>
      <c r="S318" s="11" t="str">
        <f t="shared" si="10"/>
        <v>Stable</v>
      </c>
      <c r="T318" s="6" t="s">
        <v>65</v>
      </c>
      <c r="U318" s="6" t="s">
        <v>129</v>
      </c>
      <c r="V318" s="6" t="s">
        <v>100</v>
      </c>
      <c r="W318" s="14">
        <v>73929.16</v>
      </c>
    </row>
    <row r="319" spans="1:23" ht="15.75" customHeight="1">
      <c r="A319" s="6" t="s">
        <v>4528</v>
      </c>
      <c r="B319" s="6" t="s">
        <v>38</v>
      </c>
      <c r="C319" s="6" t="s">
        <v>3735</v>
      </c>
      <c r="D319" s="6" t="s">
        <v>985</v>
      </c>
      <c r="E319" s="6" t="s">
        <v>41</v>
      </c>
      <c r="F319" s="6" t="s">
        <v>190</v>
      </c>
      <c r="G319" s="6" t="s">
        <v>986</v>
      </c>
      <c r="H319" s="6" t="s">
        <v>4529</v>
      </c>
      <c r="I319" s="6" t="s">
        <v>108</v>
      </c>
      <c r="J319" s="6" t="s">
        <v>109</v>
      </c>
      <c r="K319" s="8">
        <v>45664</v>
      </c>
      <c r="L319" s="6" t="s">
        <v>49</v>
      </c>
      <c r="M319" s="6">
        <v>127</v>
      </c>
      <c r="N319" s="6">
        <v>150</v>
      </c>
      <c r="O319" s="6">
        <v>127</v>
      </c>
      <c r="P319" s="6">
        <v>23</v>
      </c>
      <c r="Q319" s="11">
        <v>0.81889763779527558</v>
      </c>
      <c r="R319" s="11">
        <f t="shared" si="9"/>
        <v>-0.15333333333333332</v>
      </c>
      <c r="S319" s="11" t="str">
        <f t="shared" si="10"/>
        <v>Stable</v>
      </c>
      <c r="T319" s="6" t="s">
        <v>208</v>
      </c>
      <c r="U319" s="6" t="s">
        <v>71</v>
      </c>
      <c r="V319" s="6" t="s">
        <v>212</v>
      </c>
      <c r="W319" s="14">
        <v>10643.87</v>
      </c>
    </row>
    <row r="320" spans="1:23" ht="15.75" customHeight="1">
      <c r="A320" s="6" t="s">
        <v>4536</v>
      </c>
      <c r="B320" s="6" t="s">
        <v>38</v>
      </c>
      <c r="C320" s="6" t="s">
        <v>1879</v>
      </c>
      <c r="D320" s="6" t="s">
        <v>304</v>
      </c>
      <c r="E320" s="6" t="s">
        <v>104</v>
      </c>
      <c r="F320" s="6" t="s">
        <v>305</v>
      </c>
      <c r="G320" s="6" t="s">
        <v>306</v>
      </c>
      <c r="H320" s="6" t="s">
        <v>4537</v>
      </c>
      <c r="I320" s="6" t="s">
        <v>485</v>
      </c>
      <c r="J320" s="6" t="s">
        <v>194</v>
      </c>
      <c r="K320" s="8">
        <v>46166</v>
      </c>
      <c r="L320" s="6" t="s">
        <v>417</v>
      </c>
      <c r="M320" s="6">
        <v>289</v>
      </c>
      <c r="N320" s="6">
        <v>283</v>
      </c>
      <c r="O320" s="6">
        <v>289</v>
      </c>
      <c r="P320" s="6">
        <v>-6</v>
      </c>
      <c r="Q320" s="11">
        <v>0.97923875432525953</v>
      </c>
      <c r="R320" s="11">
        <f t="shared" si="9"/>
        <v>2.1201413427561839E-2</v>
      </c>
      <c r="S320" s="11" t="str">
        <f t="shared" si="10"/>
        <v>Stable</v>
      </c>
      <c r="T320" s="6" t="s">
        <v>229</v>
      </c>
      <c r="U320" s="6" t="s">
        <v>159</v>
      </c>
      <c r="V320" s="6" t="s">
        <v>100</v>
      </c>
      <c r="W320" s="14">
        <v>28631.23</v>
      </c>
    </row>
    <row r="321" spans="1:23" ht="15.75" customHeight="1">
      <c r="A321" s="6" t="s">
        <v>4544</v>
      </c>
      <c r="B321" s="6" t="s">
        <v>38</v>
      </c>
      <c r="C321" s="6" t="s">
        <v>4545</v>
      </c>
      <c r="D321" s="6" t="s">
        <v>582</v>
      </c>
      <c r="E321" s="6" t="s">
        <v>104</v>
      </c>
      <c r="F321" s="6" t="s">
        <v>164</v>
      </c>
      <c r="G321" s="6" t="s">
        <v>583</v>
      </c>
      <c r="H321" s="6" t="s">
        <v>4546</v>
      </c>
      <c r="I321" s="6" t="s">
        <v>965</v>
      </c>
      <c r="J321" s="6" t="s">
        <v>137</v>
      </c>
      <c r="K321" s="8">
        <v>45803</v>
      </c>
      <c r="L321" s="6" t="s">
        <v>140</v>
      </c>
      <c r="M321" s="6">
        <v>484</v>
      </c>
      <c r="N321" s="6">
        <v>643</v>
      </c>
      <c r="O321" s="6">
        <v>484</v>
      </c>
      <c r="P321" s="6">
        <v>159</v>
      </c>
      <c r="Q321" s="11">
        <v>0.67148760330578505</v>
      </c>
      <c r="R321" s="11">
        <f t="shared" si="9"/>
        <v>-0.24727838258164853</v>
      </c>
      <c r="S321" s="11" t="str">
        <f t="shared" si="10"/>
        <v>Stable</v>
      </c>
      <c r="T321" s="6" t="s">
        <v>531</v>
      </c>
      <c r="U321" s="6" t="s">
        <v>129</v>
      </c>
      <c r="V321" s="6" t="s">
        <v>72</v>
      </c>
      <c r="W321" s="14">
        <v>26649.040000000001</v>
      </c>
    </row>
    <row r="322" spans="1:23" ht="15.75" customHeight="1">
      <c r="A322" s="6" t="s">
        <v>4554</v>
      </c>
      <c r="B322" s="6" t="s">
        <v>38</v>
      </c>
      <c r="C322" s="6" t="s">
        <v>4119</v>
      </c>
      <c r="D322" s="6" t="s">
        <v>189</v>
      </c>
      <c r="E322" s="6" t="s">
        <v>163</v>
      </c>
      <c r="F322" s="6" t="s">
        <v>190</v>
      </c>
      <c r="G322" s="6" t="s">
        <v>191</v>
      </c>
      <c r="H322" s="6" t="s">
        <v>4555</v>
      </c>
      <c r="I322" s="6" t="s">
        <v>237</v>
      </c>
      <c r="J322" s="6" t="s">
        <v>109</v>
      </c>
      <c r="K322" s="8">
        <v>45705</v>
      </c>
      <c r="L322" s="6" t="s">
        <v>417</v>
      </c>
      <c r="M322" s="6">
        <v>168</v>
      </c>
      <c r="N322" s="6">
        <v>705</v>
      </c>
      <c r="O322" s="6">
        <v>601</v>
      </c>
      <c r="P322" s="6">
        <v>104</v>
      </c>
      <c r="Q322" s="11">
        <v>0.82695507487520792</v>
      </c>
      <c r="R322" s="11">
        <f t="shared" si="9"/>
        <v>-0.14751773049645389</v>
      </c>
      <c r="S322" s="11" t="str">
        <f t="shared" si="10"/>
        <v>Stable</v>
      </c>
      <c r="T322" s="6" t="s">
        <v>65</v>
      </c>
      <c r="U322" s="6" t="s">
        <v>71</v>
      </c>
      <c r="V322" s="6" t="s">
        <v>100</v>
      </c>
      <c r="W322" s="14">
        <v>67645.2</v>
      </c>
    </row>
    <row r="323" spans="1:23" ht="15.75" customHeight="1">
      <c r="A323" s="6" t="s">
        <v>4563</v>
      </c>
      <c r="B323" s="6" t="s">
        <v>38</v>
      </c>
      <c r="C323" s="6" t="s">
        <v>4564</v>
      </c>
      <c r="D323" s="6" t="s">
        <v>883</v>
      </c>
      <c r="E323" s="6" t="s">
        <v>104</v>
      </c>
      <c r="F323" s="6" t="s">
        <v>105</v>
      </c>
      <c r="G323" s="6" t="s">
        <v>884</v>
      </c>
      <c r="H323" s="6" t="s">
        <v>4565</v>
      </c>
      <c r="I323" s="6" t="s">
        <v>826</v>
      </c>
      <c r="J323" s="6" t="s">
        <v>109</v>
      </c>
      <c r="K323" s="8">
        <v>45825</v>
      </c>
      <c r="L323" s="6" t="s">
        <v>417</v>
      </c>
      <c r="M323" s="6">
        <v>769</v>
      </c>
      <c r="N323" s="6">
        <v>629</v>
      </c>
      <c r="O323" s="6">
        <v>884</v>
      </c>
      <c r="P323" s="6">
        <v>-255</v>
      </c>
      <c r="Q323" s="11">
        <v>0.71153846153846156</v>
      </c>
      <c r="R323" s="11">
        <f t="shared" ref="R323:R386" si="11">(O323-N323)/N323</f>
        <v>0.40540540540540543</v>
      </c>
      <c r="S323" s="11" t="str">
        <f t="shared" ref="S323:S386" si="12">IF(ABS(R323)&gt;0.5,"Unstable","Stable")</f>
        <v>Stable</v>
      </c>
      <c r="T323" s="6" t="s">
        <v>65</v>
      </c>
      <c r="U323" s="6" t="s">
        <v>277</v>
      </c>
      <c r="V323" s="6" t="s">
        <v>100</v>
      </c>
      <c r="W323" s="14">
        <v>166265.49</v>
      </c>
    </row>
    <row r="324" spans="1:23" ht="15.75" customHeight="1">
      <c r="A324" s="6" t="s">
        <v>4575</v>
      </c>
      <c r="B324" s="6" t="s">
        <v>38</v>
      </c>
      <c r="C324" s="6" t="s">
        <v>4576</v>
      </c>
      <c r="D324" s="6" t="s">
        <v>355</v>
      </c>
      <c r="E324" s="6" t="s">
        <v>76</v>
      </c>
      <c r="F324" s="6" t="s">
        <v>305</v>
      </c>
      <c r="G324" s="6" t="s">
        <v>356</v>
      </c>
      <c r="H324" s="6" t="s">
        <v>4577</v>
      </c>
      <c r="I324" s="6" t="s">
        <v>358</v>
      </c>
      <c r="J324" s="6" t="s">
        <v>137</v>
      </c>
      <c r="K324" s="8">
        <v>45697</v>
      </c>
      <c r="L324" s="6" t="s">
        <v>140</v>
      </c>
      <c r="M324" s="6">
        <v>134</v>
      </c>
      <c r="N324" s="6">
        <v>769</v>
      </c>
      <c r="O324" s="6">
        <v>879</v>
      </c>
      <c r="P324" s="6">
        <v>-110</v>
      </c>
      <c r="Q324" s="11">
        <v>0.87485779294653021</v>
      </c>
      <c r="R324" s="11">
        <f t="shared" si="11"/>
        <v>0.14304291287386217</v>
      </c>
      <c r="S324" s="11" t="str">
        <f t="shared" si="12"/>
        <v>Stable</v>
      </c>
      <c r="T324" s="6" t="s">
        <v>65</v>
      </c>
      <c r="U324" s="6" t="s">
        <v>129</v>
      </c>
      <c r="V324" s="6" t="s">
        <v>100</v>
      </c>
      <c r="W324" s="14">
        <v>34614.879999999997</v>
      </c>
    </row>
    <row r="325" spans="1:23" ht="15.75" customHeight="1">
      <c r="A325" s="6" t="s">
        <v>4591</v>
      </c>
      <c r="B325" s="6" t="s">
        <v>38</v>
      </c>
      <c r="C325" s="6" t="s">
        <v>4592</v>
      </c>
      <c r="D325" s="6" t="s">
        <v>438</v>
      </c>
      <c r="E325" s="6" t="s">
        <v>104</v>
      </c>
      <c r="F325" s="6" t="s">
        <v>235</v>
      </c>
      <c r="G325" s="6" t="s">
        <v>439</v>
      </c>
      <c r="H325" s="6" t="s">
        <v>4593</v>
      </c>
      <c r="I325" s="6" t="s">
        <v>752</v>
      </c>
      <c r="J325" s="6" t="s">
        <v>46</v>
      </c>
      <c r="K325" s="8">
        <v>45918</v>
      </c>
      <c r="L325" s="6" t="s">
        <v>417</v>
      </c>
      <c r="M325" s="6">
        <v>606</v>
      </c>
      <c r="N325" s="6">
        <v>424</v>
      </c>
      <c r="O325" s="6">
        <v>606</v>
      </c>
      <c r="P325" s="6">
        <v>-182</v>
      </c>
      <c r="Q325" s="11">
        <v>0.6996699669966997</v>
      </c>
      <c r="R325" s="11">
        <f t="shared" si="11"/>
        <v>0.42924528301886794</v>
      </c>
      <c r="S325" s="11" t="str">
        <f t="shared" si="12"/>
        <v>Stable</v>
      </c>
      <c r="T325" s="6" t="s">
        <v>229</v>
      </c>
      <c r="U325" s="6" t="s">
        <v>99</v>
      </c>
      <c r="V325" s="6" t="s">
        <v>72</v>
      </c>
      <c r="W325" s="14">
        <v>126538.86</v>
      </c>
    </row>
    <row r="326" spans="1:23" ht="15.75" customHeight="1">
      <c r="A326" s="6" t="s">
        <v>4602</v>
      </c>
      <c r="B326" s="6" t="s">
        <v>38</v>
      </c>
      <c r="C326" s="6" t="s">
        <v>4603</v>
      </c>
      <c r="D326" s="6" t="s">
        <v>502</v>
      </c>
      <c r="E326" s="6" t="s">
        <v>104</v>
      </c>
      <c r="F326" s="6" t="s">
        <v>105</v>
      </c>
      <c r="G326" s="6" t="s">
        <v>503</v>
      </c>
      <c r="H326" s="6" t="s">
        <v>4604</v>
      </c>
      <c r="I326" s="6" t="s">
        <v>1459</v>
      </c>
      <c r="J326" s="6" t="s">
        <v>284</v>
      </c>
      <c r="K326" s="8">
        <v>45963</v>
      </c>
      <c r="L326" s="6" t="s">
        <v>465</v>
      </c>
      <c r="M326" s="6">
        <v>49</v>
      </c>
      <c r="N326" s="6">
        <v>133</v>
      </c>
      <c r="O326" s="6">
        <v>158</v>
      </c>
      <c r="P326" s="6">
        <v>-25</v>
      </c>
      <c r="Q326" s="11">
        <v>0.84177215189873422</v>
      </c>
      <c r="R326" s="11">
        <f t="shared" si="11"/>
        <v>0.18796992481203006</v>
      </c>
      <c r="S326" s="11" t="str">
        <f t="shared" si="12"/>
        <v>Stable</v>
      </c>
      <c r="T326" s="6" t="s">
        <v>65</v>
      </c>
      <c r="U326" s="6" t="s">
        <v>129</v>
      </c>
      <c r="V326" s="6" t="s">
        <v>100</v>
      </c>
      <c r="W326" s="14">
        <v>13287.33</v>
      </c>
    </row>
    <row r="327" spans="1:23" ht="15.75" customHeight="1">
      <c r="A327" s="6" t="s">
        <v>4613</v>
      </c>
      <c r="B327" s="6" t="s">
        <v>38</v>
      </c>
      <c r="C327" s="6" t="s">
        <v>1230</v>
      </c>
      <c r="D327" s="6" t="s">
        <v>280</v>
      </c>
      <c r="E327" s="6" t="s">
        <v>76</v>
      </c>
      <c r="F327" s="6" t="s">
        <v>164</v>
      </c>
      <c r="G327" s="6" t="s">
        <v>281</v>
      </c>
      <c r="H327" s="6" t="s">
        <v>4614</v>
      </c>
      <c r="I327" s="6" t="s">
        <v>485</v>
      </c>
      <c r="J327" s="6" t="s">
        <v>194</v>
      </c>
      <c r="K327" s="8">
        <v>46053</v>
      </c>
      <c r="L327" s="6" t="s">
        <v>49</v>
      </c>
      <c r="M327" s="6">
        <v>677</v>
      </c>
      <c r="N327" s="6">
        <v>955</v>
      </c>
      <c r="O327" s="6">
        <v>752</v>
      </c>
      <c r="P327" s="6">
        <v>203</v>
      </c>
      <c r="Q327" s="11">
        <v>0.73005319148936176</v>
      </c>
      <c r="R327" s="11">
        <f t="shared" si="11"/>
        <v>-0.21256544502617802</v>
      </c>
      <c r="S327" s="11" t="str">
        <f t="shared" si="12"/>
        <v>Stable</v>
      </c>
      <c r="T327" s="6" t="s">
        <v>65</v>
      </c>
      <c r="U327" s="6" t="s">
        <v>301</v>
      </c>
      <c r="V327" s="6" t="s">
        <v>100</v>
      </c>
      <c r="W327" s="14">
        <v>58235.54</v>
      </c>
    </row>
    <row r="328" spans="1:23" ht="15.75" customHeight="1">
      <c r="A328" s="6" t="s">
        <v>4622</v>
      </c>
      <c r="B328" s="6" t="s">
        <v>38</v>
      </c>
      <c r="C328" s="6" t="s">
        <v>4623</v>
      </c>
      <c r="D328" s="6" t="s">
        <v>75</v>
      </c>
      <c r="E328" s="6" t="s">
        <v>104</v>
      </c>
      <c r="F328" s="6" t="s">
        <v>42</v>
      </c>
      <c r="G328" s="6" t="s">
        <v>77</v>
      </c>
      <c r="H328" s="6" t="s">
        <v>4624</v>
      </c>
      <c r="I328" s="6" t="s">
        <v>843</v>
      </c>
      <c r="J328" s="6" t="s">
        <v>109</v>
      </c>
      <c r="K328" s="8">
        <v>45838</v>
      </c>
      <c r="L328" s="6" t="s">
        <v>417</v>
      </c>
      <c r="M328" s="6">
        <v>1030</v>
      </c>
      <c r="N328" s="6">
        <v>1380</v>
      </c>
      <c r="O328" s="6">
        <v>1030</v>
      </c>
      <c r="P328" s="6">
        <v>350</v>
      </c>
      <c r="Q328" s="11">
        <v>0.66019417475728148</v>
      </c>
      <c r="R328" s="11">
        <f t="shared" si="11"/>
        <v>-0.25362318840579712</v>
      </c>
      <c r="S328" s="11" t="str">
        <f t="shared" si="12"/>
        <v>Stable</v>
      </c>
      <c r="T328" s="6" t="s">
        <v>229</v>
      </c>
      <c r="U328" s="6" t="s">
        <v>71</v>
      </c>
      <c r="V328" s="6" t="s">
        <v>100</v>
      </c>
      <c r="W328" s="14">
        <v>210562.9</v>
      </c>
    </row>
    <row r="329" spans="1:23" ht="15.75" customHeight="1">
      <c r="A329" s="6" t="s">
        <v>4632</v>
      </c>
      <c r="B329" s="6" t="s">
        <v>38</v>
      </c>
      <c r="C329" s="6" t="s">
        <v>4633</v>
      </c>
      <c r="D329" s="6" t="s">
        <v>520</v>
      </c>
      <c r="E329" s="6" t="s">
        <v>163</v>
      </c>
      <c r="F329" s="6" t="s">
        <v>305</v>
      </c>
      <c r="G329" s="6" t="s">
        <v>521</v>
      </c>
      <c r="H329" s="6" t="s">
        <v>4634</v>
      </c>
      <c r="I329" t="s">
        <v>843</v>
      </c>
      <c r="J329" s="6" t="s">
        <v>398</v>
      </c>
      <c r="K329" s="8">
        <v>46064</v>
      </c>
      <c r="L329" s="6" t="s">
        <v>261</v>
      </c>
      <c r="M329" s="6">
        <v>611</v>
      </c>
      <c r="N329" s="6">
        <v>726</v>
      </c>
      <c r="O329" s="6">
        <v>1032</v>
      </c>
      <c r="P329" s="6">
        <v>-306</v>
      </c>
      <c r="Q329" s="11">
        <v>0.70348837209302317</v>
      </c>
      <c r="R329" s="11">
        <f t="shared" si="11"/>
        <v>0.42148760330578511</v>
      </c>
      <c r="S329" s="11" t="str">
        <f t="shared" si="12"/>
        <v>Stable</v>
      </c>
      <c r="T329" s="6" t="s">
        <v>65</v>
      </c>
      <c r="U329" s="6" t="s">
        <v>277</v>
      </c>
      <c r="V329" s="6" t="s">
        <v>100</v>
      </c>
      <c r="W329" s="14">
        <v>231379.59</v>
      </c>
    </row>
    <row r="330" spans="1:23" ht="15.75" customHeight="1">
      <c r="A330" s="6" t="s">
        <v>4643</v>
      </c>
      <c r="B330" s="6" t="s">
        <v>38</v>
      </c>
      <c r="C330" s="6" t="s">
        <v>4644</v>
      </c>
      <c r="D330" s="6" t="s">
        <v>1456</v>
      </c>
      <c r="E330" s="6" t="s">
        <v>41</v>
      </c>
      <c r="F330" s="6" t="s">
        <v>164</v>
      </c>
      <c r="G330" s="6" t="s">
        <v>1457</v>
      </c>
      <c r="H330" s="6" t="s">
        <v>4645</v>
      </c>
      <c r="I330" s="6" t="s">
        <v>136</v>
      </c>
      <c r="J330" s="6" t="s">
        <v>137</v>
      </c>
      <c r="K330" s="8">
        <v>46010</v>
      </c>
      <c r="L330" s="6" t="s">
        <v>465</v>
      </c>
      <c r="M330" s="6">
        <v>87</v>
      </c>
      <c r="N330" s="6">
        <v>264</v>
      </c>
      <c r="O330" s="6">
        <v>309</v>
      </c>
      <c r="P330" s="6">
        <v>-45</v>
      </c>
      <c r="Q330" s="11">
        <v>0.85436893203883502</v>
      </c>
      <c r="R330" s="11">
        <f t="shared" si="11"/>
        <v>0.17045454545454544</v>
      </c>
      <c r="S330" s="11" t="str">
        <f t="shared" si="12"/>
        <v>Stable</v>
      </c>
      <c r="T330" s="6" t="s">
        <v>65</v>
      </c>
      <c r="U330" s="6" t="s">
        <v>159</v>
      </c>
      <c r="V330" s="6" t="s">
        <v>100</v>
      </c>
      <c r="W330" s="14">
        <v>22359</v>
      </c>
    </row>
    <row r="331" spans="1:23" ht="15.75" customHeight="1">
      <c r="A331" s="6" t="s">
        <v>4654</v>
      </c>
      <c r="B331" s="6" t="s">
        <v>38</v>
      </c>
      <c r="C331" s="6" t="s">
        <v>4655</v>
      </c>
      <c r="D331" s="6" t="s">
        <v>1132</v>
      </c>
      <c r="E331" s="6" t="s">
        <v>76</v>
      </c>
      <c r="F331" s="6" t="s">
        <v>42</v>
      </c>
      <c r="G331" s="6" t="s">
        <v>1133</v>
      </c>
      <c r="H331" s="6" t="s">
        <v>4656</v>
      </c>
      <c r="I331" s="6" t="s">
        <v>45</v>
      </c>
      <c r="J331" s="6" t="s">
        <v>46</v>
      </c>
      <c r="K331" s="8">
        <v>45974</v>
      </c>
      <c r="L331" s="6" t="s">
        <v>417</v>
      </c>
      <c r="M331" s="6">
        <v>541</v>
      </c>
      <c r="N331" s="6">
        <v>565</v>
      </c>
      <c r="O331" s="6">
        <v>541</v>
      </c>
      <c r="P331" s="6">
        <v>24</v>
      </c>
      <c r="Q331" s="11">
        <v>0.95563770794824399</v>
      </c>
      <c r="R331" s="11">
        <f t="shared" si="11"/>
        <v>-4.247787610619469E-2</v>
      </c>
      <c r="S331" s="11" t="str">
        <f t="shared" si="12"/>
        <v>Stable</v>
      </c>
      <c r="T331" s="6" t="s">
        <v>229</v>
      </c>
      <c r="U331" s="6" t="s">
        <v>71</v>
      </c>
      <c r="V331" s="6" t="s">
        <v>100</v>
      </c>
      <c r="W331" s="14">
        <v>40926.65</v>
      </c>
    </row>
    <row r="332" spans="1:23" ht="15.75" customHeight="1">
      <c r="A332" s="6" t="s">
        <v>4664</v>
      </c>
      <c r="B332" s="6" t="s">
        <v>38</v>
      </c>
      <c r="C332" t="str">
        <f>C331</f>
        <v>ST596</v>
      </c>
      <c r="D332" s="6" t="s">
        <v>162</v>
      </c>
      <c r="E332" s="6" t="s">
        <v>163</v>
      </c>
      <c r="F332" s="6" t="s">
        <v>164</v>
      </c>
      <c r="G332" s="6" t="s">
        <v>165</v>
      </c>
      <c r="H332" s="6" t="s">
        <v>4665</v>
      </c>
      <c r="I332" s="6" t="s">
        <v>752</v>
      </c>
      <c r="J332" s="6" t="s">
        <v>46</v>
      </c>
      <c r="K332" s="8">
        <v>45711</v>
      </c>
      <c r="L332" s="6" t="s">
        <v>465</v>
      </c>
      <c r="M332" s="6">
        <v>588</v>
      </c>
      <c r="N332" s="6">
        <v>1111</v>
      </c>
      <c r="O332" s="6">
        <v>862</v>
      </c>
      <c r="P332" s="6">
        <v>249</v>
      </c>
      <c r="Q332" s="11">
        <v>0.71113689095127608</v>
      </c>
      <c r="R332" s="11">
        <f t="shared" si="11"/>
        <v>-0.22412241224122412</v>
      </c>
      <c r="S332" s="11" t="str">
        <f t="shared" si="12"/>
        <v>Stable</v>
      </c>
      <c r="T332" s="6" t="s">
        <v>65</v>
      </c>
      <c r="U332" s="6" t="s">
        <v>99</v>
      </c>
      <c r="V332" s="6" t="s">
        <v>100</v>
      </c>
      <c r="W332" s="14">
        <v>126372.96</v>
      </c>
    </row>
    <row r="333" spans="1:23" ht="15.75" customHeight="1">
      <c r="A333" s="6" t="s">
        <v>4675</v>
      </c>
      <c r="B333" s="6" t="s">
        <v>38</v>
      </c>
      <c r="C333" s="6" t="s">
        <v>4676</v>
      </c>
      <c r="D333" s="6" t="s">
        <v>355</v>
      </c>
      <c r="E333" s="6" t="s">
        <v>41</v>
      </c>
      <c r="F333" s="6" t="s">
        <v>305</v>
      </c>
      <c r="G333" s="6" t="s">
        <v>356</v>
      </c>
      <c r="H333" s="6" t="s">
        <v>4677</v>
      </c>
      <c r="I333" s="6" t="s">
        <v>378</v>
      </c>
      <c r="J333" s="6" t="s">
        <v>194</v>
      </c>
      <c r="K333" s="8">
        <v>46010</v>
      </c>
      <c r="L333" s="6" t="s">
        <v>140</v>
      </c>
      <c r="M333" s="6">
        <v>254</v>
      </c>
      <c r="N333" s="6">
        <v>309</v>
      </c>
      <c r="O333" s="6">
        <v>254</v>
      </c>
      <c r="P333" s="6">
        <v>55</v>
      </c>
      <c r="Q333" s="11">
        <v>0.7834645669291338</v>
      </c>
      <c r="R333" s="11">
        <f t="shared" si="11"/>
        <v>-0.17799352750809061</v>
      </c>
      <c r="S333" s="11" t="str">
        <f t="shared" si="12"/>
        <v>Stable</v>
      </c>
      <c r="T333" s="6" t="s">
        <v>208</v>
      </c>
      <c r="U333" s="6" t="s">
        <v>129</v>
      </c>
      <c r="V333" s="6" t="s">
        <v>212</v>
      </c>
      <c r="W333" s="14">
        <v>29253.18</v>
      </c>
    </row>
    <row r="334" spans="1:23" ht="15.75" customHeight="1">
      <c r="A334" s="6" t="s">
        <v>4684</v>
      </c>
      <c r="B334" s="6" t="s">
        <v>38</v>
      </c>
      <c r="C334" s="6" t="s">
        <v>4685</v>
      </c>
      <c r="D334" s="6" t="s">
        <v>1340</v>
      </c>
      <c r="E334" s="6" t="s">
        <v>41</v>
      </c>
      <c r="F334" s="6" t="s">
        <v>190</v>
      </c>
      <c r="G334" s="6" t="s">
        <v>1341</v>
      </c>
      <c r="H334" s="6" t="s">
        <v>4686</v>
      </c>
      <c r="I334" s="6" t="s">
        <v>886</v>
      </c>
      <c r="J334" s="6" t="s">
        <v>398</v>
      </c>
      <c r="K334" s="8">
        <v>45748</v>
      </c>
      <c r="L334" s="6" t="s">
        <v>49</v>
      </c>
      <c r="M334" s="6">
        <v>583</v>
      </c>
      <c r="N334" s="6">
        <v>608</v>
      </c>
      <c r="O334" s="6">
        <v>772</v>
      </c>
      <c r="P334" s="6">
        <v>-164</v>
      </c>
      <c r="Q334" s="11">
        <v>0.78756476683937826</v>
      </c>
      <c r="R334" s="11">
        <f t="shared" si="11"/>
        <v>0.26973684210526316</v>
      </c>
      <c r="S334" s="11" t="str">
        <f t="shared" si="12"/>
        <v>Stable</v>
      </c>
      <c r="T334" s="6" t="s">
        <v>65</v>
      </c>
      <c r="U334" s="6" t="s">
        <v>159</v>
      </c>
      <c r="V334" s="6" t="s">
        <v>100</v>
      </c>
      <c r="W334" s="14">
        <v>41393</v>
      </c>
    </row>
    <row r="335" spans="1:23" ht="15.75" customHeight="1">
      <c r="A335" s="6" t="s">
        <v>4694</v>
      </c>
      <c r="B335" s="6" t="s">
        <v>38</v>
      </c>
      <c r="C335" s="6" t="s">
        <v>1775</v>
      </c>
      <c r="D335" s="6" t="s">
        <v>805</v>
      </c>
      <c r="E335" s="6" t="s">
        <v>163</v>
      </c>
      <c r="F335" s="6" t="s">
        <v>190</v>
      </c>
      <c r="G335" s="6" t="s">
        <v>806</v>
      </c>
      <c r="H335" s="6" t="s">
        <v>4695</v>
      </c>
      <c r="I335" s="6" t="s">
        <v>826</v>
      </c>
      <c r="J335" s="6" t="s">
        <v>109</v>
      </c>
      <c r="K335" s="8">
        <v>45787</v>
      </c>
      <c r="L335" s="6" t="s">
        <v>140</v>
      </c>
      <c r="M335" s="6">
        <v>79</v>
      </c>
      <c r="N335" s="6">
        <v>692</v>
      </c>
      <c r="O335" s="6">
        <v>613</v>
      </c>
      <c r="P335" s="6">
        <v>79</v>
      </c>
      <c r="Q335" s="11">
        <v>0.87112561174551384</v>
      </c>
      <c r="R335" s="11">
        <f t="shared" si="11"/>
        <v>-0.11416184971098266</v>
      </c>
      <c r="S335" s="11" t="str">
        <f t="shared" si="12"/>
        <v>Stable</v>
      </c>
      <c r="T335" s="6" t="s">
        <v>65</v>
      </c>
      <c r="U335" s="6" t="s">
        <v>99</v>
      </c>
      <c r="V335" s="6" t="s">
        <v>100</v>
      </c>
      <c r="W335" s="14">
        <v>21849.03</v>
      </c>
    </row>
    <row r="336" spans="1:23" ht="15.75" customHeight="1">
      <c r="A336" s="6" t="s">
        <v>4703</v>
      </c>
      <c r="B336" s="6" t="s">
        <v>38</v>
      </c>
      <c r="C336" s="6" t="s">
        <v>2303</v>
      </c>
      <c r="D336" s="6" t="s">
        <v>162</v>
      </c>
      <c r="E336" s="6" t="s">
        <v>163</v>
      </c>
      <c r="F336" s="6" t="s">
        <v>164</v>
      </c>
      <c r="G336" s="6" t="s">
        <v>165</v>
      </c>
      <c r="H336" s="6" t="s">
        <v>4705</v>
      </c>
      <c r="I336" s="6" t="s">
        <v>752</v>
      </c>
      <c r="J336" s="6" t="s">
        <v>46</v>
      </c>
      <c r="K336" s="8">
        <v>46028</v>
      </c>
      <c r="L336" s="6" t="s">
        <v>465</v>
      </c>
      <c r="M336" s="6">
        <v>188</v>
      </c>
      <c r="N336">
        <f>O336+P336</f>
        <v>232</v>
      </c>
      <c r="O336" s="6">
        <v>188</v>
      </c>
      <c r="P336" s="6">
        <v>44</v>
      </c>
      <c r="Q336" s="11">
        <v>0.76595744680851063</v>
      </c>
      <c r="R336" s="11">
        <f t="shared" si="11"/>
        <v>-0.18965517241379309</v>
      </c>
      <c r="S336" s="11" t="str">
        <f t="shared" si="12"/>
        <v>Stable</v>
      </c>
      <c r="T336" s="6" t="s">
        <v>208</v>
      </c>
      <c r="U336" s="6" t="s">
        <v>301</v>
      </c>
      <c r="V336" s="6" t="s">
        <v>212</v>
      </c>
      <c r="W336" s="14">
        <v>44012.68</v>
      </c>
    </row>
    <row r="337" spans="1:23" ht="15.75" customHeight="1">
      <c r="A337" s="6" t="s">
        <v>4713</v>
      </c>
      <c r="B337" s="6" t="s">
        <v>38</v>
      </c>
      <c r="C337" s="6" t="s">
        <v>4714</v>
      </c>
      <c r="D337" s="6" t="s">
        <v>582</v>
      </c>
      <c r="E337" s="6" t="s">
        <v>41</v>
      </c>
      <c r="F337" s="6" t="s">
        <v>164</v>
      </c>
      <c r="G337" s="6" t="s">
        <v>583</v>
      </c>
      <c r="H337" s="6" t="s">
        <v>4715</v>
      </c>
      <c r="I337" s="6" t="s">
        <v>485</v>
      </c>
      <c r="J337" s="6" t="s">
        <v>194</v>
      </c>
      <c r="K337" s="8">
        <v>45933</v>
      </c>
      <c r="L337" s="6" t="s">
        <v>261</v>
      </c>
      <c r="M337" s="6">
        <v>130</v>
      </c>
      <c r="N337" s="6">
        <v>165</v>
      </c>
      <c r="O337" s="6">
        <v>130</v>
      </c>
      <c r="P337" s="6">
        <v>35</v>
      </c>
      <c r="Q337" s="11">
        <v>0.73076923076923084</v>
      </c>
      <c r="R337" s="11">
        <f t="shared" si="11"/>
        <v>-0.21212121212121213</v>
      </c>
      <c r="S337" s="11" t="str">
        <f t="shared" si="12"/>
        <v>Stable</v>
      </c>
      <c r="T337" s="6" t="s">
        <v>531</v>
      </c>
      <c r="U337" s="6" t="s">
        <v>71</v>
      </c>
      <c r="V337" s="6" t="s">
        <v>535</v>
      </c>
      <c r="W337" s="14">
        <v>25533.3</v>
      </c>
    </row>
    <row r="338" spans="1:23" ht="15.75" customHeight="1">
      <c r="A338" s="6" t="s">
        <v>4722</v>
      </c>
      <c r="B338" s="6" t="s">
        <v>38</v>
      </c>
      <c r="C338" s="6" t="s">
        <v>4723</v>
      </c>
      <c r="D338" s="6" t="s">
        <v>2014</v>
      </c>
      <c r="E338" s="6" t="s">
        <v>163</v>
      </c>
      <c r="F338" s="6" t="s">
        <v>539</v>
      </c>
      <c r="G338" s="6" t="s">
        <v>2015</v>
      </c>
      <c r="H338" s="6" t="s">
        <v>4724</v>
      </c>
      <c r="I338" s="6" t="s">
        <v>863</v>
      </c>
      <c r="J338" s="6" t="s">
        <v>109</v>
      </c>
      <c r="K338" s="8">
        <v>46086</v>
      </c>
      <c r="L338" s="6" t="s">
        <v>465</v>
      </c>
      <c r="M338" s="6">
        <v>149</v>
      </c>
      <c r="N338" s="6">
        <v>162</v>
      </c>
      <c r="O338" s="6">
        <v>247</v>
      </c>
      <c r="P338" s="6">
        <v>-85</v>
      </c>
      <c r="Q338" s="11">
        <v>0.65587044534412953</v>
      </c>
      <c r="R338" s="11">
        <f t="shared" si="11"/>
        <v>0.52469135802469136</v>
      </c>
      <c r="S338" s="11" t="str">
        <f t="shared" si="12"/>
        <v>Unstable</v>
      </c>
      <c r="T338" s="6" t="s">
        <v>65</v>
      </c>
      <c r="U338" s="6" t="s">
        <v>301</v>
      </c>
      <c r="V338" s="6" t="s">
        <v>100</v>
      </c>
      <c r="W338" s="14">
        <v>20603.72</v>
      </c>
    </row>
    <row r="339" spans="1:23" ht="15.75" customHeight="1">
      <c r="A339" s="6" t="s">
        <v>4731</v>
      </c>
      <c r="B339" s="6" t="s">
        <v>38</v>
      </c>
      <c r="C339" t="str">
        <f>C338</f>
        <v>ST753</v>
      </c>
      <c r="D339" s="6" t="s">
        <v>582</v>
      </c>
      <c r="E339" s="6" t="s">
        <v>104</v>
      </c>
      <c r="F339" s="6" t="s">
        <v>164</v>
      </c>
      <c r="G339" s="6" t="s">
        <v>583</v>
      </c>
      <c r="H339" s="6" t="s">
        <v>4732</v>
      </c>
      <c r="I339" s="6" t="s">
        <v>1170</v>
      </c>
      <c r="J339" s="6" t="s">
        <v>564</v>
      </c>
      <c r="K339" s="8">
        <v>45992</v>
      </c>
      <c r="L339" s="6" t="s">
        <v>140</v>
      </c>
      <c r="M339" s="6">
        <v>716</v>
      </c>
      <c r="N339" s="6">
        <v>933</v>
      </c>
      <c r="O339" s="6">
        <v>1041</v>
      </c>
      <c r="P339" s="6">
        <v>-108</v>
      </c>
      <c r="Q339" s="11">
        <v>0.89625360230547546</v>
      </c>
      <c r="R339" s="11">
        <f t="shared" si="11"/>
        <v>0.1157556270096463</v>
      </c>
      <c r="S339" s="11" t="str">
        <f t="shared" si="12"/>
        <v>Stable</v>
      </c>
      <c r="T339" s="6" t="s">
        <v>65</v>
      </c>
      <c r="U339" s="6" t="s">
        <v>277</v>
      </c>
      <c r="V339" s="6" t="s">
        <v>100</v>
      </c>
      <c r="W339" s="14">
        <v>223843.08</v>
      </c>
    </row>
    <row r="340" spans="1:23" ht="15.75" customHeight="1">
      <c r="A340" s="6" t="s">
        <v>4741</v>
      </c>
      <c r="B340" s="6" t="s">
        <v>38</v>
      </c>
      <c r="C340" s="6" t="s">
        <v>4468</v>
      </c>
      <c r="D340" s="6" t="s">
        <v>1539</v>
      </c>
      <c r="E340" s="6" t="s">
        <v>163</v>
      </c>
      <c r="F340" s="6" t="s">
        <v>235</v>
      </c>
      <c r="G340" s="6" t="s">
        <v>1540</v>
      </c>
      <c r="H340" s="6" t="s">
        <v>4742</v>
      </c>
      <c r="I340" t="s">
        <v>1170</v>
      </c>
      <c r="J340" s="6" t="s">
        <v>137</v>
      </c>
      <c r="K340" s="8">
        <v>45882</v>
      </c>
      <c r="L340" s="6" t="s">
        <v>140</v>
      </c>
      <c r="M340" s="6">
        <v>396</v>
      </c>
      <c r="N340" s="6">
        <v>519</v>
      </c>
      <c r="O340" s="6">
        <v>396</v>
      </c>
      <c r="P340" s="6">
        <v>123</v>
      </c>
      <c r="Q340" s="11">
        <v>0.68939393939393945</v>
      </c>
      <c r="R340" s="11">
        <f t="shared" si="11"/>
        <v>-0.23699421965317918</v>
      </c>
      <c r="S340" s="11" t="str">
        <f t="shared" si="12"/>
        <v>Stable</v>
      </c>
      <c r="T340" s="6" t="s">
        <v>65</v>
      </c>
      <c r="U340" s="6" t="s">
        <v>129</v>
      </c>
      <c r="V340" s="6" t="s">
        <v>72</v>
      </c>
      <c r="W340" s="14">
        <v>123809.4</v>
      </c>
    </row>
    <row r="341" spans="1:23" ht="15.75" customHeight="1">
      <c r="A341" s="6" t="s">
        <v>4749</v>
      </c>
      <c r="B341" s="6" t="s">
        <v>38</v>
      </c>
      <c r="C341" s="6" t="s">
        <v>4750</v>
      </c>
      <c r="D341" s="6" t="s">
        <v>502</v>
      </c>
      <c r="E341" s="6" t="s">
        <v>163</v>
      </c>
      <c r="F341" s="6" t="s">
        <v>105</v>
      </c>
      <c r="G341" s="6" t="s">
        <v>503</v>
      </c>
      <c r="H341" s="6" t="s">
        <v>4751</v>
      </c>
      <c r="I341" s="6" t="s">
        <v>1044</v>
      </c>
      <c r="J341" s="6" t="s">
        <v>194</v>
      </c>
      <c r="K341" s="8">
        <v>46017</v>
      </c>
      <c r="L341" s="6" t="s">
        <v>140</v>
      </c>
      <c r="M341" s="6">
        <v>613</v>
      </c>
      <c r="N341" s="6">
        <v>806</v>
      </c>
      <c r="O341" s="6">
        <v>1039</v>
      </c>
      <c r="P341" s="6">
        <v>-233</v>
      </c>
      <c r="Q341" s="11">
        <v>0.77574590952839273</v>
      </c>
      <c r="R341" s="11">
        <f t="shared" si="11"/>
        <v>0.28908188585607941</v>
      </c>
      <c r="S341" s="11" t="str">
        <f t="shared" si="12"/>
        <v>Stable</v>
      </c>
      <c r="T341" s="6" t="s">
        <v>65</v>
      </c>
      <c r="U341" s="6" t="s">
        <v>99</v>
      </c>
      <c r="V341" s="6" t="s">
        <v>100</v>
      </c>
      <c r="W341" s="14">
        <v>50449.9</v>
      </c>
    </row>
    <row r="342" spans="1:23" ht="15.75" customHeight="1">
      <c r="A342" s="6" t="s">
        <v>4763</v>
      </c>
      <c r="B342" s="6" t="s">
        <v>38</v>
      </c>
      <c r="C342" s="6" t="s">
        <v>2362</v>
      </c>
      <c r="D342" s="6" t="s">
        <v>1761</v>
      </c>
      <c r="E342" s="6" t="s">
        <v>41</v>
      </c>
      <c r="F342" s="6" t="s">
        <v>42</v>
      </c>
      <c r="G342" s="6" t="s">
        <v>1763</v>
      </c>
      <c r="H342" s="6" t="s">
        <v>4764</v>
      </c>
      <c r="I342" s="6" t="s">
        <v>965</v>
      </c>
      <c r="J342" s="6" t="s">
        <v>137</v>
      </c>
      <c r="K342" s="8">
        <v>45887</v>
      </c>
      <c r="L342" s="6" t="s">
        <v>140</v>
      </c>
      <c r="M342" s="6">
        <v>262</v>
      </c>
      <c r="N342" s="6">
        <v>628</v>
      </c>
      <c r="O342" s="6">
        <v>512</v>
      </c>
      <c r="P342" s="6">
        <v>116</v>
      </c>
      <c r="Q342" s="11">
        <v>0.7734375</v>
      </c>
      <c r="R342" s="11">
        <f t="shared" si="11"/>
        <v>-0.18471337579617833</v>
      </c>
      <c r="S342" s="11" t="str">
        <f t="shared" si="12"/>
        <v>Stable</v>
      </c>
      <c r="T342" s="6" t="s">
        <v>65</v>
      </c>
      <c r="U342" s="6" t="s">
        <v>301</v>
      </c>
      <c r="V342" s="6" t="s">
        <v>100</v>
      </c>
      <c r="W342" s="14">
        <v>79700.399999999994</v>
      </c>
    </row>
    <row r="343" spans="1:23" ht="15.75" customHeight="1">
      <c r="A343" s="6" t="s">
        <v>4774</v>
      </c>
      <c r="B343" s="6" t="s">
        <v>38</v>
      </c>
      <c r="C343" s="6" t="s">
        <v>4775</v>
      </c>
      <c r="D343" s="6" t="s">
        <v>1456</v>
      </c>
      <c r="E343" s="6" t="s">
        <v>41</v>
      </c>
      <c r="F343" s="6" t="s">
        <v>164</v>
      </c>
      <c r="G343" s="6" t="s">
        <v>1457</v>
      </c>
      <c r="H343" s="6" t="s">
        <v>4776</v>
      </c>
      <c r="I343" s="6" t="s">
        <v>283</v>
      </c>
      <c r="J343" s="6" t="s">
        <v>284</v>
      </c>
      <c r="K343" s="8">
        <v>45857</v>
      </c>
      <c r="L343" s="6" t="s">
        <v>417</v>
      </c>
      <c r="M343" s="6">
        <v>210</v>
      </c>
      <c r="N343" s="6">
        <v>1093</v>
      </c>
      <c r="O343" s="6">
        <v>1129</v>
      </c>
      <c r="P343" s="6">
        <v>-36</v>
      </c>
      <c r="Q343" s="11">
        <v>0.96811337466784764</v>
      </c>
      <c r="R343" s="11">
        <f t="shared" si="11"/>
        <v>3.2936870997255258E-2</v>
      </c>
      <c r="S343" s="11" t="str">
        <f t="shared" si="12"/>
        <v>Stable</v>
      </c>
      <c r="T343" s="6" t="s">
        <v>65</v>
      </c>
      <c r="U343" s="6" t="s">
        <v>99</v>
      </c>
      <c r="V343" s="6" t="s">
        <v>100</v>
      </c>
      <c r="W343" s="14">
        <v>93987.6</v>
      </c>
    </row>
    <row r="344" spans="1:23" ht="15.75" customHeight="1">
      <c r="A344" s="6" t="s">
        <v>4786</v>
      </c>
      <c r="B344" s="6" t="s">
        <v>38</v>
      </c>
      <c r="C344" s="6" t="s">
        <v>4592</v>
      </c>
      <c r="D344" s="6" t="s">
        <v>304</v>
      </c>
      <c r="E344" s="6" t="s">
        <v>41</v>
      </c>
      <c r="F344" s="6" t="s">
        <v>305</v>
      </c>
      <c r="G344" s="6" t="s">
        <v>306</v>
      </c>
      <c r="H344" s="6" t="s">
        <v>4787</v>
      </c>
      <c r="I344" t="s">
        <v>283</v>
      </c>
      <c r="J344" s="6" t="s">
        <v>109</v>
      </c>
      <c r="K344" s="8">
        <v>46029</v>
      </c>
      <c r="L344" s="6" t="s">
        <v>465</v>
      </c>
      <c r="M344" s="6">
        <v>502</v>
      </c>
      <c r="N344" s="6">
        <v>1549</v>
      </c>
      <c r="O344" s="6">
        <v>1154</v>
      </c>
      <c r="P344" s="6">
        <v>395</v>
      </c>
      <c r="Q344" s="11">
        <v>0.65771230502599654</v>
      </c>
      <c r="R344" s="11">
        <f t="shared" si="11"/>
        <v>-0.25500322788896063</v>
      </c>
      <c r="S344" s="11" t="str">
        <f t="shared" si="12"/>
        <v>Stable</v>
      </c>
      <c r="T344" s="6" t="s">
        <v>65</v>
      </c>
      <c r="U344" s="6" t="s">
        <v>301</v>
      </c>
      <c r="V344" s="6" t="s">
        <v>100</v>
      </c>
      <c r="W344" s="14">
        <v>117342.5</v>
      </c>
    </row>
    <row r="345" spans="1:23" ht="15.75" customHeight="1">
      <c r="A345" s="6" t="s">
        <v>4796</v>
      </c>
      <c r="B345" s="6" t="s">
        <v>38</v>
      </c>
      <c r="C345" s="6" t="s">
        <v>303</v>
      </c>
      <c r="D345" s="6" t="s">
        <v>215</v>
      </c>
      <c r="E345" s="6" t="s">
        <v>76</v>
      </c>
      <c r="F345" s="6" t="s">
        <v>235</v>
      </c>
      <c r="G345" s="6" t="s">
        <v>217</v>
      </c>
      <c r="H345" s="6" t="s">
        <v>4797</v>
      </c>
      <c r="I345" s="6" t="s">
        <v>2109</v>
      </c>
      <c r="J345" s="6" t="s">
        <v>398</v>
      </c>
      <c r="K345" s="8">
        <v>45882</v>
      </c>
      <c r="L345" s="6" t="s">
        <v>49</v>
      </c>
      <c r="M345" s="6">
        <v>41</v>
      </c>
      <c r="N345" s="6">
        <v>28</v>
      </c>
      <c r="O345" s="6">
        <v>41</v>
      </c>
      <c r="P345" s="6">
        <v>-13</v>
      </c>
      <c r="Q345" s="11">
        <v>0.68292682926829262</v>
      </c>
      <c r="R345" s="11">
        <f t="shared" si="11"/>
        <v>0.4642857142857143</v>
      </c>
      <c r="S345" s="11" t="str">
        <f t="shared" si="12"/>
        <v>Stable</v>
      </c>
      <c r="T345" s="6" t="s">
        <v>531</v>
      </c>
      <c r="U345" s="6" t="s">
        <v>277</v>
      </c>
      <c r="V345" s="6" t="s">
        <v>535</v>
      </c>
      <c r="W345" s="14">
        <v>11993.73</v>
      </c>
    </row>
    <row r="346" spans="1:23" ht="15.75" customHeight="1">
      <c r="A346" s="6" t="s">
        <v>4804</v>
      </c>
      <c r="B346" s="6" t="s">
        <v>38</v>
      </c>
      <c r="C346" s="6" t="s">
        <v>1879</v>
      </c>
      <c r="D346" s="6" t="s">
        <v>805</v>
      </c>
      <c r="E346" s="6" t="s">
        <v>163</v>
      </c>
      <c r="F346" s="6" t="s">
        <v>190</v>
      </c>
      <c r="G346" s="6" t="s">
        <v>806</v>
      </c>
      <c r="H346" s="6" t="s">
        <v>4805</v>
      </c>
      <c r="I346" s="6" t="s">
        <v>259</v>
      </c>
      <c r="J346" s="6" t="s">
        <v>137</v>
      </c>
      <c r="K346" s="8">
        <v>45867</v>
      </c>
      <c r="L346" s="6" t="s">
        <v>417</v>
      </c>
      <c r="M346">
        <v>20</v>
      </c>
      <c r="N346" s="6">
        <v>2296</v>
      </c>
      <c r="O346" s="6">
        <v>2030</v>
      </c>
      <c r="P346" s="6">
        <v>266</v>
      </c>
      <c r="Q346" s="11">
        <v>0.86896551724137927</v>
      </c>
      <c r="R346" s="11">
        <f t="shared" si="11"/>
        <v>-0.11585365853658537</v>
      </c>
      <c r="S346" s="11" t="str">
        <f t="shared" si="12"/>
        <v>Stable</v>
      </c>
      <c r="T346" s="6" t="s">
        <v>65</v>
      </c>
      <c r="U346" s="6" t="s">
        <v>277</v>
      </c>
      <c r="V346" s="6" t="s">
        <v>100</v>
      </c>
      <c r="W346" s="14">
        <v>76030.3</v>
      </c>
    </row>
    <row r="347" spans="1:23" ht="15.75" customHeight="1">
      <c r="A347" s="6" t="s">
        <v>4815</v>
      </c>
      <c r="B347" s="6" t="s">
        <v>38</v>
      </c>
      <c r="C347" s="6" t="s">
        <v>4816</v>
      </c>
      <c r="D347" s="6" t="s">
        <v>331</v>
      </c>
      <c r="E347" s="6" t="s">
        <v>163</v>
      </c>
      <c r="F347" s="6" t="s">
        <v>305</v>
      </c>
      <c r="G347" s="6" t="s">
        <v>332</v>
      </c>
      <c r="H347" s="6" t="s">
        <v>4818</v>
      </c>
      <c r="I347" s="6" t="s">
        <v>674</v>
      </c>
      <c r="J347" s="6" t="s">
        <v>137</v>
      </c>
      <c r="K347" s="8">
        <v>46020</v>
      </c>
      <c r="L347" s="6" t="s">
        <v>465</v>
      </c>
      <c r="M347" s="6">
        <v>214</v>
      </c>
      <c r="N347" s="6">
        <v>272</v>
      </c>
      <c r="O347" s="6">
        <v>214</v>
      </c>
      <c r="P347" s="6">
        <v>58</v>
      </c>
      <c r="Q347" s="11">
        <v>0.72897196261682251</v>
      </c>
      <c r="R347" s="11">
        <f t="shared" si="11"/>
        <v>-0.21323529411764705</v>
      </c>
      <c r="S347" s="11" t="str">
        <f t="shared" si="12"/>
        <v>Stable</v>
      </c>
      <c r="T347" s="6" t="s">
        <v>208</v>
      </c>
      <c r="U347" s="6" t="s">
        <v>301</v>
      </c>
      <c r="V347" s="6" t="s">
        <v>1150</v>
      </c>
      <c r="W347" s="14">
        <v>12157.34</v>
      </c>
    </row>
    <row r="348" spans="1:23" ht="15.75" customHeight="1">
      <c r="A348" s="6" t="s">
        <v>4826</v>
      </c>
      <c r="B348" s="6" t="s">
        <v>38</v>
      </c>
      <c r="C348" s="6" t="s">
        <v>4827</v>
      </c>
      <c r="D348" s="6" t="s">
        <v>1403</v>
      </c>
      <c r="E348" s="6" t="s">
        <v>163</v>
      </c>
      <c r="F348" s="6" t="s">
        <v>133</v>
      </c>
      <c r="G348" s="6" t="s">
        <v>1404</v>
      </c>
      <c r="H348" s="6" t="s">
        <v>4828</v>
      </c>
      <c r="I348" s="6" t="s">
        <v>965</v>
      </c>
      <c r="J348" s="6" t="s">
        <v>137</v>
      </c>
      <c r="K348" s="8">
        <v>46035</v>
      </c>
      <c r="L348" s="6" t="s">
        <v>261</v>
      </c>
      <c r="M348" s="6">
        <v>371</v>
      </c>
      <c r="N348" s="6">
        <v>428</v>
      </c>
      <c r="O348" s="6">
        <v>371</v>
      </c>
      <c r="P348" s="6">
        <v>57</v>
      </c>
      <c r="Q348" s="11">
        <v>0.84636118598382748</v>
      </c>
      <c r="R348" s="11">
        <f t="shared" si="11"/>
        <v>-0.13317757009345793</v>
      </c>
      <c r="S348" s="11" t="str">
        <f t="shared" si="12"/>
        <v>Stable</v>
      </c>
      <c r="T348" s="6" t="s">
        <v>208</v>
      </c>
      <c r="U348" s="6" t="s">
        <v>301</v>
      </c>
      <c r="V348" s="6" t="s">
        <v>1150</v>
      </c>
      <c r="W348" s="14">
        <v>74385.5</v>
      </c>
    </row>
    <row r="349" spans="1:23" ht="15.75" customHeight="1">
      <c r="A349" s="6" t="s">
        <v>4836</v>
      </c>
      <c r="B349" s="6" t="s">
        <v>38</v>
      </c>
      <c r="C349" s="6" t="s">
        <v>2503</v>
      </c>
      <c r="D349" s="6" t="s">
        <v>1403</v>
      </c>
      <c r="E349" s="6" t="s">
        <v>76</v>
      </c>
      <c r="F349" s="6" t="s">
        <v>133</v>
      </c>
      <c r="G349" s="6" t="s">
        <v>1404</v>
      </c>
      <c r="H349" s="6" t="s">
        <v>4837</v>
      </c>
      <c r="I349" s="6" t="s">
        <v>1459</v>
      </c>
      <c r="J349" s="6" t="s">
        <v>284</v>
      </c>
      <c r="K349" s="8">
        <v>46141</v>
      </c>
      <c r="L349" s="6" t="s">
        <v>140</v>
      </c>
      <c r="M349" s="6">
        <v>364</v>
      </c>
      <c r="N349" s="6">
        <v>390</v>
      </c>
      <c r="O349" s="6">
        <v>588</v>
      </c>
      <c r="P349" s="6">
        <v>-198</v>
      </c>
      <c r="Q349" s="11">
        <v>0.66326530612244894</v>
      </c>
      <c r="R349" s="11">
        <f t="shared" si="11"/>
        <v>0.50769230769230766</v>
      </c>
      <c r="S349" s="11" t="str">
        <f t="shared" si="12"/>
        <v>Unstable</v>
      </c>
      <c r="T349" s="6" t="s">
        <v>65</v>
      </c>
      <c r="U349" s="6" t="s">
        <v>71</v>
      </c>
      <c r="V349" s="6" t="s">
        <v>100</v>
      </c>
      <c r="W349" s="14">
        <v>82358.64</v>
      </c>
    </row>
    <row r="350" spans="1:23" ht="15.75" customHeight="1">
      <c r="A350" s="6" t="s">
        <v>4845</v>
      </c>
      <c r="B350" s="6" t="s">
        <v>38</v>
      </c>
      <c r="C350" s="6" t="s">
        <v>3547</v>
      </c>
      <c r="D350" s="6" t="s">
        <v>355</v>
      </c>
      <c r="E350" s="6" t="s">
        <v>41</v>
      </c>
      <c r="F350" s="6" t="s">
        <v>305</v>
      </c>
      <c r="G350" s="6" t="s">
        <v>356</v>
      </c>
      <c r="H350" s="6" t="s">
        <v>4837</v>
      </c>
      <c r="I350" s="6" t="s">
        <v>463</v>
      </c>
      <c r="J350" s="6" t="s">
        <v>194</v>
      </c>
      <c r="K350" s="8">
        <v>45688</v>
      </c>
      <c r="L350" s="6" t="s">
        <v>465</v>
      </c>
      <c r="M350" s="6">
        <v>265</v>
      </c>
      <c r="N350" s="6">
        <v>276</v>
      </c>
      <c r="O350" s="6">
        <v>265</v>
      </c>
      <c r="P350" s="6">
        <v>11</v>
      </c>
      <c r="Q350" s="11">
        <v>0.95849056603773586</v>
      </c>
      <c r="R350" s="11">
        <f t="shared" si="11"/>
        <v>-3.9855072463768113E-2</v>
      </c>
      <c r="S350" s="11" t="str">
        <f t="shared" si="12"/>
        <v>Stable</v>
      </c>
      <c r="T350" s="6" t="s">
        <v>229</v>
      </c>
      <c r="U350" s="6" t="s">
        <v>159</v>
      </c>
      <c r="V350" s="6" t="s">
        <v>100</v>
      </c>
      <c r="W350" s="14">
        <v>114326.3</v>
      </c>
    </row>
    <row r="351" spans="1:23" ht="15.75" customHeight="1">
      <c r="A351" s="6" t="s">
        <v>4853</v>
      </c>
      <c r="B351" s="6" t="s">
        <v>38</v>
      </c>
      <c r="C351" s="6" t="s">
        <v>4854</v>
      </c>
      <c r="D351" s="6" t="s">
        <v>438</v>
      </c>
      <c r="E351" s="6" t="s">
        <v>76</v>
      </c>
      <c r="F351" s="6" t="s">
        <v>235</v>
      </c>
      <c r="G351" s="6" t="s">
        <v>439</v>
      </c>
      <c r="H351" s="6" t="s">
        <v>4855</v>
      </c>
      <c r="I351" s="6" t="s">
        <v>167</v>
      </c>
      <c r="J351" s="6" t="s">
        <v>168</v>
      </c>
      <c r="K351" s="8">
        <v>45749</v>
      </c>
      <c r="L351" s="6" t="s">
        <v>465</v>
      </c>
      <c r="M351" s="6">
        <v>497</v>
      </c>
      <c r="N351" s="6">
        <v>636</v>
      </c>
      <c r="O351" s="6">
        <v>803</v>
      </c>
      <c r="P351" s="6">
        <v>-167</v>
      </c>
      <c r="Q351" s="11">
        <v>0.79202988792029894</v>
      </c>
      <c r="R351" s="11">
        <f t="shared" si="11"/>
        <v>0.26257861635220126</v>
      </c>
      <c r="S351" s="11" t="str">
        <f t="shared" si="12"/>
        <v>Stable</v>
      </c>
      <c r="T351" s="6" t="s">
        <v>65</v>
      </c>
      <c r="U351" s="6" t="s">
        <v>435</v>
      </c>
      <c r="V351" s="6" t="s">
        <v>100</v>
      </c>
      <c r="W351" s="14">
        <v>192552.71</v>
      </c>
    </row>
    <row r="352" spans="1:23" ht="15.75" customHeight="1">
      <c r="A352" s="6" t="s">
        <v>4861</v>
      </c>
      <c r="B352" s="6" t="s">
        <v>38</v>
      </c>
      <c r="C352" s="6" t="s">
        <v>4862</v>
      </c>
      <c r="D352" s="6" t="s">
        <v>438</v>
      </c>
      <c r="E352" s="6" t="s">
        <v>163</v>
      </c>
      <c r="F352" s="6" t="s">
        <v>235</v>
      </c>
      <c r="G352" s="6" t="s">
        <v>439</v>
      </c>
      <c r="H352" s="6" t="s">
        <v>4863</v>
      </c>
      <c r="I352" s="6" t="s">
        <v>397</v>
      </c>
      <c r="J352" s="6" t="s">
        <v>398</v>
      </c>
      <c r="K352" s="8">
        <v>45729</v>
      </c>
      <c r="L352" s="6" t="s">
        <v>140</v>
      </c>
      <c r="M352" s="6">
        <v>761</v>
      </c>
      <c r="N352" s="6">
        <v>1556</v>
      </c>
      <c r="O352" s="6">
        <v>1686</v>
      </c>
      <c r="P352" s="6">
        <v>-130</v>
      </c>
      <c r="Q352" s="11">
        <v>0.92289442467378413</v>
      </c>
      <c r="R352" s="11">
        <f t="shared" si="11"/>
        <v>8.3547557840616973E-2</v>
      </c>
      <c r="S352" s="11" t="str">
        <f t="shared" si="12"/>
        <v>Stable</v>
      </c>
      <c r="T352" s="6" t="s">
        <v>65</v>
      </c>
      <c r="U352" s="6" t="s">
        <v>99</v>
      </c>
      <c r="V352" s="6" t="s">
        <v>100</v>
      </c>
      <c r="W352" s="14">
        <v>299027.34000000003</v>
      </c>
    </row>
    <row r="353" spans="1:23" ht="15.75" customHeight="1">
      <c r="A353" s="6" t="s">
        <v>4875</v>
      </c>
      <c r="B353" s="6" t="s">
        <v>38</v>
      </c>
      <c r="C353" s="6" t="s">
        <v>2817</v>
      </c>
      <c r="D353" s="6" t="s">
        <v>901</v>
      </c>
      <c r="E353" s="6" t="s">
        <v>163</v>
      </c>
      <c r="F353" s="6" t="s">
        <v>133</v>
      </c>
      <c r="G353" s="6" t="s">
        <v>902</v>
      </c>
      <c r="H353" s="6" t="s">
        <v>4876</v>
      </c>
      <c r="I353" s="6" t="s">
        <v>1901</v>
      </c>
      <c r="J353" s="6" t="s">
        <v>564</v>
      </c>
      <c r="K353" s="8">
        <v>45812</v>
      </c>
      <c r="L353" s="6" t="s">
        <v>140</v>
      </c>
      <c r="M353" s="6">
        <v>174</v>
      </c>
      <c r="N353" s="6">
        <v>325</v>
      </c>
      <c r="O353" s="6">
        <v>422</v>
      </c>
      <c r="P353" s="6">
        <v>-97</v>
      </c>
      <c r="Q353" s="11">
        <v>0.77014218009478674</v>
      </c>
      <c r="R353" s="11">
        <f t="shared" si="11"/>
        <v>0.29846153846153844</v>
      </c>
      <c r="S353" s="11" t="str">
        <f t="shared" si="12"/>
        <v>Stable</v>
      </c>
      <c r="T353" s="6" t="s">
        <v>65</v>
      </c>
      <c r="U353" s="6" t="s">
        <v>99</v>
      </c>
      <c r="V353" s="6" t="s">
        <v>100</v>
      </c>
      <c r="W353" s="14">
        <v>29026.68</v>
      </c>
    </row>
    <row r="354" spans="1:23" ht="15.75" customHeight="1">
      <c r="A354" s="6" t="s">
        <v>4884</v>
      </c>
      <c r="B354" s="6" t="s">
        <v>38</v>
      </c>
      <c r="C354" s="6" t="s">
        <v>214</v>
      </c>
      <c r="D354" s="6" t="s">
        <v>538</v>
      </c>
      <c r="E354" s="6" t="s">
        <v>41</v>
      </c>
      <c r="F354" s="6" t="s">
        <v>539</v>
      </c>
      <c r="G354" s="6" t="s">
        <v>540</v>
      </c>
      <c r="H354" s="6" t="s">
        <v>4885</v>
      </c>
      <c r="I354" s="6" t="s">
        <v>915</v>
      </c>
      <c r="J354" s="6" t="s">
        <v>46</v>
      </c>
      <c r="K354" s="8">
        <v>45813</v>
      </c>
      <c r="L354" s="6" t="s">
        <v>261</v>
      </c>
      <c r="M354" s="6">
        <v>103</v>
      </c>
      <c r="N354" s="6">
        <v>619</v>
      </c>
      <c r="O354" s="6">
        <v>540</v>
      </c>
      <c r="P354" s="6">
        <v>79</v>
      </c>
      <c r="Q354" s="11">
        <v>0.85370370370370374</v>
      </c>
      <c r="R354" s="11">
        <f t="shared" si="11"/>
        <v>-0.12762520193861066</v>
      </c>
      <c r="S354" s="11" t="str">
        <f t="shared" si="12"/>
        <v>Stable</v>
      </c>
      <c r="T354" s="6" t="s">
        <v>65</v>
      </c>
      <c r="U354" s="6" t="s">
        <v>277</v>
      </c>
      <c r="V354" s="6" t="s">
        <v>100</v>
      </c>
      <c r="W354" s="14">
        <v>6087.3</v>
      </c>
    </row>
    <row r="355" spans="1:23" ht="15.75" customHeight="1">
      <c r="A355" s="6" t="s">
        <v>4893</v>
      </c>
      <c r="B355" s="6" t="s">
        <v>38</v>
      </c>
      <c r="C355" s="6" t="s">
        <v>4894</v>
      </c>
      <c r="D355" s="6" t="s">
        <v>280</v>
      </c>
      <c r="E355" s="6" t="s">
        <v>76</v>
      </c>
      <c r="F355" s="6" t="s">
        <v>164</v>
      </c>
      <c r="G355" s="6" t="s">
        <v>281</v>
      </c>
      <c r="H355" s="6" t="s">
        <v>4895</v>
      </c>
      <c r="I355" s="6" t="s">
        <v>965</v>
      </c>
      <c r="J355" s="6" t="s">
        <v>137</v>
      </c>
      <c r="K355" s="8">
        <v>46064</v>
      </c>
      <c r="L355" s="6" t="s">
        <v>465</v>
      </c>
      <c r="M355" s="6">
        <v>143</v>
      </c>
      <c r="N355" s="6">
        <v>517</v>
      </c>
      <c r="O355" s="6">
        <v>401</v>
      </c>
      <c r="P355" s="6">
        <v>116</v>
      </c>
      <c r="Q355" s="11">
        <v>0.71072319201995016</v>
      </c>
      <c r="R355" s="11">
        <f t="shared" si="11"/>
        <v>-0.22437137330754353</v>
      </c>
      <c r="S355" s="11" t="str">
        <f t="shared" si="12"/>
        <v>Stable</v>
      </c>
      <c r="T355" s="6" t="s">
        <v>65</v>
      </c>
      <c r="U355" s="6" t="s">
        <v>99</v>
      </c>
      <c r="V355" s="6" t="s">
        <v>100</v>
      </c>
      <c r="W355" s="14">
        <v>40806.480000000003</v>
      </c>
    </row>
    <row r="356" spans="1:23" ht="15.75" customHeight="1">
      <c r="A356" s="6" t="s">
        <v>4903</v>
      </c>
      <c r="B356" s="6" t="s">
        <v>38</v>
      </c>
      <c r="C356" s="6" t="s">
        <v>1564</v>
      </c>
      <c r="D356" s="6" t="s">
        <v>520</v>
      </c>
      <c r="E356" s="6" t="s">
        <v>41</v>
      </c>
      <c r="F356" s="6" t="s">
        <v>305</v>
      </c>
      <c r="G356" s="6" t="s">
        <v>521</v>
      </c>
      <c r="H356" s="6" t="s">
        <v>4904</v>
      </c>
      <c r="I356" s="6" t="s">
        <v>563</v>
      </c>
      <c r="J356" s="6" t="s">
        <v>564</v>
      </c>
      <c r="K356" s="8">
        <v>45944</v>
      </c>
      <c r="L356" s="6" t="s">
        <v>417</v>
      </c>
      <c r="M356" s="6">
        <v>375</v>
      </c>
      <c r="N356" s="6">
        <v>441</v>
      </c>
      <c r="O356" s="6">
        <v>676</v>
      </c>
      <c r="P356" s="6">
        <v>-235</v>
      </c>
      <c r="Q356" s="11">
        <v>0.6523668639053255</v>
      </c>
      <c r="R356" s="11">
        <f t="shared" si="11"/>
        <v>0.53287981859410427</v>
      </c>
      <c r="S356" s="11" t="str">
        <f t="shared" si="12"/>
        <v>Unstable</v>
      </c>
      <c r="T356" s="6" t="s">
        <v>65</v>
      </c>
      <c r="U356" s="6" t="s">
        <v>71</v>
      </c>
      <c r="V356" s="6" t="s">
        <v>100</v>
      </c>
      <c r="W356" s="14">
        <v>42202.5</v>
      </c>
    </row>
    <row r="357" spans="1:23" ht="15.75" customHeight="1">
      <c r="A357" s="6" t="s">
        <v>4913</v>
      </c>
      <c r="B357" s="6" t="s">
        <v>38</v>
      </c>
      <c r="C357" s="6" t="s">
        <v>4914</v>
      </c>
      <c r="D357" s="6" t="s">
        <v>1539</v>
      </c>
      <c r="E357" s="6" t="s">
        <v>163</v>
      </c>
      <c r="F357" s="6" t="s">
        <v>235</v>
      </c>
      <c r="G357" s="6" t="s">
        <v>1540</v>
      </c>
      <c r="H357" s="6" t="s">
        <v>4915</v>
      </c>
      <c r="I357" s="6" t="s">
        <v>283</v>
      </c>
      <c r="J357" s="6" t="s">
        <v>284</v>
      </c>
      <c r="K357" s="8">
        <v>45677</v>
      </c>
      <c r="L357" s="6" t="s">
        <v>465</v>
      </c>
      <c r="M357" s="6">
        <v>589</v>
      </c>
      <c r="N357" s="6">
        <v>432</v>
      </c>
      <c r="O357" s="6">
        <v>589</v>
      </c>
      <c r="P357" s="6">
        <v>-157</v>
      </c>
      <c r="Q357" s="11">
        <v>0.73344651952461803</v>
      </c>
      <c r="R357" s="11">
        <f t="shared" si="11"/>
        <v>0.36342592592592593</v>
      </c>
      <c r="S357" s="11" t="str">
        <f t="shared" si="12"/>
        <v>Stable</v>
      </c>
      <c r="T357" s="6" t="s">
        <v>229</v>
      </c>
      <c r="U357" s="6" t="s">
        <v>71</v>
      </c>
      <c r="V357" s="6" t="s">
        <v>100</v>
      </c>
      <c r="W357" s="14">
        <v>73589.66</v>
      </c>
    </row>
    <row r="358" spans="1:23" ht="15.75" customHeight="1">
      <c r="A358" s="6" t="s">
        <v>4925</v>
      </c>
      <c r="B358" s="6" t="s">
        <v>38</v>
      </c>
      <c r="C358" s="6" t="s">
        <v>4016</v>
      </c>
      <c r="D358" s="6" t="s">
        <v>582</v>
      </c>
      <c r="E358" s="6" t="s">
        <v>163</v>
      </c>
      <c r="F358" s="6" t="s">
        <v>164</v>
      </c>
      <c r="G358" s="6" t="s">
        <v>583</v>
      </c>
      <c r="H358" s="6" t="s">
        <v>4926</v>
      </c>
      <c r="I358" s="6" t="s">
        <v>2109</v>
      </c>
      <c r="J358" s="6" t="s">
        <v>398</v>
      </c>
      <c r="K358" s="8">
        <v>45871</v>
      </c>
      <c r="L358" s="6" t="s">
        <v>261</v>
      </c>
      <c r="M358" s="6">
        <v>751</v>
      </c>
      <c r="N358" s="6">
        <v>684</v>
      </c>
      <c r="O358" s="6">
        <v>1012</v>
      </c>
      <c r="P358" s="6">
        <v>-328</v>
      </c>
      <c r="Q358" s="11">
        <v>0.67588932806324109</v>
      </c>
      <c r="R358" s="11">
        <f t="shared" si="11"/>
        <v>0.47953216374269003</v>
      </c>
      <c r="S358" s="11" t="str">
        <f t="shared" si="12"/>
        <v>Stable</v>
      </c>
      <c r="T358" s="6" t="s">
        <v>65</v>
      </c>
      <c r="U358" s="6" t="s">
        <v>277</v>
      </c>
      <c r="V358" s="6" t="s">
        <v>100</v>
      </c>
      <c r="W358" s="14">
        <v>362853.16</v>
      </c>
    </row>
    <row r="359" spans="1:23" ht="15.75" customHeight="1">
      <c r="A359" s="6" t="s">
        <v>4934</v>
      </c>
      <c r="B359" s="6" t="s">
        <v>38</v>
      </c>
      <c r="C359" s="6" t="s">
        <v>4935</v>
      </c>
      <c r="D359" s="6" t="s">
        <v>1761</v>
      </c>
      <c r="E359" s="6" t="s">
        <v>41</v>
      </c>
      <c r="F359" s="6" t="s">
        <v>42</v>
      </c>
      <c r="G359" s="6" t="s">
        <v>1763</v>
      </c>
      <c r="H359" s="6" t="s">
        <v>4936</v>
      </c>
      <c r="I359" s="6" t="s">
        <v>1064</v>
      </c>
      <c r="J359" s="6" t="s">
        <v>168</v>
      </c>
      <c r="K359" s="8">
        <v>45814</v>
      </c>
      <c r="L359" s="6" t="s">
        <v>261</v>
      </c>
      <c r="M359" s="6">
        <v>337</v>
      </c>
      <c r="N359" s="6">
        <v>320</v>
      </c>
      <c r="O359" s="6">
        <v>337</v>
      </c>
      <c r="P359" s="6">
        <v>-17</v>
      </c>
      <c r="Q359" s="11">
        <v>0.94955489614243327</v>
      </c>
      <c r="R359" s="11">
        <f t="shared" si="11"/>
        <v>5.3124999999999999E-2</v>
      </c>
      <c r="S359" s="11" t="str">
        <f t="shared" si="12"/>
        <v>Stable</v>
      </c>
      <c r="T359" s="6" t="s">
        <v>208</v>
      </c>
      <c r="U359" s="6" t="s">
        <v>99</v>
      </c>
      <c r="V359" s="6" t="s">
        <v>212</v>
      </c>
      <c r="W359" s="14">
        <v>4815.7299999999996</v>
      </c>
    </row>
    <row r="360" spans="1:23" ht="15.75" customHeight="1">
      <c r="A360" s="6" t="s">
        <v>4945</v>
      </c>
      <c r="B360" s="6" t="s">
        <v>38</v>
      </c>
      <c r="C360" s="6" t="s">
        <v>4946</v>
      </c>
      <c r="D360" s="6" t="s">
        <v>75</v>
      </c>
      <c r="E360" s="6" t="s">
        <v>41</v>
      </c>
      <c r="F360" s="6" t="s">
        <v>42</v>
      </c>
      <c r="G360" s="6" t="s">
        <v>77</v>
      </c>
      <c r="H360" s="6" t="s">
        <v>3908</v>
      </c>
      <c r="I360" s="6" t="s">
        <v>662</v>
      </c>
      <c r="J360" s="6" t="s">
        <v>168</v>
      </c>
      <c r="K360" s="8">
        <v>45818</v>
      </c>
      <c r="L360" s="6" t="s">
        <v>465</v>
      </c>
      <c r="M360" s="6">
        <v>16</v>
      </c>
      <c r="N360" s="6">
        <v>682</v>
      </c>
      <c r="O360" s="6">
        <v>769</v>
      </c>
      <c r="P360" s="6">
        <v>-87</v>
      </c>
      <c r="Q360" s="11">
        <v>0.88686605981794542</v>
      </c>
      <c r="R360" s="11">
        <f t="shared" si="11"/>
        <v>0.12756598240469208</v>
      </c>
      <c r="S360" s="11" t="str">
        <f t="shared" si="12"/>
        <v>Stable</v>
      </c>
      <c r="T360" s="6" t="s">
        <v>65</v>
      </c>
      <c r="U360" s="6" t="s">
        <v>159</v>
      </c>
      <c r="V360" s="6" t="s">
        <v>100</v>
      </c>
      <c r="W360" s="14">
        <v>1083.52</v>
      </c>
    </row>
    <row r="361" spans="1:23" ht="15.75" customHeight="1">
      <c r="A361" s="6" t="s">
        <v>4958</v>
      </c>
      <c r="B361" s="6" t="s">
        <v>38</v>
      </c>
      <c r="C361" s="6" t="s">
        <v>4959</v>
      </c>
      <c r="D361" s="6" t="s">
        <v>1456</v>
      </c>
      <c r="E361" s="6" t="s">
        <v>76</v>
      </c>
      <c r="F361" s="6" t="s">
        <v>164</v>
      </c>
      <c r="G361" s="6" t="s">
        <v>1457</v>
      </c>
      <c r="H361" s="6" t="s">
        <v>4960</v>
      </c>
      <c r="I361" s="6" t="s">
        <v>308</v>
      </c>
      <c r="J361" s="6" t="s">
        <v>284</v>
      </c>
      <c r="K361" s="8">
        <v>45725</v>
      </c>
      <c r="L361" s="6" t="s">
        <v>49</v>
      </c>
      <c r="M361" s="6">
        <v>452</v>
      </c>
      <c r="N361" s="6">
        <v>355</v>
      </c>
      <c r="O361" s="6">
        <v>452</v>
      </c>
      <c r="P361" s="6">
        <v>-97</v>
      </c>
      <c r="Q361" s="11">
        <v>0.78539823008849563</v>
      </c>
      <c r="R361" s="11">
        <f t="shared" si="11"/>
        <v>0.27323943661971833</v>
      </c>
      <c r="S361" s="11" t="str">
        <f t="shared" si="12"/>
        <v>Stable</v>
      </c>
      <c r="T361" s="6" t="s">
        <v>208</v>
      </c>
      <c r="U361" s="6" t="s">
        <v>301</v>
      </c>
      <c r="V361" s="6" t="s">
        <v>212</v>
      </c>
      <c r="W361" s="14">
        <v>74141.56</v>
      </c>
    </row>
    <row r="362" spans="1:23" ht="15.75" customHeight="1">
      <c r="A362" s="6" t="s">
        <v>4968</v>
      </c>
      <c r="B362" s="6" t="s">
        <v>38</v>
      </c>
      <c r="C362" s="6" t="s">
        <v>4969</v>
      </c>
      <c r="D362" s="6" t="s">
        <v>132</v>
      </c>
      <c r="E362" s="6" t="s">
        <v>104</v>
      </c>
      <c r="F362" s="6" t="s">
        <v>133</v>
      </c>
      <c r="G362" s="6" t="s">
        <v>134</v>
      </c>
      <c r="H362" s="6" t="s">
        <v>4970</v>
      </c>
      <c r="I362" s="6" t="s">
        <v>988</v>
      </c>
      <c r="J362" s="6" t="s">
        <v>564</v>
      </c>
      <c r="K362" s="8">
        <v>45994</v>
      </c>
      <c r="L362" s="6" t="s">
        <v>465</v>
      </c>
      <c r="M362" s="6">
        <v>397</v>
      </c>
      <c r="N362" s="6">
        <v>372</v>
      </c>
      <c r="O362" s="6">
        <v>397</v>
      </c>
      <c r="P362" s="6">
        <v>-25</v>
      </c>
      <c r="Q362" s="11">
        <v>0.93702770780856426</v>
      </c>
      <c r="R362" s="11">
        <f t="shared" si="11"/>
        <v>6.7204301075268813E-2</v>
      </c>
      <c r="S362" s="11" t="str">
        <f t="shared" si="12"/>
        <v>Stable</v>
      </c>
      <c r="T362" s="6" t="s">
        <v>229</v>
      </c>
      <c r="U362" s="6" t="s">
        <v>301</v>
      </c>
      <c r="V362" s="6" t="s">
        <v>100</v>
      </c>
      <c r="W362" s="14">
        <v>91758.61</v>
      </c>
    </row>
    <row r="363" spans="1:23" ht="15.75" customHeight="1">
      <c r="A363" s="6" t="s">
        <v>4978</v>
      </c>
      <c r="B363" s="6" t="s">
        <v>38</v>
      </c>
      <c r="C363" s="6" t="s">
        <v>3642</v>
      </c>
      <c r="D363" s="6" t="s">
        <v>1539</v>
      </c>
      <c r="E363" s="6" t="s">
        <v>41</v>
      </c>
      <c r="F363" s="6" t="s">
        <v>235</v>
      </c>
      <c r="G363" s="6" t="s">
        <v>1540</v>
      </c>
      <c r="H363" s="6" t="s">
        <v>4979</v>
      </c>
      <c r="I363" s="6" t="s">
        <v>1170</v>
      </c>
      <c r="J363" s="6" t="s">
        <v>564</v>
      </c>
      <c r="K363" s="8">
        <v>46143</v>
      </c>
      <c r="L363" s="6" t="s">
        <v>49</v>
      </c>
      <c r="M363" s="6">
        <v>128</v>
      </c>
      <c r="N363" s="6">
        <v>101</v>
      </c>
      <c r="O363" s="6">
        <v>135</v>
      </c>
      <c r="P363" s="6">
        <v>-34</v>
      </c>
      <c r="Q363" s="11">
        <v>0.74814814814814823</v>
      </c>
      <c r="R363" s="11">
        <f t="shared" si="11"/>
        <v>0.33663366336633666</v>
      </c>
      <c r="S363" s="11" t="str">
        <f t="shared" si="12"/>
        <v>Stable</v>
      </c>
      <c r="T363" s="6" t="s">
        <v>3054</v>
      </c>
      <c r="U363" s="6" t="s">
        <v>159</v>
      </c>
      <c r="V363" s="6" t="s">
        <v>100</v>
      </c>
      <c r="W363" s="14">
        <v>9591.0400000000009</v>
      </c>
    </row>
    <row r="364" spans="1:23" ht="15.75" customHeight="1">
      <c r="A364" s="6" t="s">
        <v>4988</v>
      </c>
      <c r="B364" s="6" t="s">
        <v>38</v>
      </c>
      <c r="C364" s="6" t="s">
        <v>3949</v>
      </c>
      <c r="D364" s="6" t="s">
        <v>582</v>
      </c>
      <c r="E364" s="6" t="s">
        <v>4989</v>
      </c>
      <c r="F364" s="6" t="s">
        <v>164</v>
      </c>
      <c r="G364" s="6" t="s">
        <v>583</v>
      </c>
      <c r="H364" s="6" t="s">
        <v>4990</v>
      </c>
      <c r="I364" s="6" t="s">
        <v>308</v>
      </c>
      <c r="J364" s="6" t="s">
        <v>284</v>
      </c>
      <c r="K364" s="8">
        <v>45943</v>
      </c>
      <c r="L364" s="6" t="s">
        <v>261</v>
      </c>
      <c r="M364" s="6">
        <v>33</v>
      </c>
      <c r="N364" s="6">
        <v>34</v>
      </c>
      <c r="O364" s="6">
        <v>51</v>
      </c>
      <c r="P364" s="6">
        <v>-17</v>
      </c>
      <c r="Q364" s="11">
        <v>0.66666666666666674</v>
      </c>
      <c r="R364" s="11">
        <f t="shared" si="11"/>
        <v>0.5</v>
      </c>
      <c r="S364" s="11" t="str">
        <f t="shared" si="12"/>
        <v>Stable</v>
      </c>
      <c r="T364" s="6" t="s">
        <v>65</v>
      </c>
      <c r="U364" s="6" t="s">
        <v>301</v>
      </c>
      <c r="V364" s="6" t="s">
        <v>100</v>
      </c>
      <c r="W364" s="14">
        <v>6043.29</v>
      </c>
    </row>
    <row r="365" spans="1:23" ht="15.75" customHeight="1">
      <c r="A365" s="6" t="s">
        <v>4999</v>
      </c>
      <c r="B365" s="6" t="s">
        <v>38</v>
      </c>
      <c r="C365" s="6" t="s">
        <v>5000</v>
      </c>
      <c r="D365" s="6" t="s">
        <v>1340</v>
      </c>
      <c r="E365" s="6" t="s">
        <v>104</v>
      </c>
      <c r="F365" s="6" t="s">
        <v>190</v>
      </c>
      <c r="G365" s="6" t="s">
        <v>1341</v>
      </c>
      <c r="H365" s="6" t="s">
        <v>5001</v>
      </c>
      <c r="I365" s="6" t="s">
        <v>988</v>
      </c>
      <c r="J365" s="6" t="s">
        <v>564</v>
      </c>
      <c r="K365" s="8">
        <v>45986</v>
      </c>
      <c r="L365" s="6" t="s">
        <v>261</v>
      </c>
      <c r="M365" s="6">
        <v>195</v>
      </c>
      <c r="N365" s="6">
        <v>313</v>
      </c>
      <c r="O365" s="6">
        <v>379</v>
      </c>
      <c r="P365" s="6">
        <v>-66</v>
      </c>
      <c r="Q365" s="11">
        <v>0.82585751978891819</v>
      </c>
      <c r="R365" s="11">
        <f t="shared" si="11"/>
        <v>0.2108626198083067</v>
      </c>
      <c r="S365" s="11" t="str">
        <f t="shared" si="12"/>
        <v>Stable</v>
      </c>
      <c r="T365" s="6" t="s">
        <v>65</v>
      </c>
      <c r="U365" s="6" t="s">
        <v>129</v>
      </c>
      <c r="V365" s="6" t="s">
        <v>100</v>
      </c>
      <c r="W365" s="14">
        <v>21662.55</v>
      </c>
    </row>
    <row r="366" spans="1:23" ht="15.75" customHeight="1">
      <c r="A366" s="6" t="s">
        <v>5011</v>
      </c>
      <c r="B366" s="6" t="s">
        <v>38</v>
      </c>
      <c r="C366" s="6" t="s">
        <v>5012</v>
      </c>
      <c r="D366" s="6" t="s">
        <v>520</v>
      </c>
      <c r="E366" s="6" t="s">
        <v>163</v>
      </c>
      <c r="F366" s="6" t="s">
        <v>305</v>
      </c>
      <c r="G366" s="6" t="s">
        <v>521</v>
      </c>
      <c r="H366" s="6" t="s">
        <v>5013</v>
      </c>
      <c r="I366" s="6" t="s">
        <v>79</v>
      </c>
      <c r="J366" s="6" t="s">
        <v>46</v>
      </c>
      <c r="K366" s="8">
        <v>46152</v>
      </c>
      <c r="L366" s="6" t="s">
        <v>465</v>
      </c>
      <c r="M366" s="6">
        <v>34</v>
      </c>
      <c r="N366" s="6">
        <v>1282</v>
      </c>
      <c r="O366" s="6">
        <v>1247</v>
      </c>
      <c r="P366" s="6">
        <v>35</v>
      </c>
      <c r="Q366" s="11">
        <v>0.97193263833199683</v>
      </c>
      <c r="R366" s="11">
        <f t="shared" si="11"/>
        <v>-2.7301092043681748E-2</v>
      </c>
      <c r="S366" s="11" t="str">
        <f t="shared" si="12"/>
        <v>Stable</v>
      </c>
      <c r="T366" s="6" t="s">
        <v>65</v>
      </c>
      <c r="U366" s="6" t="s">
        <v>129</v>
      </c>
      <c r="V366" s="6" t="s">
        <v>100</v>
      </c>
      <c r="W366" s="14">
        <v>2979.08</v>
      </c>
    </row>
    <row r="367" spans="1:23" ht="15.75" customHeight="1">
      <c r="A367" s="6" t="s">
        <v>5024</v>
      </c>
      <c r="B367" s="6" t="s">
        <v>38</v>
      </c>
      <c r="C367" s="6" t="s">
        <v>5025</v>
      </c>
      <c r="D367" s="6" t="s">
        <v>331</v>
      </c>
      <c r="E367" s="6" t="s">
        <v>41</v>
      </c>
      <c r="F367" s="6" t="s">
        <v>305</v>
      </c>
      <c r="G367" s="6" t="s">
        <v>332</v>
      </c>
      <c r="H367" s="6" t="s">
        <v>5026</v>
      </c>
      <c r="I367" s="6" t="s">
        <v>1044</v>
      </c>
      <c r="J367" s="6" t="s">
        <v>194</v>
      </c>
      <c r="K367" s="8">
        <v>45934</v>
      </c>
      <c r="L367" s="6" t="s">
        <v>140</v>
      </c>
      <c r="M367" s="6">
        <v>246</v>
      </c>
      <c r="N367" s="6">
        <v>271</v>
      </c>
      <c r="O367" s="6">
        <v>246</v>
      </c>
      <c r="P367" s="6">
        <v>25</v>
      </c>
      <c r="Q367" s="11">
        <v>0.89837398373983746</v>
      </c>
      <c r="R367" s="11">
        <f t="shared" si="11"/>
        <v>-9.2250922509225092E-2</v>
      </c>
      <c r="S367" s="11" t="str">
        <f t="shared" si="12"/>
        <v>Stable</v>
      </c>
      <c r="T367" s="6" t="s">
        <v>229</v>
      </c>
      <c r="U367" s="6" t="s">
        <v>129</v>
      </c>
      <c r="V367" s="6" t="s">
        <v>100</v>
      </c>
      <c r="W367" s="14">
        <v>42238.2</v>
      </c>
    </row>
    <row r="368" spans="1:23" ht="15.75" customHeight="1">
      <c r="A368" s="6" t="s">
        <v>5032</v>
      </c>
      <c r="B368" s="6" t="s">
        <v>38</v>
      </c>
      <c r="C368" s="6" t="s">
        <v>5033</v>
      </c>
      <c r="D368" s="6" t="s">
        <v>1539</v>
      </c>
      <c r="E368" s="6" t="s">
        <v>163</v>
      </c>
      <c r="F368" s="6" t="s">
        <v>235</v>
      </c>
      <c r="G368" s="6" t="s">
        <v>1540</v>
      </c>
      <c r="H368" s="6" t="s">
        <v>5034</v>
      </c>
      <c r="I368" s="6" t="s">
        <v>1064</v>
      </c>
      <c r="J368" s="6" t="s">
        <v>168</v>
      </c>
      <c r="K368" s="8">
        <v>45684</v>
      </c>
      <c r="L368" s="6" t="s">
        <v>261</v>
      </c>
      <c r="M368" s="6">
        <v>828</v>
      </c>
      <c r="N368" s="6">
        <v>663</v>
      </c>
      <c r="O368" s="6">
        <v>972</v>
      </c>
      <c r="P368" s="6">
        <v>-309</v>
      </c>
      <c r="Q368" s="11">
        <v>0.68209876543209869</v>
      </c>
      <c r="R368" s="11">
        <f t="shared" si="11"/>
        <v>0.4660633484162896</v>
      </c>
      <c r="S368" s="11" t="str">
        <f t="shared" si="12"/>
        <v>Stable</v>
      </c>
      <c r="T368" t="str">
        <f>T367</f>
        <v>Stockout Risk</v>
      </c>
      <c r="U368" s="6" t="s">
        <v>99</v>
      </c>
      <c r="V368" s="6" t="s">
        <v>100</v>
      </c>
      <c r="W368" s="14">
        <v>147019.68</v>
      </c>
    </row>
    <row r="369" spans="1:23" ht="15.75" customHeight="1">
      <c r="A369" s="6" t="s">
        <v>5044</v>
      </c>
      <c r="B369" s="6" t="s">
        <v>38</v>
      </c>
      <c r="C369" s="6" t="s">
        <v>5045</v>
      </c>
      <c r="D369" s="6" t="s">
        <v>883</v>
      </c>
      <c r="E369" s="6" t="s">
        <v>41</v>
      </c>
      <c r="F369" s="6" t="s">
        <v>105</v>
      </c>
      <c r="G369" s="6" t="s">
        <v>884</v>
      </c>
      <c r="H369" s="6" t="s">
        <v>5046</v>
      </c>
      <c r="I369" s="6" t="s">
        <v>237</v>
      </c>
      <c r="J369" s="6" t="s">
        <v>109</v>
      </c>
      <c r="K369" s="8">
        <v>45922</v>
      </c>
      <c r="L369" s="6" t="s">
        <v>465</v>
      </c>
      <c r="M369" s="6">
        <v>115</v>
      </c>
      <c r="N369" s="6">
        <v>149</v>
      </c>
      <c r="O369" s="6">
        <v>115</v>
      </c>
      <c r="P369" s="6">
        <v>34</v>
      </c>
      <c r="Q369" s="11">
        <v>0.70434782608695645</v>
      </c>
      <c r="R369" s="11">
        <f t="shared" si="11"/>
        <v>-0.22818791946308725</v>
      </c>
      <c r="S369" s="11" t="str">
        <f t="shared" si="12"/>
        <v>Stable</v>
      </c>
      <c r="T369" s="6" t="s">
        <v>208</v>
      </c>
      <c r="U369" s="6" t="s">
        <v>159</v>
      </c>
      <c r="V369" s="6" t="s">
        <v>212</v>
      </c>
      <c r="W369" s="14">
        <v>25029.75</v>
      </c>
    </row>
    <row r="370" spans="1:23" ht="15.75" customHeight="1">
      <c r="A370" s="6" t="s">
        <v>5054</v>
      </c>
      <c r="B370" s="6" t="s">
        <v>38</v>
      </c>
      <c r="C370" s="6" t="s">
        <v>5055</v>
      </c>
      <c r="D370" s="6" t="s">
        <v>901</v>
      </c>
      <c r="E370" s="6" t="s">
        <v>104</v>
      </c>
      <c r="F370" s="6" t="s">
        <v>133</v>
      </c>
      <c r="G370" s="6" t="s">
        <v>902</v>
      </c>
      <c r="H370" s="6" t="s">
        <v>5056</v>
      </c>
      <c r="I370" s="6" t="s">
        <v>485</v>
      </c>
      <c r="J370" s="6" t="s">
        <v>194</v>
      </c>
      <c r="K370" s="8">
        <v>45749</v>
      </c>
      <c r="L370" s="6" t="s">
        <v>49</v>
      </c>
      <c r="M370" s="6">
        <v>216</v>
      </c>
      <c r="N370" s="6">
        <v>543</v>
      </c>
      <c r="O370" s="6">
        <v>623</v>
      </c>
      <c r="P370" s="6">
        <v>-80</v>
      </c>
      <c r="Q370" s="11">
        <v>0.87158908507223121</v>
      </c>
      <c r="R370" s="11">
        <f t="shared" si="11"/>
        <v>0.14732965009208104</v>
      </c>
      <c r="S370" s="11" t="str">
        <f t="shared" si="12"/>
        <v>Stable</v>
      </c>
      <c r="T370" s="6" t="s">
        <v>65</v>
      </c>
      <c r="U370" s="6" t="s">
        <v>71</v>
      </c>
      <c r="V370" s="6" t="s">
        <v>100</v>
      </c>
      <c r="W370" s="14">
        <v>18329.759999999998</v>
      </c>
    </row>
    <row r="371" spans="1:23" ht="15.75" customHeight="1">
      <c r="A371" s="6" t="s">
        <v>5066</v>
      </c>
      <c r="B371" s="6" t="s">
        <v>38</v>
      </c>
      <c r="C371" s="6" t="s">
        <v>5067</v>
      </c>
      <c r="D371" s="6" t="s">
        <v>460</v>
      </c>
      <c r="E371" s="6" t="s">
        <v>163</v>
      </c>
      <c r="F371" s="6" t="s">
        <v>235</v>
      </c>
      <c r="G371" s="6" t="s">
        <v>461</v>
      </c>
      <c r="H371" s="6" t="s">
        <v>5068</v>
      </c>
      <c r="I371" s="6" t="s">
        <v>1154</v>
      </c>
      <c r="J371" s="6" t="s">
        <v>168</v>
      </c>
      <c r="K371" s="8">
        <v>45734</v>
      </c>
      <c r="L371" s="6" t="s">
        <v>261</v>
      </c>
      <c r="M371" s="6">
        <v>393</v>
      </c>
      <c r="N371" s="6">
        <v>459</v>
      </c>
      <c r="O371" s="6">
        <v>393</v>
      </c>
      <c r="P371" s="6">
        <v>66</v>
      </c>
      <c r="Q371" s="11">
        <v>0.83206106870229002</v>
      </c>
      <c r="R371" s="11">
        <f t="shared" si="11"/>
        <v>-0.1437908496732026</v>
      </c>
      <c r="S371" s="11" t="str">
        <f t="shared" si="12"/>
        <v>Stable</v>
      </c>
      <c r="T371" s="6" t="s">
        <v>229</v>
      </c>
      <c r="U371" s="6" t="s">
        <v>71</v>
      </c>
      <c r="V371" s="6" t="s">
        <v>100</v>
      </c>
      <c r="W371" s="14">
        <v>1528.77</v>
      </c>
    </row>
    <row r="372" spans="1:23" ht="15.75" customHeight="1">
      <c r="A372" s="6" t="s">
        <v>5075</v>
      </c>
      <c r="B372" s="6" t="s">
        <v>38</v>
      </c>
      <c r="C372" s="6" t="s">
        <v>672</v>
      </c>
      <c r="D372" s="6" t="s">
        <v>40</v>
      </c>
      <c r="E372" s="6" t="s">
        <v>76</v>
      </c>
      <c r="F372" s="6" t="s">
        <v>42</v>
      </c>
      <c r="G372" s="6" t="s">
        <v>43</v>
      </c>
      <c r="H372" s="6" t="s">
        <v>5076</v>
      </c>
      <c r="I372" s="6" t="s">
        <v>108</v>
      </c>
      <c r="J372" s="6" t="s">
        <v>109</v>
      </c>
      <c r="K372" s="8">
        <v>45719</v>
      </c>
      <c r="L372" s="6" t="s">
        <v>49</v>
      </c>
      <c r="M372" s="6">
        <v>595</v>
      </c>
      <c r="N372" s="6">
        <v>685</v>
      </c>
      <c r="O372" s="6">
        <v>595</v>
      </c>
      <c r="P372" s="6">
        <v>90</v>
      </c>
      <c r="Q372" s="11">
        <v>0.84873949579831931</v>
      </c>
      <c r="R372" s="11">
        <f t="shared" si="11"/>
        <v>-0.13138686131386862</v>
      </c>
      <c r="S372" s="11" t="str">
        <f t="shared" si="12"/>
        <v>Stable</v>
      </c>
      <c r="T372" s="6" t="s">
        <v>208</v>
      </c>
      <c r="U372" s="6" t="s">
        <v>71</v>
      </c>
      <c r="V372" s="6" t="s">
        <v>212</v>
      </c>
      <c r="W372" s="14">
        <v>4760</v>
      </c>
    </row>
    <row r="373" spans="1:23" ht="15.75" customHeight="1">
      <c r="A373" s="6" t="s">
        <v>5084</v>
      </c>
      <c r="B373" s="6" t="s">
        <v>38</v>
      </c>
      <c r="C373" s="6" t="s">
        <v>188</v>
      </c>
      <c r="D373" s="6" t="s">
        <v>103</v>
      </c>
      <c r="E373" s="6" t="s">
        <v>104</v>
      </c>
      <c r="F373" s="6" t="s">
        <v>105</v>
      </c>
      <c r="G373" s="6" t="s">
        <v>106</v>
      </c>
      <c r="H373" s="6" t="s">
        <v>5085</v>
      </c>
      <c r="I373" s="6" t="s">
        <v>627</v>
      </c>
      <c r="J373" s="6" t="s">
        <v>284</v>
      </c>
      <c r="K373" s="8">
        <v>45967</v>
      </c>
      <c r="L373" s="6" t="s">
        <v>140</v>
      </c>
      <c r="M373" s="6">
        <v>425</v>
      </c>
      <c r="N373" s="6">
        <v>934</v>
      </c>
      <c r="O373" s="6">
        <v>996</v>
      </c>
      <c r="P373" s="6">
        <v>-62</v>
      </c>
      <c r="Q373" s="11">
        <v>0.93775100401606426</v>
      </c>
      <c r="R373" s="11">
        <f t="shared" si="11"/>
        <v>6.638115631691649E-2</v>
      </c>
      <c r="S373" s="11" t="str">
        <f t="shared" si="12"/>
        <v>Stable</v>
      </c>
      <c r="T373" s="6" t="s">
        <v>65</v>
      </c>
      <c r="U373" s="6" t="s">
        <v>301</v>
      </c>
      <c r="V373" s="6" t="s">
        <v>1040</v>
      </c>
      <c r="W373" s="14">
        <v>143973</v>
      </c>
    </row>
    <row r="374" spans="1:23" ht="15.75" customHeight="1">
      <c r="A374" s="6" t="s">
        <v>5096</v>
      </c>
      <c r="B374" s="6" t="s">
        <v>38</v>
      </c>
      <c r="C374" s="6" t="s">
        <v>1589</v>
      </c>
      <c r="D374" s="6" t="s">
        <v>560</v>
      </c>
      <c r="E374" s="6" t="s">
        <v>41</v>
      </c>
      <c r="F374" s="6" t="s">
        <v>539</v>
      </c>
      <c r="G374" s="6" t="s">
        <v>561</v>
      </c>
      <c r="H374" s="6" t="s">
        <v>5097</v>
      </c>
      <c r="I374" s="6" t="s">
        <v>136</v>
      </c>
      <c r="J374" s="6" t="s">
        <v>137</v>
      </c>
      <c r="K374" s="8">
        <v>46076</v>
      </c>
      <c r="L374" s="6" t="s">
        <v>49</v>
      </c>
      <c r="M374" s="6">
        <v>273</v>
      </c>
      <c r="N374" s="6">
        <v>604</v>
      </c>
      <c r="O374" s="6">
        <v>700</v>
      </c>
      <c r="P374" s="6">
        <v>-96</v>
      </c>
      <c r="Q374" s="11">
        <v>0.86285714285714288</v>
      </c>
      <c r="R374" s="11">
        <f t="shared" si="11"/>
        <v>0.15894039735099338</v>
      </c>
      <c r="S374" s="11" t="str">
        <f t="shared" si="12"/>
        <v>Stable</v>
      </c>
      <c r="T374" s="6" t="s">
        <v>65</v>
      </c>
      <c r="U374" s="6" t="s">
        <v>159</v>
      </c>
      <c r="V374" s="6" t="s">
        <v>100</v>
      </c>
      <c r="W374" s="14">
        <v>119576.73</v>
      </c>
    </row>
    <row r="375" spans="1:23" ht="15.75" customHeight="1">
      <c r="A375" s="6" t="s">
        <v>5106</v>
      </c>
      <c r="B375" s="6" t="s">
        <v>38</v>
      </c>
      <c r="C375" s="6" t="s">
        <v>5107</v>
      </c>
      <c r="D375" s="6" t="s">
        <v>1340</v>
      </c>
      <c r="E375" s="6" t="s">
        <v>104</v>
      </c>
      <c r="F375" s="6" t="s">
        <v>190</v>
      </c>
      <c r="G375" s="6" t="s">
        <v>1341</v>
      </c>
      <c r="H375" s="6" t="s">
        <v>5108</v>
      </c>
      <c r="I375" s="6" t="s">
        <v>358</v>
      </c>
      <c r="J375" s="6" t="s">
        <v>137</v>
      </c>
      <c r="K375" s="8">
        <v>46011</v>
      </c>
      <c r="L375" s="6" t="s">
        <v>49</v>
      </c>
      <c r="M375" s="6">
        <v>274</v>
      </c>
      <c r="N375" s="6">
        <v>246</v>
      </c>
      <c r="O375" s="6">
        <v>274</v>
      </c>
      <c r="P375" s="6">
        <v>-28</v>
      </c>
      <c r="Q375" s="11">
        <v>0.8978102189781022</v>
      </c>
      <c r="R375" s="11">
        <f t="shared" si="11"/>
        <v>0.11382113821138211</v>
      </c>
      <c r="S375" s="11" t="str">
        <f t="shared" si="12"/>
        <v>Stable</v>
      </c>
      <c r="T375" s="6" t="s">
        <v>229</v>
      </c>
      <c r="U375" s="6" t="s">
        <v>159</v>
      </c>
      <c r="V375" s="6" t="s">
        <v>100</v>
      </c>
      <c r="W375" s="14">
        <v>16064.62</v>
      </c>
    </row>
    <row r="376" spans="1:23" ht="15.75" customHeight="1">
      <c r="A376" s="6" t="s">
        <v>5113</v>
      </c>
      <c r="B376" s="6" t="s">
        <v>38</v>
      </c>
      <c r="C376" s="6" t="s">
        <v>5114</v>
      </c>
      <c r="D376" s="6" t="s">
        <v>985</v>
      </c>
      <c r="E376" s="6" t="s">
        <v>41</v>
      </c>
      <c r="F376" s="6" t="s">
        <v>190</v>
      </c>
      <c r="G376" s="6" t="s">
        <v>986</v>
      </c>
      <c r="H376" s="6" t="s">
        <v>5115</v>
      </c>
      <c r="I376" s="6" t="s">
        <v>463</v>
      </c>
      <c r="J376" s="6" t="s">
        <v>194</v>
      </c>
      <c r="K376" s="8">
        <v>45752</v>
      </c>
      <c r="L376" s="6" t="s">
        <v>140</v>
      </c>
      <c r="M376" s="6">
        <v>476</v>
      </c>
      <c r="N376" s="6">
        <v>912</v>
      </c>
      <c r="O376" s="6">
        <v>817</v>
      </c>
      <c r="P376" s="6">
        <v>95</v>
      </c>
      <c r="Q376" s="11">
        <v>0.88372093023255816</v>
      </c>
      <c r="R376" s="11">
        <f t="shared" si="11"/>
        <v>-0.10416666666666667</v>
      </c>
      <c r="S376" s="11" t="str">
        <f t="shared" si="12"/>
        <v>Stable</v>
      </c>
      <c r="T376" s="6" t="s">
        <v>65</v>
      </c>
      <c r="U376" s="6" t="s">
        <v>301</v>
      </c>
      <c r="V376" s="6" t="s">
        <v>100</v>
      </c>
      <c r="W376" s="14">
        <v>89445.16</v>
      </c>
    </row>
    <row r="377" spans="1:23" ht="15.75" customHeight="1">
      <c r="A377" s="6" t="s">
        <v>5126</v>
      </c>
      <c r="B377" s="6" t="s">
        <v>38</v>
      </c>
      <c r="C377" s="6" t="s">
        <v>2981</v>
      </c>
      <c r="D377" s="6" t="s">
        <v>304</v>
      </c>
      <c r="E377" s="6" t="s">
        <v>76</v>
      </c>
      <c r="F377" s="6" t="s">
        <v>305</v>
      </c>
      <c r="G377" s="6" t="s">
        <v>306</v>
      </c>
      <c r="H377" s="6" t="s">
        <v>5127</v>
      </c>
      <c r="I377" s="6" t="s">
        <v>1154</v>
      </c>
      <c r="J377" s="6" t="s">
        <v>168</v>
      </c>
      <c r="K377" s="8">
        <v>45908</v>
      </c>
      <c r="L377" s="6" t="s">
        <v>49</v>
      </c>
      <c r="M377" s="6">
        <v>403</v>
      </c>
      <c r="N377" s="6">
        <v>578</v>
      </c>
      <c r="O377" s="6">
        <v>546</v>
      </c>
      <c r="P377" s="6">
        <v>32</v>
      </c>
      <c r="Q377" s="11">
        <v>0.94139194139194138</v>
      </c>
      <c r="R377" s="11">
        <f t="shared" si="11"/>
        <v>-5.536332179930796E-2</v>
      </c>
      <c r="S377" s="11" t="str">
        <f t="shared" si="12"/>
        <v>Stable</v>
      </c>
      <c r="T377" s="6" t="s">
        <v>3054</v>
      </c>
      <c r="U377" s="6" t="s">
        <v>129</v>
      </c>
      <c r="V377" s="6" t="s">
        <v>100</v>
      </c>
      <c r="W377" s="14">
        <v>76034.009999999995</v>
      </c>
    </row>
    <row r="378" spans="1:23" ht="15.75" customHeight="1">
      <c r="A378" s="6" t="s">
        <v>5135</v>
      </c>
      <c r="B378" s="6" t="s">
        <v>38</v>
      </c>
      <c r="C378" s="6" t="s">
        <v>1296</v>
      </c>
      <c r="D378" s="6" t="s">
        <v>1539</v>
      </c>
      <c r="E378" s="6" t="s">
        <v>76</v>
      </c>
      <c r="F378" s="6" t="s">
        <v>235</v>
      </c>
      <c r="G378" s="6" t="s">
        <v>1540</v>
      </c>
      <c r="H378" s="6" t="s">
        <v>5136</v>
      </c>
      <c r="I378" s="6" t="s">
        <v>108</v>
      </c>
      <c r="J378" s="6" t="s">
        <v>109</v>
      </c>
      <c r="K378" s="8">
        <v>46006</v>
      </c>
      <c r="L378" s="6" t="s">
        <v>49</v>
      </c>
      <c r="M378" s="6">
        <v>66</v>
      </c>
      <c r="N378" s="6">
        <v>55</v>
      </c>
      <c r="O378" s="6">
        <v>66</v>
      </c>
      <c r="P378" s="6">
        <v>-11</v>
      </c>
      <c r="Q378" s="11">
        <v>0.83333333333333337</v>
      </c>
      <c r="R378" s="11">
        <f t="shared" si="11"/>
        <v>0.2</v>
      </c>
      <c r="S378" s="11" t="str">
        <f t="shared" si="12"/>
        <v>Stable</v>
      </c>
      <c r="T378" s="6" t="s">
        <v>208</v>
      </c>
      <c r="U378" s="6" t="s">
        <v>129</v>
      </c>
      <c r="V378" s="6" t="s">
        <v>212</v>
      </c>
      <c r="W378" s="14">
        <v>24057.66</v>
      </c>
    </row>
    <row r="379" spans="1:23" ht="15.75" customHeight="1">
      <c r="A379" s="6" t="s">
        <v>5144</v>
      </c>
      <c r="B379" s="6" t="s">
        <v>38</v>
      </c>
      <c r="C379" s="6" t="s">
        <v>5145</v>
      </c>
      <c r="D379" s="6" t="s">
        <v>1456</v>
      </c>
      <c r="E379" s="6" t="s">
        <v>163</v>
      </c>
      <c r="F379" s="6" t="s">
        <v>164</v>
      </c>
      <c r="G379" s="6" t="s">
        <v>1457</v>
      </c>
      <c r="H379" s="6" t="s">
        <v>5146</v>
      </c>
      <c r="I379" s="6" t="s">
        <v>79</v>
      </c>
      <c r="J379" s="6" t="s">
        <v>46</v>
      </c>
      <c r="K379" s="8">
        <v>46151</v>
      </c>
      <c r="L379" s="6" t="s">
        <v>465</v>
      </c>
      <c r="M379" s="6">
        <v>37</v>
      </c>
      <c r="N379" s="6">
        <v>29</v>
      </c>
      <c r="O379" s="6">
        <v>37</v>
      </c>
      <c r="P379" s="6">
        <v>-8</v>
      </c>
      <c r="Q379" s="11">
        <v>0.78378378378378377</v>
      </c>
      <c r="R379" s="11">
        <f t="shared" si="11"/>
        <v>0.27586206896551724</v>
      </c>
      <c r="S379" s="11" t="str">
        <f t="shared" si="12"/>
        <v>Stable</v>
      </c>
      <c r="T379" s="6" t="s">
        <v>531</v>
      </c>
      <c r="U379" s="6" t="s">
        <v>277</v>
      </c>
      <c r="V379" s="6" t="s">
        <v>535</v>
      </c>
      <c r="W379" s="14">
        <v>6903.46</v>
      </c>
    </row>
    <row r="380" spans="1:23" ht="15.75" customHeight="1">
      <c r="A380" s="6" t="s">
        <v>5153</v>
      </c>
      <c r="B380" s="6" t="s">
        <v>38</v>
      </c>
      <c r="C380" s="6" t="s">
        <v>2928</v>
      </c>
      <c r="D380" s="6" t="s">
        <v>304</v>
      </c>
      <c r="E380" s="6" t="s">
        <v>76</v>
      </c>
      <c r="F380" s="6" t="s">
        <v>305</v>
      </c>
      <c r="G380" s="6" t="s">
        <v>306</v>
      </c>
      <c r="H380" s="6" t="s">
        <v>5154</v>
      </c>
      <c r="I380" s="6" t="s">
        <v>136</v>
      </c>
      <c r="J380" s="6" t="s">
        <v>137</v>
      </c>
      <c r="K380" s="8">
        <v>45747</v>
      </c>
      <c r="L380" s="6" t="s">
        <v>417</v>
      </c>
      <c r="M380" s="6">
        <v>471</v>
      </c>
      <c r="N380" s="6">
        <v>771</v>
      </c>
      <c r="O380" s="6">
        <v>756</v>
      </c>
      <c r="P380" s="6">
        <v>15</v>
      </c>
      <c r="Q380" s="11">
        <v>0.98015873015873012</v>
      </c>
      <c r="R380" s="11">
        <f t="shared" si="11"/>
        <v>-1.9455252918287938E-2</v>
      </c>
      <c r="S380" s="11" t="str">
        <f t="shared" si="12"/>
        <v>Stable</v>
      </c>
      <c r="T380" s="6" t="s">
        <v>65</v>
      </c>
      <c r="U380" s="6" t="s">
        <v>129</v>
      </c>
      <c r="V380" s="6" t="s">
        <v>100</v>
      </c>
      <c r="W380" s="14">
        <v>106125.72</v>
      </c>
    </row>
    <row r="381" spans="1:23" ht="15.75" customHeight="1">
      <c r="A381" s="6" t="s">
        <v>5163</v>
      </c>
      <c r="B381" s="6" t="s">
        <v>38</v>
      </c>
      <c r="C381" s="6" t="s">
        <v>5164</v>
      </c>
      <c r="D381" s="6" t="s">
        <v>189</v>
      </c>
      <c r="E381" s="6" t="s">
        <v>104</v>
      </c>
      <c r="F381" s="6" t="s">
        <v>190</v>
      </c>
      <c r="G381" s="6" t="s">
        <v>191</v>
      </c>
      <c r="H381" s="6" t="s">
        <v>5165</v>
      </c>
      <c r="I381" s="6" t="s">
        <v>730</v>
      </c>
      <c r="J381" s="6" t="s">
        <v>284</v>
      </c>
      <c r="K381" s="8">
        <v>45890</v>
      </c>
      <c r="L381" s="6" t="s">
        <v>465</v>
      </c>
      <c r="M381" s="6">
        <v>29</v>
      </c>
      <c r="N381" s="6">
        <v>27</v>
      </c>
      <c r="O381" s="6">
        <v>29</v>
      </c>
      <c r="P381" s="6">
        <v>-2</v>
      </c>
      <c r="Q381" s="11">
        <v>0.93103448275862066</v>
      </c>
      <c r="R381" s="11">
        <f t="shared" si="11"/>
        <v>7.407407407407407E-2</v>
      </c>
      <c r="S381" s="11" t="str">
        <f t="shared" si="12"/>
        <v>Stable</v>
      </c>
      <c r="T381" s="6" t="s">
        <v>531</v>
      </c>
      <c r="U381" s="6" t="s">
        <v>277</v>
      </c>
      <c r="V381" s="6" t="s">
        <v>535</v>
      </c>
      <c r="W381" s="14">
        <v>3467.24</v>
      </c>
    </row>
    <row r="382" spans="1:23" ht="15.75" customHeight="1">
      <c r="A382" s="6" t="s">
        <v>5171</v>
      </c>
      <c r="B382" s="6" t="s">
        <v>38</v>
      </c>
      <c r="C382" s="6" t="s">
        <v>3188</v>
      </c>
      <c r="D382" s="6" t="s">
        <v>624</v>
      </c>
      <c r="E382" s="6" t="s">
        <v>163</v>
      </c>
      <c r="F382" s="6" t="s">
        <v>133</v>
      </c>
      <c r="G382" s="6" t="s">
        <v>625</v>
      </c>
      <c r="H382" s="6" t="s">
        <v>5172</v>
      </c>
      <c r="I382" s="6" t="s">
        <v>108</v>
      </c>
      <c r="J382" s="6" t="s">
        <v>109</v>
      </c>
      <c r="K382" s="8">
        <v>46003</v>
      </c>
      <c r="L382" s="6" t="s">
        <v>140</v>
      </c>
      <c r="M382" s="6">
        <v>62</v>
      </c>
      <c r="N382" s="6">
        <v>612</v>
      </c>
      <c r="O382">
        <f>N382-P382</f>
        <v>551</v>
      </c>
      <c r="P382" s="6">
        <v>61</v>
      </c>
      <c r="Q382" s="11">
        <v>0.88929219600725951</v>
      </c>
      <c r="R382" s="11">
        <f t="shared" si="11"/>
        <v>-9.9673202614379092E-2</v>
      </c>
      <c r="S382" s="11" t="str">
        <f t="shared" si="12"/>
        <v>Stable</v>
      </c>
      <c r="T382" s="6" t="s">
        <v>65</v>
      </c>
      <c r="U382" s="6" t="s">
        <v>129</v>
      </c>
      <c r="V382" s="6" t="s">
        <v>100</v>
      </c>
      <c r="W382" s="14">
        <v>2290.2800000000002</v>
      </c>
    </row>
    <row r="383" spans="1:23" ht="15.75" customHeight="1">
      <c r="A383" s="6" t="s">
        <v>5180</v>
      </c>
      <c r="B383" s="6" t="s">
        <v>38</v>
      </c>
      <c r="C383" s="6" t="s">
        <v>5181</v>
      </c>
      <c r="D383" s="6" t="s">
        <v>985</v>
      </c>
      <c r="E383" s="6" t="s">
        <v>104</v>
      </c>
      <c r="F383" s="6" t="s">
        <v>190</v>
      </c>
      <c r="G383" s="6" t="s">
        <v>986</v>
      </c>
      <c r="H383" s="6" t="s">
        <v>5182</v>
      </c>
      <c r="I383" s="6" t="s">
        <v>662</v>
      </c>
      <c r="J383" s="6" t="s">
        <v>168</v>
      </c>
      <c r="K383" s="8">
        <v>45809</v>
      </c>
      <c r="L383" s="6" t="s">
        <v>417</v>
      </c>
      <c r="M383" s="6">
        <v>517</v>
      </c>
      <c r="N383" s="6">
        <v>558</v>
      </c>
      <c r="O383" s="6">
        <v>517</v>
      </c>
      <c r="P383" s="6">
        <v>41</v>
      </c>
      <c r="Q383" s="11">
        <v>0.92069632495164411</v>
      </c>
      <c r="R383" s="11">
        <f t="shared" si="11"/>
        <v>-7.3476702508960573E-2</v>
      </c>
      <c r="S383" s="11" t="str">
        <f t="shared" si="12"/>
        <v>Stable</v>
      </c>
      <c r="T383" s="6" t="s">
        <v>229</v>
      </c>
      <c r="U383" s="6" t="s">
        <v>99</v>
      </c>
      <c r="V383" s="6" t="s">
        <v>100</v>
      </c>
      <c r="W383" s="14">
        <v>244354.88</v>
      </c>
    </row>
    <row r="384" spans="1:23" ht="15.75" customHeight="1">
      <c r="A384" s="6" t="s">
        <v>5189</v>
      </c>
      <c r="B384" s="6" t="s">
        <v>38</v>
      </c>
      <c r="C384" s="6" t="s">
        <v>1710</v>
      </c>
      <c r="D384" s="6" t="s">
        <v>582</v>
      </c>
      <c r="E384" s="6" t="s">
        <v>163</v>
      </c>
      <c r="F384" s="6" t="s">
        <v>164</v>
      </c>
      <c r="G384" s="6" t="s">
        <v>583</v>
      </c>
      <c r="H384" s="6" t="s">
        <v>5190</v>
      </c>
      <c r="I384" s="6" t="s">
        <v>3349</v>
      </c>
      <c r="J384" s="6" t="s">
        <v>398</v>
      </c>
      <c r="K384" s="8">
        <v>46077</v>
      </c>
      <c r="L384" s="6" t="s">
        <v>417</v>
      </c>
      <c r="M384" s="6">
        <v>188</v>
      </c>
      <c r="N384" s="6">
        <v>955</v>
      </c>
      <c r="O384" s="6">
        <v>861</v>
      </c>
      <c r="P384" s="6">
        <v>94</v>
      </c>
      <c r="Q384" s="11">
        <v>0.89082462253193961</v>
      </c>
      <c r="R384" s="11">
        <f t="shared" si="11"/>
        <v>-9.8429319371727747E-2</v>
      </c>
      <c r="S384" s="11" t="str">
        <f t="shared" si="12"/>
        <v>Stable</v>
      </c>
      <c r="T384" s="6" t="s">
        <v>65</v>
      </c>
      <c r="U384" s="6" t="s">
        <v>159</v>
      </c>
      <c r="V384" s="6" t="s">
        <v>100</v>
      </c>
      <c r="W384" s="14">
        <v>18847</v>
      </c>
    </row>
    <row r="385" spans="1:23" ht="15.75" customHeight="1">
      <c r="A385" s="6" t="s">
        <v>5199</v>
      </c>
      <c r="B385" s="6" t="s">
        <v>38</v>
      </c>
      <c r="C385" s="6" t="s">
        <v>4935</v>
      </c>
      <c r="D385" s="6" t="s">
        <v>438</v>
      </c>
      <c r="E385" s="6" t="s">
        <v>76</v>
      </c>
      <c r="F385" s="6" t="s">
        <v>235</v>
      </c>
      <c r="G385" s="6" t="s">
        <v>439</v>
      </c>
      <c r="H385" s="6" t="s">
        <v>5200</v>
      </c>
      <c r="I385" s="6" t="s">
        <v>45</v>
      </c>
      <c r="J385" s="6" t="s">
        <v>46</v>
      </c>
      <c r="K385" s="8">
        <v>45677</v>
      </c>
      <c r="L385" s="6" t="s">
        <v>49</v>
      </c>
      <c r="M385" s="6">
        <v>180</v>
      </c>
      <c r="N385" s="6">
        <v>177</v>
      </c>
      <c r="O385" s="6">
        <v>180</v>
      </c>
      <c r="P385" s="6">
        <v>-3</v>
      </c>
      <c r="Q385" s="11">
        <v>0.98333333333333328</v>
      </c>
      <c r="R385" s="11">
        <f t="shared" si="11"/>
        <v>1.6949152542372881E-2</v>
      </c>
      <c r="S385" s="11" t="str">
        <f t="shared" si="12"/>
        <v>Stable</v>
      </c>
      <c r="T385" s="6" t="s">
        <v>229</v>
      </c>
      <c r="U385" s="6" t="s">
        <v>129</v>
      </c>
      <c r="V385" s="6" t="s">
        <v>100</v>
      </c>
      <c r="W385" s="14">
        <v>22543.200000000001</v>
      </c>
    </row>
    <row r="386" spans="1:23" ht="15.75" customHeight="1">
      <c r="A386" s="6" t="s">
        <v>5206</v>
      </c>
      <c r="B386" s="6" t="s">
        <v>38</v>
      </c>
      <c r="C386" s="6" t="s">
        <v>5207</v>
      </c>
      <c r="D386" s="6" t="s">
        <v>132</v>
      </c>
      <c r="E386" s="6" t="s">
        <v>41</v>
      </c>
      <c r="F386" s="6" t="s">
        <v>133</v>
      </c>
      <c r="G386" s="6" t="s">
        <v>134</v>
      </c>
      <c r="H386" s="6" t="s">
        <v>5208</v>
      </c>
      <c r="I386" s="6" t="s">
        <v>563</v>
      </c>
      <c r="J386" s="6" t="s">
        <v>564</v>
      </c>
      <c r="K386" s="8">
        <v>46071</v>
      </c>
      <c r="L386" s="6" t="s">
        <v>465</v>
      </c>
      <c r="M386" s="6">
        <v>560</v>
      </c>
      <c r="N386" s="6">
        <v>685</v>
      </c>
      <c r="O386" s="6">
        <v>632</v>
      </c>
      <c r="P386" s="6">
        <v>53</v>
      </c>
      <c r="Q386" s="11">
        <v>0.91613924050632911</v>
      </c>
      <c r="R386" s="11">
        <f t="shared" si="11"/>
        <v>-7.7372262773722625E-2</v>
      </c>
      <c r="S386" s="11" t="str">
        <f t="shared" si="12"/>
        <v>Stable</v>
      </c>
      <c r="T386" s="6" t="s">
        <v>65</v>
      </c>
      <c r="U386" s="6" t="s">
        <v>71</v>
      </c>
      <c r="V386" s="6" t="s">
        <v>100</v>
      </c>
      <c r="W386" s="14">
        <v>6053.6</v>
      </c>
    </row>
    <row r="387" spans="1:23" ht="15.75" customHeight="1">
      <c r="A387" s="6" t="s">
        <v>5218</v>
      </c>
      <c r="B387" s="6" t="s">
        <v>38</v>
      </c>
      <c r="C387" s="6" t="s">
        <v>3219</v>
      </c>
      <c r="D387" s="6" t="s">
        <v>1539</v>
      </c>
      <c r="E387" s="6" t="s">
        <v>163</v>
      </c>
      <c r="F387" s="6" t="s">
        <v>235</v>
      </c>
      <c r="G387" s="6" t="s">
        <v>1540</v>
      </c>
      <c r="H387" s="6" t="s">
        <v>5219</v>
      </c>
      <c r="I387" s="6" t="s">
        <v>79</v>
      </c>
      <c r="J387" s="6" t="s">
        <v>46</v>
      </c>
      <c r="K387" s="8">
        <v>46119</v>
      </c>
      <c r="L387" s="6" t="s">
        <v>417</v>
      </c>
      <c r="M387" s="6">
        <v>553</v>
      </c>
      <c r="N387" s="6">
        <v>1012</v>
      </c>
      <c r="O387" s="6">
        <v>1147</v>
      </c>
      <c r="P387" s="6">
        <v>-135</v>
      </c>
      <c r="Q387" s="11">
        <v>0.88230165649520487</v>
      </c>
      <c r="R387" s="11">
        <f t="shared" ref="R387:R450" si="13">(O387-N387)/N387</f>
        <v>0.13339920948616601</v>
      </c>
      <c r="S387" s="11" t="str">
        <f t="shared" ref="S387:S450" si="14">IF(ABS(R387)&gt;0.5,"Unstable","Stable")</f>
        <v>Stable</v>
      </c>
      <c r="T387" s="6" t="s">
        <v>65</v>
      </c>
      <c r="U387" s="6" t="s">
        <v>129</v>
      </c>
      <c r="V387" s="6" t="s">
        <v>100</v>
      </c>
      <c r="W387" s="14">
        <v>166983.88</v>
      </c>
    </row>
    <row r="388" spans="1:23" ht="15.75" customHeight="1">
      <c r="A388" s="6" t="s">
        <v>5231</v>
      </c>
      <c r="B388" s="6" t="s">
        <v>38</v>
      </c>
      <c r="C388" s="6" t="s">
        <v>1438</v>
      </c>
      <c r="D388" s="6" t="s">
        <v>624</v>
      </c>
      <c r="E388" s="6" t="s">
        <v>163</v>
      </c>
      <c r="F388" s="6" t="s">
        <v>133</v>
      </c>
      <c r="G388" s="6" t="s">
        <v>625</v>
      </c>
      <c r="H388" s="6" t="s">
        <v>5232</v>
      </c>
      <c r="I388" s="6" t="s">
        <v>283</v>
      </c>
      <c r="J388" s="6" t="s">
        <v>284</v>
      </c>
      <c r="K388" s="8">
        <v>45762</v>
      </c>
      <c r="L388" s="6" t="s">
        <v>49</v>
      </c>
      <c r="M388" s="6">
        <v>89</v>
      </c>
      <c r="N388" s="6">
        <v>127</v>
      </c>
      <c r="O388" s="6">
        <v>172</v>
      </c>
      <c r="P388" s="6">
        <v>-45</v>
      </c>
      <c r="Q388" s="11">
        <v>0.73837209302325579</v>
      </c>
      <c r="R388" s="11">
        <f t="shared" si="13"/>
        <v>0.3543307086614173</v>
      </c>
      <c r="S388" s="11" t="str">
        <f t="shared" si="14"/>
        <v>Stable</v>
      </c>
      <c r="T388" s="6" t="s">
        <v>65</v>
      </c>
      <c r="U388" s="6" t="s">
        <v>159</v>
      </c>
      <c r="V388" s="6" t="s">
        <v>2191</v>
      </c>
      <c r="W388" s="14">
        <v>12314.93</v>
      </c>
    </row>
    <row r="389" spans="1:23" ht="15.75" customHeight="1">
      <c r="A389" s="6" t="s">
        <v>5240</v>
      </c>
      <c r="B389" s="6" t="s">
        <v>38</v>
      </c>
      <c r="C389" s="6" t="s">
        <v>3020</v>
      </c>
      <c r="D389" s="6" t="s">
        <v>355</v>
      </c>
      <c r="E389" s="6" t="s">
        <v>76</v>
      </c>
      <c r="F389" s="6" t="s">
        <v>305</v>
      </c>
      <c r="G389" s="6" t="s">
        <v>356</v>
      </c>
      <c r="H389" s="6" t="s">
        <v>5241</v>
      </c>
      <c r="I389" s="6" t="s">
        <v>1154</v>
      </c>
      <c r="J389" s="6" t="s">
        <v>168</v>
      </c>
      <c r="K389" s="8">
        <v>46064</v>
      </c>
      <c r="L389" s="6" t="s">
        <v>465</v>
      </c>
      <c r="M389" s="6">
        <v>258</v>
      </c>
      <c r="N389" s="6">
        <v>593</v>
      </c>
      <c r="O389" s="6">
        <v>458</v>
      </c>
      <c r="P389" s="6">
        <v>135</v>
      </c>
      <c r="Q389" s="11">
        <v>0.70524017467248901</v>
      </c>
      <c r="R389" s="11">
        <f t="shared" si="13"/>
        <v>-0.22765598650927488</v>
      </c>
      <c r="S389" s="11" t="str">
        <f t="shared" si="14"/>
        <v>Stable</v>
      </c>
      <c r="T389" s="6" t="s">
        <v>65</v>
      </c>
      <c r="U389" s="6" t="s">
        <v>99</v>
      </c>
      <c r="V389" s="6" t="s">
        <v>100</v>
      </c>
      <c r="W389" s="14">
        <v>8212.14</v>
      </c>
    </row>
    <row r="390" spans="1:23" ht="15.75" customHeight="1">
      <c r="A390" s="6" t="s">
        <v>5248</v>
      </c>
      <c r="B390" s="6" t="s">
        <v>38</v>
      </c>
      <c r="C390" s="6" t="s">
        <v>3258</v>
      </c>
      <c r="D390" s="6" t="s">
        <v>520</v>
      </c>
      <c r="E390" s="6" t="s">
        <v>41</v>
      </c>
      <c r="F390" s="6" t="s">
        <v>305</v>
      </c>
      <c r="G390" s="6" t="s">
        <v>521</v>
      </c>
      <c r="H390" s="6" t="s">
        <v>3259</v>
      </c>
      <c r="I390" s="6" t="s">
        <v>237</v>
      </c>
      <c r="J390" s="6" t="s">
        <v>109</v>
      </c>
      <c r="K390" s="8">
        <v>46077</v>
      </c>
      <c r="L390" s="6" t="s">
        <v>140</v>
      </c>
      <c r="M390" s="6">
        <v>684</v>
      </c>
      <c r="N390" s="6">
        <v>558</v>
      </c>
      <c r="O390" s="6">
        <v>762</v>
      </c>
      <c r="P390" s="6">
        <v>-204</v>
      </c>
      <c r="Q390" s="11">
        <v>0.73228346456692917</v>
      </c>
      <c r="R390" s="11">
        <f t="shared" si="13"/>
        <v>0.36559139784946237</v>
      </c>
      <c r="S390" s="11" t="str">
        <f t="shared" si="14"/>
        <v>Stable</v>
      </c>
      <c r="T390" s="6" t="s">
        <v>65</v>
      </c>
      <c r="U390" s="6" t="s">
        <v>277</v>
      </c>
      <c r="V390" s="6" t="s">
        <v>100</v>
      </c>
      <c r="W390" s="14">
        <v>196266.96</v>
      </c>
    </row>
    <row r="391" spans="1:23" ht="15.75" customHeight="1">
      <c r="A391" s="6" t="s">
        <v>5249</v>
      </c>
      <c r="B391" s="6" t="s">
        <v>38</v>
      </c>
      <c r="C391" s="6" t="s">
        <v>5250</v>
      </c>
      <c r="D391" s="6" t="s">
        <v>103</v>
      </c>
      <c r="E391" s="6" t="s">
        <v>41</v>
      </c>
      <c r="F391" s="6" t="s">
        <v>105</v>
      </c>
      <c r="G391" s="6" t="s">
        <v>106</v>
      </c>
      <c r="H391" s="6" t="s">
        <v>2390</v>
      </c>
      <c r="I391" s="6" t="s">
        <v>108</v>
      </c>
      <c r="J391" s="6" t="s">
        <v>109</v>
      </c>
      <c r="K391" s="8">
        <v>45687</v>
      </c>
      <c r="L391" s="6" t="s">
        <v>140</v>
      </c>
      <c r="M391" s="6">
        <v>60</v>
      </c>
      <c r="N391" s="6">
        <v>206</v>
      </c>
      <c r="O391" s="6">
        <v>307</v>
      </c>
      <c r="P391" s="6">
        <v>-101</v>
      </c>
      <c r="Q391" s="11">
        <v>0.67100977198697076</v>
      </c>
      <c r="R391" s="11">
        <f t="shared" si="13"/>
        <v>0.49029126213592233</v>
      </c>
      <c r="S391" s="11" t="str">
        <f t="shared" si="14"/>
        <v>Stable</v>
      </c>
      <c r="T391" s="6" t="s">
        <v>65</v>
      </c>
      <c r="U391" s="6" t="s">
        <v>277</v>
      </c>
      <c r="V391" s="6" t="s">
        <v>100</v>
      </c>
      <c r="W391" s="14">
        <v>20697.599999999999</v>
      </c>
    </row>
    <row r="392" spans="1:23" ht="15.75" customHeight="1">
      <c r="A392" s="6" t="s">
        <v>5261</v>
      </c>
      <c r="B392" s="6" t="s">
        <v>38</v>
      </c>
      <c r="C392" s="6" t="s">
        <v>2389</v>
      </c>
      <c r="D392" s="6" t="s">
        <v>502</v>
      </c>
      <c r="E392" s="6" t="s">
        <v>76</v>
      </c>
      <c r="F392" s="6" t="s">
        <v>105</v>
      </c>
      <c r="G392" s="6" t="s">
        <v>503</v>
      </c>
      <c r="H392" s="6" t="s">
        <v>5262</v>
      </c>
      <c r="I392" s="6" t="s">
        <v>988</v>
      </c>
      <c r="J392" s="6" t="s">
        <v>564</v>
      </c>
      <c r="K392" s="8">
        <v>45658</v>
      </c>
      <c r="L392" s="6" t="s">
        <v>465</v>
      </c>
      <c r="M392" s="6">
        <v>140</v>
      </c>
      <c r="N392" s="6">
        <v>452</v>
      </c>
      <c r="O392" s="6">
        <v>588</v>
      </c>
      <c r="P392" s="6">
        <v>-136</v>
      </c>
      <c r="Q392" s="11">
        <v>0.76870748299319724</v>
      </c>
      <c r="R392" s="11">
        <f t="shared" si="13"/>
        <v>0.30088495575221241</v>
      </c>
      <c r="S392" s="11" t="str">
        <f t="shared" si="14"/>
        <v>Stable</v>
      </c>
      <c r="T392" s="6" t="s">
        <v>65</v>
      </c>
      <c r="U392" s="6" t="s">
        <v>71</v>
      </c>
      <c r="V392" s="6" t="s">
        <v>100</v>
      </c>
      <c r="W392" s="14">
        <v>10932.6</v>
      </c>
    </row>
    <row r="393" spans="1:23" ht="15.75" customHeight="1">
      <c r="A393" s="6" t="s">
        <v>5272</v>
      </c>
      <c r="B393" s="6" t="s">
        <v>38</v>
      </c>
      <c r="C393" s="6" t="s">
        <v>437</v>
      </c>
      <c r="D393" s="6" t="s">
        <v>883</v>
      </c>
      <c r="E393" s="6" t="s">
        <v>163</v>
      </c>
      <c r="F393" s="6" t="s">
        <v>105</v>
      </c>
      <c r="G393" s="6" t="s">
        <v>884</v>
      </c>
      <c r="H393" s="6" t="s">
        <v>5273</v>
      </c>
      <c r="I393" s="6" t="s">
        <v>1170</v>
      </c>
      <c r="J393" s="6" t="s">
        <v>564</v>
      </c>
      <c r="K393" s="8">
        <v>45685</v>
      </c>
      <c r="L393" s="6" t="s">
        <v>417</v>
      </c>
      <c r="M393" s="6">
        <v>561</v>
      </c>
      <c r="N393" s="6">
        <v>1114</v>
      </c>
      <c r="O393" s="6">
        <v>1072</v>
      </c>
      <c r="P393" s="6">
        <v>42</v>
      </c>
      <c r="Q393" s="11">
        <v>0.96082089552238803</v>
      </c>
      <c r="R393" s="11">
        <f t="shared" si="13"/>
        <v>-3.7701974865350089E-2</v>
      </c>
      <c r="S393" s="11" t="str">
        <f t="shared" si="14"/>
        <v>Stable</v>
      </c>
      <c r="T393" s="6" t="s">
        <v>65</v>
      </c>
      <c r="U393" s="6" t="s">
        <v>301</v>
      </c>
      <c r="V393" s="6" t="s">
        <v>100</v>
      </c>
      <c r="W393" s="14">
        <v>249218.64</v>
      </c>
    </row>
    <row r="394" spans="1:23" ht="15.75" customHeight="1">
      <c r="A394" s="6" t="s">
        <v>5283</v>
      </c>
      <c r="B394" s="6" t="s">
        <v>38</v>
      </c>
      <c r="C394" s="6" t="s">
        <v>5284</v>
      </c>
      <c r="D394" s="6" t="s">
        <v>560</v>
      </c>
      <c r="E394" s="6" t="s">
        <v>163</v>
      </c>
      <c r="F394" s="6" t="s">
        <v>539</v>
      </c>
      <c r="G394" s="6" t="s">
        <v>561</v>
      </c>
      <c r="H394" s="6" t="s">
        <v>5285</v>
      </c>
      <c r="I394" s="6" t="s">
        <v>358</v>
      </c>
      <c r="J394" s="6" t="s">
        <v>137</v>
      </c>
      <c r="K394" s="8">
        <v>45670</v>
      </c>
      <c r="L394" s="6" t="s">
        <v>140</v>
      </c>
      <c r="M394" s="6">
        <v>360</v>
      </c>
      <c r="N394" s="6">
        <v>964</v>
      </c>
      <c r="O394" s="6">
        <v>774</v>
      </c>
      <c r="P394" s="6">
        <v>190</v>
      </c>
      <c r="Q394" s="11">
        <v>0.75452196382428938</v>
      </c>
      <c r="R394" s="11">
        <f t="shared" si="13"/>
        <v>-0.1970954356846473</v>
      </c>
      <c r="S394" s="11" t="str">
        <f t="shared" si="14"/>
        <v>Stable</v>
      </c>
      <c r="T394" s="6" t="s">
        <v>65</v>
      </c>
      <c r="U394" s="6" t="s">
        <v>301</v>
      </c>
      <c r="V394" s="6" t="s">
        <v>100</v>
      </c>
      <c r="W394" s="14">
        <v>157204.79999999999</v>
      </c>
    </row>
    <row r="395" spans="1:23" ht="15.75" customHeight="1">
      <c r="A395" s="6" t="s">
        <v>5295</v>
      </c>
      <c r="B395" s="6" t="s">
        <v>38</v>
      </c>
      <c r="C395" s="6" t="s">
        <v>5207</v>
      </c>
      <c r="D395" s="6" t="s">
        <v>883</v>
      </c>
      <c r="E395" s="6" t="s">
        <v>104</v>
      </c>
      <c r="F395" s="6" t="s">
        <v>105</v>
      </c>
      <c r="G395" s="6" t="s">
        <v>884</v>
      </c>
      <c r="H395" s="6" t="s">
        <v>5296</v>
      </c>
      <c r="I395" s="6" t="s">
        <v>237</v>
      </c>
      <c r="J395" s="6" t="s">
        <v>109</v>
      </c>
      <c r="K395" s="8">
        <v>45815</v>
      </c>
      <c r="L395" s="6" t="s">
        <v>465</v>
      </c>
      <c r="M395" s="6">
        <v>325</v>
      </c>
      <c r="N395" s="6">
        <v>531</v>
      </c>
      <c r="O395" s="6">
        <v>774</v>
      </c>
      <c r="P395" s="6">
        <v>-243</v>
      </c>
      <c r="Q395" s="11">
        <v>0.68604651162790697</v>
      </c>
      <c r="R395" s="11">
        <f t="shared" si="13"/>
        <v>0.4576271186440678</v>
      </c>
      <c r="S395" s="11" t="str">
        <f t="shared" si="14"/>
        <v>Stable</v>
      </c>
      <c r="T395" s="6" t="s">
        <v>65</v>
      </c>
      <c r="U395" s="6" t="s">
        <v>159</v>
      </c>
      <c r="V395" s="6" t="s">
        <v>100</v>
      </c>
      <c r="W395" s="14">
        <v>7985.25</v>
      </c>
    </row>
    <row r="396" spans="1:23" ht="15.75" customHeight="1">
      <c r="A396" s="6" t="s">
        <v>5306</v>
      </c>
      <c r="B396" s="6" t="s">
        <v>38</v>
      </c>
      <c r="C396" s="6" t="s">
        <v>4050</v>
      </c>
      <c r="D396" s="6" t="s">
        <v>520</v>
      </c>
      <c r="E396" s="6" t="s">
        <v>41</v>
      </c>
      <c r="F396" s="6" t="s">
        <v>305</v>
      </c>
      <c r="G396" s="6" t="s">
        <v>521</v>
      </c>
      <c r="H396" s="6" t="s">
        <v>5307</v>
      </c>
      <c r="I396" s="6" t="s">
        <v>358</v>
      </c>
      <c r="J396" s="6" t="s">
        <v>137</v>
      </c>
      <c r="K396" s="8">
        <v>46111</v>
      </c>
      <c r="L396" s="6" t="s">
        <v>49</v>
      </c>
      <c r="M396" s="6">
        <v>86</v>
      </c>
      <c r="N396" s="6">
        <v>69</v>
      </c>
      <c r="O396" s="6">
        <v>86</v>
      </c>
      <c r="P396" s="6">
        <v>-17</v>
      </c>
      <c r="Q396" s="11">
        <v>0.80232558139534882</v>
      </c>
      <c r="R396" s="11">
        <f t="shared" si="13"/>
        <v>0.24637681159420291</v>
      </c>
      <c r="S396" s="11" t="str">
        <f t="shared" si="14"/>
        <v>Stable</v>
      </c>
      <c r="T396" s="6" t="s">
        <v>208</v>
      </c>
      <c r="U396" s="6" t="s">
        <v>435</v>
      </c>
      <c r="V396" s="6" t="s">
        <v>212</v>
      </c>
      <c r="W396" s="14">
        <v>27202.66</v>
      </c>
    </row>
    <row r="397" spans="1:23" ht="15.75" customHeight="1">
      <c r="A397" s="6" t="s">
        <v>5313</v>
      </c>
      <c r="B397" s="6" t="s">
        <v>38</v>
      </c>
      <c r="C397" s="6" t="s">
        <v>5314</v>
      </c>
      <c r="D397" s="6" t="s">
        <v>215</v>
      </c>
      <c r="E397" s="6" t="s">
        <v>76</v>
      </c>
      <c r="F397" s="6" t="s">
        <v>235</v>
      </c>
      <c r="G397" s="6" t="s">
        <v>217</v>
      </c>
      <c r="H397" s="6" t="s">
        <v>5315</v>
      </c>
      <c r="I397" s="6" t="s">
        <v>463</v>
      </c>
      <c r="J397" s="6" t="s">
        <v>3724</v>
      </c>
      <c r="K397" s="8">
        <v>45902</v>
      </c>
      <c r="L397" s="6" t="s">
        <v>140</v>
      </c>
      <c r="M397" s="6">
        <v>718</v>
      </c>
      <c r="N397" s="6">
        <v>981</v>
      </c>
      <c r="O397" s="6">
        <v>777</v>
      </c>
      <c r="P397" s="6">
        <v>204</v>
      </c>
      <c r="Q397" s="11">
        <v>0.73745173745173753</v>
      </c>
      <c r="R397" s="11">
        <f t="shared" si="13"/>
        <v>-0.20795107033639143</v>
      </c>
      <c r="S397" s="11" t="str">
        <f t="shared" si="14"/>
        <v>Stable</v>
      </c>
      <c r="T397" s="6" t="s">
        <v>65</v>
      </c>
      <c r="U397" s="6" t="s">
        <v>301</v>
      </c>
      <c r="V397" s="6" t="s">
        <v>100</v>
      </c>
      <c r="W397" s="14">
        <v>14769.26</v>
      </c>
    </row>
    <row r="398" spans="1:23" ht="15.75" customHeight="1">
      <c r="A398" s="6" t="s">
        <v>5326</v>
      </c>
      <c r="B398" s="6" t="s">
        <v>38</v>
      </c>
      <c r="C398" s="6" t="s">
        <v>5327</v>
      </c>
      <c r="D398" s="6" t="s">
        <v>75</v>
      </c>
      <c r="E398" s="6" t="s">
        <v>163</v>
      </c>
      <c r="F398" s="6" t="s">
        <v>42</v>
      </c>
      <c r="G398" s="6" t="s">
        <v>77</v>
      </c>
      <c r="H398" s="6" t="s">
        <v>5328</v>
      </c>
      <c r="I398" s="6" t="s">
        <v>1154</v>
      </c>
      <c r="J398" s="6" t="s">
        <v>168</v>
      </c>
      <c r="K398" s="8">
        <v>45810</v>
      </c>
      <c r="L398" s="6" t="s">
        <v>140</v>
      </c>
      <c r="M398" s="6">
        <v>733</v>
      </c>
      <c r="N398" s="6">
        <v>899</v>
      </c>
      <c r="O398" s="6">
        <v>837</v>
      </c>
      <c r="P398" s="6">
        <v>62</v>
      </c>
      <c r="Q398" s="11">
        <v>0.92592592592592593</v>
      </c>
      <c r="R398" s="11">
        <f t="shared" si="13"/>
        <v>-6.8965517241379309E-2</v>
      </c>
      <c r="S398" s="11" t="str">
        <f t="shared" si="14"/>
        <v>Stable</v>
      </c>
      <c r="T398" s="6" t="s">
        <v>65</v>
      </c>
      <c r="U398" s="6" t="s">
        <v>99</v>
      </c>
      <c r="V398" s="6" t="s">
        <v>100</v>
      </c>
      <c r="W398" s="14">
        <v>75924.14</v>
      </c>
    </row>
    <row r="399" spans="1:23" ht="15.75" customHeight="1">
      <c r="A399" s="6" t="s">
        <v>5337</v>
      </c>
      <c r="B399" s="6" t="s">
        <v>38</v>
      </c>
      <c r="C399" s="6" t="s">
        <v>5338</v>
      </c>
      <c r="D399" s="6" t="s">
        <v>805</v>
      </c>
      <c r="E399" s="6" t="s">
        <v>104</v>
      </c>
      <c r="F399" s="6" t="s">
        <v>190</v>
      </c>
      <c r="G399" s="6" t="s">
        <v>806</v>
      </c>
      <c r="H399" s="6" t="s">
        <v>5339</v>
      </c>
      <c r="I399" s="6" t="s">
        <v>485</v>
      </c>
      <c r="J399" s="6" t="s">
        <v>194</v>
      </c>
      <c r="K399" s="8">
        <v>45915</v>
      </c>
      <c r="L399" s="6" t="s">
        <v>465</v>
      </c>
      <c r="M399" s="6">
        <v>59</v>
      </c>
      <c r="N399" s="6">
        <v>435</v>
      </c>
      <c r="O399" s="6">
        <v>427</v>
      </c>
      <c r="P399" s="6">
        <v>8</v>
      </c>
      <c r="Q399" s="11">
        <v>0.9812646370023419</v>
      </c>
      <c r="R399" s="11">
        <f t="shared" si="13"/>
        <v>-1.8390804597701149E-2</v>
      </c>
      <c r="S399" s="11" t="str">
        <f t="shared" si="14"/>
        <v>Stable</v>
      </c>
      <c r="T399" s="6" t="s">
        <v>65</v>
      </c>
      <c r="U399" s="6" t="s">
        <v>71</v>
      </c>
      <c r="V399" s="6" t="s">
        <v>100</v>
      </c>
      <c r="W399" s="14">
        <v>7784.46</v>
      </c>
    </row>
    <row r="400" spans="1:23" ht="15.75" customHeight="1">
      <c r="A400" s="6" t="s">
        <v>5348</v>
      </c>
      <c r="B400" s="6" t="s">
        <v>38</v>
      </c>
      <c r="C400" s="6" t="s">
        <v>5349</v>
      </c>
      <c r="D400" s="6" t="s">
        <v>1761</v>
      </c>
      <c r="E400" s="6" t="s">
        <v>76</v>
      </c>
      <c r="F400" s="6" t="s">
        <v>42</v>
      </c>
      <c r="G400" s="6" t="s">
        <v>1763</v>
      </c>
      <c r="H400" s="6" t="s">
        <v>5350</v>
      </c>
      <c r="I400" s="6" t="s">
        <v>826</v>
      </c>
      <c r="J400" s="6" t="s">
        <v>109</v>
      </c>
      <c r="K400" s="8">
        <v>46105</v>
      </c>
      <c r="L400" s="6" t="s">
        <v>417</v>
      </c>
      <c r="M400" s="6">
        <v>859</v>
      </c>
      <c r="N400" s="6">
        <v>1490</v>
      </c>
      <c r="O400" s="6">
        <v>1128</v>
      </c>
      <c r="P400" s="6">
        <v>362</v>
      </c>
      <c r="Q400" s="11">
        <v>0.67907801418439717</v>
      </c>
      <c r="R400" s="11">
        <f t="shared" si="13"/>
        <v>-0.24295302013422818</v>
      </c>
      <c r="S400" s="11" t="str">
        <f t="shared" si="14"/>
        <v>Stable</v>
      </c>
      <c r="T400" s="6" t="s">
        <v>65</v>
      </c>
      <c r="U400" s="6" t="s">
        <v>99</v>
      </c>
      <c r="V400" s="6" t="s">
        <v>100</v>
      </c>
      <c r="W400" s="14">
        <v>154662.95000000001</v>
      </c>
    </row>
    <row r="401" spans="1:23" ht="15.75" customHeight="1">
      <c r="A401" s="6" t="s">
        <v>5360</v>
      </c>
      <c r="B401" s="6" t="s">
        <v>38</v>
      </c>
      <c r="C401" s="6" t="s">
        <v>5361</v>
      </c>
      <c r="D401" s="6" t="s">
        <v>538</v>
      </c>
      <c r="E401" s="6" t="s">
        <v>76</v>
      </c>
      <c r="F401" s="6" t="s">
        <v>539</v>
      </c>
      <c r="G401" s="6" t="s">
        <v>540</v>
      </c>
      <c r="H401" s="6" t="s">
        <v>5362</v>
      </c>
      <c r="I401" s="6" t="s">
        <v>886</v>
      </c>
      <c r="J401" s="6" t="s">
        <v>398</v>
      </c>
      <c r="K401" s="8">
        <v>45745</v>
      </c>
      <c r="L401" s="6" t="s">
        <v>140</v>
      </c>
      <c r="M401" s="6">
        <f>M400</f>
        <v>859</v>
      </c>
      <c r="N401" s="6">
        <v>37</v>
      </c>
      <c r="O401" s="6">
        <v>57</v>
      </c>
      <c r="P401" s="6">
        <v>-20</v>
      </c>
      <c r="Q401" s="11">
        <v>0.64912280701754388</v>
      </c>
      <c r="R401" s="11">
        <f t="shared" si="13"/>
        <v>0.54054054054054057</v>
      </c>
      <c r="S401" s="11" t="str">
        <f t="shared" si="14"/>
        <v>Unstable</v>
      </c>
      <c r="T401" s="6" t="s">
        <v>229</v>
      </c>
      <c r="U401" s="6" t="s">
        <v>129</v>
      </c>
      <c r="V401" s="6" t="s">
        <v>72</v>
      </c>
      <c r="W401" s="14">
        <v>5604.81</v>
      </c>
    </row>
    <row r="402" spans="1:23" ht="15.75" customHeight="1">
      <c r="A402" s="6" t="s">
        <v>5368</v>
      </c>
      <c r="B402" s="6" t="s">
        <v>38</v>
      </c>
      <c r="C402" s="6" t="s">
        <v>1760</v>
      </c>
      <c r="D402" s="6" t="s">
        <v>901</v>
      </c>
      <c r="E402" s="6" t="s">
        <v>76</v>
      </c>
      <c r="F402" s="6" t="s">
        <v>133</v>
      </c>
      <c r="G402" s="6" t="s">
        <v>902</v>
      </c>
      <c r="H402" s="6" t="s">
        <v>5369</v>
      </c>
      <c r="I402" s="6" t="s">
        <v>167</v>
      </c>
      <c r="J402" s="6" t="s">
        <v>168</v>
      </c>
      <c r="K402" s="8">
        <v>46102</v>
      </c>
      <c r="L402" s="6" t="s">
        <v>261</v>
      </c>
      <c r="M402" s="6">
        <v>1180</v>
      </c>
      <c r="N402" s="6">
        <v>1558</v>
      </c>
      <c r="O402" s="6">
        <v>1180</v>
      </c>
      <c r="P402" s="6">
        <v>378</v>
      </c>
      <c r="Q402" s="11">
        <v>0.6796610169491526</v>
      </c>
      <c r="R402" s="11">
        <f t="shared" si="13"/>
        <v>-0.24261874197689345</v>
      </c>
      <c r="S402" s="11" t="str">
        <f t="shared" si="14"/>
        <v>Stable</v>
      </c>
      <c r="T402" s="6" t="s">
        <v>65</v>
      </c>
      <c r="U402" s="6" t="s">
        <v>99</v>
      </c>
      <c r="V402" s="6" t="s">
        <v>72</v>
      </c>
      <c r="W402" s="14">
        <v>159394.4</v>
      </c>
    </row>
    <row r="403" spans="1:23" ht="15.75" customHeight="1">
      <c r="A403" s="6" t="s">
        <v>5380</v>
      </c>
      <c r="B403" s="6" t="s">
        <v>38</v>
      </c>
      <c r="C403" t="str">
        <f>C402</f>
        <v>ST408</v>
      </c>
      <c r="D403" s="6" t="s">
        <v>502</v>
      </c>
      <c r="E403" s="6" t="s">
        <v>104</v>
      </c>
      <c r="F403" s="6" t="s">
        <v>105</v>
      </c>
      <c r="G403" s="6" t="s">
        <v>503</v>
      </c>
      <c r="H403" s="6" t="s">
        <v>5381</v>
      </c>
      <c r="I403" s="6" t="s">
        <v>863</v>
      </c>
      <c r="J403" s="6" t="s">
        <v>109</v>
      </c>
      <c r="K403" s="8">
        <v>45848</v>
      </c>
      <c r="L403" s="6" t="s">
        <v>140</v>
      </c>
      <c r="M403" s="6">
        <v>95</v>
      </c>
      <c r="N403" s="6">
        <v>598</v>
      </c>
      <c r="O403" s="6">
        <v>494</v>
      </c>
      <c r="P403" s="6">
        <v>104</v>
      </c>
      <c r="Q403" s="11">
        <v>0.78947368421052633</v>
      </c>
      <c r="R403" s="11">
        <f t="shared" si="13"/>
        <v>-0.17391304347826086</v>
      </c>
      <c r="S403" s="11" t="str">
        <f t="shared" si="14"/>
        <v>Stable</v>
      </c>
      <c r="T403" s="6" t="s">
        <v>65</v>
      </c>
      <c r="U403" s="6" t="s">
        <v>99</v>
      </c>
      <c r="V403" s="6" t="s">
        <v>100</v>
      </c>
      <c r="W403" s="14">
        <v>22368.7</v>
      </c>
    </row>
    <row r="404" spans="1:23" ht="15.75" customHeight="1">
      <c r="A404" s="6" t="s">
        <v>5390</v>
      </c>
      <c r="B404" s="6" t="s">
        <v>38</v>
      </c>
      <c r="C404" s="6" t="s">
        <v>5391</v>
      </c>
      <c r="D404" s="6" t="s">
        <v>75</v>
      </c>
      <c r="E404" s="6" t="s">
        <v>163</v>
      </c>
      <c r="F404" s="6" t="s">
        <v>42</v>
      </c>
      <c r="G404" s="6" t="s">
        <v>77</v>
      </c>
      <c r="H404" s="6" t="s">
        <v>5392</v>
      </c>
      <c r="I404" s="6" t="s">
        <v>136</v>
      </c>
      <c r="J404" s="6" t="s">
        <v>137</v>
      </c>
      <c r="K404" s="8">
        <v>46050</v>
      </c>
      <c r="L404" s="6" t="s">
        <v>140</v>
      </c>
      <c r="M404" s="6">
        <v>21</v>
      </c>
      <c r="N404" s="6">
        <v>501</v>
      </c>
      <c r="O404" s="6">
        <v>393</v>
      </c>
      <c r="P404" s="6">
        <v>108</v>
      </c>
      <c r="Q404" s="11">
        <v>0.72519083969465647</v>
      </c>
      <c r="R404" s="11">
        <f t="shared" si="13"/>
        <v>-0.21556886227544911</v>
      </c>
      <c r="S404" s="11" t="str">
        <f t="shared" si="14"/>
        <v>Stable</v>
      </c>
      <c r="T404" s="6" t="s">
        <v>65</v>
      </c>
      <c r="U404" s="6" t="s">
        <v>99</v>
      </c>
      <c r="V404" s="6" t="s">
        <v>100</v>
      </c>
      <c r="W404" s="14">
        <v>907.2</v>
      </c>
    </row>
    <row r="405" spans="1:23" ht="15.75" customHeight="1">
      <c r="A405" s="6" t="s">
        <v>5401</v>
      </c>
      <c r="B405" s="6" t="s">
        <v>38</v>
      </c>
      <c r="C405" s="6" t="s">
        <v>1168</v>
      </c>
      <c r="D405" s="6" t="s">
        <v>331</v>
      </c>
      <c r="E405" s="6" t="s">
        <v>104</v>
      </c>
      <c r="F405" s="6" t="s">
        <v>305</v>
      </c>
      <c r="G405" s="6" t="s">
        <v>332</v>
      </c>
      <c r="H405" s="6" t="s">
        <v>5402</v>
      </c>
      <c r="I405" s="6" t="s">
        <v>886</v>
      </c>
      <c r="J405" s="6" t="s">
        <v>398</v>
      </c>
      <c r="K405" s="8">
        <v>45813</v>
      </c>
      <c r="L405" s="6" t="s">
        <v>465</v>
      </c>
      <c r="M405" s="6">
        <v>505</v>
      </c>
      <c r="N405" s="6">
        <v>530</v>
      </c>
      <c r="O405" s="6">
        <v>505</v>
      </c>
      <c r="P405" s="6">
        <v>25</v>
      </c>
      <c r="Q405" s="11">
        <v>0.95049504950495045</v>
      </c>
      <c r="R405" s="11">
        <f t="shared" si="13"/>
        <v>-4.716981132075472E-2</v>
      </c>
      <c r="S405" s="11" t="str">
        <f t="shared" si="14"/>
        <v>Stable</v>
      </c>
      <c r="T405" s="6" t="s">
        <v>229</v>
      </c>
      <c r="U405" s="6" t="s">
        <v>99</v>
      </c>
      <c r="V405" s="6" t="s">
        <v>100</v>
      </c>
      <c r="W405" s="14">
        <v>190587</v>
      </c>
    </row>
    <row r="406" spans="1:23" ht="15.75" customHeight="1">
      <c r="A406" s="6" t="s">
        <v>5408</v>
      </c>
      <c r="B406" s="6" t="s">
        <v>38</v>
      </c>
      <c r="C406" s="6" t="s">
        <v>5409</v>
      </c>
      <c r="D406" s="6" t="s">
        <v>438</v>
      </c>
      <c r="E406" s="6" t="s">
        <v>104</v>
      </c>
      <c r="F406" s="6" t="s">
        <v>235</v>
      </c>
      <c r="G406" s="6" t="s">
        <v>439</v>
      </c>
      <c r="H406" s="6" t="s">
        <v>5410</v>
      </c>
      <c r="I406" s="6" t="s">
        <v>1044</v>
      </c>
      <c r="J406" s="6" t="s">
        <v>194</v>
      </c>
      <c r="K406" s="8">
        <v>45838</v>
      </c>
      <c r="L406" s="6" t="s">
        <v>140</v>
      </c>
      <c r="M406" s="6">
        <v>255</v>
      </c>
      <c r="N406" s="6">
        <v>313</v>
      </c>
      <c r="O406" s="6">
        <v>255</v>
      </c>
      <c r="P406" s="6">
        <v>58</v>
      </c>
      <c r="Q406" s="11">
        <v>0.77254901960784317</v>
      </c>
      <c r="R406" s="11">
        <f t="shared" si="13"/>
        <v>-0.1853035143769968</v>
      </c>
      <c r="S406" s="11" t="str">
        <f t="shared" si="14"/>
        <v>Stable</v>
      </c>
      <c r="T406" s="6" t="s">
        <v>229</v>
      </c>
      <c r="U406" s="6" t="s">
        <v>277</v>
      </c>
      <c r="V406" s="6" t="s">
        <v>100</v>
      </c>
      <c r="W406" s="14">
        <v>35965.199999999997</v>
      </c>
    </row>
    <row r="407" spans="1:23" ht="15.75" customHeight="1">
      <c r="A407" s="6" t="s">
        <v>5416</v>
      </c>
      <c r="B407" s="6" t="s">
        <v>38</v>
      </c>
      <c r="C407" s="6" t="s">
        <v>5417</v>
      </c>
      <c r="D407" s="6" t="s">
        <v>355</v>
      </c>
      <c r="E407" s="6" t="s">
        <v>104</v>
      </c>
      <c r="F407" s="6" t="s">
        <v>305</v>
      </c>
      <c r="G407" s="6" t="s">
        <v>356</v>
      </c>
      <c r="H407" s="6" t="s">
        <v>5418</v>
      </c>
      <c r="I407" s="6" t="s">
        <v>3776</v>
      </c>
      <c r="J407" s="6" t="s">
        <v>564</v>
      </c>
      <c r="K407" s="8">
        <v>45786</v>
      </c>
      <c r="L407" s="6" t="s">
        <v>49</v>
      </c>
      <c r="M407" s="6">
        <v>27</v>
      </c>
      <c r="N407" s="6">
        <v>25</v>
      </c>
      <c r="O407" s="6">
        <v>27</v>
      </c>
      <c r="P407" s="6">
        <v>-2</v>
      </c>
      <c r="Q407" s="11">
        <v>0.92592592592592593</v>
      </c>
      <c r="R407" s="11">
        <f t="shared" si="13"/>
        <v>0.08</v>
      </c>
      <c r="S407" s="11" t="str">
        <f t="shared" si="14"/>
        <v>Stable</v>
      </c>
      <c r="T407" s="6" t="s">
        <v>531</v>
      </c>
      <c r="U407" s="6" t="s">
        <v>129</v>
      </c>
      <c r="V407" s="6" t="s">
        <v>535</v>
      </c>
      <c r="W407" s="14">
        <v>9857.7000000000007</v>
      </c>
    </row>
    <row r="408" spans="1:23" ht="15.75" customHeight="1">
      <c r="A408" s="6" t="s">
        <v>5424</v>
      </c>
      <c r="B408" s="6" t="s">
        <v>38</v>
      </c>
      <c r="C408" s="6" t="s">
        <v>5425</v>
      </c>
      <c r="D408" s="6" t="s">
        <v>1403</v>
      </c>
      <c r="E408" s="6" t="s">
        <v>163</v>
      </c>
      <c r="F408" s="6" t="s">
        <v>133</v>
      </c>
      <c r="G408" s="6" t="s">
        <v>1404</v>
      </c>
      <c r="H408" s="6" t="s">
        <v>5426</v>
      </c>
      <c r="I408" s="6" t="s">
        <v>378</v>
      </c>
      <c r="J408" s="6" t="s">
        <v>194</v>
      </c>
      <c r="K408" s="8">
        <v>45866</v>
      </c>
      <c r="L408" s="6" t="s">
        <v>417</v>
      </c>
      <c r="M408" s="6">
        <v>235</v>
      </c>
      <c r="N408" s="6">
        <v>501</v>
      </c>
      <c r="O408" s="6">
        <v>531</v>
      </c>
      <c r="P408" s="6">
        <v>-30</v>
      </c>
      <c r="Q408" s="11">
        <v>0.94350282485875703</v>
      </c>
      <c r="R408" s="11">
        <f t="shared" si="13"/>
        <v>5.9880239520958084E-2</v>
      </c>
      <c r="S408" s="11" t="str">
        <f t="shared" si="14"/>
        <v>Stable</v>
      </c>
      <c r="T408" s="6" t="s">
        <v>65</v>
      </c>
      <c r="U408" s="6" t="s">
        <v>129</v>
      </c>
      <c r="V408" s="6" t="s">
        <v>100</v>
      </c>
      <c r="W408" s="14">
        <v>19197.150000000001</v>
      </c>
    </row>
    <row r="409" spans="1:23" ht="15.75" customHeight="1">
      <c r="A409" s="6" t="s">
        <v>5436</v>
      </c>
      <c r="B409" s="6" t="s">
        <v>38</v>
      </c>
      <c r="C409" s="6" t="s">
        <v>5437</v>
      </c>
      <c r="D409" s="6" t="s">
        <v>331</v>
      </c>
      <c r="E409" s="6" t="s">
        <v>41</v>
      </c>
      <c r="F409" s="6" t="s">
        <v>305</v>
      </c>
      <c r="G409" s="6" t="s">
        <v>332</v>
      </c>
      <c r="H409" s="6" t="s">
        <v>5438</v>
      </c>
      <c r="I409" s="6" t="s">
        <v>1083</v>
      </c>
      <c r="J409" s="6" t="s">
        <v>46</v>
      </c>
      <c r="K409" s="8">
        <v>46122</v>
      </c>
      <c r="L409" s="6" t="s">
        <v>49</v>
      </c>
      <c r="M409" s="6">
        <v>18</v>
      </c>
      <c r="N409" s="6">
        <v>69</v>
      </c>
      <c r="O409" s="6">
        <v>60</v>
      </c>
      <c r="P409" s="6">
        <v>9</v>
      </c>
      <c r="Q409" s="11">
        <v>0.85</v>
      </c>
      <c r="R409" s="11">
        <f t="shared" si="13"/>
        <v>-0.13043478260869565</v>
      </c>
      <c r="S409" s="11" t="str">
        <f t="shared" si="14"/>
        <v>Stable</v>
      </c>
      <c r="T409" s="6" t="s">
        <v>65</v>
      </c>
      <c r="U409" s="6" t="s">
        <v>129</v>
      </c>
      <c r="V409" s="6" t="s">
        <v>100</v>
      </c>
      <c r="W409" s="14">
        <v>3441.42</v>
      </c>
    </row>
    <row r="410" spans="1:23" ht="15.75" customHeight="1">
      <c r="A410" s="6" t="s">
        <v>5445</v>
      </c>
      <c r="B410" s="6" t="s">
        <v>38</v>
      </c>
      <c r="C410" s="6" t="s">
        <v>1522</v>
      </c>
      <c r="D410" s="6" t="s">
        <v>985</v>
      </c>
      <c r="E410" s="6" t="s">
        <v>76</v>
      </c>
      <c r="F410" s="6" t="s">
        <v>190</v>
      </c>
      <c r="G410" s="6" t="s">
        <v>986</v>
      </c>
      <c r="H410" s="6" t="s">
        <v>5446</v>
      </c>
      <c r="I410" s="6" t="s">
        <v>1083</v>
      </c>
      <c r="J410" s="6" t="s">
        <v>46</v>
      </c>
      <c r="K410" s="8">
        <v>45793</v>
      </c>
      <c r="L410" s="6" t="s">
        <v>49</v>
      </c>
      <c r="M410" s="6">
        <v>154</v>
      </c>
      <c r="N410" s="6">
        <v>203</v>
      </c>
      <c r="O410" s="6">
        <v>193</v>
      </c>
      <c r="P410" s="6">
        <v>10</v>
      </c>
      <c r="Q410" s="11">
        <v>0.94818652849740936</v>
      </c>
      <c r="R410" s="11">
        <f t="shared" si="13"/>
        <v>-4.9261083743842367E-2</v>
      </c>
      <c r="S410" s="11" t="str">
        <f t="shared" si="14"/>
        <v>Stable</v>
      </c>
      <c r="T410" s="6" t="s">
        <v>65</v>
      </c>
      <c r="U410" s="6" t="s">
        <v>129</v>
      </c>
      <c r="V410" s="6" t="s">
        <v>100</v>
      </c>
      <c r="W410" s="14">
        <v>29634.22</v>
      </c>
    </row>
    <row r="411" spans="1:23" ht="15.75" customHeight="1">
      <c r="A411" s="6" t="s">
        <v>5452</v>
      </c>
      <c r="B411" s="6" t="s">
        <v>38</v>
      </c>
      <c r="C411" s="6" t="s">
        <v>5453</v>
      </c>
      <c r="D411" s="6" t="s">
        <v>394</v>
      </c>
      <c r="E411" s="6" t="s">
        <v>104</v>
      </c>
      <c r="F411" s="6" t="s">
        <v>105</v>
      </c>
      <c r="G411" s="6" t="s">
        <v>395</v>
      </c>
      <c r="H411" s="6" t="s">
        <v>5454</v>
      </c>
      <c r="I411" s="6" t="s">
        <v>79</v>
      </c>
      <c r="J411" s="6" t="s">
        <v>46</v>
      </c>
      <c r="K411" s="8">
        <v>46149</v>
      </c>
      <c r="L411" s="6" t="s">
        <v>140</v>
      </c>
      <c r="M411" s="6">
        <v>372</v>
      </c>
      <c r="N411" s="6">
        <v>952</v>
      </c>
      <c r="O411" s="6">
        <v>945</v>
      </c>
      <c r="P411" s="6">
        <v>7</v>
      </c>
      <c r="Q411" s="11">
        <v>0.99259259259259258</v>
      </c>
      <c r="R411" s="11">
        <f t="shared" si="13"/>
        <v>-7.3529411764705881E-3</v>
      </c>
      <c r="S411" s="11" t="str">
        <f t="shared" si="14"/>
        <v>Stable</v>
      </c>
      <c r="T411" s="6" t="s">
        <v>65</v>
      </c>
      <c r="U411" s="6" t="s">
        <v>277</v>
      </c>
      <c r="V411" s="6" t="s">
        <v>100</v>
      </c>
      <c r="W411" s="14">
        <v>14314.56</v>
      </c>
    </row>
    <row r="412" spans="1:23" ht="15.75" customHeight="1">
      <c r="A412" s="6" t="s">
        <v>5464</v>
      </c>
      <c r="B412" s="6" t="s">
        <v>38</v>
      </c>
      <c r="C412" s="6" t="s">
        <v>5465</v>
      </c>
      <c r="D412" s="6" t="s">
        <v>1539</v>
      </c>
      <c r="E412" s="6" t="s">
        <v>76</v>
      </c>
      <c r="F412" s="6" t="s">
        <v>235</v>
      </c>
      <c r="G412" s="6" t="s">
        <v>1540</v>
      </c>
      <c r="H412" s="6" t="s">
        <v>5466</v>
      </c>
      <c r="I412" s="6" t="s">
        <v>1154</v>
      </c>
      <c r="J412" s="6" t="s">
        <v>168</v>
      </c>
      <c r="K412" s="8">
        <v>45706</v>
      </c>
      <c r="L412" s="6" t="s">
        <v>417</v>
      </c>
      <c r="M412" s="6">
        <v>128</v>
      </c>
      <c r="N412" s="6">
        <v>1116</v>
      </c>
      <c r="O412" s="6">
        <v>1243</v>
      </c>
      <c r="P412" s="6">
        <v>-127</v>
      </c>
      <c r="Q412" s="11">
        <v>0.89782783588093318</v>
      </c>
      <c r="R412" s="11">
        <f t="shared" si="13"/>
        <v>0.11379928315412187</v>
      </c>
      <c r="S412" s="11" t="str">
        <f t="shared" si="14"/>
        <v>Stable</v>
      </c>
      <c r="T412" s="6" t="s">
        <v>65</v>
      </c>
      <c r="U412" s="6" t="s">
        <v>277</v>
      </c>
      <c r="V412" s="6" t="s">
        <v>100</v>
      </c>
      <c r="W412" s="14">
        <v>42732.800000000003</v>
      </c>
    </row>
    <row r="413" spans="1:23" ht="15.75" customHeight="1">
      <c r="A413" s="6" t="s">
        <v>5476</v>
      </c>
      <c r="B413" s="6" t="s">
        <v>38</v>
      </c>
      <c r="C413" s="6" t="s">
        <v>5477</v>
      </c>
      <c r="D413" s="6" t="s">
        <v>355</v>
      </c>
      <c r="E413" s="6" t="s">
        <v>163</v>
      </c>
      <c r="F413" s="6" t="s">
        <v>305</v>
      </c>
      <c r="G413" s="6" t="s">
        <v>356</v>
      </c>
      <c r="H413" s="6" t="s">
        <v>5478</v>
      </c>
      <c r="I413" s="6" t="s">
        <v>308</v>
      </c>
      <c r="J413" s="6" t="s">
        <v>284</v>
      </c>
      <c r="K413" s="8">
        <v>45981</v>
      </c>
      <c r="L413" s="6" t="s">
        <v>417</v>
      </c>
      <c r="M413" s="6">
        <v>621</v>
      </c>
      <c r="N413" s="6">
        <v>1563</v>
      </c>
      <c r="O413" s="6">
        <v>1398</v>
      </c>
      <c r="P413" s="6">
        <v>165</v>
      </c>
      <c r="Q413" s="11">
        <v>0.88197424892703857</v>
      </c>
      <c r="R413" s="11">
        <f t="shared" si="13"/>
        <v>-0.10556621880998081</v>
      </c>
      <c r="S413" s="11" t="str">
        <f t="shared" si="14"/>
        <v>Stable</v>
      </c>
      <c r="T413" s="6" t="s">
        <v>65</v>
      </c>
      <c r="U413" s="6" t="s">
        <v>159</v>
      </c>
      <c r="V413" s="6" t="s">
        <v>100</v>
      </c>
      <c r="W413" s="14">
        <v>159808.14000000001</v>
      </c>
    </row>
    <row r="414" spans="1:23" ht="15.75" customHeight="1">
      <c r="A414" s="6" t="s">
        <v>5488</v>
      </c>
      <c r="B414" s="6" t="s">
        <v>38</v>
      </c>
      <c r="C414" s="6" t="s">
        <v>5489</v>
      </c>
      <c r="D414" s="6" t="s">
        <v>502</v>
      </c>
      <c r="E414" s="6" t="s">
        <v>104</v>
      </c>
      <c r="F414" s="6" t="s">
        <v>105</v>
      </c>
      <c r="G414" s="6" t="s">
        <v>503</v>
      </c>
      <c r="H414" s="6" t="s">
        <v>5490</v>
      </c>
      <c r="I414" s="6" t="s">
        <v>988</v>
      </c>
      <c r="J414" s="6" t="s">
        <v>564</v>
      </c>
      <c r="K414" s="8">
        <v>45809</v>
      </c>
      <c r="L414" s="6" t="s">
        <v>417</v>
      </c>
      <c r="M414" s="6">
        <v>47</v>
      </c>
      <c r="N414" s="6">
        <v>1360</v>
      </c>
      <c r="O414" s="6">
        <v>1181</v>
      </c>
      <c r="P414" s="6">
        <v>179</v>
      </c>
      <c r="Q414" s="11">
        <v>0.84843353090601181</v>
      </c>
      <c r="R414" s="11">
        <f t="shared" si="13"/>
        <v>-0.13161764705882353</v>
      </c>
      <c r="S414" s="11" t="str">
        <f t="shared" si="14"/>
        <v>Stable</v>
      </c>
      <c r="T414" s="6" t="s">
        <v>65</v>
      </c>
      <c r="U414" s="6" t="s">
        <v>129</v>
      </c>
      <c r="V414" s="6" t="s">
        <v>100</v>
      </c>
      <c r="W414" s="14">
        <v>10361.620000000001</v>
      </c>
    </row>
    <row r="415" spans="1:23" ht="15.75" customHeight="1">
      <c r="A415" s="6" t="s">
        <v>5502</v>
      </c>
      <c r="B415" s="6" t="s">
        <v>38</v>
      </c>
      <c r="C415" s="6" t="s">
        <v>5503</v>
      </c>
      <c r="D415" s="6" t="s">
        <v>331</v>
      </c>
      <c r="E415" s="6" t="s">
        <v>76</v>
      </c>
      <c r="F415" s="6" t="s">
        <v>305</v>
      </c>
      <c r="G415" s="6" t="s">
        <v>332</v>
      </c>
      <c r="H415" s="6" t="s">
        <v>5504</v>
      </c>
      <c r="I415" s="6" t="s">
        <v>674</v>
      </c>
      <c r="J415" s="6" t="s">
        <v>137</v>
      </c>
      <c r="K415" s="8">
        <v>45771</v>
      </c>
      <c r="L415" s="6" t="s">
        <v>140</v>
      </c>
      <c r="M415" s="6">
        <v>552</v>
      </c>
      <c r="N415" s="6">
        <v>718</v>
      </c>
      <c r="O415" s="6">
        <v>866</v>
      </c>
      <c r="P415" s="6">
        <v>-148</v>
      </c>
      <c r="Q415" s="11">
        <v>0.82909930715935332</v>
      </c>
      <c r="R415" s="11">
        <f t="shared" si="13"/>
        <v>0.20612813370473537</v>
      </c>
      <c r="S415" s="11" t="str">
        <f t="shared" si="14"/>
        <v>Stable</v>
      </c>
      <c r="T415" s="6" t="s">
        <v>65</v>
      </c>
      <c r="U415" s="6" t="s">
        <v>99</v>
      </c>
      <c r="V415" s="6" t="s">
        <v>100</v>
      </c>
      <c r="W415" s="14">
        <v>93729.600000000006</v>
      </c>
    </row>
    <row r="416" spans="1:23" ht="15.75" customHeight="1">
      <c r="A416" s="6" t="s">
        <v>5514</v>
      </c>
      <c r="B416" s="6" t="s">
        <v>38</v>
      </c>
      <c r="C416" s="6" t="s">
        <v>5515</v>
      </c>
      <c r="D416" s="6" t="s">
        <v>1403</v>
      </c>
      <c r="E416" s="6" t="s">
        <v>76</v>
      </c>
      <c r="F416" s="6" t="s">
        <v>133</v>
      </c>
      <c r="G416" s="6" t="s">
        <v>1404</v>
      </c>
      <c r="H416" s="6" t="s">
        <v>5516</v>
      </c>
      <c r="I416" s="6" t="s">
        <v>136</v>
      </c>
      <c r="J416" s="6" t="s">
        <v>137</v>
      </c>
      <c r="K416" s="8">
        <v>46147</v>
      </c>
      <c r="L416" s="6" t="s">
        <v>261</v>
      </c>
      <c r="M416" s="6">
        <v>999999</v>
      </c>
      <c r="N416" s="6">
        <v>45</v>
      </c>
      <c r="O416" s="6">
        <v>65</v>
      </c>
      <c r="P416" s="6">
        <v>-20</v>
      </c>
      <c r="Q416" s="11">
        <v>0.69230769230769229</v>
      </c>
      <c r="R416" s="11">
        <f t="shared" si="13"/>
        <v>0.44444444444444442</v>
      </c>
      <c r="S416" s="11" t="str">
        <f t="shared" si="14"/>
        <v>Stable</v>
      </c>
      <c r="T416" s="6" t="s">
        <v>531</v>
      </c>
      <c r="U416" s="6" t="s">
        <v>129</v>
      </c>
      <c r="V416" s="6" t="s">
        <v>535</v>
      </c>
      <c r="W416" s="14">
        <v>4776.8500000000004</v>
      </c>
    </row>
    <row r="417" spans="1:23" ht="15.75" customHeight="1">
      <c r="A417" s="6" t="s">
        <v>5524</v>
      </c>
      <c r="B417" s="6" t="s">
        <v>38</v>
      </c>
      <c r="C417" s="6" t="s">
        <v>5525</v>
      </c>
      <c r="D417" s="6" t="s">
        <v>883</v>
      </c>
      <c r="E417" s="6" t="s">
        <v>163</v>
      </c>
      <c r="F417" s="6" t="s">
        <v>105</v>
      </c>
      <c r="G417" s="6" t="s">
        <v>884</v>
      </c>
      <c r="H417" s="6" t="s">
        <v>5527</v>
      </c>
      <c r="I417" s="6" t="s">
        <v>826</v>
      </c>
      <c r="J417" s="6" t="s">
        <v>4354</v>
      </c>
      <c r="K417" s="8">
        <v>46006</v>
      </c>
      <c r="L417" s="6" t="s">
        <v>49</v>
      </c>
      <c r="M417" s="6">
        <v>512</v>
      </c>
      <c r="N417" s="6">
        <v>665</v>
      </c>
      <c r="O417" s="6">
        <v>512</v>
      </c>
      <c r="P417" s="6">
        <v>153</v>
      </c>
      <c r="Q417" s="11">
        <v>0.701171875</v>
      </c>
      <c r="R417" s="11">
        <f t="shared" si="13"/>
        <v>-0.23007518796992482</v>
      </c>
      <c r="S417" s="11" t="str">
        <f t="shared" si="14"/>
        <v>Stable</v>
      </c>
      <c r="T417" s="6" t="s">
        <v>229</v>
      </c>
      <c r="U417" s="6" t="s">
        <v>129</v>
      </c>
      <c r="V417" s="6" t="s">
        <v>100</v>
      </c>
      <c r="W417" s="14">
        <v>50565.120000000003</v>
      </c>
    </row>
    <row r="418" spans="1:23" ht="15.75" customHeight="1">
      <c r="A418" s="6" t="s">
        <v>5533</v>
      </c>
      <c r="B418" s="6" t="s">
        <v>38</v>
      </c>
      <c r="C418" s="6" t="s">
        <v>5534</v>
      </c>
      <c r="D418" s="6" t="s">
        <v>502</v>
      </c>
      <c r="E418" s="6" t="s">
        <v>163</v>
      </c>
      <c r="F418" s="6" t="s">
        <v>105</v>
      </c>
      <c r="G418" s="6" t="s">
        <v>503</v>
      </c>
      <c r="H418" s="6" t="s">
        <v>5535</v>
      </c>
      <c r="I418" s="6" t="s">
        <v>1154</v>
      </c>
      <c r="J418" s="6" t="s">
        <v>168</v>
      </c>
      <c r="K418" s="8">
        <v>45664</v>
      </c>
      <c r="L418" s="6" t="s">
        <v>261</v>
      </c>
      <c r="M418" s="6">
        <v>74</v>
      </c>
      <c r="N418" s="6">
        <v>504</v>
      </c>
      <c r="O418" s="6">
        <v>423</v>
      </c>
      <c r="P418" s="6">
        <v>81</v>
      </c>
      <c r="Q418" s="11">
        <v>0.8085106382978724</v>
      </c>
      <c r="R418" s="11">
        <f t="shared" si="13"/>
        <v>-0.16071428571428573</v>
      </c>
      <c r="S418" s="11" t="str">
        <f t="shared" si="14"/>
        <v>Stable</v>
      </c>
      <c r="T418" s="6" t="s">
        <v>65</v>
      </c>
      <c r="U418" s="6" t="s">
        <v>71</v>
      </c>
      <c r="V418" s="6" t="s">
        <v>100</v>
      </c>
      <c r="W418" s="14">
        <v>10122.459999999999</v>
      </c>
    </row>
    <row r="419" spans="1:23" ht="15.75" customHeight="1">
      <c r="A419" s="6" t="s">
        <v>5543</v>
      </c>
      <c r="B419" s="6" t="s">
        <v>38</v>
      </c>
      <c r="C419" s="6" t="s">
        <v>3005</v>
      </c>
      <c r="D419" s="6" t="s">
        <v>1456</v>
      </c>
      <c r="E419" s="6" t="s">
        <v>41</v>
      </c>
      <c r="F419" s="6" t="s">
        <v>164</v>
      </c>
      <c r="G419" s="6" t="s">
        <v>1457</v>
      </c>
      <c r="H419" s="6" t="s">
        <v>5544</v>
      </c>
      <c r="I419" t="s">
        <v>1154</v>
      </c>
      <c r="J419" s="6" t="s">
        <v>564</v>
      </c>
      <c r="K419" s="8">
        <v>45719</v>
      </c>
      <c r="L419" s="6" t="s">
        <v>465</v>
      </c>
      <c r="M419">
        <v>20</v>
      </c>
      <c r="N419" s="6">
        <v>791</v>
      </c>
      <c r="O419" s="6">
        <v>758</v>
      </c>
      <c r="P419" s="6">
        <v>33</v>
      </c>
      <c r="Q419" s="11">
        <v>0.95646437994722955</v>
      </c>
      <c r="R419" s="11">
        <f t="shared" si="13"/>
        <v>-4.1719342604298354E-2</v>
      </c>
      <c r="S419" s="11" t="str">
        <f t="shared" si="14"/>
        <v>Stable</v>
      </c>
      <c r="T419" s="6" t="s">
        <v>208</v>
      </c>
      <c r="U419" s="6" t="s">
        <v>159</v>
      </c>
      <c r="V419" s="6" t="s">
        <v>212</v>
      </c>
      <c r="W419" s="14">
        <v>178834.94</v>
      </c>
    </row>
    <row r="420" spans="1:23" ht="15.75" customHeight="1">
      <c r="A420" s="6" t="s">
        <v>5552</v>
      </c>
      <c r="B420" s="6" t="s">
        <v>38</v>
      </c>
      <c r="C420" s="6" t="s">
        <v>3447</v>
      </c>
      <c r="D420" s="6" t="s">
        <v>162</v>
      </c>
      <c r="E420" s="6" t="s">
        <v>104</v>
      </c>
      <c r="F420" s="6" t="s">
        <v>164</v>
      </c>
      <c r="G420" s="6" t="s">
        <v>165</v>
      </c>
      <c r="H420" s="6" t="s">
        <v>5553</v>
      </c>
      <c r="I420" s="6" t="s">
        <v>167</v>
      </c>
      <c r="J420" s="6" t="s">
        <v>168</v>
      </c>
      <c r="K420" s="8">
        <v>45926</v>
      </c>
      <c r="L420" s="6" t="s">
        <v>261</v>
      </c>
      <c r="M420" s="6">
        <v>241</v>
      </c>
      <c r="N420" s="6">
        <v>252</v>
      </c>
      <c r="O420" s="6">
        <v>241</v>
      </c>
      <c r="P420" s="6">
        <v>11</v>
      </c>
      <c r="Q420" s="11">
        <v>0.9543568464730291</v>
      </c>
      <c r="R420" s="11">
        <f t="shared" si="13"/>
        <v>-4.3650793650793648E-2</v>
      </c>
      <c r="S420" s="11" t="str">
        <f t="shared" si="14"/>
        <v>Stable</v>
      </c>
      <c r="T420" s="6" t="s">
        <v>208</v>
      </c>
      <c r="U420" s="6" t="s">
        <v>71</v>
      </c>
      <c r="V420" s="6" t="s">
        <v>212</v>
      </c>
      <c r="W420" s="14">
        <v>5121.25</v>
      </c>
    </row>
    <row r="421" spans="1:23" ht="15.75" customHeight="1">
      <c r="A421" s="6" t="s">
        <v>5561</v>
      </c>
      <c r="B421" s="6" t="s">
        <v>38</v>
      </c>
      <c r="C421" s="6" t="s">
        <v>5562</v>
      </c>
      <c r="D421" s="6" t="s">
        <v>1539</v>
      </c>
      <c r="E421" s="6" t="s">
        <v>104</v>
      </c>
      <c r="F421" s="6" t="s">
        <v>235</v>
      </c>
      <c r="G421" s="6" t="s">
        <v>1540</v>
      </c>
      <c r="H421" s="6" t="s">
        <v>5563</v>
      </c>
      <c r="I421" s="6" t="s">
        <v>358</v>
      </c>
      <c r="J421" s="6" t="s">
        <v>137</v>
      </c>
      <c r="K421" s="8">
        <v>46098</v>
      </c>
      <c r="L421" s="6" t="s">
        <v>49</v>
      </c>
      <c r="M421" s="6">
        <v>52</v>
      </c>
      <c r="N421">
        <f>O421+P421</f>
        <v>51</v>
      </c>
      <c r="O421" s="6">
        <v>52</v>
      </c>
      <c r="P421" s="6">
        <v>-1</v>
      </c>
      <c r="Q421" s="11">
        <v>0.98076923076923073</v>
      </c>
      <c r="R421" s="11">
        <f t="shared" si="13"/>
        <v>1.9607843137254902E-2</v>
      </c>
      <c r="S421" s="11" t="str">
        <f t="shared" si="14"/>
        <v>Stable</v>
      </c>
      <c r="T421" s="6" t="s">
        <v>208</v>
      </c>
      <c r="U421" s="6" t="s">
        <v>277</v>
      </c>
      <c r="V421" s="6" t="s">
        <v>212</v>
      </c>
      <c r="W421" s="14">
        <v>5761.08</v>
      </c>
    </row>
    <row r="422" spans="1:23" ht="15.75" customHeight="1">
      <c r="A422" s="6" t="s">
        <v>5570</v>
      </c>
      <c r="B422" s="6" t="s">
        <v>38</v>
      </c>
      <c r="C422" s="6" t="s">
        <v>2054</v>
      </c>
      <c r="D422" s="6" t="s">
        <v>438</v>
      </c>
      <c r="E422" s="6" t="s">
        <v>41</v>
      </c>
      <c r="F422" s="6" t="s">
        <v>235</v>
      </c>
      <c r="G422" s="6" t="s">
        <v>439</v>
      </c>
      <c r="H422" s="6" t="s">
        <v>5571</v>
      </c>
      <c r="I422" s="6" t="s">
        <v>674</v>
      </c>
      <c r="J422" s="6" t="s">
        <v>137</v>
      </c>
      <c r="K422" s="8">
        <v>45734</v>
      </c>
      <c r="L422" s="6" t="s">
        <v>140</v>
      </c>
      <c r="M422" s="6">
        <v>29</v>
      </c>
      <c r="N422" s="6">
        <v>406</v>
      </c>
      <c r="O422" s="6">
        <v>478</v>
      </c>
      <c r="P422" s="6">
        <v>-72</v>
      </c>
      <c r="Q422" s="11">
        <v>0.84937238493723854</v>
      </c>
      <c r="R422" s="11">
        <f t="shared" si="13"/>
        <v>0.17733990147783252</v>
      </c>
      <c r="S422" s="11" t="str">
        <f t="shared" si="14"/>
        <v>Stable</v>
      </c>
      <c r="T422" t="str">
        <f>T421</f>
        <v>Balanced</v>
      </c>
      <c r="U422" s="6" t="s">
        <v>99</v>
      </c>
      <c r="V422" s="6" t="s">
        <v>100</v>
      </c>
      <c r="W422" s="14">
        <v>4386.54</v>
      </c>
    </row>
    <row r="423" spans="1:23" ht="15.75" customHeight="1">
      <c r="A423" s="6" t="s">
        <v>5580</v>
      </c>
      <c r="B423" s="6" t="s">
        <v>38</v>
      </c>
      <c r="C423" s="6" t="s">
        <v>5581</v>
      </c>
      <c r="D423" s="6" t="s">
        <v>520</v>
      </c>
      <c r="E423" s="6" t="s">
        <v>104</v>
      </c>
      <c r="F423" s="6" t="s">
        <v>305</v>
      </c>
      <c r="G423" s="6" t="s">
        <v>521</v>
      </c>
      <c r="H423" s="6" t="s">
        <v>5582</v>
      </c>
      <c r="I423" s="6" t="s">
        <v>3349</v>
      </c>
      <c r="J423" s="6" t="s">
        <v>398</v>
      </c>
      <c r="K423" s="8">
        <v>46095</v>
      </c>
      <c r="L423" s="6" t="s">
        <v>140</v>
      </c>
      <c r="M423" s="6">
        <v>455</v>
      </c>
      <c r="N423" s="6">
        <v>436</v>
      </c>
      <c r="O423" s="6">
        <v>584</v>
      </c>
      <c r="P423" s="6">
        <v>-148</v>
      </c>
      <c r="Q423" s="11">
        <v>0.74657534246575341</v>
      </c>
      <c r="R423" s="11">
        <f t="shared" si="13"/>
        <v>0.33944954128440369</v>
      </c>
      <c r="S423" s="11" t="str">
        <f t="shared" si="14"/>
        <v>Stable</v>
      </c>
      <c r="T423" s="6" t="s">
        <v>1225</v>
      </c>
      <c r="U423" s="6" t="s">
        <v>277</v>
      </c>
      <c r="V423" s="6" t="s">
        <v>100</v>
      </c>
      <c r="W423" s="14">
        <v>87851.4</v>
      </c>
    </row>
    <row r="424" spans="1:23" ht="15.75" customHeight="1">
      <c r="A424" s="6" t="s">
        <v>5589</v>
      </c>
      <c r="B424" s="6" t="s">
        <v>38</v>
      </c>
      <c r="C424" s="6" t="s">
        <v>2319</v>
      </c>
      <c r="D424" s="6" t="s">
        <v>355</v>
      </c>
      <c r="E424" s="6" t="s">
        <v>41</v>
      </c>
      <c r="F424" s="6" t="s">
        <v>305</v>
      </c>
      <c r="G424" s="6" t="s">
        <v>356</v>
      </c>
      <c r="H424" s="6" t="s">
        <v>5590</v>
      </c>
      <c r="I424" s="6" t="s">
        <v>283</v>
      </c>
      <c r="J424" s="6" t="s">
        <v>284</v>
      </c>
      <c r="K424" s="8">
        <v>46132</v>
      </c>
      <c r="L424" s="6" t="s">
        <v>417</v>
      </c>
      <c r="M424" s="6">
        <v>429</v>
      </c>
      <c r="N424" s="6">
        <v>541</v>
      </c>
      <c r="O424" s="6">
        <v>429</v>
      </c>
      <c r="P424" s="6">
        <v>112</v>
      </c>
      <c r="Q424" s="11">
        <v>0.73892773892773889</v>
      </c>
      <c r="R424" s="11">
        <f t="shared" si="13"/>
        <v>-0.20702402957486138</v>
      </c>
      <c r="S424" s="11" t="str">
        <f t="shared" si="14"/>
        <v>Stable</v>
      </c>
      <c r="T424" s="6" t="s">
        <v>208</v>
      </c>
      <c r="U424" s="6" t="s">
        <v>129</v>
      </c>
      <c r="V424" s="6" t="s">
        <v>212</v>
      </c>
      <c r="W424" s="14">
        <v>69845.490000000005</v>
      </c>
    </row>
    <row r="425" spans="1:23" ht="15.75" customHeight="1">
      <c r="A425" s="6" t="s">
        <v>5597</v>
      </c>
      <c r="B425" s="6" t="s">
        <v>38</v>
      </c>
      <c r="C425" s="6" t="s">
        <v>5598</v>
      </c>
      <c r="D425" s="6" t="s">
        <v>901</v>
      </c>
      <c r="E425" s="6" t="s">
        <v>104</v>
      </c>
      <c r="F425" s="6" t="s">
        <v>133</v>
      </c>
      <c r="G425" s="6" t="s">
        <v>902</v>
      </c>
      <c r="H425" s="6" t="s">
        <v>5599</v>
      </c>
      <c r="I425" s="6" t="s">
        <v>397</v>
      </c>
      <c r="J425" s="6" t="s">
        <v>398</v>
      </c>
      <c r="K425" s="8">
        <v>45845</v>
      </c>
      <c r="L425" s="6" t="s">
        <v>465</v>
      </c>
      <c r="M425" s="6">
        <v>481</v>
      </c>
      <c r="N425" s="6">
        <v>996</v>
      </c>
      <c r="O425" s="6">
        <v>750</v>
      </c>
      <c r="P425" s="6">
        <v>246</v>
      </c>
      <c r="Q425" s="11">
        <v>0.67199999999999993</v>
      </c>
      <c r="R425" s="11">
        <f t="shared" si="13"/>
        <v>-0.24698795180722891</v>
      </c>
      <c r="S425" s="11" t="str">
        <f t="shared" si="14"/>
        <v>Stable</v>
      </c>
      <c r="T425" s="6" t="s">
        <v>65</v>
      </c>
      <c r="U425" s="6" t="s">
        <v>159</v>
      </c>
      <c r="V425" s="6" t="s">
        <v>100</v>
      </c>
      <c r="W425" s="14">
        <v>101697.83</v>
      </c>
    </row>
    <row r="426" spans="1:23" ht="15.75" customHeight="1">
      <c r="A426" s="6" t="s">
        <v>5608</v>
      </c>
      <c r="B426" s="6" t="s">
        <v>38</v>
      </c>
      <c r="C426" s="6" t="s">
        <v>5609</v>
      </c>
      <c r="D426" s="6" t="s">
        <v>520</v>
      </c>
      <c r="E426" s="6" t="s">
        <v>76</v>
      </c>
      <c r="F426" s="6" t="s">
        <v>305</v>
      </c>
      <c r="G426" s="6" t="s">
        <v>521</v>
      </c>
      <c r="H426" s="6" t="s">
        <v>5610</v>
      </c>
      <c r="I426" s="6" t="s">
        <v>79</v>
      </c>
      <c r="J426" s="6" t="s">
        <v>46</v>
      </c>
      <c r="K426" s="8">
        <v>45953</v>
      </c>
      <c r="L426" s="6" t="s">
        <v>140</v>
      </c>
      <c r="M426" s="6">
        <v>168</v>
      </c>
      <c r="N426" s="6">
        <v>192</v>
      </c>
      <c r="O426" s="6">
        <v>168</v>
      </c>
      <c r="P426" s="6">
        <v>24</v>
      </c>
      <c r="Q426" s="11">
        <v>0.85714285714285721</v>
      </c>
      <c r="R426" s="11">
        <f t="shared" si="13"/>
        <v>-0.125</v>
      </c>
      <c r="S426" s="11" t="str">
        <f t="shared" si="14"/>
        <v>Stable</v>
      </c>
      <c r="T426" s="6" t="s">
        <v>229</v>
      </c>
      <c r="U426" s="6" t="s">
        <v>435</v>
      </c>
      <c r="V426" s="6" t="s">
        <v>2191</v>
      </c>
      <c r="W426" s="14">
        <v>2850.96</v>
      </c>
    </row>
    <row r="427" spans="1:23" ht="15.75" customHeight="1">
      <c r="A427" s="6" t="s">
        <v>5615</v>
      </c>
      <c r="B427" s="6" t="s">
        <v>38</v>
      </c>
      <c r="C427" s="6" t="s">
        <v>5616</v>
      </c>
      <c r="D427" s="6" t="s">
        <v>215</v>
      </c>
      <c r="E427" s="6" t="s">
        <v>41</v>
      </c>
      <c r="F427" s="6" t="s">
        <v>235</v>
      </c>
      <c r="G427" s="6" t="s">
        <v>217</v>
      </c>
      <c r="H427" s="6" t="s">
        <v>5617</v>
      </c>
      <c r="I427" s="6" t="s">
        <v>283</v>
      </c>
      <c r="J427" s="6" t="s">
        <v>284</v>
      </c>
      <c r="K427" s="8">
        <v>45897</v>
      </c>
      <c r="L427" s="6" t="s">
        <v>49</v>
      </c>
      <c r="M427" s="6">
        <f>M426</f>
        <v>168</v>
      </c>
      <c r="N427" s="6">
        <v>1137</v>
      </c>
      <c r="O427" s="6">
        <v>1132</v>
      </c>
      <c r="P427" s="6">
        <v>5</v>
      </c>
      <c r="Q427" s="11">
        <v>0.99558303886925792</v>
      </c>
      <c r="R427" s="11">
        <f t="shared" si="13"/>
        <v>-4.3975373790677225E-3</v>
      </c>
      <c r="S427" s="11" t="str">
        <f t="shared" si="14"/>
        <v>Stable</v>
      </c>
      <c r="T427" s="6" t="s">
        <v>65</v>
      </c>
      <c r="U427" s="6" t="s">
        <v>277</v>
      </c>
      <c r="V427" s="6" t="s">
        <v>100</v>
      </c>
      <c r="W427" s="14">
        <v>3361.5</v>
      </c>
    </row>
    <row r="428" spans="1:23" ht="15.75" customHeight="1">
      <c r="A428" s="6" t="s">
        <v>5628</v>
      </c>
      <c r="B428" s="6" t="s">
        <v>38</v>
      </c>
      <c r="C428" s="6" t="s">
        <v>5629</v>
      </c>
      <c r="D428" s="6" t="s">
        <v>2014</v>
      </c>
      <c r="E428" s="6" t="s">
        <v>163</v>
      </c>
      <c r="F428" s="6" t="s">
        <v>539</v>
      </c>
      <c r="G428" s="6" t="s">
        <v>2015</v>
      </c>
      <c r="H428" s="6" t="s">
        <v>5630</v>
      </c>
      <c r="I428" s="6" t="s">
        <v>308</v>
      </c>
      <c r="J428" s="6" t="s">
        <v>284</v>
      </c>
      <c r="K428" s="8">
        <v>45874</v>
      </c>
      <c r="L428" s="6" t="s">
        <v>261</v>
      </c>
      <c r="M428" s="6">
        <v>42</v>
      </c>
      <c r="N428" s="6">
        <v>48</v>
      </c>
      <c r="O428" s="6">
        <v>42</v>
      </c>
      <c r="P428" s="6">
        <v>6</v>
      </c>
      <c r="Q428" s="11">
        <v>0.85714285714285721</v>
      </c>
      <c r="R428" s="11">
        <f t="shared" si="13"/>
        <v>-0.125</v>
      </c>
      <c r="S428" s="11" t="str">
        <f t="shared" si="14"/>
        <v>Stable</v>
      </c>
      <c r="T428" s="6" t="s">
        <v>531</v>
      </c>
      <c r="U428" s="6" t="s">
        <v>301</v>
      </c>
      <c r="V428" s="6" t="s">
        <v>535</v>
      </c>
      <c r="W428" s="14">
        <v>6455.4</v>
      </c>
    </row>
    <row r="429" spans="1:23" ht="15.75" customHeight="1">
      <c r="A429" s="6" t="s">
        <v>5637</v>
      </c>
      <c r="B429" s="6" t="s">
        <v>38</v>
      </c>
      <c r="C429" s="6" t="s">
        <v>5638</v>
      </c>
      <c r="D429" s="6" t="s">
        <v>280</v>
      </c>
      <c r="E429" s="6" t="s">
        <v>163</v>
      </c>
      <c r="F429" s="6" t="s">
        <v>164</v>
      </c>
      <c r="G429" s="6" t="s">
        <v>281</v>
      </c>
      <c r="H429" s="6" t="s">
        <v>5639</v>
      </c>
      <c r="I429" s="6" t="s">
        <v>752</v>
      </c>
      <c r="J429" s="6" t="s">
        <v>46</v>
      </c>
      <c r="K429" s="8">
        <v>45752</v>
      </c>
      <c r="L429" s="6" t="s">
        <v>140</v>
      </c>
      <c r="M429" s="6">
        <v>311</v>
      </c>
      <c r="N429" s="6">
        <v>217</v>
      </c>
      <c r="O429" s="6">
        <v>311</v>
      </c>
      <c r="P429" s="6">
        <v>-94</v>
      </c>
      <c r="Q429" s="11">
        <v>0.69774919614147912</v>
      </c>
      <c r="R429" s="11">
        <f t="shared" si="13"/>
        <v>0.43317972350230416</v>
      </c>
      <c r="S429" s="11" t="str">
        <f t="shared" si="14"/>
        <v>Stable</v>
      </c>
      <c r="T429" s="6" t="s">
        <v>229</v>
      </c>
      <c r="U429" s="6" t="s">
        <v>71</v>
      </c>
      <c r="V429" s="6" t="s">
        <v>100</v>
      </c>
      <c r="W429" s="14">
        <v>122904.09</v>
      </c>
    </row>
    <row r="430" spans="1:23" ht="15.75" customHeight="1">
      <c r="A430" s="6" t="s">
        <v>5646</v>
      </c>
      <c r="B430" s="6" t="s">
        <v>38</v>
      </c>
      <c r="C430" s="6" t="s">
        <v>5647</v>
      </c>
      <c r="D430" s="6" t="s">
        <v>538</v>
      </c>
      <c r="E430" s="6" t="s">
        <v>5648</v>
      </c>
      <c r="F430" s="6" t="s">
        <v>539</v>
      </c>
      <c r="G430" s="6" t="s">
        <v>540</v>
      </c>
      <c r="H430" s="6" t="s">
        <v>5649</v>
      </c>
      <c r="I430" s="6" t="s">
        <v>378</v>
      </c>
      <c r="J430" s="6" t="s">
        <v>194</v>
      </c>
      <c r="K430" s="8">
        <v>45799</v>
      </c>
      <c r="L430" s="6" t="s">
        <v>49</v>
      </c>
      <c r="M430" s="6">
        <v>380</v>
      </c>
      <c r="N430" s="6">
        <v>462</v>
      </c>
      <c r="O430" s="6">
        <v>380</v>
      </c>
      <c r="P430" s="6">
        <v>82</v>
      </c>
      <c r="Q430" s="11">
        <v>0.78421052631578947</v>
      </c>
      <c r="R430" s="11">
        <f t="shared" si="13"/>
        <v>-0.1774891774891775</v>
      </c>
      <c r="S430" s="11" t="str">
        <f t="shared" si="14"/>
        <v>Stable</v>
      </c>
      <c r="T430" s="6" t="s">
        <v>229</v>
      </c>
      <c r="U430" t="s">
        <v>71</v>
      </c>
      <c r="V430" s="6" t="s">
        <v>100</v>
      </c>
      <c r="W430" s="14">
        <v>26755.8</v>
      </c>
    </row>
    <row r="431" spans="1:23" ht="15.75" customHeight="1">
      <c r="A431" s="6" t="s">
        <v>5656</v>
      </c>
      <c r="B431" s="6" t="s">
        <v>38</v>
      </c>
      <c r="C431" s="6" t="s">
        <v>4269</v>
      </c>
      <c r="D431" s="6" t="s">
        <v>805</v>
      </c>
      <c r="E431" s="6" t="s">
        <v>104</v>
      </c>
      <c r="F431" s="6" t="s">
        <v>190</v>
      </c>
      <c r="G431" s="6" t="s">
        <v>806</v>
      </c>
      <c r="H431" s="6" t="s">
        <v>5657</v>
      </c>
      <c r="I431" s="6" t="s">
        <v>378</v>
      </c>
      <c r="J431" s="6" t="s">
        <v>194</v>
      </c>
      <c r="K431" s="8">
        <v>45999</v>
      </c>
      <c r="L431" s="6" t="s">
        <v>417</v>
      </c>
      <c r="M431" s="6">
        <v>88</v>
      </c>
      <c r="N431" s="6">
        <v>1072</v>
      </c>
      <c r="O431" s="6">
        <v>1345</v>
      </c>
      <c r="P431" s="6">
        <v>-273</v>
      </c>
      <c r="Q431" s="11">
        <v>0.79702602230483266</v>
      </c>
      <c r="R431" s="11">
        <f t="shared" si="13"/>
        <v>0.25466417910447764</v>
      </c>
      <c r="S431" s="11" t="str">
        <f t="shared" si="14"/>
        <v>Stable</v>
      </c>
      <c r="T431" s="6" t="s">
        <v>65</v>
      </c>
      <c r="U431" s="6" t="s">
        <v>99</v>
      </c>
      <c r="V431" s="6" t="s">
        <v>100</v>
      </c>
      <c r="W431" s="14">
        <v>38619.68</v>
      </c>
    </row>
    <row r="432" spans="1:23" ht="15.75" customHeight="1">
      <c r="A432" s="6" t="s">
        <v>5670</v>
      </c>
      <c r="B432" s="6" t="s">
        <v>38</v>
      </c>
      <c r="C432" s="6" t="s">
        <v>5671</v>
      </c>
      <c r="D432" s="6" t="s">
        <v>901</v>
      </c>
      <c r="E432" s="6" t="s">
        <v>163</v>
      </c>
      <c r="F432" s="6" t="s">
        <v>133</v>
      </c>
      <c r="G432" s="6" t="s">
        <v>902</v>
      </c>
      <c r="H432" s="6" t="s">
        <v>5672</v>
      </c>
      <c r="I432" s="6" t="s">
        <v>863</v>
      </c>
      <c r="J432" s="6" t="s">
        <v>109</v>
      </c>
      <c r="K432" s="8">
        <v>46028</v>
      </c>
      <c r="L432" s="6" t="s">
        <v>261</v>
      </c>
      <c r="M432" s="6">
        <v>120</v>
      </c>
      <c r="N432" s="6">
        <v>795</v>
      </c>
      <c r="O432" s="6">
        <v>628</v>
      </c>
      <c r="P432" s="6">
        <v>167</v>
      </c>
      <c r="Q432" s="11">
        <v>0.73407643312101911</v>
      </c>
      <c r="R432" s="11">
        <f t="shared" si="13"/>
        <v>-0.21006289308176102</v>
      </c>
      <c r="S432" s="11" t="str">
        <f t="shared" si="14"/>
        <v>Stable</v>
      </c>
      <c r="T432" s="6" t="s">
        <v>65</v>
      </c>
      <c r="U432" s="6" t="s">
        <v>277</v>
      </c>
      <c r="V432" s="6" t="s">
        <v>100</v>
      </c>
      <c r="W432" s="14">
        <v>806.4</v>
      </c>
    </row>
    <row r="433" spans="1:23" ht="15.75" customHeight="1">
      <c r="A433" s="6" t="s">
        <v>5679</v>
      </c>
      <c r="B433" s="6" t="s">
        <v>38</v>
      </c>
      <c r="C433" s="6" t="s">
        <v>3447</v>
      </c>
      <c r="D433" s="6" t="s">
        <v>438</v>
      </c>
      <c r="E433" s="6" t="s">
        <v>76</v>
      </c>
      <c r="F433" s="6" t="s">
        <v>235</v>
      </c>
      <c r="G433" s="6" t="s">
        <v>439</v>
      </c>
      <c r="H433" s="6" t="s">
        <v>5680</v>
      </c>
      <c r="I433" s="6" t="s">
        <v>1064</v>
      </c>
      <c r="J433" s="6" t="s">
        <v>168</v>
      </c>
      <c r="K433" s="8">
        <v>46061</v>
      </c>
      <c r="L433" s="6" t="s">
        <v>261</v>
      </c>
      <c r="M433" s="6">
        <v>144</v>
      </c>
      <c r="N433" s="6">
        <v>114</v>
      </c>
      <c r="O433" s="6">
        <v>144</v>
      </c>
      <c r="P433" s="6">
        <v>-30</v>
      </c>
      <c r="Q433" s="11">
        <v>0.79166666666666663</v>
      </c>
      <c r="R433" s="11">
        <f t="shared" si="13"/>
        <v>0.26315789473684209</v>
      </c>
      <c r="S433" s="11" t="str">
        <f t="shared" si="14"/>
        <v>Stable</v>
      </c>
      <c r="T433" s="6" t="s">
        <v>229</v>
      </c>
      <c r="U433" s="6" t="s">
        <v>129</v>
      </c>
      <c r="V433" s="6" t="s">
        <v>100</v>
      </c>
      <c r="W433" s="14">
        <v>50515.199999999997</v>
      </c>
    </row>
    <row r="434" spans="1:23" ht="15.75" customHeight="1">
      <c r="A434" s="6" t="s">
        <v>5686</v>
      </c>
      <c r="B434" s="6" t="s">
        <v>38</v>
      </c>
      <c r="C434" s="6" t="s">
        <v>5687</v>
      </c>
      <c r="D434" s="6" t="s">
        <v>1456</v>
      </c>
      <c r="E434" s="6" t="s">
        <v>41</v>
      </c>
      <c r="F434" s="6" t="s">
        <v>164</v>
      </c>
      <c r="G434" s="6" t="s">
        <v>1457</v>
      </c>
      <c r="H434" s="6" t="s">
        <v>5688</v>
      </c>
      <c r="I434" s="6" t="s">
        <v>3776</v>
      </c>
      <c r="J434" s="6" t="s">
        <v>564</v>
      </c>
      <c r="K434" s="8">
        <v>45802</v>
      </c>
      <c r="L434" s="6" t="s">
        <v>261</v>
      </c>
      <c r="M434" s="6">
        <v>540</v>
      </c>
      <c r="N434" s="6">
        <v>556</v>
      </c>
      <c r="O434" s="6">
        <v>761</v>
      </c>
      <c r="P434" s="6">
        <v>-205</v>
      </c>
      <c r="Q434" s="11">
        <v>0.73061760840998691</v>
      </c>
      <c r="R434" s="11">
        <f t="shared" si="13"/>
        <v>0.36870503597122301</v>
      </c>
      <c r="S434" s="11" t="str">
        <f t="shared" si="14"/>
        <v>Stable</v>
      </c>
      <c r="T434" s="6" t="s">
        <v>65</v>
      </c>
      <c r="U434" s="6" t="s">
        <v>129</v>
      </c>
      <c r="V434" s="6" t="s">
        <v>100</v>
      </c>
      <c r="W434" s="14">
        <v>85644</v>
      </c>
    </row>
    <row r="435" spans="1:23" ht="15.75" customHeight="1">
      <c r="A435" s="6" t="s">
        <v>5697</v>
      </c>
      <c r="B435" s="6" t="s">
        <v>38</v>
      </c>
      <c r="C435" s="6" t="s">
        <v>1372</v>
      </c>
      <c r="D435" s="6" t="s">
        <v>624</v>
      </c>
      <c r="E435" s="6" t="s">
        <v>76</v>
      </c>
      <c r="F435" s="6" t="s">
        <v>133</v>
      </c>
      <c r="G435" s="6" t="s">
        <v>625</v>
      </c>
      <c r="H435" s="6" t="s">
        <v>5698</v>
      </c>
      <c r="I435" s="6" t="s">
        <v>730</v>
      </c>
      <c r="J435" s="6" t="s">
        <v>284</v>
      </c>
      <c r="K435" s="8">
        <v>46139</v>
      </c>
      <c r="L435" s="6" t="s">
        <v>49</v>
      </c>
      <c r="M435" s="6">
        <v>794</v>
      </c>
      <c r="N435" s="6">
        <v>1013</v>
      </c>
      <c r="O435" s="6">
        <v>948</v>
      </c>
      <c r="P435" s="6">
        <v>65</v>
      </c>
      <c r="Q435" s="11">
        <v>0.93143459915611815</v>
      </c>
      <c r="R435" s="11">
        <f t="shared" si="13"/>
        <v>-6.4165844027640667E-2</v>
      </c>
      <c r="S435" s="11" t="str">
        <f t="shared" si="14"/>
        <v>Stable</v>
      </c>
      <c r="T435" s="6" t="s">
        <v>65</v>
      </c>
      <c r="U435" s="6" t="s">
        <v>277</v>
      </c>
      <c r="V435" s="6" t="s">
        <v>1150</v>
      </c>
      <c r="W435" s="14">
        <v>187749.24</v>
      </c>
    </row>
    <row r="436" spans="1:23" ht="15.75" customHeight="1">
      <c r="A436" s="6" t="s">
        <v>5710</v>
      </c>
      <c r="B436" s="6" t="s">
        <v>38</v>
      </c>
      <c r="C436" s="6" t="s">
        <v>5711</v>
      </c>
      <c r="D436" s="6" t="s">
        <v>1403</v>
      </c>
      <c r="E436" s="6" t="s">
        <v>104</v>
      </c>
      <c r="F436" s="6" t="s">
        <v>133</v>
      </c>
      <c r="G436" s="6" t="s">
        <v>1404</v>
      </c>
      <c r="H436" s="6" t="s">
        <v>5712</v>
      </c>
      <c r="I436" s="6" t="s">
        <v>627</v>
      </c>
      <c r="J436" s="6" t="s">
        <v>284</v>
      </c>
      <c r="K436" s="8">
        <v>45959</v>
      </c>
      <c r="L436" s="6" t="s">
        <v>417</v>
      </c>
      <c r="M436" s="6">
        <v>318</v>
      </c>
      <c r="N436" s="6">
        <v>587</v>
      </c>
      <c r="O436" s="6">
        <v>515</v>
      </c>
      <c r="P436" s="6">
        <v>72</v>
      </c>
      <c r="Q436" s="11">
        <v>0.86019417475728155</v>
      </c>
      <c r="R436" s="11">
        <f t="shared" si="13"/>
        <v>-0.12265758091993186</v>
      </c>
      <c r="S436" s="11" t="str">
        <f t="shared" si="14"/>
        <v>Stable</v>
      </c>
      <c r="T436" s="6" t="s">
        <v>65</v>
      </c>
      <c r="U436" s="6" t="s">
        <v>159</v>
      </c>
      <c r="V436" s="6" t="s">
        <v>100</v>
      </c>
      <c r="W436" s="14">
        <v>12917.16</v>
      </c>
    </row>
    <row r="437" spans="1:23" ht="15.75" customHeight="1">
      <c r="A437" s="6" t="s">
        <v>5721</v>
      </c>
      <c r="B437" s="6" t="s">
        <v>38</v>
      </c>
      <c r="C437" s="6" t="s">
        <v>5722</v>
      </c>
      <c r="D437" s="6" t="s">
        <v>883</v>
      </c>
      <c r="E437" s="6" t="s">
        <v>76</v>
      </c>
      <c r="F437" s="6" t="s">
        <v>105</v>
      </c>
      <c r="G437" s="6" t="s">
        <v>884</v>
      </c>
      <c r="H437" s="6" t="s">
        <v>5723</v>
      </c>
      <c r="I437" s="6" t="s">
        <v>886</v>
      </c>
      <c r="J437" s="6" t="s">
        <v>398</v>
      </c>
      <c r="K437" s="8">
        <v>45883</v>
      </c>
      <c r="L437" s="6" t="s">
        <v>140</v>
      </c>
      <c r="M437" s="6">
        <v>21</v>
      </c>
      <c r="N437" s="6">
        <v>443</v>
      </c>
      <c r="O437" s="6">
        <v>577</v>
      </c>
      <c r="P437" s="6">
        <v>-134</v>
      </c>
      <c r="Q437" s="11">
        <v>0.76776429809358748</v>
      </c>
      <c r="R437" s="11">
        <f t="shared" si="13"/>
        <v>0.30248306997742663</v>
      </c>
      <c r="S437" s="11" t="str">
        <f t="shared" si="14"/>
        <v>Stable</v>
      </c>
      <c r="T437" s="6" t="s">
        <v>65</v>
      </c>
      <c r="U437" s="6" t="s">
        <v>71</v>
      </c>
      <c r="V437" s="6" t="s">
        <v>100</v>
      </c>
      <c r="W437" s="14">
        <v>7275.66</v>
      </c>
    </row>
    <row r="438" spans="1:23" ht="15.75" customHeight="1">
      <c r="A438" s="6" t="s">
        <v>5732</v>
      </c>
      <c r="B438" s="6" t="s">
        <v>38</v>
      </c>
      <c r="C438" s="6" t="s">
        <v>5733</v>
      </c>
      <c r="D438" s="6" t="s">
        <v>438</v>
      </c>
      <c r="E438" s="6" t="s">
        <v>76</v>
      </c>
      <c r="F438" s="6" t="s">
        <v>235</v>
      </c>
      <c r="G438" s="6" t="s">
        <v>439</v>
      </c>
      <c r="H438" s="6" t="s">
        <v>5734</v>
      </c>
      <c r="I438" s="6" t="s">
        <v>863</v>
      </c>
      <c r="J438" s="6" t="s">
        <v>109</v>
      </c>
      <c r="K438" s="8">
        <v>46018</v>
      </c>
      <c r="L438" s="6" t="s">
        <v>261</v>
      </c>
      <c r="M438" s="6">
        <v>39</v>
      </c>
      <c r="N438" s="6">
        <v>219</v>
      </c>
      <c r="O438" s="6">
        <v>280</v>
      </c>
      <c r="P438" s="6">
        <v>-61</v>
      </c>
      <c r="Q438" s="11">
        <v>0.78214285714285714</v>
      </c>
      <c r="R438" s="11">
        <f t="shared" si="13"/>
        <v>0.27853881278538811</v>
      </c>
      <c r="S438" s="11" t="str">
        <f t="shared" si="14"/>
        <v>Stable</v>
      </c>
      <c r="T438" s="6" t="s">
        <v>65</v>
      </c>
      <c r="U438" s="6" t="s">
        <v>301</v>
      </c>
      <c r="V438" s="6" t="s">
        <v>100</v>
      </c>
      <c r="W438" s="14">
        <v>13878.93</v>
      </c>
    </row>
    <row r="439" spans="1:23" ht="15.75" customHeight="1">
      <c r="A439" s="6" t="s">
        <v>5744</v>
      </c>
      <c r="B439" s="6" t="s">
        <v>38</v>
      </c>
      <c r="C439" s="6" t="s">
        <v>5745</v>
      </c>
      <c r="D439" s="6" t="s">
        <v>1539</v>
      </c>
      <c r="E439" s="6" t="s">
        <v>41</v>
      </c>
      <c r="F439" s="6" t="s">
        <v>235</v>
      </c>
      <c r="G439" s="6" t="s">
        <v>1540</v>
      </c>
      <c r="H439" s="6" t="s">
        <v>5746</v>
      </c>
      <c r="I439" s="6" t="s">
        <v>662</v>
      </c>
      <c r="J439" s="6" t="s">
        <v>168</v>
      </c>
      <c r="K439" s="8">
        <v>45872</v>
      </c>
      <c r="L439" s="6" t="s">
        <v>140</v>
      </c>
      <c r="M439" s="6">
        <v>282</v>
      </c>
      <c r="N439" s="6">
        <v>321</v>
      </c>
      <c r="O439" s="6">
        <v>282</v>
      </c>
      <c r="P439" s="6">
        <v>39</v>
      </c>
      <c r="Q439" s="11">
        <v>0.86170212765957444</v>
      </c>
      <c r="R439" s="11">
        <f t="shared" si="13"/>
        <v>-0.12149532710280374</v>
      </c>
      <c r="S439" s="11" t="str">
        <f t="shared" si="14"/>
        <v>Stable</v>
      </c>
      <c r="T439" s="6" t="s">
        <v>208</v>
      </c>
      <c r="U439" s="6" t="s">
        <v>129</v>
      </c>
      <c r="V439" s="6" t="s">
        <v>1150</v>
      </c>
      <c r="W439" s="14">
        <v>37226.82</v>
      </c>
    </row>
    <row r="440" spans="1:23" ht="15.75" customHeight="1">
      <c r="A440" s="6" t="s">
        <v>5753</v>
      </c>
      <c r="B440" s="6" t="s">
        <v>38</v>
      </c>
      <c r="C440" s="6" t="s">
        <v>5754</v>
      </c>
      <c r="D440" s="6" t="s">
        <v>280</v>
      </c>
      <c r="E440" s="6" t="s">
        <v>104</v>
      </c>
      <c r="F440" s="6" t="s">
        <v>164</v>
      </c>
      <c r="G440" s="6" t="s">
        <v>281</v>
      </c>
      <c r="H440" s="6" t="s">
        <v>5755</v>
      </c>
      <c r="I440" s="6" t="s">
        <v>463</v>
      </c>
      <c r="J440" s="6" t="s">
        <v>194</v>
      </c>
      <c r="K440" s="8">
        <v>45861</v>
      </c>
      <c r="L440" s="6" t="s">
        <v>465</v>
      </c>
      <c r="M440" s="6">
        <v>97</v>
      </c>
      <c r="N440" s="6">
        <v>124</v>
      </c>
      <c r="O440" s="6">
        <v>97</v>
      </c>
      <c r="P440" s="6">
        <v>27</v>
      </c>
      <c r="Q440" s="11">
        <v>0.72164948453608246</v>
      </c>
      <c r="R440" s="11">
        <f t="shared" si="13"/>
        <v>-0.21774193548387097</v>
      </c>
      <c r="S440" s="11" t="str">
        <f t="shared" si="14"/>
        <v>Stable</v>
      </c>
      <c r="T440" s="6" t="s">
        <v>208</v>
      </c>
      <c r="U440" s="6" t="s">
        <v>129</v>
      </c>
      <c r="V440" s="6" t="s">
        <v>212</v>
      </c>
      <c r="W440" s="14">
        <v>12593.51</v>
      </c>
    </row>
    <row r="441" spans="1:23" ht="15.75" customHeight="1">
      <c r="A441" s="6" t="s">
        <v>5763</v>
      </c>
      <c r="B441" s="6" t="s">
        <v>38</v>
      </c>
      <c r="C441" s="6" t="s">
        <v>5764</v>
      </c>
      <c r="D441" s="6" t="s">
        <v>805</v>
      </c>
      <c r="E441" s="6" t="s">
        <v>76</v>
      </c>
      <c r="F441" s="6" t="s">
        <v>190</v>
      </c>
      <c r="G441" s="6" t="s">
        <v>806</v>
      </c>
      <c r="H441" s="6" t="s">
        <v>5765</v>
      </c>
      <c r="I441" s="6" t="s">
        <v>283</v>
      </c>
      <c r="J441" s="6" t="s">
        <v>284</v>
      </c>
      <c r="K441" s="8">
        <v>45660</v>
      </c>
      <c r="L441" s="6" t="s">
        <v>49</v>
      </c>
      <c r="M441" s="6">
        <v>295</v>
      </c>
      <c r="N441" s="6">
        <v>1017</v>
      </c>
      <c r="O441" s="6">
        <v>771</v>
      </c>
      <c r="P441" s="6">
        <v>246</v>
      </c>
      <c r="Q441" s="11">
        <v>0.68093385214007784</v>
      </c>
      <c r="R441" s="11">
        <f t="shared" si="13"/>
        <v>-0.24188790560471976</v>
      </c>
      <c r="S441" s="11" t="str">
        <f t="shared" si="14"/>
        <v>Stable</v>
      </c>
      <c r="T441" s="6" t="s">
        <v>65</v>
      </c>
      <c r="U441" s="6" t="s">
        <v>301</v>
      </c>
      <c r="V441" s="6" t="s">
        <v>100</v>
      </c>
      <c r="W441" s="14">
        <v>122776.05</v>
      </c>
    </row>
    <row r="442" spans="1:23" ht="15.75" customHeight="1">
      <c r="A442" s="6" t="s">
        <v>5774</v>
      </c>
      <c r="B442" s="6" t="s">
        <v>38</v>
      </c>
      <c r="C442" s="6" t="s">
        <v>1538</v>
      </c>
      <c r="D442" s="6" t="s">
        <v>304</v>
      </c>
      <c r="E442" s="6" t="s">
        <v>104</v>
      </c>
      <c r="F442" s="6" t="s">
        <v>305</v>
      </c>
      <c r="G442" s="6" t="s">
        <v>306</v>
      </c>
      <c r="H442" s="6" t="s">
        <v>5775</v>
      </c>
      <c r="I442" s="6" t="s">
        <v>863</v>
      </c>
      <c r="J442" s="6" t="s">
        <v>109</v>
      </c>
      <c r="K442" s="8">
        <v>45855</v>
      </c>
      <c r="L442" s="6" t="s">
        <v>261</v>
      </c>
      <c r="M442" s="6">
        <v>284</v>
      </c>
      <c r="N442" s="6">
        <v>375</v>
      </c>
      <c r="O442" s="6">
        <v>562</v>
      </c>
      <c r="P442" s="6">
        <v>-187</v>
      </c>
      <c r="Q442" s="11">
        <v>0.66725978647686834</v>
      </c>
      <c r="R442" s="11">
        <f t="shared" si="13"/>
        <v>0.49866666666666665</v>
      </c>
      <c r="S442" s="11" t="str">
        <f t="shared" si="14"/>
        <v>Stable</v>
      </c>
      <c r="T442" s="6" t="s">
        <v>65</v>
      </c>
      <c r="U442" s="6" t="s">
        <v>129</v>
      </c>
      <c r="V442" s="6" t="s">
        <v>100</v>
      </c>
      <c r="W442" s="14">
        <v>9335.08</v>
      </c>
    </row>
    <row r="443" spans="1:23" ht="15.75" customHeight="1">
      <c r="A443" s="6" t="s">
        <v>5783</v>
      </c>
      <c r="B443" s="6" t="s">
        <v>38</v>
      </c>
      <c r="C443" s="6" t="s">
        <v>4564</v>
      </c>
      <c r="D443" s="6" t="s">
        <v>624</v>
      </c>
      <c r="E443" s="6" t="s">
        <v>104</v>
      </c>
      <c r="F443" s="6" t="s">
        <v>133</v>
      </c>
      <c r="G443" s="6" t="s">
        <v>625</v>
      </c>
      <c r="H443" s="6" t="s">
        <v>5784</v>
      </c>
      <c r="I443" s="6" t="s">
        <v>45</v>
      </c>
      <c r="J443" s="6" t="s">
        <v>46</v>
      </c>
      <c r="K443" s="8">
        <v>46088</v>
      </c>
      <c r="L443" s="6" t="s">
        <v>261</v>
      </c>
      <c r="M443" s="6">
        <v>46</v>
      </c>
      <c r="N443" s="6">
        <v>140</v>
      </c>
      <c r="O443" s="6">
        <v>174</v>
      </c>
      <c r="P443" s="6">
        <v>-34</v>
      </c>
      <c r="Q443" s="11">
        <v>0.8045977011494253</v>
      </c>
      <c r="R443" s="11">
        <f t="shared" si="13"/>
        <v>0.24285714285714285</v>
      </c>
      <c r="S443" s="11" t="str">
        <f t="shared" si="14"/>
        <v>Stable</v>
      </c>
      <c r="T443" s="6" t="s">
        <v>65</v>
      </c>
      <c r="U443" s="6" t="s">
        <v>129</v>
      </c>
      <c r="V443" s="6" t="s">
        <v>100</v>
      </c>
      <c r="W443" s="14">
        <v>2361.1799999999998</v>
      </c>
    </row>
    <row r="444" spans="1:23" ht="15.75" customHeight="1">
      <c r="A444" s="6" t="s">
        <v>5794</v>
      </c>
      <c r="B444" s="6" t="s">
        <v>38</v>
      </c>
      <c r="C444" s="6" t="s">
        <v>2260</v>
      </c>
      <c r="D444" s="6" t="s">
        <v>460</v>
      </c>
      <c r="E444" s="6" t="s">
        <v>76</v>
      </c>
      <c r="F444" s="6" t="s">
        <v>235</v>
      </c>
      <c r="G444" s="6" t="s">
        <v>461</v>
      </c>
      <c r="H444" s="6" t="s">
        <v>5795</v>
      </c>
      <c r="I444" s="6" t="s">
        <v>45</v>
      </c>
      <c r="J444" s="6" t="s">
        <v>46</v>
      </c>
      <c r="K444" s="8">
        <v>45866</v>
      </c>
      <c r="L444" s="6" t="s">
        <v>49</v>
      </c>
      <c r="M444" s="6">
        <v>424</v>
      </c>
      <c r="N444" s="6">
        <v>644</v>
      </c>
      <c r="O444" s="6">
        <v>692</v>
      </c>
      <c r="P444" s="6">
        <v>-48</v>
      </c>
      <c r="Q444" s="11">
        <v>0.93063583815028905</v>
      </c>
      <c r="R444" s="11">
        <f t="shared" si="13"/>
        <v>7.4534161490683232E-2</v>
      </c>
      <c r="S444" s="11" t="str">
        <f t="shared" si="14"/>
        <v>Stable</v>
      </c>
      <c r="T444" s="6" t="s">
        <v>65</v>
      </c>
      <c r="U444" s="6" t="s">
        <v>71</v>
      </c>
      <c r="V444" s="6" t="s">
        <v>100</v>
      </c>
      <c r="W444" s="14">
        <v>6648.32</v>
      </c>
    </row>
    <row r="445" spans="1:23" ht="15.75" customHeight="1">
      <c r="A445" s="6" t="s">
        <v>5804</v>
      </c>
      <c r="B445" s="6" t="s">
        <v>38</v>
      </c>
      <c r="C445" s="6" t="s">
        <v>3886</v>
      </c>
      <c r="D445" s="6" t="s">
        <v>355</v>
      </c>
      <c r="E445" s="6" t="s">
        <v>76</v>
      </c>
      <c r="F445" s="6" t="s">
        <v>305</v>
      </c>
      <c r="G445" s="6" t="s">
        <v>356</v>
      </c>
      <c r="H445" s="6" t="s">
        <v>5805</v>
      </c>
      <c r="I445" s="6" t="s">
        <v>237</v>
      </c>
      <c r="J445" s="6" t="s">
        <v>109</v>
      </c>
      <c r="K445" s="8">
        <v>45722</v>
      </c>
      <c r="L445" s="6" t="s">
        <v>465</v>
      </c>
      <c r="M445" s="6">
        <f>M444</f>
        <v>424</v>
      </c>
      <c r="N445" s="6">
        <v>134</v>
      </c>
      <c r="O445" s="6">
        <v>185</v>
      </c>
      <c r="P445" s="6">
        <v>-51</v>
      </c>
      <c r="Q445" s="11">
        <v>0.72432432432432425</v>
      </c>
      <c r="R445" s="11">
        <f t="shared" si="13"/>
        <v>0.38059701492537312</v>
      </c>
      <c r="S445" s="11" t="str">
        <f t="shared" si="14"/>
        <v>Stable</v>
      </c>
      <c r="T445" s="6" t="s">
        <v>65</v>
      </c>
      <c r="U445" s="6" t="s">
        <v>129</v>
      </c>
      <c r="V445" s="6" t="s">
        <v>100</v>
      </c>
      <c r="W445" s="14">
        <v>18100.599999999999</v>
      </c>
    </row>
    <row r="446" spans="1:23" ht="15.75" customHeight="1">
      <c r="A446" s="6" t="s">
        <v>5813</v>
      </c>
      <c r="B446" s="6" t="s">
        <v>38</v>
      </c>
      <c r="C446" s="6" t="s">
        <v>5814</v>
      </c>
      <c r="D446" s="6" t="s">
        <v>582</v>
      </c>
      <c r="E446" s="6" t="s">
        <v>76</v>
      </c>
      <c r="F446" s="6" t="s">
        <v>164</v>
      </c>
      <c r="G446" s="6" t="s">
        <v>583</v>
      </c>
      <c r="H446" s="6" t="s">
        <v>5815</v>
      </c>
      <c r="I446" s="6" t="s">
        <v>193</v>
      </c>
      <c r="J446" s="6" t="s">
        <v>194</v>
      </c>
      <c r="K446" s="8">
        <v>46081</v>
      </c>
      <c r="L446" s="6" t="s">
        <v>140</v>
      </c>
      <c r="M446" s="6">
        <v>310</v>
      </c>
      <c r="N446" s="6">
        <v>957</v>
      </c>
      <c r="O446" s="6">
        <v>905</v>
      </c>
      <c r="P446" s="6">
        <v>52</v>
      </c>
      <c r="Q446" s="11">
        <v>0.94254143646408839</v>
      </c>
      <c r="R446" s="11">
        <f t="shared" si="13"/>
        <v>-5.4336468129571575E-2</v>
      </c>
      <c r="S446" s="11" t="str">
        <f t="shared" si="14"/>
        <v>Stable</v>
      </c>
      <c r="T446" s="6" t="s">
        <v>65</v>
      </c>
      <c r="U446" s="6" t="s">
        <v>99</v>
      </c>
      <c r="V446" s="6" t="s">
        <v>100</v>
      </c>
      <c r="W446" s="14">
        <v>61531.9</v>
      </c>
    </row>
    <row r="447" spans="1:23" ht="15.75" customHeight="1">
      <c r="A447" s="6" t="s">
        <v>5827</v>
      </c>
      <c r="B447" s="6" t="s">
        <v>38</v>
      </c>
      <c r="C447" s="6" t="s">
        <v>5828</v>
      </c>
      <c r="D447" s="6" t="s">
        <v>560</v>
      </c>
      <c r="E447" s="6" t="s">
        <v>163</v>
      </c>
      <c r="F447" s="6" t="s">
        <v>539</v>
      </c>
      <c r="G447" s="6" t="s">
        <v>561</v>
      </c>
      <c r="H447" s="6" t="s">
        <v>5829</v>
      </c>
      <c r="I447" s="6" t="s">
        <v>397</v>
      </c>
      <c r="J447" s="6" t="s">
        <v>398</v>
      </c>
      <c r="K447" s="8">
        <v>46070</v>
      </c>
      <c r="L447" s="6" t="s">
        <v>140</v>
      </c>
      <c r="M447" s="6">
        <v>319</v>
      </c>
      <c r="N447" s="6">
        <v>426</v>
      </c>
      <c r="O447" s="6">
        <v>319</v>
      </c>
      <c r="P447" s="6">
        <v>107</v>
      </c>
      <c r="Q447" s="11">
        <v>0.66457680250783702</v>
      </c>
      <c r="R447" s="11">
        <f t="shared" si="13"/>
        <v>-0.25117370892018781</v>
      </c>
      <c r="S447" s="11" t="str">
        <f t="shared" si="14"/>
        <v>Stable</v>
      </c>
      <c r="T447" s="6" t="s">
        <v>229</v>
      </c>
      <c r="U447" s="6" t="s">
        <v>99</v>
      </c>
      <c r="V447" s="6" t="s">
        <v>72</v>
      </c>
      <c r="W447" s="14">
        <v>163835.21</v>
      </c>
    </row>
    <row r="448" spans="1:23" ht="15.75" customHeight="1">
      <c r="A448" s="6" t="s">
        <v>5836</v>
      </c>
      <c r="B448" s="6" t="s">
        <v>38</v>
      </c>
      <c r="C448" s="6" t="s">
        <v>1438</v>
      </c>
      <c r="D448" s="6" t="s">
        <v>103</v>
      </c>
      <c r="E448" s="6" t="s">
        <v>104</v>
      </c>
      <c r="F448" s="6" t="s">
        <v>105</v>
      </c>
      <c r="G448" s="6" t="s">
        <v>106</v>
      </c>
      <c r="H448" s="6" t="s">
        <v>5837</v>
      </c>
      <c r="I448" t="s">
        <v>397</v>
      </c>
      <c r="J448" s="6" t="s">
        <v>168</v>
      </c>
      <c r="K448" s="8">
        <v>46063</v>
      </c>
      <c r="L448" s="6" t="s">
        <v>140</v>
      </c>
      <c r="M448" s="6">
        <v>1026</v>
      </c>
      <c r="N448" s="6">
        <v>989</v>
      </c>
      <c r="O448" s="6">
        <v>1143</v>
      </c>
      <c r="P448" s="6">
        <v>-154</v>
      </c>
      <c r="Q448" s="11">
        <v>0.86526684164479439</v>
      </c>
      <c r="R448" s="11">
        <f t="shared" si="13"/>
        <v>0.1557128412537917</v>
      </c>
      <c r="S448" s="11" t="str">
        <f t="shared" si="14"/>
        <v>Stable</v>
      </c>
      <c r="T448" s="6" t="s">
        <v>65</v>
      </c>
      <c r="U448" s="6" t="s">
        <v>159</v>
      </c>
      <c r="V448" s="6" t="s">
        <v>100</v>
      </c>
      <c r="W448" s="14">
        <v>102712.86</v>
      </c>
    </row>
    <row r="449" spans="1:23" ht="15.75" customHeight="1">
      <c r="A449" s="6" t="s">
        <v>5848</v>
      </c>
      <c r="B449" s="6" t="s">
        <v>38</v>
      </c>
      <c r="C449" s="6" t="s">
        <v>5849</v>
      </c>
      <c r="D449" s="6" t="s">
        <v>502</v>
      </c>
      <c r="E449" s="6" t="s">
        <v>41</v>
      </c>
      <c r="F449" s="6" t="s">
        <v>105</v>
      </c>
      <c r="G449" s="6" t="s">
        <v>503</v>
      </c>
      <c r="H449" s="6" t="s">
        <v>5850</v>
      </c>
      <c r="I449" s="6" t="s">
        <v>674</v>
      </c>
      <c r="J449" s="6" t="s">
        <v>137</v>
      </c>
      <c r="K449" s="8">
        <v>45869</v>
      </c>
      <c r="L449" s="6" t="s">
        <v>465</v>
      </c>
      <c r="M449" s="6">
        <v>221</v>
      </c>
      <c r="N449" s="6">
        <v>216</v>
      </c>
      <c r="O449" s="6">
        <v>221</v>
      </c>
      <c r="P449" s="6">
        <v>-5</v>
      </c>
      <c r="Q449" s="11">
        <v>0.9773755656108597</v>
      </c>
      <c r="R449" s="11">
        <f t="shared" si="13"/>
        <v>2.3148148148148147E-2</v>
      </c>
      <c r="S449" s="11" t="str">
        <f t="shared" si="14"/>
        <v>Stable</v>
      </c>
      <c r="T449" s="6" t="s">
        <v>208</v>
      </c>
      <c r="U449" s="6" t="s">
        <v>19212</v>
      </c>
      <c r="V449" s="6" t="s">
        <v>212</v>
      </c>
      <c r="W449" s="14">
        <v>33200.83</v>
      </c>
    </row>
    <row r="450" spans="1:23" ht="15.75" customHeight="1">
      <c r="A450" s="6" t="s">
        <v>5857</v>
      </c>
      <c r="B450" s="6" t="s">
        <v>38</v>
      </c>
      <c r="C450" s="6" t="s">
        <v>5858</v>
      </c>
      <c r="D450" s="6" t="s">
        <v>103</v>
      </c>
      <c r="E450" s="6" t="s">
        <v>41</v>
      </c>
      <c r="F450" s="6" t="s">
        <v>105</v>
      </c>
      <c r="G450" s="6" t="s">
        <v>106</v>
      </c>
      <c r="H450" s="6" t="s">
        <v>5859</v>
      </c>
      <c r="I450" s="6" t="s">
        <v>752</v>
      </c>
      <c r="J450" s="6" t="s">
        <v>46</v>
      </c>
      <c r="K450" s="8">
        <v>45664</v>
      </c>
      <c r="L450" s="6" t="s">
        <v>261</v>
      </c>
      <c r="M450" s="6">
        <v>427</v>
      </c>
      <c r="N450" s="6">
        <v>707</v>
      </c>
      <c r="O450" s="6">
        <v>588</v>
      </c>
      <c r="P450" s="6">
        <v>119</v>
      </c>
      <c r="Q450" s="11">
        <v>0.79761904761904767</v>
      </c>
      <c r="R450" s="11">
        <f t="shared" si="13"/>
        <v>-0.16831683168316833</v>
      </c>
      <c r="S450" s="11" t="str">
        <f t="shared" si="14"/>
        <v>Stable</v>
      </c>
      <c r="T450" s="6" t="s">
        <v>65</v>
      </c>
      <c r="U450" s="6" t="s">
        <v>301</v>
      </c>
      <c r="V450" s="6" t="s">
        <v>100</v>
      </c>
      <c r="W450" s="14">
        <v>108082.24000000001</v>
      </c>
    </row>
    <row r="451" spans="1:23" ht="15.75" customHeight="1">
      <c r="A451" s="6" t="s">
        <v>5867</v>
      </c>
      <c r="B451" s="6" t="s">
        <v>38</v>
      </c>
      <c r="C451" s="6" t="s">
        <v>5868</v>
      </c>
      <c r="D451" s="6" t="s">
        <v>304</v>
      </c>
      <c r="E451" s="6" t="s">
        <v>76</v>
      </c>
      <c r="F451" s="6" t="s">
        <v>305</v>
      </c>
      <c r="G451" s="6" t="s">
        <v>306</v>
      </c>
      <c r="H451" s="6" t="s">
        <v>5869</v>
      </c>
      <c r="I451" s="6" t="s">
        <v>259</v>
      </c>
      <c r="J451" s="6" t="s">
        <v>137</v>
      </c>
      <c r="K451" s="8">
        <v>45660</v>
      </c>
      <c r="L451" s="6" t="s">
        <v>417</v>
      </c>
      <c r="M451" s="6">
        <v>1219</v>
      </c>
      <c r="N451" s="6">
        <v>1132</v>
      </c>
      <c r="O451" s="6">
        <v>1540</v>
      </c>
      <c r="P451" s="6">
        <v>-408</v>
      </c>
      <c r="Q451" s="11">
        <v>0.73506493506493509</v>
      </c>
      <c r="R451" s="11">
        <f t="shared" ref="R451:R514" si="15">(O451-N451)/N451</f>
        <v>0.36042402826855124</v>
      </c>
      <c r="S451" s="11" t="str">
        <f t="shared" ref="S451:S514" si="16">IF(ABS(R451)&gt;0.5,"Unstable","Stable")</f>
        <v>Stable</v>
      </c>
      <c r="T451" s="6" t="s">
        <v>65</v>
      </c>
      <c r="U451" s="6" t="s">
        <v>159</v>
      </c>
      <c r="V451" s="6" t="s">
        <v>100</v>
      </c>
      <c r="W451" s="14">
        <v>374769.36</v>
      </c>
    </row>
    <row r="452" spans="1:23" ht="15.75" customHeight="1">
      <c r="A452" s="6" t="s">
        <v>5877</v>
      </c>
      <c r="B452" s="6" t="s">
        <v>38</v>
      </c>
      <c r="C452" s="6" t="s">
        <v>5878</v>
      </c>
      <c r="D452" s="6" t="s">
        <v>1761</v>
      </c>
      <c r="E452" s="6" t="s">
        <v>163</v>
      </c>
      <c r="F452" s="6" t="s">
        <v>42</v>
      </c>
      <c r="G452" s="6" t="s">
        <v>1763</v>
      </c>
      <c r="H452" s="6" t="s">
        <v>5879</v>
      </c>
      <c r="I452" s="6" t="s">
        <v>627</v>
      </c>
      <c r="J452" s="6" t="s">
        <v>284</v>
      </c>
      <c r="K452" s="8">
        <v>45955</v>
      </c>
      <c r="L452" s="6" t="s">
        <v>465</v>
      </c>
      <c r="M452" s="6">
        <v>580</v>
      </c>
      <c r="N452" s="6">
        <v>737</v>
      </c>
      <c r="O452" s="6">
        <v>741</v>
      </c>
      <c r="P452" s="6">
        <v>-4</v>
      </c>
      <c r="Q452" s="11">
        <v>0.99460188933873139</v>
      </c>
      <c r="R452" s="11">
        <f t="shared" si="15"/>
        <v>5.4274084124830389E-3</v>
      </c>
      <c r="S452" s="11" t="str">
        <f t="shared" si="16"/>
        <v>Stable</v>
      </c>
      <c r="T452" s="6" t="s">
        <v>65</v>
      </c>
      <c r="U452" s="6" t="s">
        <v>99</v>
      </c>
      <c r="V452" s="6" t="s">
        <v>100</v>
      </c>
      <c r="W452" s="14">
        <v>56497.8</v>
      </c>
    </row>
    <row r="453" spans="1:23" ht="15.75" customHeight="1">
      <c r="A453" s="6" t="s">
        <v>5888</v>
      </c>
      <c r="B453" s="6" t="s">
        <v>38</v>
      </c>
      <c r="C453" s="6" t="s">
        <v>5889</v>
      </c>
      <c r="D453" s="6" t="s">
        <v>394</v>
      </c>
      <c r="E453" s="6" t="s">
        <v>76</v>
      </c>
      <c r="F453" s="6" t="s">
        <v>105</v>
      </c>
      <c r="G453" s="6" t="s">
        <v>395</v>
      </c>
      <c r="H453" s="6" t="s">
        <v>5890</v>
      </c>
      <c r="I453" s="6" t="s">
        <v>358</v>
      </c>
      <c r="J453" s="6" t="s">
        <v>137</v>
      </c>
      <c r="K453" s="8">
        <v>45719</v>
      </c>
      <c r="L453" s="6" t="s">
        <v>140</v>
      </c>
      <c r="M453" s="6">
        <v>752</v>
      </c>
      <c r="N453" s="6">
        <v>935</v>
      </c>
      <c r="O453" s="6">
        <v>752</v>
      </c>
      <c r="P453" s="6">
        <v>183</v>
      </c>
      <c r="Q453" s="11">
        <v>0.75664893617021278</v>
      </c>
      <c r="R453" s="11">
        <f t="shared" si="15"/>
        <v>-0.19572192513368983</v>
      </c>
      <c r="S453" s="11" t="str">
        <f t="shared" si="16"/>
        <v>Stable</v>
      </c>
      <c r="T453" s="6" t="s">
        <v>229</v>
      </c>
      <c r="U453" s="6" t="s">
        <v>71</v>
      </c>
      <c r="V453" s="6" t="s">
        <v>100</v>
      </c>
      <c r="W453" s="14">
        <v>207386.56</v>
      </c>
    </row>
    <row r="454" spans="1:23" ht="15.75" customHeight="1">
      <c r="A454" s="6" t="s">
        <v>5896</v>
      </c>
      <c r="B454" s="6" t="s">
        <v>38</v>
      </c>
      <c r="C454" s="6" t="s">
        <v>5897</v>
      </c>
      <c r="D454" s="6" t="s">
        <v>132</v>
      </c>
      <c r="E454" s="6" t="s">
        <v>41</v>
      </c>
      <c r="F454" s="6" t="s">
        <v>133</v>
      </c>
      <c r="G454" s="6" t="s">
        <v>134</v>
      </c>
      <c r="H454" s="6" t="s">
        <v>5898</v>
      </c>
      <c r="I454" s="6" t="s">
        <v>730</v>
      </c>
      <c r="J454" s="6" t="s">
        <v>284</v>
      </c>
      <c r="K454" s="8">
        <v>46117</v>
      </c>
      <c r="L454" s="6" t="s">
        <v>49</v>
      </c>
      <c r="M454" s="6">
        <v>576</v>
      </c>
      <c r="N454" s="6">
        <v>559</v>
      </c>
      <c r="O454" s="6">
        <v>628</v>
      </c>
      <c r="P454" s="6">
        <v>-69</v>
      </c>
      <c r="Q454" s="11">
        <v>0.89012738853503182</v>
      </c>
      <c r="R454" s="11">
        <f t="shared" si="15"/>
        <v>0.12343470483005367</v>
      </c>
      <c r="S454" s="11" t="str">
        <f t="shared" si="16"/>
        <v>Stable</v>
      </c>
      <c r="T454" s="6" t="s">
        <v>65</v>
      </c>
      <c r="U454" s="6" t="s">
        <v>301</v>
      </c>
      <c r="V454" s="6" t="s">
        <v>100</v>
      </c>
      <c r="W454" s="14">
        <v>111749.75999999999</v>
      </c>
    </row>
    <row r="455" spans="1:23" ht="15.75" customHeight="1">
      <c r="A455" s="6" t="s">
        <v>5909</v>
      </c>
      <c r="B455" s="6" t="s">
        <v>38</v>
      </c>
      <c r="C455" s="6" t="s">
        <v>5910</v>
      </c>
      <c r="D455" s="6" t="s">
        <v>132</v>
      </c>
      <c r="E455" s="6" t="s">
        <v>41</v>
      </c>
      <c r="F455" s="6" t="s">
        <v>133</v>
      </c>
      <c r="G455" s="6" t="s">
        <v>134</v>
      </c>
      <c r="H455" s="6" t="s">
        <v>5912</v>
      </c>
      <c r="I455" s="6" t="s">
        <v>915</v>
      </c>
      <c r="J455" s="6" t="s">
        <v>46</v>
      </c>
      <c r="K455" s="8">
        <v>46103</v>
      </c>
      <c r="L455" s="6" t="s">
        <v>49</v>
      </c>
      <c r="M455" s="6">
        <v>259</v>
      </c>
      <c r="N455" s="6">
        <v>1390</v>
      </c>
      <c r="O455" s="6">
        <v>1357</v>
      </c>
      <c r="P455" s="6">
        <v>33</v>
      </c>
      <c r="Q455" s="11">
        <v>0.97568165070007373</v>
      </c>
      <c r="R455" s="11">
        <f t="shared" si="15"/>
        <v>-2.3741007194244605E-2</v>
      </c>
      <c r="S455" s="11" t="str">
        <f t="shared" si="16"/>
        <v>Stable</v>
      </c>
      <c r="T455" s="6" t="s">
        <v>65</v>
      </c>
      <c r="U455" s="6" t="s">
        <v>159</v>
      </c>
      <c r="V455" s="6" t="s">
        <v>100</v>
      </c>
      <c r="W455" s="14">
        <v>56179.69</v>
      </c>
    </row>
    <row r="456" spans="1:23" ht="15.75" customHeight="1">
      <c r="A456" s="6" t="s">
        <v>5925</v>
      </c>
      <c r="B456" s="6" t="s">
        <v>38</v>
      </c>
      <c r="C456" s="6" t="s">
        <v>5926</v>
      </c>
      <c r="D456" s="6" t="s">
        <v>1403</v>
      </c>
      <c r="E456" s="6" t="s">
        <v>163</v>
      </c>
      <c r="F456" s="6" t="s">
        <v>133</v>
      </c>
      <c r="G456" s="6" t="s">
        <v>1404</v>
      </c>
      <c r="H456" s="6" t="s">
        <v>5927</v>
      </c>
      <c r="I456" s="6" t="s">
        <v>2109</v>
      </c>
      <c r="J456" s="6" t="s">
        <v>398</v>
      </c>
      <c r="K456" s="8">
        <v>46130</v>
      </c>
      <c r="L456" s="6" t="s">
        <v>465</v>
      </c>
      <c r="M456" s="6">
        <v>369</v>
      </c>
      <c r="N456" s="6">
        <v>719</v>
      </c>
      <c r="O456" s="6">
        <f>N456-P456</f>
        <v>816</v>
      </c>
      <c r="P456" s="6">
        <v>-97</v>
      </c>
      <c r="Q456" s="11">
        <v>0.88112745098039214</v>
      </c>
      <c r="R456" s="11">
        <f t="shared" si="15"/>
        <v>0.13490959666203059</v>
      </c>
      <c r="S456" s="11" t="str">
        <f t="shared" si="16"/>
        <v>Stable</v>
      </c>
      <c r="T456" s="6" t="s">
        <v>65</v>
      </c>
      <c r="U456" s="6" t="s">
        <v>159</v>
      </c>
      <c r="V456" s="6" t="s">
        <v>100</v>
      </c>
      <c r="W456" s="14">
        <v>110674.17</v>
      </c>
    </row>
    <row r="457" spans="1:23" ht="15.75" customHeight="1">
      <c r="A457" s="6" t="s">
        <v>5935</v>
      </c>
      <c r="B457" s="6" t="s">
        <v>38</v>
      </c>
      <c r="C457" s="6" t="s">
        <v>2245</v>
      </c>
      <c r="D457" s="6" t="s">
        <v>331</v>
      </c>
      <c r="E457" s="6" t="s">
        <v>76</v>
      </c>
      <c r="F457" s="6" t="s">
        <v>305</v>
      </c>
      <c r="G457" s="6" t="s">
        <v>332</v>
      </c>
      <c r="H457" s="6" t="s">
        <v>5936</v>
      </c>
      <c r="I457" t="s">
        <v>2109</v>
      </c>
      <c r="J457" s="6" t="s">
        <v>168</v>
      </c>
      <c r="K457" s="8">
        <v>45909</v>
      </c>
      <c r="L457" s="6" t="s">
        <v>261</v>
      </c>
      <c r="M457" s="6">
        <v>95</v>
      </c>
      <c r="N457" s="6">
        <v>163</v>
      </c>
      <c r="O457" s="6">
        <v>129</v>
      </c>
      <c r="P457" s="6">
        <v>34</v>
      </c>
      <c r="Q457" s="11">
        <v>0.73643410852713176</v>
      </c>
      <c r="R457" s="11">
        <f t="shared" si="15"/>
        <v>-0.20858895705521471</v>
      </c>
      <c r="S457" s="11" t="str">
        <f t="shared" si="16"/>
        <v>Stable</v>
      </c>
      <c r="T457" s="6" t="s">
        <v>65</v>
      </c>
      <c r="U457" s="6" t="s">
        <v>129</v>
      </c>
      <c r="V457" t="str">
        <f>V456</f>
        <v>Increase Safety Stock</v>
      </c>
      <c r="W457" s="14">
        <v>20877.2</v>
      </c>
    </row>
    <row r="458" spans="1:23" ht="15.75" customHeight="1">
      <c r="A458" s="6" t="s">
        <v>5943</v>
      </c>
      <c r="B458" s="6" t="s">
        <v>38</v>
      </c>
      <c r="C458" s="6" t="s">
        <v>2044</v>
      </c>
      <c r="D458" s="6" t="s">
        <v>520</v>
      </c>
      <c r="E458" s="6" t="s">
        <v>41</v>
      </c>
      <c r="F458" s="6" t="s">
        <v>305</v>
      </c>
      <c r="G458" s="6" t="s">
        <v>521</v>
      </c>
      <c r="H458" s="6" t="s">
        <v>5944</v>
      </c>
      <c r="I458" s="6" t="s">
        <v>1044</v>
      </c>
      <c r="J458" s="6" t="s">
        <v>194</v>
      </c>
      <c r="K458" s="8">
        <v>45822</v>
      </c>
      <c r="L458" s="6" t="s">
        <v>417</v>
      </c>
      <c r="M458" s="6">
        <v>120</v>
      </c>
      <c r="N458" s="6">
        <v>161</v>
      </c>
      <c r="O458" s="6">
        <v>201</v>
      </c>
      <c r="P458" s="6">
        <v>-40</v>
      </c>
      <c r="Q458" s="11">
        <v>0.80099502487562191</v>
      </c>
      <c r="R458" s="11">
        <f t="shared" si="15"/>
        <v>0.2484472049689441</v>
      </c>
      <c r="S458" s="11" t="str">
        <f t="shared" si="16"/>
        <v>Stable</v>
      </c>
      <c r="T458" s="6" t="s">
        <v>65</v>
      </c>
      <c r="U458" s="6" t="s">
        <v>159</v>
      </c>
      <c r="V458" s="6" t="s">
        <v>100</v>
      </c>
      <c r="W458" s="14">
        <v>10603.2</v>
      </c>
    </row>
    <row r="459" spans="1:23" ht="15.75" customHeight="1">
      <c r="A459" s="6" t="s">
        <v>5954</v>
      </c>
      <c r="B459" s="6" t="s">
        <v>38</v>
      </c>
      <c r="C459" s="6" t="s">
        <v>5955</v>
      </c>
      <c r="D459" s="6" t="s">
        <v>1231</v>
      </c>
      <c r="E459" s="6" t="s">
        <v>76</v>
      </c>
      <c r="F459" s="6" t="s">
        <v>539</v>
      </c>
      <c r="G459" s="6" t="s">
        <v>1232</v>
      </c>
      <c r="H459" s="6" t="s">
        <v>5956</v>
      </c>
      <c r="I459" s="6" t="s">
        <v>485</v>
      </c>
      <c r="J459" s="6" t="s">
        <v>194</v>
      </c>
      <c r="K459" s="8">
        <v>45721</v>
      </c>
      <c r="L459" s="6" t="s">
        <v>465</v>
      </c>
      <c r="M459" s="6">
        <v>367</v>
      </c>
      <c r="N459" s="6">
        <v>385</v>
      </c>
      <c r="O459" s="6">
        <v>509</v>
      </c>
      <c r="P459" s="6">
        <v>-124</v>
      </c>
      <c r="Q459" s="11">
        <v>0.75638506876227896</v>
      </c>
      <c r="R459" s="11">
        <f t="shared" si="15"/>
        <v>0.32207792207792207</v>
      </c>
      <c r="S459" s="11" t="str">
        <f t="shared" si="16"/>
        <v>Stable</v>
      </c>
      <c r="T459" s="6" t="s">
        <v>65</v>
      </c>
      <c r="U459" s="6" t="s">
        <v>277</v>
      </c>
      <c r="V459" s="6" t="s">
        <v>100</v>
      </c>
      <c r="W459" s="14">
        <v>41236.120000000003</v>
      </c>
    </row>
    <row r="460" spans="1:23" ht="15.75" customHeight="1">
      <c r="A460" s="6" t="s">
        <v>5966</v>
      </c>
      <c r="B460" s="6" t="s">
        <v>38</v>
      </c>
      <c r="C460" s="6" t="s">
        <v>5967</v>
      </c>
      <c r="D460" s="6" t="s">
        <v>582</v>
      </c>
      <c r="E460" s="6" t="s">
        <v>104</v>
      </c>
      <c r="F460" s="6" t="s">
        <v>164</v>
      </c>
      <c r="G460" s="6" t="s">
        <v>583</v>
      </c>
      <c r="H460" s="6" t="s">
        <v>5968</v>
      </c>
      <c r="I460" s="6" t="s">
        <v>485</v>
      </c>
      <c r="J460" s="6" t="s">
        <v>194</v>
      </c>
      <c r="K460" s="8">
        <v>45884</v>
      </c>
      <c r="L460" s="6" t="s">
        <v>49</v>
      </c>
      <c r="M460" s="6">
        <v>813</v>
      </c>
      <c r="N460" s="6">
        <v>1091</v>
      </c>
      <c r="O460" s="6">
        <v>993</v>
      </c>
      <c r="P460" s="6">
        <v>98</v>
      </c>
      <c r="Q460" s="11">
        <v>0.90130916414904327</v>
      </c>
      <c r="R460" s="11">
        <f t="shared" si="15"/>
        <v>-8.982584784601283E-2</v>
      </c>
      <c r="S460" s="11" t="str">
        <f t="shared" si="16"/>
        <v>Stable</v>
      </c>
      <c r="T460" s="6" t="s">
        <v>65</v>
      </c>
      <c r="U460" s="6" t="s">
        <v>301</v>
      </c>
      <c r="V460" s="6" t="s">
        <v>100</v>
      </c>
      <c r="W460" s="14">
        <v>302305.91999999998</v>
      </c>
    </row>
    <row r="461" spans="1:23" ht="15.75" customHeight="1">
      <c r="A461" s="6" t="s">
        <v>5980</v>
      </c>
      <c r="B461" s="6" t="s">
        <v>38</v>
      </c>
      <c r="C461" s="6" t="s">
        <v>5981</v>
      </c>
      <c r="D461" s="6" t="s">
        <v>520</v>
      </c>
      <c r="E461" s="6" t="s">
        <v>41</v>
      </c>
      <c r="F461" s="6" t="s">
        <v>305</v>
      </c>
      <c r="G461" s="6" t="s">
        <v>521</v>
      </c>
      <c r="H461" s="6" t="s">
        <v>5630</v>
      </c>
      <c r="I461" s="6" t="s">
        <v>136</v>
      </c>
      <c r="J461" s="6" t="s">
        <v>137</v>
      </c>
      <c r="K461" s="8">
        <v>45815</v>
      </c>
      <c r="L461" s="6" t="s">
        <v>465</v>
      </c>
      <c r="M461" s="6">
        <v>746</v>
      </c>
      <c r="N461" s="6">
        <v>914</v>
      </c>
      <c r="O461" s="6">
        <v>746</v>
      </c>
      <c r="P461" s="6">
        <v>168</v>
      </c>
      <c r="Q461" s="11">
        <v>0.77479892761394098</v>
      </c>
      <c r="R461" s="11">
        <f t="shared" si="15"/>
        <v>-0.1838074398249453</v>
      </c>
      <c r="S461" s="11" t="str">
        <f t="shared" si="16"/>
        <v>Stable</v>
      </c>
      <c r="T461" s="6" t="s">
        <v>229</v>
      </c>
      <c r="U461" s="6" t="s">
        <v>277</v>
      </c>
      <c r="V461" s="6" t="s">
        <v>100</v>
      </c>
      <c r="W461" s="14">
        <v>132735.78</v>
      </c>
    </row>
    <row r="462" spans="1:23" ht="15.75" customHeight="1">
      <c r="A462" s="6" t="s">
        <v>5989</v>
      </c>
      <c r="B462" s="6" t="s">
        <v>38</v>
      </c>
      <c r="C462" s="6" t="s">
        <v>5990</v>
      </c>
      <c r="D462" s="6" t="s">
        <v>438</v>
      </c>
      <c r="E462" s="6" t="s">
        <v>163</v>
      </c>
      <c r="F462" s="6" t="s">
        <v>235</v>
      </c>
      <c r="G462" s="6" t="s">
        <v>439</v>
      </c>
      <c r="H462" s="6" t="s">
        <v>5991</v>
      </c>
      <c r="I462" s="6" t="s">
        <v>988</v>
      </c>
      <c r="J462" s="6" t="s">
        <v>564</v>
      </c>
      <c r="K462" s="8">
        <v>45897</v>
      </c>
      <c r="L462" s="6" t="s">
        <v>465</v>
      </c>
      <c r="M462" s="6">
        <v>201</v>
      </c>
      <c r="N462" s="6">
        <v>400</v>
      </c>
      <c r="O462" s="6">
        <v>517</v>
      </c>
      <c r="P462" s="6">
        <v>-117</v>
      </c>
      <c r="Q462" s="11">
        <v>0.77369439071566726</v>
      </c>
      <c r="R462" s="11">
        <f t="shared" si="15"/>
        <v>0.29249999999999998</v>
      </c>
      <c r="S462" s="11" t="str">
        <f t="shared" si="16"/>
        <v>Stable</v>
      </c>
      <c r="T462" s="6" t="s">
        <v>65</v>
      </c>
      <c r="U462" s="6" t="s">
        <v>71</v>
      </c>
      <c r="V462" s="6" t="s">
        <v>100</v>
      </c>
      <c r="W462" s="14">
        <v>94622.76</v>
      </c>
    </row>
    <row r="463" spans="1:23" ht="15.75" customHeight="1">
      <c r="A463" s="6" t="s">
        <v>6000</v>
      </c>
      <c r="B463" s="6" t="s">
        <v>38</v>
      </c>
      <c r="C463" s="6" t="s">
        <v>6001</v>
      </c>
      <c r="D463" s="6" t="s">
        <v>1539</v>
      </c>
      <c r="E463" s="6" t="s">
        <v>76</v>
      </c>
      <c r="F463" s="6" t="s">
        <v>235</v>
      </c>
      <c r="G463" s="6" t="s">
        <v>1540</v>
      </c>
      <c r="H463" s="6" t="s">
        <v>6002</v>
      </c>
      <c r="I463" s="6" t="s">
        <v>674</v>
      </c>
      <c r="J463" s="6" t="s">
        <v>137</v>
      </c>
      <c r="K463" s="8">
        <v>46055</v>
      </c>
      <c r="L463" s="6" t="s">
        <v>49</v>
      </c>
      <c r="M463" s="6">
        <v>217</v>
      </c>
      <c r="N463" s="6">
        <v>292</v>
      </c>
      <c r="O463" s="6">
        <v>217</v>
      </c>
      <c r="P463" s="6">
        <v>75</v>
      </c>
      <c r="Q463" s="11">
        <v>0.65437788018433185</v>
      </c>
      <c r="R463" s="11">
        <f t="shared" si="15"/>
        <v>-0.25684931506849318</v>
      </c>
      <c r="S463" s="11" t="str">
        <f t="shared" si="16"/>
        <v>Stable</v>
      </c>
      <c r="T463" s="6" t="s">
        <v>229</v>
      </c>
      <c r="U463" s="6" t="s">
        <v>71</v>
      </c>
      <c r="V463" s="6" t="s">
        <v>100</v>
      </c>
      <c r="W463" s="14">
        <v>105316.61</v>
      </c>
    </row>
    <row r="464" spans="1:23" ht="15.75" customHeight="1">
      <c r="A464" s="6" t="s">
        <v>6008</v>
      </c>
      <c r="B464" s="6" t="s">
        <v>38</v>
      </c>
      <c r="C464" s="6" t="s">
        <v>6009</v>
      </c>
      <c r="D464" s="6" t="s">
        <v>560</v>
      </c>
      <c r="E464" s="6" t="s">
        <v>163</v>
      </c>
      <c r="F464" s="6" t="s">
        <v>539</v>
      </c>
      <c r="G464" s="6" t="s">
        <v>561</v>
      </c>
      <c r="H464" s="6" t="s">
        <v>6010</v>
      </c>
      <c r="I464" s="6" t="s">
        <v>863</v>
      </c>
      <c r="J464" s="6" t="s">
        <v>109</v>
      </c>
      <c r="K464" s="8">
        <v>46124</v>
      </c>
      <c r="L464" s="6" t="s">
        <v>140</v>
      </c>
      <c r="M464" s="6">
        <v>928</v>
      </c>
      <c r="N464" s="6">
        <v>1076</v>
      </c>
      <c r="O464" s="6">
        <v>1012</v>
      </c>
      <c r="P464" s="6">
        <v>64</v>
      </c>
      <c r="Q464" s="11">
        <v>0.93675889328063244</v>
      </c>
      <c r="R464" s="11">
        <f t="shared" si="15"/>
        <v>-5.9479553903345722E-2</v>
      </c>
      <c r="S464" s="11" t="str">
        <f t="shared" si="16"/>
        <v>Stable</v>
      </c>
      <c r="T464" s="6" t="s">
        <v>65</v>
      </c>
      <c r="U464" s="6" t="s">
        <v>99</v>
      </c>
      <c r="V464" s="6" t="s">
        <v>100</v>
      </c>
      <c r="W464" s="14">
        <v>13400.32</v>
      </c>
    </row>
    <row r="465" spans="1:23" ht="15.75" customHeight="1">
      <c r="A465" s="6" t="s">
        <v>6020</v>
      </c>
      <c r="B465" s="6" t="s">
        <v>38</v>
      </c>
      <c r="C465" s="6" t="s">
        <v>6021</v>
      </c>
      <c r="D465" s="6" t="s">
        <v>103</v>
      </c>
      <c r="E465" s="6" t="s">
        <v>41</v>
      </c>
      <c r="F465" s="6" t="s">
        <v>105</v>
      </c>
      <c r="G465" s="6" t="s">
        <v>106</v>
      </c>
      <c r="H465" s="6" t="s">
        <v>6022</v>
      </c>
      <c r="I465" s="6" t="s">
        <v>378</v>
      </c>
      <c r="J465" s="6" t="s">
        <v>194</v>
      </c>
      <c r="K465" s="8">
        <v>46043</v>
      </c>
      <c r="L465" s="6" t="s">
        <v>465</v>
      </c>
      <c r="M465" s="6">
        <v>784</v>
      </c>
      <c r="N465" s="6">
        <v>1005</v>
      </c>
      <c r="O465" s="6">
        <v>784</v>
      </c>
      <c r="P465" s="6">
        <v>221</v>
      </c>
      <c r="Q465" s="11">
        <v>0.71811224489795911</v>
      </c>
      <c r="R465" s="11">
        <f t="shared" si="15"/>
        <v>-0.21990049751243781</v>
      </c>
      <c r="S465" s="11" t="str">
        <f t="shared" si="16"/>
        <v>Stable</v>
      </c>
      <c r="T465" s="6" t="s">
        <v>208</v>
      </c>
      <c r="U465" s="6" t="s">
        <v>71</v>
      </c>
      <c r="V465" s="6" t="s">
        <v>212</v>
      </c>
      <c r="W465" s="14">
        <v>17828.16</v>
      </c>
    </row>
    <row r="466" spans="1:23" ht="15.75" customHeight="1">
      <c r="A466" s="6" t="s">
        <v>6030</v>
      </c>
      <c r="B466" s="6" t="s">
        <v>38</v>
      </c>
      <c r="C466" s="6" t="s">
        <v>6031</v>
      </c>
      <c r="D466" s="6" t="s">
        <v>162</v>
      </c>
      <c r="E466" s="6" t="s">
        <v>104</v>
      </c>
      <c r="F466" s="6" t="s">
        <v>164</v>
      </c>
      <c r="G466" s="6" t="s">
        <v>165</v>
      </c>
      <c r="H466" s="6" t="s">
        <v>6032</v>
      </c>
      <c r="I466" s="6" t="s">
        <v>259</v>
      </c>
      <c r="J466" s="6" t="s">
        <v>137</v>
      </c>
      <c r="K466" s="8">
        <v>45698</v>
      </c>
      <c r="L466" s="6" t="s">
        <v>465</v>
      </c>
      <c r="M466" s="6">
        <v>620</v>
      </c>
      <c r="N466">
        <f>O466+P466</f>
        <v>1465</v>
      </c>
      <c r="O466" s="6">
        <v>1152</v>
      </c>
      <c r="P466" s="6">
        <v>313</v>
      </c>
      <c r="Q466" s="11">
        <v>0.72829861111111116</v>
      </c>
      <c r="R466" s="11">
        <f t="shared" si="15"/>
        <v>-0.21365187713310579</v>
      </c>
      <c r="S466" s="11" t="str">
        <f t="shared" si="16"/>
        <v>Stable</v>
      </c>
      <c r="T466" s="6" t="s">
        <v>65</v>
      </c>
      <c r="U466" s="6" t="s">
        <v>159</v>
      </c>
      <c r="V466" s="6" t="s">
        <v>100</v>
      </c>
      <c r="W466" s="14">
        <v>133182.20000000001</v>
      </c>
    </row>
    <row r="467" spans="1:23" ht="15.75" customHeight="1">
      <c r="A467" s="6" t="s">
        <v>6041</v>
      </c>
      <c r="B467" s="6" t="s">
        <v>38</v>
      </c>
      <c r="C467" s="6" t="s">
        <v>6042</v>
      </c>
      <c r="D467" s="6" t="s">
        <v>901</v>
      </c>
      <c r="E467" s="6" t="s">
        <v>41</v>
      </c>
      <c r="F467" s="6" t="s">
        <v>133</v>
      </c>
      <c r="G467" s="6" t="s">
        <v>902</v>
      </c>
      <c r="H467" s="6" t="s">
        <v>6043</v>
      </c>
      <c r="I467" s="6" t="s">
        <v>45</v>
      </c>
      <c r="J467" s="6" t="s">
        <v>46</v>
      </c>
      <c r="K467" s="8">
        <v>45726</v>
      </c>
      <c r="L467" s="6" t="s">
        <v>417</v>
      </c>
      <c r="M467" s="6">
        <v>580</v>
      </c>
      <c r="N467" s="6">
        <v>1181</v>
      </c>
      <c r="O467" s="6">
        <v>958</v>
      </c>
      <c r="P467" s="6">
        <v>223</v>
      </c>
      <c r="Q467" s="11">
        <v>0.76722338204592899</v>
      </c>
      <c r="R467" s="11">
        <f t="shared" si="15"/>
        <v>-0.18882303132938189</v>
      </c>
      <c r="S467" s="11" t="str">
        <f t="shared" si="16"/>
        <v>Stable</v>
      </c>
      <c r="T467" s="6" t="s">
        <v>65</v>
      </c>
      <c r="U467" s="6" t="s">
        <v>71</v>
      </c>
      <c r="V467" s="6" t="s">
        <v>100</v>
      </c>
      <c r="W467" s="14">
        <v>168333.4</v>
      </c>
    </row>
    <row r="468" spans="1:23" ht="15.75" customHeight="1">
      <c r="A468" s="6" t="s">
        <v>6052</v>
      </c>
      <c r="B468" s="6" t="s">
        <v>38</v>
      </c>
      <c r="C468" s="6" t="s">
        <v>6053</v>
      </c>
      <c r="D468" s="6" t="s">
        <v>304</v>
      </c>
      <c r="E468" s="6" t="s">
        <v>163</v>
      </c>
      <c r="F468" s="6" t="s">
        <v>305</v>
      </c>
      <c r="G468" s="6" t="s">
        <v>306</v>
      </c>
      <c r="H468" s="6" t="s">
        <v>6054</v>
      </c>
      <c r="I468" s="6" t="s">
        <v>1170</v>
      </c>
      <c r="J468" s="6" t="s">
        <v>564</v>
      </c>
      <c r="K468" s="8">
        <v>46029</v>
      </c>
      <c r="L468" s="6" t="s">
        <v>465</v>
      </c>
      <c r="M468" s="6">
        <v>398</v>
      </c>
      <c r="N468" s="6">
        <v>649</v>
      </c>
      <c r="O468" s="6">
        <v>576</v>
      </c>
      <c r="P468" s="6">
        <v>73</v>
      </c>
      <c r="Q468" s="11">
        <v>0.87326388888888884</v>
      </c>
      <c r="R468" s="11">
        <f t="shared" si="15"/>
        <v>-0.11248073959938366</v>
      </c>
      <c r="S468" s="11" t="str">
        <f t="shared" si="16"/>
        <v>Stable</v>
      </c>
      <c r="T468" s="6" t="s">
        <v>65</v>
      </c>
      <c r="U468" s="6" t="s">
        <v>129</v>
      </c>
      <c r="V468" s="6" t="s">
        <v>100</v>
      </c>
      <c r="W468" s="14">
        <v>47767.96</v>
      </c>
    </row>
    <row r="469" spans="1:23" ht="15.75" customHeight="1">
      <c r="A469" s="6" t="s">
        <v>6064</v>
      </c>
      <c r="B469" s="6" t="s">
        <v>38</v>
      </c>
      <c r="C469" t="str">
        <f>C468</f>
        <v>ST633</v>
      </c>
      <c r="D469" s="6" t="s">
        <v>40</v>
      </c>
      <c r="E469" s="6" t="s">
        <v>104</v>
      </c>
      <c r="F469" s="6" t="s">
        <v>42</v>
      </c>
      <c r="G469" s="6" t="s">
        <v>43</v>
      </c>
      <c r="H469" s="6" t="s">
        <v>6065</v>
      </c>
      <c r="I469" s="6" t="s">
        <v>826</v>
      </c>
      <c r="J469" s="6" t="s">
        <v>109</v>
      </c>
      <c r="K469" s="8">
        <v>45957</v>
      </c>
      <c r="L469" s="6" t="s">
        <v>140</v>
      </c>
      <c r="M469" s="6">
        <v>1076</v>
      </c>
      <c r="N469">
        <f>O469+P469</f>
        <v>1814</v>
      </c>
      <c r="O469" s="6">
        <v>1509</v>
      </c>
      <c r="P469" s="6">
        <v>305</v>
      </c>
      <c r="Q469" s="11">
        <v>0.79787939032471833</v>
      </c>
      <c r="R469" s="11">
        <f t="shared" si="15"/>
        <v>-0.1681367144432194</v>
      </c>
      <c r="S469" s="11" t="str">
        <f t="shared" si="16"/>
        <v>Stable</v>
      </c>
      <c r="T469" s="6" t="s">
        <v>65</v>
      </c>
      <c r="U469" s="6" t="s">
        <v>301</v>
      </c>
      <c r="V469" s="6" t="s">
        <v>100</v>
      </c>
      <c r="W469" s="14">
        <v>391427.28</v>
      </c>
    </row>
    <row r="470" spans="1:23" ht="15.75" customHeight="1">
      <c r="A470" s="6" t="s">
        <v>6076</v>
      </c>
      <c r="B470" s="6" t="s">
        <v>38</v>
      </c>
      <c r="C470" s="6" t="s">
        <v>6077</v>
      </c>
      <c r="D470" s="6" t="s">
        <v>394</v>
      </c>
      <c r="E470" s="6" t="s">
        <v>76</v>
      </c>
      <c r="F470" s="6" t="s">
        <v>105</v>
      </c>
      <c r="G470" s="6" t="s">
        <v>395</v>
      </c>
      <c r="H470" s="6" t="s">
        <v>6078</v>
      </c>
      <c r="I470" s="6" t="s">
        <v>108</v>
      </c>
      <c r="J470" s="6" t="s">
        <v>109</v>
      </c>
      <c r="K470" s="8">
        <v>45679</v>
      </c>
      <c r="L470" s="6" t="s">
        <v>417</v>
      </c>
      <c r="M470" s="6">
        <v>454</v>
      </c>
      <c r="N470" s="6">
        <v>1419</v>
      </c>
      <c r="O470" s="6">
        <v>1429</v>
      </c>
      <c r="P470" s="6">
        <v>-10</v>
      </c>
      <c r="Q470" s="11">
        <v>0.99300209937018891</v>
      </c>
      <c r="R470" s="11">
        <f t="shared" si="15"/>
        <v>7.0472163495419312E-3</v>
      </c>
      <c r="S470" s="11" t="str">
        <f t="shared" si="16"/>
        <v>Stable</v>
      </c>
      <c r="T470" s="6" t="s">
        <v>65</v>
      </c>
      <c r="U470" s="6" t="s">
        <v>129</v>
      </c>
      <c r="V470" s="6" t="s">
        <v>100</v>
      </c>
      <c r="W470" s="14">
        <v>73143.94</v>
      </c>
    </row>
    <row r="471" spans="1:23" ht="15.75" customHeight="1">
      <c r="A471" s="6" t="s">
        <v>6089</v>
      </c>
      <c r="B471" s="6" t="s">
        <v>38</v>
      </c>
      <c r="C471" s="6" t="s">
        <v>6090</v>
      </c>
      <c r="D471" s="6" t="s">
        <v>215</v>
      </c>
      <c r="E471" s="6" t="s">
        <v>163</v>
      </c>
      <c r="F471" s="6" t="s">
        <v>235</v>
      </c>
      <c r="G471" s="6" t="s">
        <v>217</v>
      </c>
      <c r="H471" s="6" t="s">
        <v>1615</v>
      </c>
      <c r="I471" s="6" t="s">
        <v>167</v>
      </c>
      <c r="J471" s="6" t="s">
        <v>168</v>
      </c>
      <c r="K471" s="8">
        <v>45893</v>
      </c>
      <c r="L471" s="6" t="s">
        <v>49</v>
      </c>
      <c r="M471" s="6">
        <v>91</v>
      </c>
      <c r="N471" s="6">
        <v>96</v>
      </c>
      <c r="O471" s="6">
        <v>100</v>
      </c>
      <c r="P471" s="6">
        <v>-4</v>
      </c>
      <c r="Q471" s="11">
        <v>0.96</v>
      </c>
      <c r="R471" s="11">
        <f t="shared" si="15"/>
        <v>4.1666666666666664E-2</v>
      </c>
      <c r="S471" s="11" t="str">
        <f t="shared" si="16"/>
        <v>Stable</v>
      </c>
      <c r="T471" s="6" t="s">
        <v>65</v>
      </c>
      <c r="U471" s="6" t="s">
        <v>159</v>
      </c>
      <c r="V471" s="6" t="s">
        <v>100</v>
      </c>
      <c r="W471" s="14">
        <v>6050.59</v>
      </c>
    </row>
    <row r="472" spans="1:23" ht="15.75" customHeight="1">
      <c r="A472" s="6" t="s">
        <v>6097</v>
      </c>
      <c r="B472" s="6" t="s">
        <v>38</v>
      </c>
      <c r="C472" s="6" t="s">
        <v>6098</v>
      </c>
      <c r="D472" s="6" t="s">
        <v>582</v>
      </c>
      <c r="E472" s="6" t="s">
        <v>76</v>
      </c>
      <c r="F472" s="6" t="s">
        <v>164</v>
      </c>
      <c r="G472" s="6" t="s">
        <v>583</v>
      </c>
      <c r="H472" s="6" t="s">
        <v>6099</v>
      </c>
      <c r="I472" s="6" t="s">
        <v>1901</v>
      </c>
      <c r="J472" s="6" t="s">
        <v>564</v>
      </c>
      <c r="K472" s="8">
        <v>46100</v>
      </c>
      <c r="L472" s="6" t="s">
        <v>417</v>
      </c>
      <c r="M472" s="6">
        <v>1297</v>
      </c>
      <c r="N472" s="6">
        <v>1902</v>
      </c>
      <c r="O472" s="6">
        <v>1613</v>
      </c>
      <c r="P472" s="6">
        <v>289</v>
      </c>
      <c r="Q472" s="11">
        <v>0.82083075015499074</v>
      </c>
      <c r="R472" s="11">
        <f t="shared" si="15"/>
        <v>-0.1519453207150368</v>
      </c>
      <c r="S472" s="11" t="str">
        <f t="shared" si="16"/>
        <v>Stable</v>
      </c>
      <c r="T472" s="6" t="s">
        <v>65</v>
      </c>
      <c r="U472" s="6" t="s">
        <v>301</v>
      </c>
      <c r="V472" s="6" t="s">
        <v>100</v>
      </c>
      <c r="W472" s="14">
        <v>107235.96</v>
      </c>
    </row>
    <row r="473" spans="1:23" ht="15.75" customHeight="1">
      <c r="A473" s="6" t="s">
        <v>6113</v>
      </c>
      <c r="B473" s="6" t="s">
        <v>38</v>
      </c>
      <c r="C473" s="6" t="s">
        <v>6114</v>
      </c>
      <c r="D473" s="6" t="s">
        <v>40</v>
      </c>
      <c r="E473" s="6" t="s">
        <v>104</v>
      </c>
      <c r="F473" s="6" t="s">
        <v>42</v>
      </c>
      <c r="G473" s="6" t="s">
        <v>43</v>
      </c>
      <c r="H473" s="6" t="s">
        <v>6115</v>
      </c>
      <c r="I473" s="6" t="s">
        <v>627</v>
      </c>
      <c r="J473" s="6" t="s">
        <v>284</v>
      </c>
      <c r="K473" s="8">
        <v>45712</v>
      </c>
      <c r="L473" s="6" t="s">
        <v>261</v>
      </c>
      <c r="M473" s="6">
        <v>75</v>
      </c>
      <c r="N473" s="6">
        <v>908</v>
      </c>
      <c r="O473" s="6">
        <v>994</v>
      </c>
      <c r="P473" s="6">
        <v>-86</v>
      </c>
      <c r="Q473" s="11">
        <v>0.91348088531187122</v>
      </c>
      <c r="R473" s="11">
        <f t="shared" si="15"/>
        <v>9.4713656387665199E-2</v>
      </c>
      <c r="S473" s="11" t="str">
        <f t="shared" si="16"/>
        <v>Stable</v>
      </c>
      <c r="T473" s="6" t="s">
        <v>65</v>
      </c>
      <c r="U473" s="6" t="s">
        <v>99</v>
      </c>
      <c r="V473" s="6" t="s">
        <v>100</v>
      </c>
      <c r="W473" s="14">
        <v>15359.25</v>
      </c>
    </row>
    <row r="474" spans="1:23" ht="15.75" customHeight="1">
      <c r="A474" s="6" t="s">
        <v>6127</v>
      </c>
      <c r="B474" s="6" t="s">
        <v>38</v>
      </c>
      <c r="C474" s="6" t="s">
        <v>5897</v>
      </c>
      <c r="D474" s="6" t="s">
        <v>985</v>
      </c>
      <c r="E474" s="6" t="s">
        <v>41</v>
      </c>
      <c r="F474" s="6" t="s">
        <v>190</v>
      </c>
      <c r="G474" s="6" t="s">
        <v>986</v>
      </c>
      <c r="H474" s="6" t="s">
        <v>6128</v>
      </c>
      <c r="I474" s="6" t="s">
        <v>237</v>
      </c>
      <c r="J474" s="6" t="s">
        <v>109</v>
      </c>
      <c r="K474" s="8">
        <v>45974</v>
      </c>
      <c r="L474" s="6" t="s">
        <v>417</v>
      </c>
      <c r="M474" s="6">
        <v>80</v>
      </c>
      <c r="N474" s="6">
        <v>58</v>
      </c>
      <c r="O474" s="6">
        <v>80</v>
      </c>
      <c r="P474" s="6">
        <v>-22</v>
      </c>
      <c r="Q474" s="11">
        <v>0.72499999999999998</v>
      </c>
      <c r="R474" s="11">
        <f t="shared" si="15"/>
        <v>0.37931034482758619</v>
      </c>
      <c r="S474" s="11" t="str">
        <f t="shared" si="16"/>
        <v>Stable</v>
      </c>
      <c r="T474" s="6" t="s">
        <v>208</v>
      </c>
      <c r="U474" s="6" t="s">
        <v>99</v>
      </c>
      <c r="V474" s="6" t="s">
        <v>212</v>
      </c>
      <c r="W474" s="14">
        <v>31423.200000000001</v>
      </c>
    </row>
    <row r="475" spans="1:23" ht="15.75" customHeight="1">
      <c r="A475" s="6" t="s">
        <v>6134</v>
      </c>
      <c r="B475" s="6" t="s">
        <v>38</v>
      </c>
      <c r="C475" s="6" t="s">
        <v>6135</v>
      </c>
      <c r="D475" s="6" t="s">
        <v>1340</v>
      </c>
      <c r="E475" s="6" t="s">
        <v>41</v>
      </c>
      <c r="F475" s="6" t="s">
        <v>190</v>
      </c>
      <c r="G475" s="6" t="s">
        <v>1341</v>
      </c>
      <c r="H475" s="6" t="s">
        <v>6136</v>
      </c>
      <c r="I475" s="6" t="s">
        <v>485</v>
      </c>
      <c r="J475" s="6" t="s">
        <v>194</v>
      </c>
      <c r="K475" s="8">
        <v>45955</v>
      </c>
      <c r="L475" s="6" t="s">
        <v>49</v>
      </c>
      <c r="M475" s="6">
        <v>386</v>
      </c>
      <c r="N475" s="6">
        <v>1352</v>
      </c>
      <c r="O475" s="6">
        <v>1085</v>
      </c>
      <c r="P475" s="6">
        <v>267</v>
      </c>
      <c r="Q475" s="11">
        <v>0.75391705069124426</v>
      </c>
      <c r="R475" s="11">
        <f t="shared" si="15"/>
        <v>-0.19748520710059173</v>
      </c>
      <c r="S475" s="11" t="str">
        <f t="shared" si="16"/>
        <v>Stable</v>
      </c>
      <c r="T475" s="6" t="s">
        <v>65</v>
      </c>
      <c r="U475" s="6" t="s">
        <v>129</v>
      </c>
      <c r="V475" s="6" t="s">
        <v>100</v>
      </c>
      <c r="W475" s="14">
        <v>163953.5</v>
      </c>
    </row>
    <row r="476" spans="1:23" ht="15.75" customHeight="1">
      <c r="A476" s="6" t="s">
        <v>6147</v>
      </c>
      <c r="B476" s="6" t="s">
        <v>38</v>
      </c>
      <c r="C476" s="6" t="s">
        <v>900</v>
      </c>
      <c r="D476" s="6" t="s">
        <v>520</v>
      </c>
      <c r="E476" s="6" t="s">
        <v>76</v>
      </c>
      <c r="F476" s="6" t="s">
        <v>305</v>
      </c>
      <c r="G476" s="6" t="s">
        <v>521</v>
      </c>
      <c r="H476" s="6" t="s">
        <v>6148</v>
      </c>
      <c r="I476" s="6" t="s">
        <v>463</v>
      </c>
      <c r="J476" s="6" t="s">
        <v>194</v>
      </c>
      <c r="K476" s="8">
        <v>46082</v>
      </c>
      <c r="L476" s="6" t="s">
        <v>49</v>
      </c>
      <c r="M476" s="6">
        <v>110</v>
      </c>
      <c r="N476" s="6">
        <v>97</v>
      </c>
      <c r="O476" s="6">
        <v>110</v>
      </c>
      <c r="P476" s="6">
        <v>-13</v>
      </c>
      <c r="Q476" s="11">
        <v>0.88181818181818183</v>
      </c>
      <c r="R476" s="11">
        <f t="shared" si="15"/>
        <v>0.13402061855670103</v>
      </c>
      <c r="S476" s="11" t="str">
        <f t="shared" si="16"/>
        <v>Stable</v>
      </c>
      <c r="T476" s="6" t="s">
        <v>208</v>
      </c>
      <c r="U476" s="6" t="s">
        <v>71</v>
      </c>
      <c r="V476" s="6" t="s">
        <v>212</v>
      </c>
      <c r="W476" s="14">
        <v>6232.6</v>
      </c>
    </row>
    <row r="477" spans="1:23" ht="15.75" customHeight="1">
      <c r="A477" s="6" t="s">
        <v>6155</v>
      </c>
      <c r="B477" s="6" t="s">
        <v>38</v>
      </c>
      <c r="C477" s="6" t="s">
        <v>257</v>
      </c>
      <c r="D477" s="6" t="s">
        <v>460</v>
      </c>
      <c r="E477" s="6" t="s">
        <v>163</v>
      </c>
      <c r="F477" s="6" t="s">
        <v>235</v>
      </c>
      <c r="G477" s="6" t="s">
        <v>461</v>
      </c>
      <c r="H477" s="6" t="s">
        <v>2421</v>
      </c>
      <c r="I477" s="6" t="s">
        <v>1170</v>
      </c>
      <c r="J477" s="6" t="s">
        <v>564</v>
      </c>
      <c r="K477" s="8">
        <v>45912</v>
      </c>
      <c r="L477" s="6" t="s">
        <v>49</v>
      </c>
      <c r="M477" s="6">
        <v>138</v>
      </c>
      <c r="N477" s="6">
        <v>125</v>
      </c>
      <c r="O477" s="6">
        <v>138</v>
      </c>
      <c r="P477" s="6">
        <v>-13</v>
      </c>
      <c r="Q477" s="11">
        <v>0.90579710144927539</v>
      </c>
      <c r="R477" s="11">
        <f t="shared" si="15"/>
        <v>0.104</v>
      </c>
      <c r="S477" s="11" t="str">
        <f t="shared" si="16"/>
        <v>Stable</v>
      </c>
      <c r="T477" s="6" t="s">
        <v>229</v>
      </c>
      <c r="U477" s="6" t="s">
        <v>301</v>
      </c>
      <c r="V477" s="6" t="s">
        <v>100</v>
      </c>
      <c r="W477" s="14">
        <v>35914.5</v>
      </c>
    </row>
    <row r="478" spans="1:23" ht="15.75" customHeight="1">
      <c r="A478" s="6" t="s">
        <v>6163</v>
      </c>
      <c r="B478" s="6" t="s">
        <v>38</v>
      </c>
      <c r="C478" s="6" t="s">
        <v>5745</v>
      </c>
      <c r="D478" s="6" t="s">
        <v>2014</v>
      </c>
      <c r="E478" s="6" t="s">
        <v>41</v>
      </c>
      <c r="F478" s="6" t="s">
        <v>539</v>
      </c>
      <c r="G478" s="6" t="s">
        <v>2015</v>
      </c>
      <c r="H478" s="6" t="s">
        <v>6164</v>
      </c>
      <c r="I478" t="s">
        <v>1170</v>
      </c>
      <c r="J478" s="6" t="s">
        <v>398</v>
      </c>
      <c r="K478" s="8">
        <v>46050</v>
      </c>
      <c r="L478" s="6" t="s">
        <v>49</v>
      </c>
      <c r="M478" s="6">
        <v>70</v>
      </c>
      <c r="N478" s="6">
        <v>495</v>
      </c>
      <c r="O478" s="6">
        <v>725</v>
      </c>
      <c r="P478" s="6">
        <v>-230</v>
      </c>
      <c r="Q478" s="11">
        <v>0.6827586206896552</v>
      </c>
      <c r="R478" s="11">
        <f t="shared" si="15"/>
        <v>0.46464646464646464</v>
      </c>
      <c r="S478" s="11" t="str">
        <f t="shared" si="16"/>
        <v>Stable</v>
      </c>
      <c r="T478" s="6" t="s">
        <v>65</v>
      </c>
      <c r="U478" s="6" t="s">
        <v>301</v>
      </c>
      <c r="V478" s="6" t="s">
        <v>100</v>
      </c>
      <c r="W478" s="14">
        <v>29740.2</v>
      </c>
    </row>
    <row r="479" spans="1:23" ht="15.75" customHeight="1">
      <c r="A479" s="6" t="s">
        <v>6175</v>
      </c>
      <c r="B479" s="6" t="s">
        <v>38</v>
      </c>
      <c r="C479" s="6" t="s">
        <v>6176</v>
      </c>
      <c r="D479" s="6" t="s">
        <v>502</v>
      </c>
      <c r="E479" s="6" t="s">
        <v>41</v>
      </c>
      <c r="F479" s="6" t="s">
        <v>105</v>
      </c>
      <c r="G479" s="6" t="s">
        <v>503</v>
      </c>
      <c r="H479" s="6" t="s">
        <v>6177</v>
      </c>
      <c r="I479" s="6" t="s">
        <v>136</v>
      </c>
      <c r="J479" s="6" t="s">
        <v>137</v>
      </c>
      <c r="K479" s="8">
        <v>46072</v>
      </c>
      <c r="L479" s="6" t="s">
        <v>261</v>
      </c>
      <c r="M479" s="6">
        <v>20</v>
      </c>
      <c r="N479" s="6">
        <v>59</v>
      </c>
      <c r="O479" s="6">
        <v>55</v>
      </c>
      <c r="P479" s="6">
        <v>4</v>
      </c>
      <c r="Q479" s="11">
        <v>0.92727272727272725</v>
      </c>
      <c r="R479" s="11">
        <f t="shared" si="15"/>
        <v>-6.7796610169491525E-2</v>
      </c>
      <c r="S479" s="11" t="str">
        <f t="shared" si="16"/>
        <v>Stable</v>
      </c>
      <c r="T479" s="6" t="s">
        <v>65</v>
      </c>
      <c r="U479" s="6" t="s">
        <v>129</v>
      </c>
      <c r="V479" s="6" t="s">
        <v>100</v>
      </c>
      <c r="W479" s="14">
        <v>2245.4</v>
      </c>
    </row>
    <row r="480" spans="1:23" ht="15.75" customHeight="1">
      <c r="A480" s="6" t="s">
        <v>6185</v>
      </c>
      <c r="B480" s="6" t="s">
        <v>38</v>
      </c>
      <c r="C480" s="6" t="s">
        <v>6186</v>
      </c>
      <c r="D480" s="6" t="s">
        <v>1403</v>
      </c>
      <c r="E480" s="6" t="s">
        <v>41</v>
      </c>
      <c r="F480" s="6" t="s">
        <v>133</v>
      </c>
      <c r="G480" s="6" t="s">
        <v>1404</v>
      </c>
      <c r="H480" s="6" t="s">
        <v>6187</v>
      </c>
      <c r="I480" s="6" t="s">
        <v>674</v>
      </c>
      <c r="J480" s="6" t="s">
        <v>137</v>
      </c>
      <c r="K480" s="8">
        <v>46035</v>
      </c>
      <c r="L480" s="6" t="s">
        <v>417</v>
      </c>
      <c r="M480" s="6">
        <v>385</v>
      </c>
      <c r="N480" s="6">
        <v>831</v>
      </c>
      <c r="O480" s="6">
        <v>994</v>
      </c>
      <c r="P480" s="6">
        <v>-163</v>
      </c>
      <c r="Q480" s="11">
        <v>0.83601609657947684</v>
      </c>
      <c r="R480" s="11">
        <f t="shared" si="15"/>
        <v>0.19614921780986763</v>
      </c>
      <c r="S480" s="11" t="str">
        <f t="shared" si="16"/>
        <v>Stable</v>
      </c>
      <c r="T480" s="6" t="s">
        <v>65</v>
      </c>
      <c r="U480" s="6" t="s">
        <v>301</v>
      </c>
      <c r="V480" s="6" t="s">
        <v>100</v>
      </c>
      <c r="W480" s="14">
        <v>23619.75</v>
      </c>
    </row>
    <row r="481" spans="1:23" ht="15.75" customHeight="1">
      <c r="A481" s="6" t="s">
        <v>6195</v>
      </c>
      <c r="B481" s="6" t="s">
        <v>38</v>
      </c>
      <c r="C481" s="6" t="s">
        <v>6196</v>
      </c>
      <c r="D481" s="6" t="s">
        <v>103</v>
      </c>
      <c r="E481" s="6" t="s">
        <v>104</v>
      </c>
      <c r="F481" s="6" t="s">
        <v>105</v>
      </c>
      <c r="G481" s="6" t="s">
        <v>106</v>
      </c>
      <c r="H481" s="6" t="s">
        <v>6197</v>
      </c>
      <c r="I481" s="6" t="s">
        <v>1154</v>
      </c>
      <c r="J481" s="6" t="s">
        <v>168</v>
      </c>
      <c r="K481" s="8">
        <v>46153</v>
      </c>
      <c r="L481" s="6" t="s">
        <v>417</v>
      </c>
      <c r="M481" s="6">
        <v>108</v>
      </c>
      <c r="N481" s="6">
        <v>93</v>
      </c>
      <c r="O481" s="6">
        <v>108</v>
      </c>
      <c r="P481" s="6">
        <v>-15</v>
      </c>
      <c r="Q481" s="11">
        <v>0.86111111111111116</v>
      </c>
      <c r="R481" s="11">
        <f t="shared" si="15"/>
        <v>0.16129032258064516</v>
      </c>
      <c r="S481" s="11" t="str">
        <f t="shared" si="16"/>
        <v>Stable</v>
      </c>
      <c r="T481" s="6" t="s">
        <v>208</v>
      </c>
      <c r="U481" s="6" t="s">
        <v>71</v>
      </c>
      <c r="V481" s="6" t="s">
        <v>212</v>
      </c>
      <c r="W481" s="14">
        <v>41196.6</v>
      </c>
    </row>
    <row r="482" spans="1:23" ht="15.75" customHeight="1">
      <c r="A482" s="6" t="s">
        <v>6205</v>
      </c>
      <c r="B482" s="6" t="s">
        <v>38</v>
      </c>
      <c r="C482" s="6" t="s">
        <v>74</v>
      </c>
      <c r="D482" s="6" t="s">
        <v>162</v>
      </c>
      <c r="E482" s="6" t="s">
        <v>163</v>
      </c>
      <c r="F482" s="6" t="s">
        <v>164</v>
      </c>
      <c r="G482" s="6" t="s">
        <v>165</v>
      </c>
      <c r="H482" s="6" t="s">
        <v>6206</v>
      </c>
      <c r="I482" s="6" t="s">
        <v>674</v>
      </c>
      <c r="J482" s="6" t="s">
        <v>137</v>
      </c>
      <c r="K482" s="8">
        <v>45891</v>
      </c>
      <c r="L482" s="6" t="s">
        <v>465</v>
      </c>
      <c r="M482" s="6">
        <v>733</v>
      </c>
      <c r="N482" s="6">
        <v>687</v>
      </c>
      <c r="O482" s="6">
        <v>823</v>
      </c>
      <c r="P482" s="6">
        <v>-136</v>
      </c>
      <c r="Q482" s="11">
        <v>0.83475091130012147</v>
      </c>
      <c r="R482" s="11">
        <f t="shared" si="15"/>
        <v>0.19796215429403202</v>
      </c>
      <c r="S482" s="11" t="str">
        <f t="shared" si="16"/>
        <v>Stable</v>
      </c>
      <c r="T482" s="6" t="s">
        <v>65</v>
      </c>
      <c r="U482" s="6" t="s">
        <v>99</v>
      </c>
      <c r="V482" s="6" t="s">
        <v>100</v>
      </c>
      <c r="W482" s="14">
        <v>90532.83</v>
      </c>
    </row>
    <row r="483" spans="1:23" ht="15.75" customHeight="1">
      <c r="A483" s="6" t="s">
        <v>6214</v>
      </c>
      <c r="B483" s="6" t="s">
        <v>38</v>
      </c>
      <c r="C483" s="6" t="s">
        <v>5581</v>
      </c>
      <c r="D483" s="6" t="s">
        <v>1340</v>
      </c>
      <c r="E483" s="6" t="s">
        <v>6215</v>
      </c>
      <c r="F483" s="6" t="s">
        <v>190</v>
      </c>
      <c r="G483" s="6" t="s">
        <v>1341</v>
      </c>
      <c r="H483" s="6" t="s">
        <v>6216</v>
      </c>
      <c r="I483" s="6" t="s">
        <v>1170</v>
      </c>
      <c r="J483" s="6" t="s">
        <v>564</v>
      </c>
      <c r="K483" s="8">
        <v>45919</v>
      </c>
      <c r="L483" s="6" t="s">
        <v>465</v>
      </c>
      <c r="M483" s="6">
        <v>361</v>
      </c>
      <c r="N483" s="6">
        <v>453</v>
      </c>
      <c r="O483" s="6">
        <v>361</v>
      </c>
      <c r="P483" s="6">
        <v>92</v>
      </c>
      <c r="Q483" s="11">
        <v>0.74515235457063711</v>
      </c>
      <c r="R483" s="11">
        <f t="shared" si="15"/>
        <v>-0.20309050772626933</v>
      </c>
      <c r="S483" s="11" t="str">
        <f t="shared" si="16"/>
        <v>Stable</v>
      </c>
      <c r="T483" s="6" t="s">
        <v>208</v>
      </c>
      <c r="U483" s="6" t="s">
        <v>99</v>
      </c>
      <c r="V483" s="6" t="s">
        <v>212</v>
      </c>
      <c r="W483" s="14">
        <v>61738.22</v>
      </c>
    </row>
    <row r="484" spans="1:23" ht="15.75" customHeight="1">
      <c r="A484" s="6" t="s">
        <v>6224</v>
      </c>
      <c r="B484" s="6" t="s">
        <v>38</v>
      </c>
      <c r="C484" s="6" t="s">
        <v>6225</v>
      </c>
      <c r="D484" s="6" t="s">
        <v>1403</v>
      </c>
      <c r="E484" s="6" t="s">
        <v>41</v>
      </c>
      <c r="F484" s="6" t="s">
        <v>133</v>
      </c>
      <c r="G484" s="6" t="s">
        <v>1404</v>
      </c>
      <c r="H484" s="6" t="s">
        <v>6226</v>
      </c>
      <c r="I484" s="6" t="s">
        <v>2109</v>
      </c>
      <c r="J484" s="6" t="s">
        <v>398</v>
      </c>
      <c r="K484" s="8">
        <v>45958</v>
      </c>
      <c r="L484" s="6" t="s">
        <v>465</v>
      </c>
      <c r="M484" s="6">
        <v>348</v>
      </c>
      <c r="N484" s="6">
        <v>403</v>
      </c>
      <c r="O484" s="6">
        <v>348</v>
      </c>
      <c r="P484" s="6">
        <v>55</v>
      </c>
      <c r="Q484" s="11">
        <v>0.84195402298850575</v>
      </c>
      <c r="R484" s="11">
        <f t="shared" si="15"/>
        <v>-0.13647642679900746</v>
      </c>
      <c r="S484" s="11" t="str">
        <f t="shared" si="16"/>
        <v>Stable</v>
      </c>
      <c r="T484" s="6" t="s">
        <v>229</v>
      </c>
      <c r="U484" s="6" t="s">
        <v>301</v>
      </c>
      <c r="V484" s="6" t="s">
        <v>100</v>
      </c>
      <c r="W484" s="14">
        <v>31271.279999999999</v>
      </c>
    </row>
    <row r="485" spans="1:23" ht="15.75" customHeight="1">
      <c r="A485" s="6" t="s">
        <v>6233</v>
      </c>
      <c r="B485" s="6" t="s">
        <v>38</v>
      </c>
      <c r="C485" s="6" t="s">
        <v>6234</v>
      </c>
      <c r="D485" s="6" t="s">
        <v>438</v>
      </c>
      <c r="E485" s="6" t="s">
        <v>41</v>
      </c>
      <c r="F485" s="6" t="s">
        <v>235</v>
      </c>
      <c r="G485" s="6" t="s">
        <v>439</v>
      </c>
      <c r="H485" s="6" t="s">
        <v>6235</v>
      </c>
      <c r="I485" s="6" t="s">
        <v>3349</v>
      </c>
      <c r="J485" s="6" t="s">
        <v>398</v>
      </c>
      <c r="K485" s="8">
        <v>45707</v>
      </c>
      <c r="L485" s="6" t="s">
        <v>417</v>
      </c>
      <c r="M485" s="6">
        <v>46</v>
      </c>
      <c r="N485" s="6">
        <v>41</v>
      </c>
      <c r="O485" s="6">
        <v>46</v>
      </c>
      <c r="P485" s="6">
        <v>-5</v>
      </c>
      <c r="Q485" s="11">
        <v>0.89130434782608692</v>
      </c>
      <c r="R485" s="11">
        <f t="shared" si="15"/>
        <v>0.12195121951219512</v>
      </c>
      <c r="S485" s="11" t="str">
        <f t="shared" si="16"/>
        <v>Stable</v>
      </c>
      <c r="T485" s="6" t="s">
        <v>208</v>
      </c>
      <c r="U485" s="6" t="s">
        <v>301</v>
      </c>
      <c r="V485" s="6" t="s">
        <v>212</v>
      </c>
      <c r="W485" s="14">
        <v>11194.56</v>
      </c>
    </row>
    <row r="486" spans="1:23" ht="15.75" customHeight="1">
      <c r="A486" s="6" t="s">
        <v>6243</v>
      </c>
      <c r="B486" s="6" t="s">
        <v>38</v>
      </c>
      <c r="C486" s="6" t="s">
        <v>6244</v>
      </c>
      <c r="D486" s="6" t="s">
        <v>280</v>
      </c>
      <c r="E486" s="6" t="s">
        <v>76</v>
      </c>
      <c r="F486" s="6" t="s">
        <v>164</v>
      </c>
      <c r="G486" s="6" t="s">
        <v>281</v>
      </c>
      <c r="H486" s="6" t="s">
        <v>3295</v>
      </c>
      <c r="I486" s="6" t="s">
        <v>662</v>
      </c>
      <c r="J486" s="6" t="s">
        <v>168</v>
      </c>
      <c r="K486" s="8">
        <v>45850</v>
      </c>
      <c r="L486" s="6" t="s">
        <v>261</v>
      </c>
      <c r="M486" s="6">
        <v>302</v>
      </c>
      <c r="N486" s="6">
        <v>714</v>
      </c>
      <c r="O486" s="6">
        <v>606</v>
      </c>
      <c r="P486" s="6">
        <v>108</v>
      </c>
      <c r="Q486" s="11">
        <v>0.82178217821782185</v>
      </c>
      <c r="R486" s="11">
        <f t="shared" si="15"/>
        <v>-0.15126050420168066</v>
      </c>
      <c r="S486" s="11" t="str">
        <f t="shared" si="16"/>
        <v>Stable</v>
      </c>
      <c r="T486" s="6" t="s">
        <v>65</v>
      </c>
      <c r="U486" s="6" t="s">
        <v>129</v>
      </c>
      <c r="V486" s="6" t="s">
        <v>100</v>
      </c>
      <c r="W486" s="14">
        <v>58515.519999999997</v>
      </c>
    </row>
    <row r="487" spans="1:23" ht="15.75" customHeight="1">
      <c r="A487" s="6" t="s">
        <v>6252</v>
      </c>
      <c r="B487" s="6" t="s">
        <v>38</v>
      </c>
      <c r="C487" t="str">
        <f>C486</f>
        <v>ST650</v>
      </c>
      <c r="D487" s="6" t="s">
        <v>280</v>
      </c>
      <c r="E487" s="6" t="s">
        <v>4989</v>
      </c>
      <c r="F487" s="6" t="s">
        <v>164</v>
      </c>
      <c r="G487" s="6" t="s">
        <v>281</v>
      </c>
      <c r="H487" s="6" t="s">
        <v>6253</v>
      </c>
      <c r="I487" s="6" t="s">
        <v>167</v>
      </c>
      <c r="J487" s="6" t="s">
        <v>168</v>
      </c>
      <c r="K487" s="8">
        <v>45788</v>
      </c>
      <c r="L487" s="6" t="s">
        <v>465</v>
      </c>
      <c r="M487" s="6">
        <v>491</v>
      </c>
      <c r="N487" s="6">
        <v>529</v>
      </c>
      <c r="O487" s="6">
        <v>597</v>
      </c>
      <c r="P487" s="6">
        <v>-68</v>
      </c>
      <c r="Q487" s="11">
        <v>0.88609715242881071</v>
      </c>
      <c r="R487" s="11">
        <f t="shared" si="15"/>
        <v>0.12854442344045369</v>
      </c>
      <c r="S487" s="11" t="str">
        <f t="shared" si="16"/>
        <v>Stable</v>
      </c>
      <c r="T487" s="6" t="s">
        <v>65</v>
      </c>
      <c r="U487" s="6" t="s">
        <v>301</v>
      </c>
      <c r="V487" s="6" t="s">
        <v>100</v>
      </c>
      <c r="W487" s="14">
        <v>31090.12</v>
      </c>
    </row>
    <row r="488" spans="1:23" ht="15.75" customHeight="1">
      <c r="A488" s="6" t="s">
        <v>6263</v>
      </c>
      <c r="B488" s="6" t="s">
        <v>38</v>
      </c>
      <c r="C488" s="6" t="s">
        <v>4576</v>
      </c>
      <c r="D488" s="6" t="s">
        <v>1340</v>
      </c>
      <c r="E488" s="6" t="s">
        <v>76</v>
      </c>
      <c r="F488" s="6" t="s">
        <v>190</v>
      </c>
      <c r="G488" s="6" t="s">
        <v>1341</v>
      </c>
      <c r="H488" s="6" t="s">
        <v>6264</v>
      </c>
      <c r="I488" s="6" t="s">
        <v>563</v>
      </c>
      <c r="J488" s="6" t="s">
        <v>564</v>
      </c>
      <c r="K488" s="8">
        <v>45826</v>
      </c>
      <c r="L488" s="6" t="s">
        <v>465</v>
      </c>
      <c r="M488" s="6">
        <v>249</v>
      </c>
      <c r="N488" s="6">
        <v>388</v>
      </c>
      <c r="O488" s="6">
        <v>341</v>
      </c>
      <c r="P488" s="6">
        <v>47</v>
      </c>
      <c r="Q488" s="11">
        <v>0.8621700879765396</v>
      </c>
      <c r="R488" s="11">
        <f t="shared" si="15"/>
        <v>-0.1211340206185567</v>
      </c>
      <c r="S488" s="11" t="str">
        <f t="shared" si="16"/>
        <v>Stable</v>
      </c>
      <c r="T488" s="6" t="s">
        <v>65</v>
      </c>
      <c r="U488" s="6" t="s">
        <v>301</v>
      </c>
      <c r="V488" s="6" t="s">
        <v>100</v>
      </c>
      <c r="W488" s="14">
        <v>26610.63</v>
      </c>
    </row>
    <row r="489" spans="1:23" ht="15.75" customHeight="1">
      <c r="A489" s="6" t="s">
        <v>6271</v>
      </c>
      <c r="B489" s="6" t="s">
        <v>38</v>
      </c>
      <c r="C489" s="6" t="s">
        <v>6272</v>
      </c>
      <c r="D489" s="6" t="s">
        <v>538</v>
      </c>
      <c r="E489" s="6" t="s">
        <v>76</v>
      </c>
      <c r="F489" s="6" t="s">
        <v>539</v>
      </c>
      <c r="G489" s="6" t="s">
        <v>540</v>
      </c>
      <c r="H489" s="6" t="s">
        <v>6273</v>
      </c>
      <c r="I489" s="6" t="s">
        <v>259</v>
      </c>
      <c r="J489" s="6" t="s">
        <v>137</v>
      </c>
      <c r="K489" s="8">
        <v>46140</v>
      </c>
      <c r="L489" s="6" t="s">
        <v>49</v>
      </c>
      <c r="M489" s="6">
        <v>53</v>
      </c>
      <c r="N489" s="6">
        <v>64</v>
      </c>
      <c r="O489" s="6">
        <v>97</v>
      </c>
      <c r="P489" s="6">
        <v>-33</v>
      </c>
      <c r="Q489" s="11">
        <v>0.65979381443298968</v>
      </c>
      <c r="R489" s="11">
        <f t="shared" si="15"/>
        <v>0.515625</v>
      </c>
      <c r="S489" s="11" t="str">
        <f t="shared" si="16"/>
        <v>Unstable</v>
      </c>
      <c r="T489" s="6" t="s">
        <v>65</v>
      </c>
      <c r="U489" s="6" t="s">
        <v>277</v>
      </c>
      <c r="V489" s="6" t="s">
        <v>100</v>
      </c>
      <c r="W489" s="14">
        <v>8321.5300000000007</v>
      </c>
    </row>
    <row r="490" spans="1:23" ht="15.75" customHeight="1">
      <c r="A490" s="6" t="s">
        <v>6282</v>
      </c>
      <c r="B490" s="6" t="s">
        <v>38</v>
      </c>
      <c r="C490" s="6" t="s">
        <v>6283</v>
      </c>
      <c r="D490" s="6" t="s">
        <v>280</v>
      </c>
      <c r="E490" s="6" t="s">
        <v>163</v>
      </c>
      <c r="F490" s="6" t="s">
        <v>164</v>
      </c>
      <c r="G490" s="6" t="s">
        <v>281</v>
      </c>
      <c r="H490" s="6" t="s">
        <v>1099</v>
      </c>
      <c r="I490" s="6" t="s">
        <v>1083</v>
      </c>
      <c r="J490" s="6" t="s">
        <v>46</v>
      </c>
      <c r="K490" s="8">
        <v>46077</v>
      </c>
      <c r="L490" s="6" t="s">
        <v>140</v>
      </c>
      <c r="M490" s="6">
        <v>1043</v>
      </c>
      <c r="N490" s="6">
        <v>1276</v>
      </c>
      <c r="O490" s="6">
        <v>1043</v>
      </c>
      <c r="P490" s="6">
        <v>233</v>
      </c>
      <c r="Q490" s="11">
        <v>0.77660594439117925</v>
      </c>
      <c r="R490" s="11">
        <f t="shared" si="15"/>
        <v>-0.18260188087774296</v>
      </c>
      <c r="S490" s="11" t="str">
        <f t="shared" si="16"/>
        <v>Stable</v>
      </c>
      <c r="T490" s="6" t="s">
        <v>229</v>
      </c>
      <c r="U490" s="6" t="s">
        <v>99</v>
      </c>
      <c r="V490" s="6" t="s">
        <v>100</v>
      </c>
      <c r="W490" s="14">
        <v>278324.55</v>
      </c>
    </row>
    <row r="491" spans="1:23" ht="15.75" customHeight="1">
      <c r="A491" s="6" t="s">
        <v>6291</v>
      </c>
      <c r="B491" s="6" t="s">
        <v>38</v>
      </c>
      <c r="C491" s="6" t="s">
        <v>6292</v>
      </c>
      <c r="D491" s="6" t="s">
        <v>103</v>
      </c>
      <c r="E491" s="6" t="s">
        <v>76</v>
      </c>
      <c r="F491" s="6" t="s">
        <v>105</v>
      </c>
      <c r="G491" s="6" t="s">
        <v>106</v>
      </c>
      <c r="H491" s="6" t="s">
        <v>5698</v>
      </c>
      <c r="I491" s="6" t="s">
        <v>463</v>
      </c>
      <c r="J491" s="6" t="s">
        <v>194</v>
      </c>
      <c r="K491" s="8">
        <v>45948</v>
      </c>
      <c r="L491" s="6" t="s">
        <v>261</v>
      </c>
      <c r="M491" s="6">
        <v>767</v>
      </c>
      <c r="N491" s="6">
        <v>1159</v>
      </c>
      <c r="O491" s="6">
        <v>865</v>
      </c>
      <c r="P491" s="6">
        <v>294</v>
      </c>
      <c r="Q491" s="11">
        <v>0.66011560693641624</v>
      </c>
      <c r="R491" s="11">
        <f t="shared" si="15"/>
        <v>-0.25366695427092323</v>
      </c>
      <c r="S491" s="11" t="str">
        <f t="shared" si="16"/>
        <v>Stable</v>
      </c>
      <c r="T491" s="6" t="s">
        <v>65</v>
      </c>
      <c r="U491" s="6" t="s">
        <v>277</v>
      </c>
      <c r="V491" s="6" t="s">
        <v>100</v>
      </c>
      <c r="W491" s="14">
        <v>142370.54</v>
      </c>
    </row>
    <row r="492" spans="1:23" ht="15.75" customHeight="1">
      <c r="A492" s="6" t="s">
        <v>6302</v>
      </c>
      <c r="B492" s="6" t="s">
        <v>38</v>
      </c>
      <c r="C492" s="6" t="s">
        <v>6303</v>
      </c>
      <c r="D492" s="6" t="s">
        <v>520</v>
      </c>
      <c r="E492" s="6" t="s">
        <v>163</v>
      </c>
      <c r="F492" s="6" t="s">
        <v>305</v>
      </c>
      <c r="G492" s="6" t="s">
        <v>521</v>
      </c>
      <c r="H492" s="6" t="s">
        <v>6304</v>
      </c>
      <c r="I492" s="6" t="s">
        <v>1170</v>
      </c>
      <c r="J492" s="6" t="s">
        <v>564</v>
      </c>
      <c r="K492" s="8">
        <v>45740</v>
      </c>
      <c r="L492" s="6" t="s">
        <v>261</v>
      </c>
      <c r="M492" s="6">
        <v>426</v>
      </c>
      <c r="N492" s="6">
        <v>470</v>
      </c>
      <c r="O492" s="6">
        <v>426</v>
      </c>
      <c r="P492" s="6">
        <v>44</v>
      </c>
      <c r="Q492" s="11">
        <v>0.89671361502347413</v>
      </c>
      <c r="R492" s="11">
        <f t="shared" si="15"/>
        <v>-9.3617021276595741E-2</v>
      </c>
      <c r="S492" s="11" t="str">
        <f t="shared" si="16"/>
        <v>Stable</v>
      </c>
      <c r="T492" s="6" t="s">
        <v>208</v>
      </c>
      <c r="U492" t="s">
        <v>277</v>
      </c>
      <c r="V492" s="6" t="s">
        <v>212</v>
      </c>
      <c r="W492" s="14">
        <v>70004.58</v>
      </c>
    </row>
    <row r="493" spans="1:23" ht="15.75" customHeight="1">
      <c r="A493" s="6" t="s">
        <v>6311</v>
      </c>
      <c r="B493" s="6" t="s">
        <v>38</v>
      </c>
      <c r="C493" s="6" t="s">
        <v>3826</v>
      </c>
      <c r="D493" s="6" t="s">
        <v>560</v>
      </c>
      <c r="E493" s="6" t="s">
        <v>76</v>
      </c>
      <c r="F493" s="6" t="s">
        <v>539</v>
      </c>
      <c r="G493" s="6" t="s">
        <v>561</v>
      </c>
      <c r="H493" s="6" t="s">
        <v>6312</v>
      </c>
      <c r="I493" s="6" t="s">
        <v>2109</v>
      </c>
      <c r="J493" s="6" t="s">
        <v>398</v>
      </c>
      <c r="K493" s="8">
        <v>45904</v>
      </c>
      <c r="L493" s="6" t="s">
        <v>417</v>
      </c>
      <c r="M493" s="6">
        <v>133</v>
      </c>
      <c r="N493" s="6">
        <v>222</v>
      </c>
      <c r="O493" s="6">
        <v>317</v>
      </c>
      <c r="P493" s="6">
        <v>-95</v>
      </c>
      <c r="Q493" s="11">
        <v>0.70031545741324919</v>
      </c>
      <c r="R493" s="11">
        <f t="shared" si="15"/>
        <v>0.42792792792792794</v>
      </c>
      <c r="S493" s="11" t="str">
        <f t="shared" si="16"/>
        <v>Stable</v>
      </c>
      <c r="T493" s="6" t="s">
        <v>65</v>
      </c>
      <c r="U493" s="6" t="s">
        <v>159</v>
      </c>
      <c r="V493" s="6" t="s">
        <v>100</v>
      </c>
      <c r="W493" s="14">
        <v>42853.93</v>
      </c>
    </row>
    <row r="494" spans="1:23" ht="15.75" customHeight="1">
      <c r="A494" s="6" t="s">
        <v>6322</v>
      </c>
      <c r="B494" s="6" t="s">
        <v>38</v>
      </c>
      <c r="C494" s="6" t="s">
        <v>6323</v>
      </c>
      <c r="D494" s="6" t="s">
        <v>985</v>
      </c>
      <c r="E494" s="6" t="s">
        <v>163</v>
      </c>
      <c r="F494" s="6" t="s">
        <v>190</v>
      </c>
      <c r="G494" s="6" t="s">
        <v>986</v>
      </c>
      <c r="H494" s="6" t="s">
        <v>6324</v>
      </c>
      <c r="I494" s="6" t="s">
        <v>136</v>
      </c>
      <c r="J494" s="6" t="s">
        <v>137</v>
      </c>
      <c r="K494" s="8">
        <v>45738</v>
      </c>
      <c r="L494" s="6" t="s">
        <v>140</v>
      </c>
      <c r="M494" s="6">
        <v>518</v>
      </c>
      <c r="N494" s="6">
        <v>705</v>
      </c>
      <c r="O494" s="6">
        <v>739</v>
      </c>
      <c r="P494" s="6">
        <v>-34</v>
      </c>
      <c r="Q494" s="11">
        <v>0.95399188092016241</v>
      </c>
      <c r="R494" s="11">
        <f t="shared" si="15"/>
        <v>4.8226950354609929E-2</v>
      </c>
      <c r="S494" s="11" t="str">
        <f t="shared" si="16"/>
        <v>Stable</v>
      </c>
      <c r="T494" s="6" t="s">
        <v>65</v>
      </c>
      <c r="U494" s="6" t="s">
        <v>277</v>
      </c>
      <c r="V494" s="6" t="s">
        <v>100</v>
      </c>
      <c r="W494" s="14">
        <v>166568.07999999999</v>
      </c>
    </row>
    <row r="495" spans="1:23" ht="15.75" customHeight="1">
      <c r="A495" s="6" t="s">
        <v>6332</v>
      </c>
      <c r="B495" s="6" t="s">
        <v>38</v>
      </c>
      <c r="C495" s="6" t="s">
        <v>6333</v>
      </c>
      <c r="D495" s="6" t="s">
        <v>1403</v>
      </c>
      <c r="E495" s="6" t="s">
        <v>163</v>
      </c>
      <c r="F495" s="6" t="s">
        <v>133</v>
      </c>
      <c r="G495" s="6" t="s">
        <v>1404</v>
      </c>
      <c r="H495" s="6" t="s">
        <v>6334</v>
      </c>
      <c r="I495" s="6" t="s">
        <v>167</v>
      </c>
      <c r="J495" s="6" t="s">
        <v>168</v>
      </c>
      <c r="K495" s="8">
        <v>45870</v>
      </c>
      <c r="L495" s="6" t="s">
        <v>465</v>
      </c>
      <c r="M495" s="6">
        <v>437</v>
      </c>
      <c r="N495" s="6">
        <v>774</v>
      </c>
      <c r="O495" s="6">
        <v>1162</v>
      </c>
      <c r="P495" s="6">
        <v>-388</v>
      </c>
      <c r="Q495" s="11">
        <v>0.66609294320137691</v>
      </c>
      <c r="R495" s="11">
        <f t="shared" si="15"/>
        <v>0.50129198966408273</v>
      </c>
      <c r="S495" s="11" t="str">
        <f t="shared" si="16"/>
        <v>Unstable</v>
      </c>
      <c r="T495" s="6" t="s">
        <v>65</v>
      </c>
      <c r="U495" s="6" t="s">
        <v>99</v>
      </c>
      <c r="V495" s="6" t="s">
        <v>100</v>
      </c>
      <c r="W495" s="14">
        <v>16509.86</v>
      </c>
    </row>
    <row r="496" spans="1:23" ht="15.75" customHeight="1">
      <c r="A496" s="6" t="s">
        <v>6345</v>
      </c>
      <c r="B496" s="6" t="s">
        <v>38</v>
      </c>
      <c r="C496" s="6" t="s">
        <v>6346</v>
      </c>
      <c r="D496" s="6" t="s">
        <v>1403</v>
      </c>
      <c r="E496" s="6" t="s">
        <v>76</v>
      </c>
      <c r="F496" s="6" t="s">
        <v>133</v>
      </c>
      <c r="G496" s="6" t="s">
        <v>1404</v>
      </c>
      <c r="H496" s="6" t="s">
        <v>6347</v>
      </c>
      <c r="I496" s="6" t="s">
        <v>2109</v>
      </c>
      <c r="J496" s="6" t="s">
        <v>398</v>
      </c>
      <c r="K496" s="8">
        <v>45946</v>
      </c>
      <c r="L496" s="6" t="s">
        <v>261</v>
      </c>
      <c r="M496" s="6">
        <v>80</v>
      </c>
      <c r="N496" s="6">
        <v>853</v>
      </c>
      <c r="O496" s="6">
        <v>1031</v>
      </c>
      <c r="P496" s="6">
        <v>-178</v>
      </c>
      <c r="Q496" s="11">
        <v>0.82735208535402527</v>
      </c>
      <c r="R496" s="11">
        <f t="shared" si="15"/>
        <v>0.20867526377491208</v>
      </c>
      <c r="S496" s="11" t="str">
        <f t="shared" si="16"/>
        <v>Stable</v>
      </c>
      <c r="T496" s="6" t="s">
        <v>65</v>
      </c>
      <c r="U496" s="6" t="s">
        <v>159</v>
      </c>
      <c r="V496" s="6" t="s">
        <v>100</v>
      </c>
      <c r="W496" s="14">
        <v>1157.5999999999999</v>
      </c>
    </row>
    <row r="497" spans="1:23" ht="15.75" customHeight="1">
      <c r="A497" s="6" t="s">
        <v>6357</v>
      </c>
      <c r="B497" s="6" t="s">
        <v>38</v>
      </c>
      <c r="C497" s="6" t="s">
        <v>3735</v>
      </c>
      <c r="D497" s="6" t="s">
        <v>985</v>
      </c>
      <c r="E497" s="6" t="s">
        <v>76</v>
      </c>
      <c r="F497" s="6" t="s">
        <v>190</v>
      </c>
      <c r="G497" s="6" t="s">
        <v>986</v>
      </c>
      <c r="H497" s="6" t="s">
        <v>6358</v>
      </c>
      <c r="I497" s="6" t="s">
        <v>1901</v>
      </c>
      <c r="J497" s="6" t="s">
        <v>564</v>
      </c>
      <c r="K497" s="8">
        <v>46124</v>
      </c>
      <c r="L497" s="6" t="s">
        <v>417</v>
      </c>
      <c r="M497" s="6">
        <v>1013</v>
      </c>
      <c r="N497" s="6">
        <v>772</v>
      </c>
      <c r="O497" s="6">
        <v>1013</v>
      </c>
      <c r="P497" s="6">
        <v>-241</v>
      </c>
      <c r="Q497" s="11">
        <v>0.76209279368213223</v>
      </c>
      <c r="R497" s="11">
        <f t="shared" si="15"/>
        <v>0.31217616580310881</v>
      </c>
      <c r="S497" s="11" t="str">
        <f t="shared" si="16"/>
        <v>Stable</v>
      </c>
      <c r="T497" s="6" t="s">
        <v>208</v>
      </c>
      <c r="U497" s="6" t="s">
        <v>159</v>
      </c>
      <c r="V497" s="6" t="s">
        <v>212</v>
      </c>
      <c r="W497" s="14">
        <v>37977.370000000003</v>
      </c>
    </row>
    <row r="498" spans="1:23" ht="15.75" customHeight="1">
      <c r="A498" s="6" t="s">
        <v>6366</v>
      </c>
      <c r="B498" s="6" t="s">
        <v>38</v>
      </c>
      <c r="C498" s="6" t="s">
        <v>3834</v>
      </c>
      <c r="D498" s="6" t="s">
        <v>280</v>
      </c>
      <c r="E498" s="6" t="s">
        <v>41</v>
      </c>
      <c r="F498" s="6" t="s">
        <v>164</v>
      </c>
      <c r="G498" s="6" t="s">
        <v>281</v>
      </c>
      <c r="H498" s="6" t="s">
        <v>6367</v>
      </c>
      <c r="I498" s="6" t="s">
        <v>988</v>
      </c>
      <c r="J498" s="6" t="s">
        <v>564</v>
      </c>
      <c r="K498" s="8">
        <v>45894</v>
      </c>
      <c r="L498" s="6" t="s">
        <v>417</v>
      </c>
      <c r="M498" s="6">
        <v>840</v>
      </c>
      <c r="N498" s="6">
        <v>1510</v>
      </c>
      <c r="O498" s="6">
        <f>N498-P498</f>
        <v>1973</v>
      </c>
      <c r="P498" s="6">
        <v>-463</v>
      </c>
      <c r="Q498" s="11">
        <v>0.76533198175367456</v>
      </c>
      <c r="R498" s="11">
        <f t="shared" si="15"/>
        <v>0.30662251655629141</v>
      </c>
      <c r="S498" s="11" t="str">
        <f t="shared" si="16"/>
        <v>Stable</v>
      </c>
      <c r="T498" s="6" t="s">
        <v>65</v>
      </c>
      <c r="U498" s="6" t="s">
        <v>277</v>
      </c>
      <c r="V498" s="6" t="s">
        <v>100</v>
      </c>
      <c r="W498" s="14">
        <v>263004</v>
      </c>
    </row>
    <row r="499" spans="1:23" ht="15.75" customHeight="1">
      <c r="A499" s="6" t="s">
        <v>6379</v>
      </c>
      <c r="B499" s="6" t="s">
        <v>38</v>
      </c>
      <c r="C499" s="6" t="s">
        <v>6380</v>
      </c>
      <c r="D499" s="6" t="s">
        <v>582</v>
      </c>
      <c r="E499" s="6" t="s">
        <v>163</v>
      </c>
      <c r="F499" s="6" t="s">
        <v>164</v>
      </c>
      <c r="G499" s="6" t="s">
        <v>583</v>
      </c>
      <c r="H499" s="6" t="s">
        <v>6381</v>
      </c>
      <c r="I499" s="6" t="s">
        <v>3349</v>
      </c>
      <c r="J499" s="6" t="s">
        <v>398</v>
      </c>
      <c r="K499" s="8">
        <v>46132</v>
      </c>
      <c r="L499" s="6" t="s">
        <v>465</v>
      </c>
      <c r="M499" s="6">
        <v>839</v>
      </c>
      <c r="N499" s="6">
        <v>1109</v>
      </c>
      <c r="O499" s="6">
        <v>839</v>
      </c>
      <c r="P499" s="6">
        <v>270</v>
      </c>
      <c r="Q499" s="11">
        <v>0.67818831942789037</v>
      </c>
      <c r="R499" s="11">
        <f t="shared" si="15"/>
        <v>-0.24346257889990983</v>
      </c>
      <c r="S499" s="11" t="str">
        <f t="shared" si="16"/>
        <v>Stable</v>
      </c>
      <c r="T499" s="6" t="s">
        <v>3054</v>
      </c>
      <c r="U499" s="6" t="s">
        <v>99</v>
      </c>
      <c r="V499" s="6" t="s">
        <v>72</v>
      </c>
      <c r="W499" s="14">
        <v>140784.20000000001</v>
      </c>
    </row>
    <row r="500" spans="1:23" ht="15.75" customHeight="1">
      <c r="A500" s="6" t="s">
        <v>6390</v>
      </c>
      <c r="B500" s="6" t="s">
        <v>38</v>
      </c>
      <c r="C500" s="6" t="s">
        <v>2473</v>
      </c>
      <c r="D500" s="6" t="s">
        <v>132</v>
      </c>
      <c r="E500" s="6" t="s">
        <v>41</v>
      </c>
      <c r="F500" s="6" t="s">
        <v>133</v>
      </c>
      <c r="G500" s="6" t="s">
        <v>134</v>
      </c>
      <c r="H500" s="6" t="s">
        <v>6391</v>
      </c>
      <c r="I500" s="6" t="s">
        <v>915</v>
      </c>
      <c r="J500" s="6" t="s">
        <v>46</v>
      </c>
      <c r="K500" s="8">
        <v>45664</v>
      </c>
      <c r="L500" s="6" t="s">
        <v>261</v>
      </c>
      <c r="M500" s="6">
        <v>21</v>
      </c>
      <c r="N500" s="6">
        <v>253</v>
      </c>
      <c r="O500" s="6">
        <v>328</v>
      </c>
      <c r="P500" s="6">
        <v>-75</v>
      </c>
      <c r="Q500" s="11">
        <v>0.77134146341463417</v>
      </c>
      <c r="R500" s="11">
        <f t="shared" si="15"/>
        <v>0.29644268774703558</v>
      </c>
      <c r="S500" s="11" t="str">
        <f t="shared" si="16"/>
        <v>Stable</v>
      </c>
      <c r="T500" s="6" t="s">
        <v>65</v>
      </c>
      <c r="U500" s="6" t="s">
        <v>301</v>
      </c>
      <c r="V500" s="6" t="s">
        <v>100</v>
      </c>
      <c r="W500" s="14">
        <v>1898.61</v>
      </c>
    </row>
    <row r="501" spans="1:23" ht="15.75" customHeight="1">
      <c r="A501" s="6" t="s">
        <v>6400</v>
      </c>
      <c r="B501" s="6" t="s">
        <v>38</v>
      </c>
      <c r="C501" s="6" t="s">
        <v>2054</v>
      </c>
      <c r="D501" s="6" t="s">
        <v>520</v>
      </c>
      <c r="E501" s="6" t="s">
        <v>41</v>
      </c>
      <c r="F501" s="6" t="s">
        <v>305</v>
      </c>
      <c r="G501" s="6" t="s">
        <v>521</v>
      </c>
      <c r="H501" s="6" t="s">
        <v>6401</v>
      </c>
      <c r="I501" s="6" t="s">
        <v>2109</v>
      </c>
      <c r="J501" s="6" t="s">
        <v>398</v>
      </c>
      <c r="K501" s="8">
        <v>46135</v>
      </c>
      <c r="L501" s="6" t="s">
        <v>140</v>
      </c>
      <c r="M501" s="6">
        <v>101</v>
      </c>
      <c r="N501" s="6">
        <v>1816</v>
      </c>
      <c r="O501" s="6">
        <v>1396</v>
      </c>
      <c r="P501" s="6">
        <v>420</v>
      </c>
      <c r="Q501" s="11">
        <v>0.69914040114613174</v>
      </c>
      <c r="R501" s="11">
        <f t="shared" si="15"/>
        <v>-0.23127753303964757</v>
      </c>
      <c r="S501" s="11" t="str">
        <f t="shared" si="16"/>
        <v>Stable</v>
      </c>
      <c r="T501" s="6" t="s">
        <v>65</v>
      </c>
      <c r="U501" s="6" t="s">
        <v>71</v>
      </c>
      <c r="V501" s="6" t="s">
        <v>100</v>
      </c>
      <c r="W501" s="14">
        <v>9354.6200000000008</v>
      </c>
    </row>
    <row r="502" spans="1:23" ht="15.75" customHeight="1">
      <c r="A502" s="6" t="s">
        <v>6414</v>
      </c>
      <c r="B502" s="6" t="s">
        <v>38</v>
      </c>
      <c r="C502" s="6" t="s">
        <v>2031</v>
      </c>
      <c r="D502" s="6" t="s">
        <v>132</v>
      </c>
      <c r="E502" s="6" t="s">
        <v>104</v>
      </c>
      <c r="F502" s="6" t="s">
        <v>133</v>
      </c>
      <c r="G502" s="6" t="s">
        <v>134</v>
      </c>
      <c r="H502" s="6" t="s">
        <v>6415</v>
      </c>
      <c r="I502" s="6" t="s">
        <v>563</v>
      </c>
      <c r="J502" s="6" t="s">
        <v>564</v>
      </c>
      <c r="K502" s="8">
        <v>45808</v>
      </c>
      <c r="L502" s="6" t="s">
        <v>140</v>
      </c>
      <c r="M502" s="6">
        <v>260</v>
      </c>
      <c r="N502" s="6">
        <v>454</v>
      </c>
      <c r="O502" s="6">
        <v>513</v>
      </c>
      <c r="P502" s="6">
        <v>-59</v>
      </c>
      <c r="Q502" s="11">
        <v>0.8849902534113061</v>
      </c>
      <c r="R502" s="11">
        <f t="shared" si="15"/>
        <v>0.12995594713656389</v>
      </c>
      <c r="S502" s="11" t="str">
        <f t="shared" si="16"/>
        <v>Stable</v>
      </c>
      <c r="T502" s="6" t="s">
        <v>65</v>
      </c>
      <c r="U502" s="6" t="s">
        <v>277</v>
      </c>
      <c r="V502" s="6" t="s">
        <v>100</v>
      </c>
      <c r="W502" s="14">
        <v>32910.800000000003</v>
      </c>
    </row>
    <row r="503" spans="1:23" ht="15.75" customHeight="1">
      <c r="A503" s="6" t="s">
        <v>6424</v>
      </c>
      <c r="B503" s="6" t="s">
        <v>38</v>
      </c>
      <c r="C503" s="6" t="s">
        <v>4228</v>
      </c>
      <c r="D503" s="6" t="s">
        <v>215</v>
      </c>
      <c r="E503" s="6" t="s">
        <v>104</v>
      </c>
      <c r="F503" s="6" t="s">
        <v>235</v>
      </c>
      <c r="G503" s="6" t="s">
        <v>217</v>
      </c>
      <c r="H503" s="6" t="s">
        <v>6425</v>
      </c>
      <c r="I503" s="6" t="s">
        <v>1459</v>
      </c>
      <c r="J503" s="6" t="s">
        <v>284</v>
      </c>
      <c r="K503" s="8">
        <v>45824</v>
      </c>
      <c r="L503" s="6" t="s">
        <v>261</v>
      </c>
      <c r="M503" s="6">
        <v>443</v>
      </c>
      <c r="N503" s="6">
        <v>648</v>
      </c>
      <c r="O503" s="6">
        <v>532</v>
      </c>
      <c r="P503" s="6">
        <v>116</v>
      </c>
      <c r="Q503" s="11">
        <v>0.78195488721804507</v>
      </c>
      <c r="R503" s="11">
        <f t="shared" si="15"/>
        <v>-0.17901234567901234</v>
      </c>
      <c r="S503" s="11" t="str">
        <f t="shared" si="16"/>
        <v>Stable</v>
      </c>
      <c r="T503" s="6" t="s">
        <v>65</v>
      </c>
      <c r="U503" s="6" t="s">
        <v>159</v>
      </c>
      <c r="V503" s="6" t="s">
        <v>100</v>
      </c>
      <c r="W503" s="14">
        <v>108902.69</v>
      </c>
    </row>
    <row r="504" spans="1:23" ht="15.75" customHeight="1">
      <c r="A504" s="6" t="s">
        <v>6431</v>
      </c>
      <c r="B504" s="6" t="s">
        <v>38</v>
      </c>
      <c r="C504" s="6" t="s">
        <v>6432</v>
      </c>
      <c r="D504" s="6" t="s">
        <v>331</v>
      </c>
      <c r="E504" s="6" t="s">
        <v>163</v>
      </c>
      <c r="F504" s="6" t="s">
        <v>305</v>
      </c>
      <c r="G504" s="6" t="s">
        <v>332</v>
      </c>
      <c r="H504" s="6" t="s">
        <v>6433</v>
      </c>
      <c r="I504" s="6" t="s">
        <v>563</v>
      </c>
      <c r="J504" s="6" t="s">
        <v>564</v>
      </c>
      <c r="K504" s="8">
        <v>46106</v>
      </c>
      <c r="L504" s="6" t="s">
        <v>140</v>
      </c>
      <c r="M504" s="6">
        <v>433</v>
      </c>
      <c r="N504" s="6">
        <v>1550</v>
      </c>
      <c r="O504" s="6">
        <v>1307</v>
      </c>
      <c r="P504" s="6">
        <v>243</v>
      </c>
      <c r="Q504" s="11">
        <v>0.81407804131599082</v>
      </c>
      <c r="R504" s="11">
        <f t="shared" si="15"/>
        <v>-0.15677419354838709</v>
      </c>
      <c r="S504" s="11" t="str">
        <f t="shared" si="16"/>
        <v>Stable</v>
      </c>
      <c r="T504" s="6" t="s">
        <v>65</v>
      </c>
      <c r="U504" s="6" t="s">
        <v>277</v>
      </c>
      <c r="V504" s="6" t="s">
        <v>100</v>
      </c>
      <c r="W504" s="14">
        <v>167856.78</v>
      </c>
    </row>
    <row r="505" spans="1:23" ht="15.75" customHeight="1">
      <c r="A505" s="6" t="s">
        <v>6444</v>
      </c>
      <c r="B505" s="6" t="s">
        <v>38</v>
      </c>
      <c r="C505" s="6" t="s">
        <v>5207</v>
      </c>
      <c r="D505" s="6" t="s">
        <v>162</v>
      </c>
      <c r="E505" s="6" t="s">
        <v>41</v>
      </c>
      <c r="F505" s="6" t="s">
        <v>164</v>
      </c>
      <c r="G505" s="6" t="s">
        <v>165</v>
      </c>
      <c r="H505" s="6" t="s">
        <v>6445</v>
      </c>
      <c r="I505" s="6" t="s">
        <v>1791</v>
      </c>
      <c r="J505" s="6" t="s">
        <v>168</v>
      </c>
      <c r="K505" s="8">
        <v>46163</v>
      </c>
      <c r="L505" s="6" t="s">
        <v>465</v>
      </c>
      <c r="M505" s="6">
        <v>33</v>
      </c>
      <c r="N505" s="6">
        <v>437</v>
      </c>
      <c r="O505" s="6">
        <v>420</v>
      </c>
      <c r="P505" s="6">
        <v>17</v>
      </c>
      <c r="Q505" s="11">
        <v>0.95952380952380956</v>
      </c>
      <c r="R505" s="11">
        <f t="shared" si="15"/>
        <v>-3.8901601830663615E-2</v>
      </c>
      <c r="S505" s="11" t="str">
        <f t="shared" si="16"/>
        <v>Stable</v>
      </c>
      <c r="T505" s="6" t="s">
        <v>65</v>
      </c>
      <c r="U505" s="6" t="s">
        <v>71</v>
      </c>
      <c r="V505" s="6" t="s">
        <v>100</v>
      </c>
      <c r="W505" s="14">
        <v>2599.41</v>
      </c>
    </row>
    <row r="506" spans="1:23" ht="15.75" customHeight="1">
      <c r="A506" s="6" t="s">
        <v>6454</v>
      </c>
      <c r="B506" s="6" t="s">
        <v>38</v>
      </c>
      <c r="C506" s="6" t="s">
        <v>6455</v>
      </c>
      <c r="D506" s="6" t="s">
        <v>624</v>
      </c>
      <c r="E506" s="6" t="s">
        <v>41</v>
      </c>
      <c r="F506" s="6" t="s">
        <v>133</v>
      </c>
      <c r="G506" s="6" t="s">
        <v>625</v>
      </c>
      <c r="H506" s="6" t="s">
        <v>6456</v>
      </c>
      <c r="I506" s="6" t="s">
        <v>308</v>
      </c>
      <c r="J506" s="6" t="s">
        <v>284</v>
      </c>
      <c r="K506" s="8">
        <v>46108</v>
      </c>
      <c r="L506" s="6" t="s">
        <v>261</v>
      </c>
      <c r="M506" s="6">
        <v>63</v>
      </c>
      <c r="N506" s="6">
        <v>224</v>
      </c>
      <c r="O506" s="6">
        <v>246</v>
      </c>
      <c r="P506" s="6">
        <v>-22</v>
      </c>
      <c r="Q506" s="11">
        <v>0.91056910569105687</v>
      </c>
      <c r="R506" s="11">
        <f t="shared" si="15"/>
        <v>9.8214285714285712E-2</v>
      </c>
      <c r="S506" s="11" t="str">
        <f t="shared" si="16"/>
        <v>Stable</v>
      </c>
      <c r="T506" s="6" t="s">
        <v>65</v>
      </c>
      <c r="U506" s="6" t="s">
        <v>301</v>
      </c>
      <c r="V506" s="6" t="s">
        <v>100</v>
      </c>
      <c r="W506" s="14">
        <v>18610.2</v>
      </c>
    </row>
    <row r="507" spans="1:23" ht="15.75" customHeight="1">
      <c r="A507" s="6" t="s">
        <v>6465</v>
      </c>
      <c r="B507" s="6" t="s">
        <v>38</v>
      </c>
      <c r="C507" s="6" t="s">
        <v>6466</v>
      </c>
      <c r="D507" s="6" t="s">
        <v>1231</v>
      </c>
      <c r="E507" s="6" t="s">
        <v>5648</v>
      </c>
      <c r="F507" s="6" t="s">
        <v>539</v>
      </c>
      <c r="G507" s="6" t="s">
        <v>1232</v>
      </c>
      <c r="H507" s="6" t="s">
        <v>6467</v>
      </c>
      <c r="I507" s="6" t="s">
        <v>730</v>
      </c>
      <c r="J507" s="6" t="s">
        <v>284</v>
      </c>
      <c r="K507" s="8">
        <v>46152</v>
      </c>
      <c r="L507" s="6" t="s">
        <v>140</v>
      </c>
      <c r="M507" s="6">
        <v>129</v>
      </c>
      <c r="N507" s="6">
        <v>402</v>
      </c>
      <c r="O507" s="6">
        <v>370</v>
      </c>
      <c r="P507" s="6">
        <v>32</v>
      </c>
      <c r="Q507" s="11">
        <v>0.91351351351351351</v>
      </c>
      <c r="R507" s="11">
        <f t="shared" si="15"/>
        <v>-7.9601990049751242E-2</v>
      </c>
      <c r="S507" s="11" t="str">
        <f t="shared" si="16"/>
        <v>Stable</v>
      </c>
      <c r="T507" s="6" t="s">
        <v>65</v>
      </c>
      <c r="U507" s="6" t="s">
        <v>301</v>
      </c>
      <c r="V507" s="6" t="s">
        <v>100</v>
      </c>
      <c r="W507" s="14">
        <v>15606.42</v>
      </c>
    </row>
    <row r="508" spans="1:23" ht="15.75" customHeight="1">
      <c r="A508" s="6" t="s">
        <v>6474</v>
      </c>
      <c r="B508" s="6" t="s">
        <v>38</v>
      </c>
      <c r="C508" s="6" t="s">
        <v>3722</v>
      </c>
      <c r="D508" s="6" t="s">
        <v>304</v>
      </c>
      <c r="E508" s="6" t="s">
        <v>76</v>
      </c>
      <c r="F508" s="6" t="s">
        <v>305</v>
      </c>
      <c r="G508" s="6" t="s">
        <v>306</v>
      </c>
      <c r="H508" s="6" t="s">
        <v>6475</v>
      </c>
      <c r="I508" s="6" t="s">
        <v>1154</v>
      </c>
      <c r="J508" s="6" t="s">
        <v>168</v>
      </c>
      <c r="K508" s="8">
        <v>45916</v>
      </c>
      <c r="L508" s="6" t="s">
        <v>465</v>
      </c>
      <c r="M508" s="6">
        <v>190</v>
      </c>
      <c r="N508" s="6">
        <v>252</v>
      </c>
      <c r="O508" s="6">
        <v>211</v>
      </c>
      <c r="P508" s="6">
        <v>41</v>
      </c>
      <c r="Q508" s="11">
        <v>0.80568720379146919</v>
      </c>
      <c r="R508" s="11">
        <f t="shared" si="15"/>
        <v>-0.1626984126984127</v>
      </c>
      <c r="S508" s="11" t="str">
        <f t="shared" si="16"/>
        <v>Stable</v>
      </c>
      <c r="T508" s="6" t="s">
        <v>65</v>
      </c>
      <c r="U508" s="6" t="s">
        <v>71</v>
      </c>
      <c r="V508" s="6" t="s">
        <v>100</v>
      </c>
      <c r="W508" s="14">
        <v>25581.599999999999</v>
      </c>
    </row>
    <row r="509" spans="1:23" ht="15.75" customHeight="1">
      <c r="A509" s="6" t="s">
        <v>6484</v>
      </c>
      <c r="B509" s="6" t="s">
        <v>38</v>
      </c>
      <c r="C509" s="6" t="s">
        <v>5503</v>
      </c>
      <c r="D509" s="6" t="s">
        <v>189</v>
      </c>
      <c r="E509" s="6" t="s">
        <v>104</v>
      </c>
      <c r="F509" s="6" t="s">
        <v>190</v>
      </c>
      <c r="G509" s="6" t="s">
        <v>191</v>
      </c>
      <c r="H509" s="6" t="s">
        <v>6485</v>
      </c>
      <c r="I509" s="6" t="s">
        <v>1154</v>
      </c>
      <c r="J509" s="6" t="s">
        <v>168</v>
      </c>
      <c r="K509" s="8">
        <v>46115</v>
      </c>
      <c r="L509" s="6" t="s">
        <v>140</v>
      </c>
      <c r="M509" s="6">
        <v>118</v>
      </c>
      <c r="N509" s="6">
        <v>90</v>
      </c>
      <c r="O509" s="6">
        <v>118</v>
      </c>
      <c r="P509" s="6">
        <v>-28</v>
      </c>
      <c r="Q509" s="11">
        <v>0.76271186440677963</v>
      </c>
      <c r="R509" s="11">
        <f t="shared" si="15"/>
        <v>0.31111111111111112</v>
      </c>
      <c r="S509" s="11" t="str">
        <f t="shared" si="16"/>
        <v>Stable</v>
      </c>
      <c r="T509" s="6" t="s">
        <v>229</v>
      </c>
      <c r="U509" s="6" t="s">
        <v>159</v>
      </c>
      <c r="V509" s="6" t="s">
        <v>100</v>
      </c>
      <c r="W509" s="14">
        <v>29868.16</v>
      </c>
    </row>
    <row r="510" spans="1:23" ht="15.75" customHeight="1">
      <c r="A510" s="6" t="s">
        <v>6491</v>
      </c>
      <c r="B510" s="6" t="s">
        <v>38</v>
      </c>
      <c r="C510" s="6" t="s">
        <v>6492</v>
      </c>
      <c r="D510" s="6" t="s">
        <v>624</v>
      </c>
      <c r="E510" s="6" t="s">
        <v>104</v>
      </c>
      <c r="F510" s="6" t="s">
        <v>133</v>
      </c>
      <c r="G510" s="6" t="s">
        <v>625</v>
      </c>
      <c r="H510" s="6" t="s">
        <v>6493</v>
      </c>
      <c r="I510" s="6" t="s">
        <v>283</v>
      </c>
      <c r="J510" s="6" t="s">
        <v>284</v>
      </c>
      <c r="K510" s="8">
        <v>45738</v>
      </c>
      <c r="L510" s="6" t="s">
        <v>465</v>
      </c>
      <c r="M510" s="6">
        <v>28</v>
      </c>
      <c r="N510" s="6">
        <v>313</v>
      </c>
      <c r="O510" s="6">
        <v>314</v>
      </c>
      <c r="P510" s="6">
        <v>-1</v>
      </c>
      <c r="Q510" s="11">
        <v>0.99681528662420382</v>
      </c>
      <c r="R510" s="11">
        <f t="shared" si="15"/>
        <v>3.1948881789137379E-3</v>
      </c>
      <c r="S510" s="11" t="str">
        <f t="shared" si="16"/>
        <v>Stable</v>
      </c>
      <c r="T510" s="6" t="s">
        <v>65</v>
      </c>
      <c r="U510" s="6" t="s">
        <v>129</v>
      </c>
      <c r="V510" s="6" t="s">
        <v>100</v>
      </c>
      <c r="W510" s="14">
        <v>5528.88</v>
      </c>
    </row>
    <row r="511" spans="1:23" ht="15.75" customHeight="1">
      <c r="A511" s="6" t="s">
        <v>6501</v>
      </c>
      <c r="B511" s="6" t="s">
        <v>38</v>
      </c>
      <c r="C511" s="6" t="s">
        <v>6502</v>
      </c>
      <c r="D511" s="6" t="s">
        <v>1539</v>
      </c>
      <c r="E511" s="6" t="s">
        <v>163</v>
      </c>
      <c r="F511" s="6" t="s">
        <v>235</v>
      </c>
      <c r="G511" s="6" t="s">
        <v>1540</v>
      </c>
      <c r="H511" s="6" t="s">
        <v>6503</v>
      </c>
      <c r="I511" s="6" t="s">
        <v>485</v>
      </c>
      <c r="J511" s="6" t="s">
        <v>194</v>
      </c>
      <c r="K511" s="8">
        <v>45863</v>
      </c>
      <c r="L511" s="6" t="s">
        <v>140</v>
      </c>
      <c r="M511" s="6">
        <v>657</v>
      </c>
      <c r="N511" s="6">
        <v>591</v>
      </c>
      <c r="O511" s="6">
        <v>657</v>
      </c>
      <c r="P511" s="6">
        <v>-66</v>
      </c>
      <c r="Q511" s="11">
        <v>0.8995433789954338</v>
      </c>
      <c r="R511" s="11">
        <f t="shared" si="15"/>
        <v>0.1116751269035533</v>
      </c>
      <c r="S511" s="11" t="str">
        <f t="shared" si="16"/>
        <v>Stable</v>
      </c>
      <c r="T511" s="6" t="s">
        <v>229</v>
      </c>
      <c r="U511" s="6" t="s">
        <v>159</v>
      </c>
      <c r="V511" s="6" t="s">
        <v>100</v>
      </c>
      <c r="W511" s="14">
        <v>314992.08</v>
      </c>
    </row>
    <row r="512" spans="1:23" ht="15.75" customHeight="1">
      <c r="A512" s="6" t="s">
        <v>6510</v>
      </c>
      <c r="B512" s="6" t="s">
        <v>38</v>
      </c>
      <c r="C512" s="6" t="s">
        <v>2208</v>
      </c>
      <c r="D512" s="6" t="s">
        <v>331</v>
      </c>
      <c r="E512" s="6" t="s">
        <v>163</v>
      </c>
      <c r="F512" s="6" t="s">
        <v>305</v>
      </c>
      <c r="G512" s="6" t="s">
        <v>332</v>
      </c>
      <c r="H512" s="6" t="s">
        <v>6511</v>
      </c>
      <c r="I512" s="6" t="s">
        <v>259</v>
      </c>
      <c r="J512" s="6" t="s">
        <v>137</v>
      </c>
      <c r="K512" s="8">
        <v>45925</v>
      </c>
      <c r="L512" s="6" t="s">
        <v>417</v>
      </c>
      <c r="M512" s="6">
        <v>464</v>
      </c>
      <c r="N512" s="6">
        <v>895</v>
      </c>
      <c r="O512" s="6">
        <v>704</v>
      </c>
      <c r="P512" s="6">
        <v>191</v>
      </c>
      <c r="Q512" s="11">
        <v>0.72869318181818188</v>
      </c>
      <c r="R512" s="11">
        <f t="shared" si="15"/>
        <v>-0.21340782122905028</v>
      </c>
      <c r="S512" s="11" t="str">
        <f t="shared" si="16"/>
        <v>Stable</v>
      </c>
      <c r="T512" s="6" t="s">
        <v>65</v>
      </c>
      <c r="U512" s="6" t="s">
        <v>301</v>
      </c>
      <c r="V512" s="6" t="s">
        <v>100</v>
      </c>
      <c r="W512" s="14">
        <v>15604.32</v>
      </c>
    </row>
    <row r="513" spans="1:23" ht="15.75" customHeight="1">
      <c r="A513" s="6" t="s">
        <v>6518</v>
      </c>
      <c r="B513" s="6" t="s">
        <v>38</v>
      </c>
      <c r="C513" s="6" t="s">
        <v>6519</v>
      </c>
      <c r="D513" s="6" t="s">
        <v>883</v>
      </c>
      <c r="E513" s="6" t="s">
        <v>104</v>
      </c>
      <c r="F513" s="6" t="s">
        <v>105</v>
      </c>
      <c r="G513" s="6" t="s">
        <v>884</v>
      </c>
      <c r="H513" s="6" t="s">
        <v>6520</v>
      </c>
      <c r="I513" s="6" t="s">
        <v>563</v>
      </c>
      <c r="J513" s="6" t="s">
        <v>564</v>
      </c>
      <c r="K513" s="8">
        <v>45680</v>
      </c>
      <c r="L513" s="6" t="s">
        <v>49</v>
      </c>
      <c r="M513" s="6">
        <v>81</v>
      </c>
      <c r="N513" s="6">
        <v>456</v>
      </c>
      <c r="O513" s="6">
        <v>478</v>
      </c>
      <c r="P513" s="6">
        <v>-22</v>
      </c>
      <c r="Q513" s="11">
        <v>0.95397489539748959</v>
      </c>
      <c r="R513" s="11">
        <f t="shared" si="15"/>
        <v>4.8245614035087717E-2</v>
      </c>
      <c r="S513" s="11" t="str">
        <f t="shared" si="16"/>
        <v>Stable</v>
      </c>
      <c r="T513" s="6" t="s">
        <v>65</v>
      </c>
      <c r="U513" s="6" t="s">
        <v>159</v>
      </c>
      <c r="V513" s="6" t="s">
        <v>100</v>
      </c>
      <c r="W513" s="14">
        <v>25055.73</v>
      </c>
    </row>
    <row r="514" spans="1:23" ht="15.75" customHeight="1">
      <c r="A514" s="6" t="s">
        <v>6528</v>
      </c>
      <c r="B514" s="6" t="s">
        <v>38</v>
      </c>
      <c r="C514" s="6" t="s">
        <v>3325</v>
      </c>
      <c r="D514" s="6" t="s">
        <v>1403</v>
      </c>
      <c r="E514" s="6" t="s">
        <v>41</v>
      </c>
      <c r="F514" s="6" t="s">
        <v>133</v>
      </c>
      <c r="G514" s="6" t="s">
        <v>1404</v>
      </c>
      <c r="H514" s="6" t="s">
        <v>6529</v>
      </c>
      <c r="I514" s="6" t="s">
        <v>1064</v>
      </c>
      <c r="J514" s="6" t="s">
        <v>168</v>
      </c>
      <c r="K514" s="8">
        <v>45677</v>
      </c>
      <c r="L514" s="6" t="s">
        <v>417</v>
      </c>
      <c r="M514" s="6">
        <v>323</v>
      </c>
      <c r="N514" s="6">
        <v>1171</v>
      </c>
      <c r="O514" s="6">
        <v>1225</v>
      </c>
      <c r="P514" s="6">
        <v>-54</v>
      </c>
      <c r="Q514" s="11">
        <v>0.9559183673469388</v>
      </c>
      <c r="R514" s="11">
        <f t="shared" si="15"/>
        <v>4.6114432109308282E-2</v>
      </c>
      <c r="S514" s="11" t="str">
        <f t="shared" si="16"/>
        <v>Stable</v>
      </c>
      <c r="T514" s="6" t="s">
        <v>65</v>
      </c>
      <c r="U514" s="6" t="s">
        <v>129</v>
      </c>
      <c r="V514" s="6" t="s">
        <v>100</v>
      </c>
      <c r="W514" s="14">
        <v>31414.98</v>
      </c>
    </row>
    <row r="515" spans="1:23" ht="15.75" customHeight="1">
      <c r="A515" s="6" t="s">
        <v>6543</v>
      </c>
      <c r="B515" s="6" t="s">
        <v>38</v>
      </c>
      <c r="C515" s="6" t="s">
        <v>2503</v>
      </c>
      <c r="D515" s="6" t="s">
        <v>304</v>
      </c>
      <c r="E515" s="6" t="s">
        <v>76</v>
      </c>
      <c r="F515" s="6" t="s">
        <v>305</v>
      </c>
      <c r="G515" s="6" t="s">
        <v>306</v>
      </c>
      <c r="H515" s="6" t="s">
        <v>6544</v>
      </c>
      <c r="I515" s="6" t="s">
        <v>108</v>
      </c>
      <c r="J515" s="6" t="s">
        <v>109</v>
      </c>
      <c r="K515" s="8">
        <v>46107</v>
      </c>
      <c r="L515" s="6" t="s">
        <v>49</v>
      </c>
      <c r="M515" s="6">
        <v>328</v>
      </c>
      <c r="N515" s="6">
        <v>291</v>
      </c>
      <c r="O515" s="6">
        <v>328</v>
      </c>
      <c r="P515" s="6">
        <v>-37</v>
      </c>
      <c r="Q515" s="11">
        <v>0.88719512195121952</v>
      </c>
      <c r="R515" s="11">
        <f t="shared" ref="R515:R578" si="17">(O515-N515)/N515</f>
        <v>0.12714776632302405</v>
      </c>
      <c r="S515" s="11" t="str">
        <f t="shared" ref="S515:S578" si="18">IF(ABS(R515)&gt;0.5,"Unstable","Stable")</f>
        <v>Stable</v>
      </c>
      <c r="T515" s="6" t="s">
        <v>208</v>
      </c>
      <c r="U515" s="6" t="s">
        <v>71</v>
      </c>
      <c r="V515" s="6" t="s">
        <v>212</v>
      </c>
      <c r="W515" s="14">
        <v>97402.880000000005</v>
      </c>
    </row>
    <row r="516" spans="1:23" ht="15.75" customHeight="1">
      <c r="A516" s="6" t="s">
        <v>6552</v>
      </c>
      <c r="B516" s="6" t="s">
        <v>38</v>
      </c>
      <c r="C516" s="6" t="s">
        <v>6553</v>
      </c>
      <c r="D516" s="6" t="s">
        <v>394</v>
      </c>
      <c r="E516" s="6" t="s">
        <v>41</v>
      </c>
      <c r="F516" s="6" t="s">
        <v>105</v>
      </c>
      <c r="G516" s="6" t="s">
        <v>395</v>
      </c>
      <c r="H516" s="6" t="s">
        <v>6554</v>
      </c>
      <c r="I516" s="6" t="s">
        <v>397</v>
      </c>
      <c r="J516" s="6" t="s">
        <v>398</v>
      </c>
      <c r="K516" s="8">
        <v>46040</v>
      </c>
      <c r="L516" s="6" t="s">
        <v>465</v>
      </c>
      <c r="M516" s="6">
        <v>580</v>
      </c>
      <c r="N516" s="6">
        <v>577</v>
      </c>
      <c r="O516" s="6">
        <v>580</v>
      </c>
      <c r="P516" s="6">
        <v>-3</v>
      </c>
      <c r="Q516" s="11">
        <v>0.9948275862068966</v>
      </c>
      <c r="R516" s="11">
        <f t="shared" si="17"/>
        <v>5.1993067590987872E-3</v>
      </c>
      <c r="S516" s="11" t="str">
        <f t="shared" si="18"/>
        <v>Stable</v>
      </c>
      <c r="T516" s="6" t="s">
        <v>229</v>
      </c>
      <c r="U516" s="6" t="s">
        <v>71</v>
      </c>
      <c r="V516" s="6" t="s">
        <v>100</v>
      </c>
      <c r="W516" s="14">
        <v>223700.2</v>
      </c>
    </row>
    <row r="517" spans="1:23" ht="15.75" customHeight="1">
      <c r="A517" s="6" t="s">
        <v>6561</v>
      </c>
      <c r="B517" s="6" t="s">
        <v>38</v>
      </c>
      <c r="C517" s="6" t="s">
        <v>6053</v>
      </c>
      <c r="D517" s="6" t="s">
        <v>1761</v>
      </c>
      <c r="E517" s="6" t="s">
        <v>163</v>
      </c>
      <c r="F517" s="6" t="s">
        <v>42</v>
      </c>
      <c r="G517" s="6" t="s">
        <v>1763</v>
      </c>
      <c r="H517" s="6" t="s">
        <v>6562</v>
      </c>
      <c r="I517" s="6" t="s">
        <v>45</v>
      </c>
      <c r="J517" s="6" t="s">
        <v>46</v>
      </c>
      <c r="K517" s="8">
        <v>46023</v>
      </c>
      <c r="L517" s="6" t="s">
        <v>140</v>
      </c>
      <c r="M517" s="6">
        <v>215</v>
      </c>
      <c r="N517" s="6">
        <v>256</v>
      </c>
      <c r="O517" s="6">
        <v>215</v>
      </c>
      <c r="P517" s="6">
        <v>41</v>
      </c>
      <c r="Q517" s="11">
        <v>0.80930232558139537</v>
      </c>
      <c r="R517" s="11">
        <f t="shared" si="17"/>
        <v>-0.16015625</v>
      </c>
      <c r="S517" s="11" t="str">
        <f t="shared" si="18"/>
        <v>Stable</v>
      </c>
      <c r="T517" s="6" t="s">
        <v>208</v>
      </c>
      <c r="U517" s="6" t="s">
        <v>129</v>
      </c>
      <c r="V517" s="6" t="s">
        <v>212</v>
      </c>
      <c r="W517" s="14">
        <v>68363.55</v>
      </c>
    </row>
    <row r="518" spans="1:23" ht="15.75" customHeight="1">
      <c r="A518" s="6" t="s">
        <v>6570</v>
      </c>
      <c r="B518" s="6" t="s">
        <v>38</v>
      </c>
      <c r="C518" s="6" t="s">
        <v>1098</v>
      </c>
      <c r="D518" s="6" t="s">
        <v>394</v>
      </c>
      <c r="E518" s="6" t="s">
        <v>76</v>
      </c>
      <c r="F518" s="6" t="s">
        <v>105</v>
      </c>
      <c r="G518" s="6" t="s">
        <v>395</v>
      </c>
      <c r="H518" s="6" t="s">
        <v>6571</v>
      </c>
      <c r="I518" s="6" t="s">
        <v>1064</v>
      </c>
      <c r="J518" s="6" t="s">
        <v>168</v>
      </c>
      <c r="K518" s="8">
        <v>45870</v>
      </c>
      <c r="L518" s="6" t="s">
        <v>140</v>
      </c>
      <c r="M518" s="6">
        <v>366</v>
      </c>
      <c r="N518" s="6">
        <v>330</v>
      </c>
      <c r="O518" s="6">
        <v>455</v>
      </c>
      <c r="P518" s="6">
        <v>-125</v>
      </c>
      <c r="Q518" s="11">
        <v>0.72527472527472525</v>
      </c>
      <c r="R518" s="11">
        <f t="shared" si="17"/>
        <v>0.37878787878787878</v>
      </c>
      <c r="S518" s="11" t="str">
        <f t="shared" si="18"/>
        <v>Stable</v>
      </c>
      <c r="T518" s="6" t="s">
        <v>65</v>
      </c>
      <c r="U518" s="6" t="s">
        <v>129</v>
      </c>
      <c r="V518" s="6" t="s">
        <v>100</v>
      </c>
      <c r="W518" s="14">
        <v>72237.42</v>
      </c>
    </row>
    <row r="519" spans="1:23" ht="15.75" customHeight="1">
      <c r="A519" s="6" t="s">
        <v>6579</v>
      </c>
      <c r="B519" s="6" t="s">
        <v>38</v>
      </c>
      <c r="C519" s="6" t="s">
        <v>6580</v>
      </c>
      <c r="D519" s="6" t="s">
        <v>985</v>
      </c>
      <c r="E519" s="6" t="s">
        <v>163</v>
      </c>
      <c r="F519" s="6" t="s">
        <v>190</v>
      </c>
      <c r="G519" s="6" t="s">
        <v>986</v>
      </c>
      <c r="H519" s="6" t="s">
        <v>6581</v>
      </c>
      <c r="I519" s="6" t="s">
        <v>378</v>
      </c>
      <c r="J519" s="6" t="s">
        <v>194</v>
      </c>
      <c r="K519" s="8">
        <v>46020</v>
      </c>
      <c r="L519" s="6" t="s">
        <v>140</v>
      </c>
      <c r="M519" s="6">
        <v>765</v>
      </c>
      <c r="N519">
        <f>O519+P519</f>
        <v>1019</v>
      </c>
      <c r="O519" s="6">
        <v>979</v>
      </c>
      <c r="P519" s="6">
        <v>40</v>
      </c>
      <c r="Q519" s="11">
        <v>0.95914198161389175</v>
      </c>
      <c r="R519" s="11">
        <f t="shared" si="17"/>
        <v>-3.9254170755642789E-2</v>
      </c>
      <c r="S519" s="11" t="str">
        <f t="shared" si="18"/>
        <v>Stable</v>
      </c>
      <c r="T519" s="6" t="s">
        <v>65</v>
      </c>
      <c r="U519" s="6" t="s">
        <v>277</v>
      </c>
      <c r="V519" s="6" t="s">
        <v>100</v>
      </c>
      <c r="W519" s="14">
        <v>179354.25</v>
      </c>
    </row>
    <row r="520" spans="1:23" ht="15.75" customHeight="1">
      <c r="A520" s="6" t="s">
        <v>6587</v>
      </c>
      <c r="B520" s="6" t="s">
        <v>38</v>
      </c>
      <c r="C520" s="6" t="s">
        <v>6588</v>
      </c>
      <c r="D520" s="6" t="s">
        <v>624</v>
      </c>
      <c r="E520" s="6" t="s">
        <v>76</v>
      </c>
      <c r="F520" s="6" t="s">
        <v>133</v>
      </c>
      <c r="G520" s="6" t="s">
        <v>625</v>
      </c>
      <c r="H520" s="6" t="s">
        <v>6589</v>
      </c>
      <c r="I520" s="6" t="s">
        <v>752</v>
      </c>
      <c r="J520" s="6" t="s">
        <v>46</v>
      </c>
      <c r="K520" s="8">
        <v>45919</v>
      </c>
      <c r="L520" s="6" t="s">
        <v>417</v>
      </c>
      <c r="M520" s="6">
        <v>1470</v>
      </c>
      <c r="N520" s="6">
        <v>2077</v>
      </c>
      <c r="O520" s="6">
        <v>1818</v>
      </c>
      <c r="P520" s="6">
        <v>259</v>
      </c>
      <c r="Q520" s="11">
        <v>0.8575357535753575</v>
      </c>
      <c r="R520" s="11">
        <f t="shared" si="17"/>
        <v>-0.12469908521906596</v>
      </c>
      <c r="S520" s="11" t="str">
        <f t="shared" si="18"/>
        <v>Stable</v>
      </c>
      <c r="T520" s="6" t="s">
        <v>65</v>
      </c>
      <c r="U520" s="6" t="s">
        <v>71</v>
      </c>
      <c r="V520" s="6" t="s">
        <v>100</v>
      </c>
      <c r="W520" s="14">
        <v>81540.899999999994</v>
      </c>
    </row>
    <row r="521" spans="1:23" ht="15.75" customHeight="1">
      <c r="A521" s="6" t="s">
        <v>6603</v>
      </c>
      <c r="B521" s="6" t="s">
        <v>38</v>
      </c>
      <c r="C521" s="6" t="s">
        <v>6604</v>
      </c>
      <c r="D521" s="6" t="s">
        <v>331</v>
      </c>
      <c r="E521" s="6" t="s">
        <v>163</v>
      </c>
      <c r="F521" s="6" t="s">
        <v>305</v>
      </c>
      <c r="G521" s="6" t="s">
        <v>332</v>
      </c>
      <c r="H521" s="6" t="s">
        <v>6605</v>
      </c>
      <c r="I521" s="6" t="s">
        <v>563</v>
      </c>
      <c r="J521" s="6" t="s">
        <v>564</v>
      </c>
      <c r="K521" s="8">
        <v>46142</v>
      </c>
      <c r="L521" s="6" t="s">
        <v>49</v>
      </c>
      <c r="M521" s="6">
        <v>166</v>
      </c>
      <c r="N521" s="6">
        <v>194</v>
      </c>
      <c r="O521" s="6">
        <v>166</v>
      </c>
      <c r="P521" s="6">
        <v>28</v>
      </c>
      <c r="Q521" s="11">
        <v>0.83132530120481929</v>
      </c>
      <c r="R521" s="11">
        <f t="shared" si="17"/>
        <v>-0.14432989690721648</v>
      </c>
      <c r="S521" s="11" t="str">
        <f t="shared" si="18"/>
        <v>Stable</v>
      </c>
      <c r="T521" s="6" t="s">
        <v>229</v>
      </c>
      <c r="U521" s="6" t="s">
        <v>159</v>
      </c>
      <c r="V521" s="6" t="s">
        <v>100</v>
      </c>
      <c r="W521" s="14">
        <v>2573</v>
      </c>
    </row>
    <row r="522" spans="1:23" ht="15.75" customHeight="1">
      <c r="A522" s="6" t="s">
        <v>6611</v>
      </c>
      <c r="B522" s="6" t="s">
        <v>38</v>
      </c>
      <c r="C522" s="6" t="s">
        <v>6346</v>
      </c>
      <c r="D522" s="6" t="s">
        <v>1231</v>
      </c>
      <c r="E522" s="6" t="s">
        <v>163</v>
      </c>
      <c r="F522" s="6" t="s">
        <v>539</v>
      </c>
      <c r="G522" s="6" t="s">
        <v>1232</v>
      </c>
      <c r="H522" s="6" t="s">
        <v>6612</v>
      </c>
      <c r="I522" s="6" t="s">
        <v>358</v>
      </c>
      <c r="J522" s="6" t="s">
        <v>137</v>
      </c>
      <c r="K522" s="8">
        <v>46079</v>
      </c>
      <c r="L522" s="6" t="s">
        <v>465</v>
      </c>
      <c r="M522" s="6">
        <v>440</v>
      </c>
      <c r="N522" s="6">
        <v>519</v>
      </c>
      <c r="O522" s="6">
        <v>754</v>
      </c>
      <c r="P522" s="6">
        <v>-235</v>
      </c>
      <c r="Q522" s="11">
        <v>0.68832891246684347</v>
      </c>
      <c r="R522" s="11">
        <f t="shared" si="17"/>
        <v>0.45279383429672448</v>
      </c>
      <c r="S522" s="11" t="str">
        <f t="shared" si="18"/>
        <v>Stable</v>
      </c>
      <c r="T522" s="6" t="s">
        <v>65</v>
      </c>
      <c r="U522" s="6" t="s">
        <v>301</v>
      </c>
      <c r="V522" s="6" t="s">
        <v>100</v>
      </c>
      <c r="W522" s="14">
        <v>132255.20000000001</v>
      </c>
    </row>
    <row r="523" spans="1:23" ht="15.75" customHeight="1">
      <c r="A523" s="6" t="s">
        <v>6619</v>
      </c>
      <c r="B523" s="6" t="s">
        <v>38</v>
      </c>
      <c r="C523" s="6" t="s">
        <v>3834</v>
      </c>
      <c r="D523" s="6" t="s">
        <v>438</v>
      </c>
      <c r="E523" s="6" t="s">
        <v>104</v>
      </c>
      <c r="F523" s="6" t="s">
        <v>235</v>
      </c>
      <c r="G523" s="6" t="s">
        <v>439</v>
      </c>
      <c r="H523" s="6" t="s">
        <v>6620</v>
      </c>
      <c r="I523" s="6" t="s">
        <v>662</v>
      </c>
      <c r="J523" s="6" t="s">
        <v>168</v>
      </c>
      <c r="K523" s="8">
        <v>45955</v>
      </c>
      <c r="L523" s="6" t="s">
        <v>49</v>
      </c>
      <c r="M523" s="6">
        <v>185</v>
      </c>
      <c r="N523" s="6">
        <v>459</v>
      </c>
      <c r="O523" s="6">
        <v>353</v>
      </c>
      <c r="P523" s="6">
        <v>106</v>
      </c>
      <c r="Q523" s="11">
        <v>0.69971671388101986</v>
      </c>
      <c r="R523" s="11">
        <f t="shared" si="17"/>
        <v>-0.23093681917211328</v>
      </c>
      <c r="S523" s="11" t="str">
        <f t="shared" si="18"/>
        <v>Stable</v>
      </c>
      <c r="T523" s="6" t="s">
        <v>65</v>
      </c>
      <c r="U523" s="6" t="s">
        <v>99</v>
      </c>
      <c r="V523" s="6" t="s">
        <v>100</v>
      </c>
      <c r="W523" s="14">
        <v>25940.7</v>
      </c>
    </row>
    <row r="524" spans="1:23" ht="15.75" customHeight="1">
      <c r="A524" s="6" t="s">
        <v>6627</v>
      </c>
      <c r="B524" s="6" t="s">
        <v>38</v>
      </c>
      <c r="C524" s="6" t="s">
        <v>4480</v>
      </c>
      <c r="D524" s="6" t="s">
        <v>189</v>
      </c>
      <c r="E524" s="6" t="s">
        <v>163</v>
      </c>
      <c r="F524" s="6" t="s">
        <v>190</v>
      </c>
      <c r="G524" s="6" t="s">
        <v>191</v>
      </c>
      <c r="H524" s="6" t="s">
        <v>6544</v>
      </c>
      <c r="I524" s="6" t="s">
        <v>108</v>
      </c>
      <c r="J524" s="6" t="s">
        <v>109</v>
      </c>
      <c r="K524" s="8">
        <v>46094</v>
      </c>
      <c r="L524" s="6" t="s">
        <v>417</v>
      </c>
      <c r="M524" s="6">
        <v>191</v>
      </c>
      <c r="N524" s="6">
        <v>232</v>
      </c>
      <c r="O524" s="6">
        <v>191</v>
      </c>
      <c r="P524" s="6">
        <v>41</v>
      </c>
      <c r="Q524" s="11">
        <v>0.78534031413612571</v>
      </c>
      <c r="R524" s="11">
        <f t="shared" si="17"/>
        <v>-0.17672413793103448</v>
      </c>
      <c r="S524" s="11" t="str">
        <f t="shared" si="18"/>
        <v>Stable</v>
      </c>
      <c r="T524" s="6" t="s">
        <v>229</v>
      </c>
      <c r="U524" s="6" t="s">
        <v>19212</v>
      </c>
      <c r="V524" s="6" t="s">
        <v>100</v>
      </c>
      <c r="W524" s="14">
        <v>19468.63</v>
      </c>
    </row>
    <row r="525" spans="1:23" ht="15.75" customHeight="1">
      <c r="A525" s="6" t="s">
        <v>6634</v>
      </c>
      <c r="B525" s="6" t="s">
        <v>38</v>
      </c>
      <c r="C525" s="6" t="s">
        <v>6635</v>
      </c>
      <c r="D525" s="6" t="s">
        <v>624</v>
      </c>
      <c r="E525" s="6" t="s">
        <v>76</v>
      </c>
      <c r="F525" s="6" t="s">
        <v>133</v>
      </c>
      <c r="G525" s="6" t="s">
        <v>625</v>
      </c>
      <c r="H525" s="6" t="s">
        <v>5362</v>
      </c>
      <c r="I525" s="6" t="s">
        <v>167</v>
      </c>
      <c r="J525" s="6" t="s">
        <v>168</v>
      </c>
      <c r="K525" s="8">
        <v>45960</v>
      </c>
      <c r="L525" s="6" t="s">
        <v>417</v>
      </c>
      <c r="M525" s="6">
        <v>27</v>
      </c>
      <c r="N525" s="6">
        <v>481</v>
      </c>
      <c r="O525" s="6">
        <v>596</v>
      </c>
      <c r="P525" s="6">
        <v>-115</v>
      </c>
      <c r="Q525" s="11">
        <v>0.80704697986577179</v>
      </c>
      <c r="R525" s="11">
        <f t="shared" si="17"/>
        <v>0.2390852390852391</v>
      </c>
      <c r="S525" s="11" t="str">
        <f t="shared" si="18"/>
        <v>Stable</v>
      </c>
      <c r="T525" s="6" t="s">
        <v>65</v>
      </c>
      <c r="U525" s="6" t="s">
        <v>159</v>
      </c>
      <c r="V525" s="6" t="s">
        <v>100</v>
      </c>
      <c r="W525" s="14">
        <v>8510.4</v>
      </c>
    </row>
    <row r="526" spans="1:23" ht="15.75" customHeight="1">
      <c r="A526" s="6" t="s">
        <v>6644</v>
      </c>
      <c r="B526" s="6" t="s">
        <v>38</v>
      </c>
      <c r="C526" s="6" t="s">
        <v>6114</v>
      </c>
      <c r="D526" s="6" t="s">
        <v>215</v>
      </c>
      <c r="E526" s="6" t="s">
        <v>41</v>
      </c>
      <c r="F526" s="6" t="s">
        <v>235</v>
      </c>
      <c r="G526" s="6" t="s">
        <v>217</v>
      </c>
      <c r="H526" s="6" t="s">
        <v>6645</v>
      </c>
      <c r="I526" s="6" t="s">
        <v>79</v>
      </c>
      <c r="J526" s="6" t="s">
        <v>46</v>
      </c>
      <c r="K526" s="8">
        <v>45973</v>
      </c>
      <c r="L526" s="6" t="s">
        <v>261</v>
      </c>
      <c r="M526" s="6">
        <v>240</v>
      </c>
      <c r="N526" s="6">
        <v>192</v>
      </c>
      <c r="O526" s="6">
        <v>240</v>
      </c>
      <c r="P526" s="6">
        <v>-48</v>
      </c>
      <c r="Q526" s="11">
        <v>0.8</v>
      </c>
      <c r="R526" s="11">
        <f t="shared" si="17"/>
        <v>0.25</v>
      </c>
      <c r="S526" s="11" t="str">
        <f t="shared" si="18"/>
        <v>Stable</v>
      </c>
      <c r="T526" s="6" t="s">
        <v>208</v>
      </c>
      <c r="U526" s="6" t="s">
        <v>71</v>
      </c>
      <c r="V526" s="6" t="s">
        <v>212</v>
      </c>
      <c r="W526" s="14">
        <v>29637.599999999999</v>
      </c>
    </row>
    <row r="527" spans="1:23" ht="15.75" customHeight="1">
      <c r="A527" s="6" t="s">
        <v>6652</v>
      </c>
      <c r="B527" s="6" t="s">
        <v>38</v>
      </c>
      <c r="C527" s="6" t="s">
        <v>2817</v>
      </c>
      <c r="D527" s="6" t="s">
        <v>40</v>
      </c>
      <c r="E527" s="6" t="s">
        <v>163</v>
      </c>
      <c r="F527" s="6" t="s">
        <v>42</v>
      </c>
      <c r="G527" s="6" t="s">
        <v>43</v>
      </c>
      <c r="H527" s="6" t="s">
        <v>6653</v>
      </c>
      <c r="I527" s="6" t="s">
        <v>463</v>
      </c>
      <c r="J527" s="6" t="s">
        <v>194</v>
      </c>
      <c r="K527" s="8">
        <v>45698</v>
      </c>
      <c r="L527" s="6" t="s">
        <v>417</v>
      </c>
      <c r="M527" s="6">
        <f>M526</f>
        <v>240</v>
      </c>
      <c r="N527" s="6">
        <v>1010</v>
      </c>
      <c r="O527" s="6">
        <v>1422</v>
      </c>
      <c r="P527" s="6">
        <v>-412</v>
      </c>
      <c r="Q527" s="11">
        <v>0.71026722925457109</v>
      </c>
      <c r="R527" s="11">
        <f t="shared" si="17"/>
        <v>0.40792079207920789</v>
      </c>
      <c r="S527" s="11" t="str">
        <f t="shared" si="18"/>
        <v>Stable</v>
      </c>
      <c r="T527" s="6" t="s">
        <v>65</v>
      </c>
      <c r="U527" s="6" t="s">
        <v>277</v>
      </c>
      <c r="V527" s="6" t="s">
        <v>100</v>
      </c>
      <c r="W527" s="14">
        <v>96979.75</v>
      </c>
    </row>
    <row r="528" spans="1:23" ht="15.75" customHeight="1">
      <c r="A528" s="6" t="s">
        <v>6663</v>
      </c>
      <c r="B528" s="6" t="s">
        <v>38</v>
      </c>
      <c r="C528" s="6" t="s">
        <v>6664</v>
      </c>
      <c r="D528" s="6" t="s">
        <v>502</v>
      </c>
      <c r="E528" s="6" t="s">
        <v>76</v>
      </c>
      <c r="F528" s="6" t="s">
        <v>105</v>
      </c>
      <c r="G528" s="6" t="s">
        <v>503</v>
      </c>
      <c r="H528" s="6" t="s">
        <v>6665</v>
      </c>
      <c r="I528" s="6" t="s">
        <v>79</v>
      </c>
      <c r="J528" s="6" t="s">
        <v>46</v>
      </c>
      <c r="K528" s="8">
        <v>45683</v>
      </c>
      <c r="L528" s="6" t="s">
        <v>465</v>
      </c>
      <c r="M528" s="6">
        <v>237</v>
      </c>
      <c r="N528" s="6">
        <v>761</v>
      </c>
      <c r="O528" s="6">
        <v>1154</v>
      </c>
      <c r="P528" s="6">
        <v>-393</v>
      </c>
      <c r="Q528" s="11">
        <v>0.65944540727902945</v>
      </c>
      <c r="R528" s="11">
        <f t="shared" si="17"/>
        <v>0.5164257555847569</v>
      </c>
      <c r="S528" s="11" t="str">
        <f t="shared" si="18"/>
        <v>Unstable</v>
      </c>
      <c r="T528" s="6" t="s">
        <v>65</v>
      </c>
      <c r="U528" s="6" t="s">
        <v>159</v>
      </c>
      <c r="V528" s="6" t="s">
        <v>100</v>
      </c>
      <c r="W528" s="14">
        <v>54683.01</v>
      </c>
    </row>
    <row r="529" spans="1:23" ht="15.75" customHeight="1">
      <c r="A529" s="6" t="s">
        <v>6676</v>
      </c>
      <c r="B529" s="6" t="s">
        <v>38</v>
      </c>
      <c r="C529" s="6" t="s">
        <v>6677</v>
      </c>
      <c r="D529" s="6" t="s">
        <v>460</v>
      </c>
      <c r="E529" s="6" t="s">
        <v>163</v>
      </c>
      <c r="F529" s="6" t="s">
        <v>235</v>
      </c>
      <c r="G529" s="6" t="s">
        <v>461</v>
      </c>
      <c r="H529" s="6" t="s">
        <v>6678</v>
      </c>
      <c r="I529" t="s">
        <v>79</v>
      </c>
      <c r="J529" s="6" t="s">
        <v>398</v>
      </c>
      <c r="K529" s="8">
        <v>46012</v>
      </c>
      <c r="L529" s="6" t="s">
        <v>465</v>
      </c>
      <c r="M529" s="6">
        <v>1043</v>
      </c>
      <c r="N529" s="6">
        <v>1022</v>
      </c>
      <c r="O529" s="6">
        <v>1043</v>
      </c>
      <c r="P529" s="6">
        <v>-21</v>
      </c>
      <c r="Q529" s="11">
        <v>0.97986577181208057</v>
      </c>
      <c r="R529" s="11">
        <f t="shared" si="17"/>
        <v>2.0547945205479451E-2</v>
      </c>
      <c r="S529" s="11" t="str">
        <f t="shared" si="18"/>
        <v>Stable</v>
      </c>
      <c r="T529" s="6" t="s">
        <v>229</v>
      </c>
      <c r="U529" s="6" t="s">
        <v>71</v>
      </c>
      <c r="V529" s="6" t="s">
        <v>100</v>
      </c>
      <c r="W529" s="14">
        <v>46924.57</v>
      </c>
    </row>
    <row r="530" spans="1:23" ht="15.75" customHeight="1">
      <c r="A530" s="6" t="s">
        <v>6689</v>
      </c>
      <c r="B530" s="6" t="s">
        <v>38</v>
      </c>
      <c r="C530" s="6" t="s">
        <v>6690</v>
      </c>
      <c r="D530" s="6" t="s">
        <v>215</v>
      </c>
      <c r="E530" s="6" t="s">
        <v>163</v>
      </c>
      <c r="F530" s="6" t="s">
        <v>235</v>
      </c>
      <c r="G530" s="6" t="s">
        <v>217</v>
      </c>
      <c r="H530" s="6" t="s">
        <v>6691</v>
      </c>
      <c r="I530" s="6" t="s">
        <v>283</v>
      </c>
      <c r="J530" s="6" t="s">
        <v>284</v>
      </c>
      <c r="K530" s="8">
        <v>45889</v>
      </c>
      <c r="L530" s="6" t="s">
        <v>417</v>
      </c>
      <c r="M530" s="6">
        <v>75</v>
      </c>
      <c r="N530" s="6">
        <v>659</v>
      </c>
      <c r="O530" s="6">
        <f>N530-P530</f>
        <v>562</v>
      </c>
      <c r="P530" s="6">
        <v>97</v>
      </c>
      <c r="Q530" s="11">
        <v>0.82740213523131678</v>
      </c>
      <c r="R530" s="11">
        <f t="shared" si="17"/>
        <v>-0.14719271623672231</v>
      </c>
      <c r="S530" s="11" t="str">
        <f t="shared" si="18"/>
        <v>Stable</v>
      </c>
      <c r="T530" s="6" t="s">
        <v>65</v>
      </c>
      <c r="U530" s="6" t="s">
        <v>71</v>
      </c>
      <c r="V530" s="6" t="s">
        <v>100</v>
      </c>
      <c r="W530" s="14">
        <v>25909.5</v>
      </c>
    </row>
    <row r="531" spans="1:23" ht="15.75" customHeight="1">
      <c r="A531" s="6" t="s">
        <v>6699</v>
      </c>
      <c r="B531" s="6" t="s">
        <v>38</v>
      </c>
      <c r="C531" s="6" t="s">
        <v>3924</v>
      </c>
      <c r="D531" s="6" t="s">
        <v>624</v>
      </c>
      <c r="E531" s="6" t="s">
        <v>76</v>
      </c>
      <c r="F531" s="6" t="s">
        <v>133</v>
      </c>
      <c r="G531" s="6" t="s">
        <v>625</v>
      </c>
      <c r="H531" s="6" t="s">
        <v>6700</v>
      </c>
      <c r="I531" s="6" t="s">
        <v>563</v>
      </c>
      <c r="J531" s="6" t="s">
        <v>564</v>
      </c>
      <c r="K531" s="8">
        <v>45804</v>
      </c>
      <c r="L531" s="6" t="s">
        <v>465</v>
      </c>
      <c r="M531" s="6">
        <v>65</v>
      </c>
      <c r="N531" s="6">
        <v>79</v>
      </c>
      <c r="O531" s="6">
        <v>82</v>
      </c>
      <c r="P531" s="6">
        <v>-3</v>
      </c>
      <c r="Q531" s="11">
        <v>0.96341463414634143</v>
      </c>
      <c r="R531" s="11">
        <f t="shared" si="17"/>
        <v>3.7974683544303799E-2</v>
      </c>
      <c r="S531" s="11" t="str">
        <f t="shared" si="18"/>
        <v>Stable</v>
      </c>
      <c r="T531" s="6" t="s">
        <v>65</v>
      </c>
      <c r="U531" s="6" t="s">
        <v>301</v>
      </c>
      <c r="V531" s="6" t="s">
        <v>100</v>
      </c>
      <c r="W531" s="14">
        <v>1924.65</v>
      </c>
    </row>
    <row r="532" spans="1:23" ht="15.75" customHeight="1">
      <c r="A532" s="6" t="s">
        <v>6707</v>
      </c>
      <c r="B532" s="6" t="s">
        <v>38</v>
      </c>
      <c r="C532" s="6" t="s">
        <v>5453</v>
      </c>
      <c r="D532" s="6" t="s">
        <v>394</v>
      </c>
      <c r="E532" s="6" t="s">
        <v>104</v>
      </c>
      <c r="F532" s="6" t="s">
        <v>105</v>
      </c>
      <c r="G532" s="6" t="s">
        <v>395</v>
      </c>
      <c r="H532" s="6" t="s">
        <v>6708</v>
      </c>
      <c r="I532" s="6" t="s">
        <v>843</v>
      </c>
      <c r="J532" s="6" t="s">
        <v>109</v>
      </c>
      <c r="K532" s="8">
        <v>46001</v>
      </c>
      <c r="L532" s="6" t="s">
        <v>261</v>
      </c>
      <c r="M532" s="6">
        <v>18</v>
      </c>
      <c r="N532" s="6">
        <v>121</v>
      </c>
      <c r="O532" s="6">
        <v>114</v>
      </c>
      <c r="P532" s="6">
        <v>7</v>
      </c>
      <c r="Q532" s="11">
        <v>0.93859649122807021</v>
      </c>
      <c r="R532" s="11">
        <f t="shared" si="17"/>
        <v>-5.7851239669421489E-2</v>
      </c>
      <c r="S532" s="11" t="str">
        <f t="shared" si="18"/>
        <v>Stable</v>
      </c>
      <c r="T532" s="6" t="s">
        <v>65</v>
      </c>
      <c r="U532" s="6" t="s">
        <v>71</v>
      </c>
      <c r="V532" s="6" t="s">
        <v>100</v>
      </c>
      <c r="W532" s="14">
        <v>4146.4799999999996</v>
      </c>
    </row>
    <row r="533" spans="1:23" ht="15.75" customHeight="1">
      <c r="A533" s="6" t="s">
        <v>6716</v>
      </c>
      <c r="B533" s="6" t="s">
        <v>38</v>
      </c>
      <c r="C533" s="6" t="s">
        <v>6717</v>
      </c>
      <c r="D533" s="6" t="s">
        <v>901</v>
      </c>
      <c r="E533" s="6" t="s">
        <v>163</v>
      </c>
      <c r="F533" s="6" t="s">
        <v>133</v>
      </c>
      <c r="G533" s="6" t="s">
        <v>902</v>
      </c>
      <c r="H533" s="6" t="s">
        <v>6718</v>
      </c>
      <c r="I533" s="6" t="s">
        <v>915</v>
      </c>
      <c r="J533" s="6" t="s">
        <v>46</v>
      </c>
      <c r="K533" s="8">
        <v>46111</v>
      </c>
      <c r="L533" s="6" t="s">
        <v>140</v>
      </c>
      <c r="M533" s="6">
        <v>320</v>
      </c>
      <c r="N533" s="6">
        <v>419</v>
      </c>
      <c r="O533" s="6">
        <v>501</v>
      </c>
      <c r="P533" s="6">
        <v>-82</v>
      </c>
      <c r="Q533" s="11">
        <v>0.83632734530938124</v>
      </c>
      <c r="R533" s="11">
        <f t="shared" si="17"/>
        <v>0.19570405727923629</v>
      </c>
      <c r="S533" s="11" t="str">
        <f t="shared" si="18"/>
        <v>Stable</v>
      </c>
      <c r="T533" s="6" t="s">
        <v>65</v>
      </c>
      <c r="U533" s="6" t="s">
        <v>301</v>
      </c>
      <c r="V533" s="6" t="s">
        <v>100</v>
      </c>
      <c r="W533" s="14">
        <v>75616</v>
      </c>
    </row>
    <row r="534" spans="1:23" ht="15.75" customHeight="1">
      <c r="A534" s="6" t="s">
        <v>6727</v>
      </c>
      <c r="B534" s="6" t="s">
        <v>38</v>
      </c>
      <c r="C534" s="6" t="s">
        <v>5878</v>
      </c>
      <c r="D534" s="6" t="s">
        <v>162</v>
      </c>
      <c r="E534" s="6" t="s">
        <v>104</v>
      </c>
      <c r="F534" s="6" t="s">
        <v>164</v>
      </c>
      <c r="G534" s="6" t="s">
        <v>165</v>
      </c>
      <c r="H534" s="6" t="s">
        <v>6728</v>
      </c>
      <c r="I534" s="6" t="s">
        <v>259</v>
      </c>
      <c r="J534" s="6" t="s">
        <v>137</v>
      </c>
      <c r="K534" s="8">
        <v>45948</v>
      </c>
      <c r="L534" s="6" t="s">
        <v>417</v>
      </c>
      <c r="M534" s="6">
        <v>653</v>
      </c>
      <c r="N534" s="6">
        <v>859</v>
      </c>
      <c r="O534" s="6">
        <v>653</v>
      </c>
      <c r="P534" s="6">
        <v>206</v>
      </c>
      <c r="Q534" s="11">
        <v>0.68453292496171514</v>
      </c>
      <c r="R534" s="11">
        <f t="shared" si="17"/>
        <v>-0.23981373690337601</v>
      </c>
      <c r="S534" s="11" t="str">
        <f t="shared" si="18"/>
        <v>Stable</v>
      </c>
      <c r="T534" s="6" t="s">
        <v>531</v>
      </c>
      <c r="U534" s="6" t="s">
        <v>159</v>
      </c>
      <c r="V534" s="6" t="s">
        <v>72</v>
      </c>
      <c r="W534" s="14">
        <v>151365.4</v>
      </c>
    </row>
    <row r="535" spans="1:23" ht="15.75" customHeight="1">
      <c r="A535" s="6" t="s">
        <v>6734</v>
      </c>
      <c r="B535" s="6" t="s">
        <v>38</v>
      </c>
      <c r="C535" s="6" t="s">
        <v>6735</v>
      </c>
      <c r="D535" s="6" t="s">
        <v>103</v>
      </c>
      <c r="E535" s="6" t="s">
        <v>41</v>
      </c>
      <c r="F535" s="6" t="s">
        <v>105</v>
      </c>
      <c r="G535" s="6" t="s">
        <v>106</v>
      </c>
      <c r="H535" s="6" t="s">
        <v>6736</v>
      </c>
      <c r="I535" s="6" t="s">
        <v>752</v>
      </c>
      <c r="J535" s="6" t="s">
        <v>46</v>
      </c>
      <c r="K535" s="8">
        <v>45782</v>
      </c>
      <c r="L535" s="6" t="s">
        <v>49</v>
      </c>
      <c r="M535" s="6">
        <v>195</v>
      </c>
      <c r="N535" s="6">
        <v>230</v>
      </c>
      <c r="O535" s="6">
        <v>195</v>
      </c>
      <c r="P535" s="6">
        <v>35</v>
      </c>
      <c r="Q535" s="11">
        <v>0.82051282051282048</v>
      </c>
      <c r="R535" s="11">
        <f t="shared" si="17"/>
        <v>-0.15217391304347827</v>
      </c>
      <c r="S535" s="11" t="str">
        <f t="shared" si="18"/>
        <v>Stable</v>
      </c>
      <c r="T535" s="6" t="s">
        <v>229</v>
      </c>
      <c r="U535" s="6" t="s">
        <v>301</v>
      </c>
      <c r="V535" s="6" t="s">
        <v>100</v>
      </c>
      <c r="W535" s="14">
        <v>58544.85</v>
      </c>
    </row>
    <row r="536" spans="1:23" ht="15.75" customHeight="1">
      <c r="A536" s="6" t="s">
        <v>6743</v>
      </c>
      <c r="B536" s="6" t="s">
        <v>38</v>
      </c>
      <c r="C536" s="6" t="s">
        <v>6744</v>
      </c>
      <c r="D536" s="6" t="s">
        <v>1403</v>
      </c>
      <c r="E536" s="6" t="s">
        <v>163</v>
      </c>
      <c r="F536" s="6" t="s">
        <v>133</v>
      </c>
      <c r="G536" s="6" t="s">
        <v>1404</v>
      </c>
      <c r="H536" s="6" t="s">
        <v>6745</v>
      </c>
      <c r="I536" t="s">
        <v>752</v>
      </c>
      <c r="J536" s="6" t="s">
        <v>194</v>
      </c>
      <c r="K536" s="8">
        <v>46127</v>
      </c>
      <c r="L536" s="6" t="s">
        <v>49</v>
      </c>
      <c r="M536" s="6">
        <v>486</v>
      </c>
      <c r="N536" s="6">
        <v>1157</v>
      </c>
      <c r="O536" s="6">
        <v>895</v>
      </c>
      <c r="P536" s="6">
        <v>262</v>
      </c>
      <c r="Q536" s="11">
        <v>0.70726256983240221</v>
      </c>
      <c r="R536" s="11">
        <f t="shared" si="17"/>
        <v>-0.226447709593777</v>
      </c>
      <c r="S536" s="11" t="str">
        <f t="shared" si="18"/>
        <v>Stable</v>
      </c>
      <c r="T536" s="6" t="s">
        <v>65</v>
      </c>
      <c r="U536" s="6" t="s">
        <v>159</v>
      </c>
      <c r="V536" s="6" t="s">
        <v>100</v>
      </c>
      <c r="W536" s="14">
        <v>209218.14</v>
      </c>
    </row>
    <row r="537" spans="1:23" ht="15.75" customHeight="1">
      <c r="A537" s="6" t="s">
        <v>6757</v>
      </c>
      <c r="B537" s="6" t="s">
        <v>38</v>
      </c>
      <c r="C537" s="6" t="s">
        <v>6758</v>
      </c>
      <c r="D537" s="6" t="s">
        <v>394</v>
      </c>
      <c r="E537" s="6" t="s">
        <v>163</v>
      </c>
      <c r="F537" s="6" t="s">
        <v>105</v>
      </c>
      <c r="G537" s="6" t="s">
        <v>395</v>
      </c>
      <c r="H537" s="6" t="s">
        <v>6759</v>
      </c>
      <c r="I537" s="6" t="s">
        <v>463</v>
      </c>
      <c r="J537" s="6" t="s">
        <v>194</v>
      </c>
      <c r="K537" s="8">
        <v>46000</v>
      </c>
      <c r="L537" s="6" t="s">
        <v>261</v>
      </c>
      <c r="M537" s="6">
        <v>309</v>
      </c>
      <c r="N537" s="6">
        <v>511</v>
      </c>
      <c r="O537" s="6">
        <v>470</v>
      </c>
      <c r="P537" s="6">
        <v>41</v>
      </c>
      <c r="Q537" s="11">
        <v>0.91276595744680855</v>
      </c>
      <c r="R537" s="11">
        <f t="shared" si="17"/>
        <v>-8.0234833659491189E-2</v>
      </c>
      <c r="S537" s="11" t="str">
        <f t="shared" si="18"/>
        <v>Stable</v>
      </c>
      <c r="T537" t="str">
        <f>T536</f>
        <v>Understocked</v>
      </c>
      <c r="U537" s="6" t="s">
        <v>99</v>
      </c>
      <c r="V537" s="6" t="s">
        <v>100</v>
      </c>
      <c r="W537" s="14">
        <v>81035.25</v>
      </c>
    </row>
    <row r="538" spans="1:23" ht="15.75" customHeight="1">
      <c r="A538" s="6" t="s">
        <v>6768</v>
      </c>
      <c r="B538" s="6" t="s">
        <v>38</v>
      </c>
      <c r="C538" s="6" t="s">
        <v>537</v>
      </c>
      <c r="D538" s="6" t="s">
        <v>538</v>
      </c>
      <c r="E538" s="6" t="s">
        <v>41</v>
      </c>
      <c r="F538" s="6" t="s">
        <v>539</v>
      </c>
      <c r="G538" s="6" t="s">
        <v>540</v>
      </c>
      <c r="H538" s="6" t="s">
        <v>6769</v>
      </c>
      <c r="I538" s="6" t="s">
        <v>674</v>
      </c>
      <c r="J538" s="6" t="s">
        <v>137</v>
      </c>
      <c r="K538" s="8">
        <v>45983</v>
      </c>
      <c r="L538" s="6" t="s">
        <v>140</v>
      </c>
      <c r="M538" s="6">
        <v>234</v>
      </c>
      <c r="N538" s="6">
        <v>297</v>
      </c>
      <c r="O538" s="6">
        <v>234</v>
      </c>
      <c r="P538" s="6">
        <v>63</v>
      </c>
      <c r="Q538" s="11">
        <v>0.73076923076923084</v>
      </c>
      <c r="R538" s="11">
        <f t="shared" si="17"/>
        <v>-0.21212121212121213</v>
      </c>
      <c r="S538" s="11" t="str">
        <f t="shared" si="18"/>
        <v>Stable</v>
      </c>
      <c r="T538" s="6" t="s">
        <v>229</v>
      </c>
      <c r="U538" s="6" t="s">
        <v>159</v>
      </c>
      <c r="V538" s="6" t="s">
        <v>100</v>
      </c>
      <c r="W538" s="14">
        <v>33447.96</v>
      </c>
    </row>
    <row r="539" spans="1:23" ht="15.75" customHeight="1">
      <c r="A539" s="6" t="s">
        <v>6775</v>
      </c>
      <c r="B539" s="6" t="s">
        <v>38</v>
      </c>
      <c r="C539" s="6" t="s">
        <v>6776</v>
      </c>
      <c r="D539" s="6" t="s">
        <v>624</v>
      </c>
      <c r="E539" s="6" t="s">
        <v>104</v>
      </c>
      <c r="F539" s="6" t="s">
        <v>133</v>
      </c>
      <c r="G539" s="6" t="s">
        <v>625</v>
      </c>
      <c r="H539" s="6" t="s">
        <v>6777</v>
      </c>
      <c r="I539" s="6" t="s">
        <v>45</v>
      </c>
      <c r="J539" s="6" t="s">
        <v>46</v>
      </c>
      <c r="K539" s="8">
        <v>45779</v>
      </c>
      <c r="L539" s="6" t="s">
        <v>49</v>
      </c>
      <c r="M539" s="6">
        <v>656</v>
      </c>
      <c r="N539" s="6">
        <v>589</v>
      </c>
      <c r="O539" s="6">
        <v>755</v>
      </c>
      <c r="P539" s="6">
        <v>-166</v>
      </c>
      <c r="Q539" s="11">
        <v>0.78013245033112577</v>
      </c>
      <c r="R539" s="11">
        <f t="shared" si="17"/>
        <v>0.28183361629881154</v>
      </c>
      <c r="S539" s="11" t="str">
        <f t="shared" si="18"/>
        <v>Stable</v>
      </c>
      <c r="T539" s="6" t="s">
        <v>65</v>
      </c>
      <c r="U539" s="6" t="s">
        <v>129</v>
      </c>
      <c r="V539" s="6" t="s">
        <v>100</v>
      </c>
      <c r="W539" s="14">
        <v>220219.2</v>
      </c>
    </row>
    <row r="540" spans="1:23" ht="15.75" customHeight="1">
      <c r="A540" s="6" t="s">
        <v>6786</v>
      </c>
      <c r="B540" s="6" t="s">
        <v>38</v>
      </c>
      <c r="C540" s="6" t="s">
        <v>6787</v>
      </c>
      <c r="D540" s="6" t="s">
        <v>805</v>
      </c>
      <c r="E540" s="6" t="s">
        <v>163</v>
      </c>
      <c r="F540" s="6" t="s">
        <v>190</v>
      </c>
      <c r="G540" s="6" t="s">
        <v>806</v>
      </c>
      <c r="H540" s="6" t="s">
        <v>6788</v>
      </c>
      <c r="I540" s="6" t="s">
        <v>308</v>
      </c>
      <c r="J540" s="6" t="s">
        <v>284</v>
      </c>
      <c r="K540" s="8">
        <v>45986</v>
      </c>
      <c r="L540" s="6" t="s">
        <v>261</v>
      </c>
      <c r="M540" s="6">
        <v>115</v>
      </c>
      <c r="N540" s="6">
        <v>172</v>
      </c>
      <c r="O540" s="6">
        <v>225</v>
      </c>
      <c r="P540" s="6">
        <v>-53</v>
      </c>
      <c r="Q540" s="11">
        <v>0.76444444444444448</v>
      </c>
      <c r="R540" s="11">
        <f t="shared" si="17"/>
        <v>0.30813953488372092</v>
      </c>
      <c r="S540" s="11" t="str">
        <f t="shared" si="18"/>
        <v>Stable</v>
      </c>
      <c r="T540" s="6" t="s">
        <v>65</v>
      </c>
      <c r="U540" s="6" t="s">
        <v>71</v>
      </c>
      <c r="V540" s="6" t="s">
        <v>100</v>
      </c>
      <c r="W540" s="14">
        <v>5848.9</v>
      </c>
    </row>
    <row r="541" spans="1:23" ht="15.75" customHeight="1">
      <c r="A541" s="6" t="s">
        <v>6797</v>
      </c>
      <c r="B541" s="6" t="s">
        <v>38</v>
      </c>
      <c r="C541" s="6" t="s">
        <v>6798</v>
      </c>
      <c r="D541" s="6" t="s">
        <v>538</v>
      </c>
      <c r="E541" s="6" t="s">
        <v>104</v>
      </c>
      <c r="F541" s="6" t="s">
        <v>539</v>
      </c>
      <c r="G541" s="6" t="s">
        <v>540</v>
      </c>
      <c r="H541" s="6" t="s">
        <v>6799</v>
      </c>
      <c r="I541" s="6" t="s">
        <v>108</v>
      </c>
      <c r="J541" s="6" t="s">
        <v>109</v>
      </c>
      <c r="K541" s="8">
        <v>45828</v>
      </c>
      <c r="L541" s="6" t="s">
        <v>49</v>
      </c>
      <c r="M541" s="6">
        <v>699</v>
      </c>
      <c r="N541" s="6">
        <v>545</v>
      </c>
      <c r="O541" s="6">
        <v>699</v>
      </c>
      <c r="P541" s="6">
        <v>-154</v>
      </c>
      <c r="Q541" s="11">
        <v>0.7796852646638055</v>
      </c>
      <c r="R541" s="11">
        <f t="shared" si="17"/>
        <v>0.28256880733944956</v>
      </c>
      <c r="S541" s="11" t="str">
        <f t="shared" si="18"/>
        <v>Stable</v>
      </c>
      <c r="T541" s="6" t="s">
        <v>208</v>
      </c>
      <c r="U541" s="6" t="s">
        <v>159</v>
      </c>
      <c r="V541" s="6" t="s">
        <v>212</v>
      </c>
      <c r="W541" s="14">
        <v>12868.59</v>
      </c>
    </row>
    <row r="542" spans="1:23" ht="15.75" customHeight="1">
      <c r="A542" s="6" t="s">
        <v>6808</v>
      </c>
      <c r="B542" s="6" t="s">
        <v>38</v>
      </c>
      <c r="C542" s="6" t="s">
        <v>2732</v>
      </c>
      <c r="D542" s="6" t="s">
        <v>162</v>
      </c>
      <c r="E542" s="6" t="s">
        <v>104</v>
      </c>
      <c r="F542" s="6" t="s">
        <v>164</v>
      </c>
      <c r="G542" s="6" t="s">
        <v>165</v>
      </c>
      <c r="H542" s="6" t="s">
        <v>6809</v>
      </c>
      <c r="I542" s="6" t="s">
        <v>108</v>
      </c>
      <c r="J542" s="6" t="s">
        <v>109</v>
      </c>
      <c r="K542" s="8">
        <v>46049</v>
      </c>
      <c r="L542" s="6" t="s">
        <v>465</v>
      </c>
      <c r="M542" s="6">
        <v>336</v>
      </c>
      <c r="N542" s="6">
        <v>444</v>
      </c>
      <c r="O542" s="6">
        <v>475</v>
      </c>
      <c r="P542" s="6">
        <v>-31</v>
      </c>
      <c r="Q542" s="11">
        <v>0.9347368421052632</v>
      </c>
      <c r="R542" s="11">
        <f t="shared" si="17"/>
        <v>6.9819819819819814E-2</v>
      </c>
      <c r="S542" s="11" t="str">
        <f t="shared" si="18"/>
        <v>Stable</v>
      </c>
      <c r="T542" s="6" t="s">
        <v>65</v>
      </c>
      <c r="U542" s="6" t="s">
        <v>129</v>
      </c>
      <c r="V542" s="6" t="s">
        <v>100</v>
      </c>
      <c r="W542" s="14">
        <v>48095.040000000001</v>
      </c>
    </row>
    <row r="543" spans="1:23" ht="15.75" customHeight="1">
      <c r="A543" s="6" t="s">
        <v>6817</v>
      </c>
      <c r="B543" s="6" t="s">
        <v>38</v>
      </c>
      <c r="C543" s="6" t="s">
        <v>1917</v>
      </c>
      <c r="D543" s="6" t="s">
        <v>538</v>
      </c>
      <c r="E543" s="6" t="s">
        <v>76</v>
      </c>
      <c r="F543" s="6" t="s">
        <v>539</v>
      </c>
      <c r="G543" s="6" t="s">
        <v>540</v>
      </c>
      <c r="H543" s="6" t="s">
        <v>6818</v>
      </c>
      <c r="I543" s="6" t="s">
        <v>108</v>
      </c>
      <c r="J543" s="6" t="s">
        <v>109</v>
      </c>
      <c r="K543" s="8">
        <v>45882</v>
      </c>
      <c r="L543" s="6" t="s">
        <v>49</v>
      </c>
      <c r="M543" s="6">
        <v>323</v>
      </c>
      <c r="N543" s="6">
        <v>277</v>
      </c>
      <c r="O543" s="6">
        <v>323</v>
      </c>
      <c r="P543" s="6">
        <v>-46</v>
      </c>
      <c r="Q543" s="11">
        <v>0.85758513931888547</v>
      </c>
      <c r="R543" s="11">
        <f t="shared" si="17"/>
        <v>0.16606498194945848</v>
      </c>
      <c r="S543" s="11" t="str">
        <f t="shared" si="18"/>
        <v>Stable</v>
      </c>
      <c r="T543" s="6" t="s">
        <v>208</v>
      </c>
      <c r="U543" s="6" t="s">
        <v>277</v>
      </c>
      <c r="V543" s="6" t="s">
        <v>212</v>
      </c>
      <c r="W543" s="14">
        <v>94884.479999999996</v>
      </c>
    </row>
    <row r="544" spans="1:23" ht="15.75" customHeight="1">
      <c r="A544" s="6" t="s">
        <v>6825</v>
      </c>
      <c r="B544" s="6" t="s">
        <v>38</v>
      </c>
      <c r="C544" s="6" t="s">
        <v>6826</v>
      </c>
      <c r="D544" s="6" t="s">
        <v>1539</v>
      </c>
      <c r="E544" s="6" t="s">
        <v>41</v>
      </c>
      <c r="F544" s="6" t="s">
        <v>235</v>
      </c>
      <c r="G544" s="6" t="s">
        <v>1540</v>
      </c>
      <c r="H544" s="6" t="s">
        <v>6827</v>
      </c>
      <c r="I544" s="6" t="s">
        <v>843</v>
      </c>
      <c r="J544" s="6" t="s">
        <v>109</v>
      </c>
      <c r="K544" s="8">
        <v>45697</v>
      </c>
      <c r="L544" s="6" t="s">
        <v>140</v>
      </c>
      <c r="M544" s="6">
        <v>114</v>
      </c>
      <c r="N544" s="6">
        <v>153</v>
      </c>
      <c r="O544" s="6">
        <v>114</v>
      </c>
      <c r="P544" s="6">
        <v>39</v>
      </c>
      <c r="Q544" s="11">
        <v>0.65789473684210531</v>
      </c>
      <c r="R544" s="11">
        <f t="shared" si="17"/>
        <v>-0.25490196078431371</v>
      </c>
      <c r="S544" s="11" t="str">
        <f t="shared" si="18"/>
        <v>Stable</v>
      </c>
      <c r="T544" s="6" t="s">
        <v>531</v>
      </c>
      <c r="U544" s="6" t="s">
        <v>159</v>
      </c>
      <c r="V544" s="6" t="s">
        <v>72</v>
      </c>
      <c r="W544" s="14">
        <v>57376.2</v>
      </c>
    </row>
    <row r="545" spans="1:23" ht="15.75" customHeight="1">
      <c r="A545" s="6" t="s">
        <v>6834</v>
      </c>
      <c r="B545" s="6" t="s">
        <v>38</v>
      </c>
      <c r="C545" s="6" t="s">
        <v>6835</v>
      </c>
      <c r="D545" s="6" t="s">
        <v>132</v>
      </c>
      <c r="E545" s="6" t="s">
        <v>76</v>
      </c>
      <c r="F545" s="6" t="s">
        <v>133</v>
      </c>
      <c r="G545" s="6" t="s">
        <v>134</v>
      </c>
      <c r="H545" s="6" t="s">
        <v>6836</v>
      </c>
      <c r="I545" s="6" t="s">
        <v>826</v>
      </c>
      <c r="J545" s="6" t="s">
        <v>109</v>
      </c>
      <c r="K545" s="8">
        <v>46078</v>
      </c>
      <c r="L545" s="6" t="s">
        <v>140</v>
      </c>
      <c r="M545" s="6">
        <v>558</v>
      </c>
      <c r="N545" s="6">
        <v>793</v>
      </c>
      <c r="O545" s="6">
        <v>945</v>
      </c>
      <c r="P545" s="6">
        <v>-152</v>
      </c>
      <c r="Q545" s="11">
        <v>0.83915343915343921</v>
      </c>
      <c r="R545" s="11">
        <f t="shared" si="17"/>
        <v>0.19167717528373265</v>
      </c>
      <c r="S545" s="11" t="str">
        <f t="shared" si="18"/>
        <v>Stable</v>
      </c>
      <c r="T545" s="6" t="s">
        <v>65</v>
      </c>
      <c r="U545" s="6" t="s">
        <v>159</v>
      </c>
      <c r="V545" s="6" t="s">
        <v>100</v>
      </c>
      <c r="W545" s="14">
        <v>123206.39999999999</v>
      </c>
    </row>
    <row r="546" spans="1:23" ht="15.75" customHeight="1">
      <c r="A546" s="6" t="s">
        <v>6847</v>
      </c>
      <c r="B546" s="6" t="s">
        <v>38</v>
      </c>
      <c r="C546" s="6" t="s">
        <v>6848</v>
      </c>
      <c r="D546" s="6" t="s">
        <v>1539</v>
      </c>
      <c r="E546" s="6" t="s">
        <v>163</v>
      </c>
      <c r="F546" s="6" t="s">
        <v>235</v>
      </c>
      <c r="G546" s="6" t="s">
        <v>1540</v>
      </c>
      <c r="H546" s="6" t="s">
        <v>6849</v>
      </c>
      <c r="I546" s="6" t="s">
        <v>45</v>
      </c>
      <c r="J546" s="6" t="s">
        <v>46</v>
      </c>
      <c r="K546" s="8">
        <v>45794</v>
      </c>
      <c r="L546" s="6" t="s">
        <v>417</v>
      </c>
      <c r="M546" s="6">
        <v>391</v>
      </c>
      <c r="N546" s="6">
        <v>1499</v>
      </c>
      <c r="O546" s="6">
        <v>1223</v>
      </c>
      <c r="P546" s="6">
        <v>276</v>
      </c>
      <c r="Q546" s="11">
        <v>0.77432542927228121</v>
      </c>
      <c r="R546" s="11">
        <f t="shared" si="17"/>
        <v>-0.18412274849899934</v>
      </c>
      <c r="S546" s="11" t="str">
        <f t="shared" si="18"/>
        <v>Stable</v>
      </c>
      <c r="T546" s="6" t="s">
        <v>65</v>
      </c>
      <c r="U546" s="6" t="s">
        <v>99</v>
      </c>
      <c r="V546" s="6" t="s">
        <v>100</v>
      </c>
      <c r="W546" s="14">
        <v>97421.56</v>
      </c>
    </row>
    <row r="547" spans="1:23" ht="15.75" customHeight="1">
      <c r="A547" s="6" t="s">
        <v>6860</v>
      </c>
      <c r="B547" s="6" t="s">
        <v>38</v>
      </c>
      <c r="C547" s="6" t="s">
        <v>6861</v>
      </c>
      <c r="D547" s="6" t="s">
        <v>985</v>
      </c>
      <c r="E547" s="6" t="s">
        <v>41</v>
      </c>
      <c r="F547" s="6" t="s">
        <v>190</v>
      </c>
      <c r="G547" s="6" t="s">
        <v>986</v>
      </c>
      <c r="H547" s="6" t="s">
        <v>6862</v>
      </c>
      <c r="I547" s="6" t="s">
        <v>627</v>
      </c>
      <c r="J547" s="6" t="s">
        <v>284</v>
      </c>
      <c r="K547" s="8">
        <v>45824</v>
      </c>
      <c r="L547" s="6" t="s">
        <v>465</v>
      </c>
      <c r="M547" s="6">
        <v>638</v>
      </c>
      <c r="N547" s="6">
        <v>657</v>
      </c>
      <c r="O547" s="6">
        <v>638</v>
      </c>
      <c r="P547" s="6">
        <v>19</v>
      </c>
      <c r="Q547" s="11">
        <v>0.97021943573667713</v>
      </c>
      <c r="R547" s="11">
        <f t="shared" si="17"/>
        <v>-2.8919330289193301E-2</v>
      </c>
      <c r="S547" s="11" t="str">
        <f t="shared" si="18"/>
        <v>Stable</v>
      </c>
      <c r="T547" s="6" t="s">
        <v>229</v>
      </c>
      <c r="U547" s="6" t="s">
        <v>301</v>
      </c>
      <c r="V547" s="6" t="s">
        <v>100</v>
      </c>
      <c r="W547" s="14">
        <v>118993.38</v>
      </c>
    </row>
    <row r="548" spans="1:23" ht="15.75" customHeight="1">
      <c r="A548" s="6" t="s">
        <v>6868</v>
      </c>
      <c r="B548" s="6" t="s">
        <v>38</v>
      </c>
      <c r="C548" s="6" t="s">
        <v>6869</v>
      </c>
      <c r="D548" s="6" t="s">
        <v>2014</v>
      </c>
      <c r="E548" s="6" t="s">
        <v>41</v>
      </c>
      <c r="F548" s="6" t="s">
        <v>539</v>
      </c>
      <c r="G548" s="6" t="s">
        <v>2015</v>
      </c>
      <c r="H548" s="6" t="s">
        <v>6870</v>
      </c>
      <c r="I548" s="6" t="s">
        <v>358</v>
      </c>
      <c r="J548" s="6" t="s">
        <v>137</v>
      </c>
      <c r="K548" s="8">
        <v>46036</v>
      </c>
      <c r="L548" s="6" t="s">
        <v>49</v>
      </c>
      <c r="M548" s="6">
        <v>446</v>
      </c>
      <c r="N548" s="6">
        <v>521</v>
      </c>
      <c r="O548" s="6">
        <v>564</v>
      </c>
      <c r="P548" s="6">
        <v>-43</v>
      </c>
      <c r="Q548" s="11">
        <v>0.92375886524822692</v>
      </c>
      <c r="R548" s="11">
        <f t="shared" si="17"/>
        <v>8.253358925143954E-2</v>
      </c>
      <c r="S548" s="11" t="str">
        <f t="shared" si="18"/>
        <v>Stable</v>
      </c>
      <c r="T548" s="6" t="s">
        <v>65</v>
      </c>
      <c r="U548" s="6" t="s">
        <v>301</v>
      </c>
      <c r="V548" s="6" t="s">
        <v>100</v>
      </c>
      <c r="W548" s="14">
        <v>58461.68</v>
      </c>
    </row>
    <row r="549" spans="1:23" ht="15.75" customHeight="1">
      <c r="A549" s="6" t="s">
        <v>6879</v>
      </c>
      <c r="B549" s="6" t="s">
        <v>38</v>
      </c>
      <c r="C549" s="6" t="s">
        <v>6880</v>
      </c>
      <c r="D549" s="6" t="s">
        <v>2014</v>
      </c>
      <c r="E549" s="6" t="s">
        <v>104</v>
      </c>
      <c r="F549" s="6" t="s">
        <v>539</v>
      </c>
      <c r="G549" s="6" t="s">
        <v>2015</v>
      </c>
      <c r="H549" s="6" t="s">
        <v>6881</v>
      </c>
      <c r="I549" s="6" t="s">
        <v>45</v>
      </c>
      <c r="J549" s="6" t="s">
        <v>46</v>
      </c>
      <c r="K549" s="8">
        <v>45985</v>
      </c>
      <c r="L549" s="6" t="s">
        <v>261</v>
      </c>
      <c r="M549" s="6">
        <v>278</v>
      </c>
      <c r="N549" s="6">
        <v>236</v>
      </c>
      <c r="O549" s="6">
        <v>278</v>
      </c>
      <c r="P549" s="6">
        <v>-42</v>
      </c>
      <c r="Q549" s="11">
        <v>0.84892086330935257</v>
      </c>
      <c r="R549" s="11">
        <f t="shared" si="17"/>
        <v>0.17796610169491525</v>
      </c>
      <c r="S549" s="11" t="str">
        <f t="shared" si="18"/>
        <v>Stable</v>
      </c>
      <c r="T549" s="6" t="s">
        <v>229</v>
      </c>
      <c r="U549" s="6" t="s">
        <v>71</v>
      </c>
      <c r="V549" s="6" t="s">
        <v>100</v>
      </c>
      <c r="W549" s="14">
        <v>49734.2</v>
      </c>
    </row>
    <row r="550" spans="1:23" ht="15.75" customHeight="1">
      <c r="A550" s="6" t="s">
        <v>6887</v>
      </c>
      <c r="B550" s="6" t="s">
        <v>38</v>
      </c>
      <c r="C550" s="6" t="s">
        <v>6888</v>
      </c>
      <c r="D550" s="6" t="s">
        <v>985</v>
      </c>
      <c r="E550" s="6" t="s">
        <v>76</v>
      </c>
      <c r="F550" s="6" t="s">
        <v>190</v>
      </c>
      <c r="G550" s="6" t="s">
        <v>986</v>
      </c>
      <c r="H550" s="6" t="s">
        <v>6889</v>
      </c>
      <c r="I550" s="6" t="s">
        <v>1044</v>
      </c>
      <c r="J550" s="6" t="s">
        <v>194</v>
      </c>
      <c r="K550" s="8">
        <v>46098</v>
      </c>
      <c r="L550" s="6" t="s">
        <v>261</v>
      </c>
      <c r="M550" s="6">
        <v>581</v>
      </c>
      <c r="N550" s="6">
        <v>685</v>
      </c>
      <c r="O550" s="6">
        <v>601</v>
      </c>
      <c r="P550" s="6">
        <v>84</v>
      </c>
      <c r="Q550" s="11">
        <v>0.86023294509151416</v>
      </c>
      <c r="R550" s="11">
        <f t="shared" si="17"/>
        <v>-0.12262773722627737</v>
      </c>
      <c r="S550" s="11" t="str">
        <f t="shared" si="18"/>
        <v>Stable</v>
      </c>
      <c r="T550" s="6" t="s">
        <v>65</v>
      </c>
      <c r="U550" s="6" t="s">
        <v>71</v>
      </c>
      <c r="V550" s="6" t="s">
        <v>100</v>
      </c>
      <c r="W550" s="14">
        <v>183444.94</v>
      </c>
    </row>
    <row r="551" spans="1:23" ht="15.75" customHeight="1">
      <c r="A551" s="6" t="s">
        <v>6897</v>
      </c>
      <c r="B551" s="6" t="s">
        <v>38</v>
      </c>
      <c r="C551" s="6" t="s">
        <v>2164</v>
      </c>
      <c r="D551" s="6" t="s">
        <v>189</v>
      </c>
      <c r="E551" s="6" t="s">
        <v>163</v>
      </c>
      <c r="F551" s="6" t="s">
        <v>190</v>
      </c>
      <c r="G551" s="6" t="s">
        <v>191</v>
      </c>
      <c r="H551" s="6" t="s">
        <v>6898</v>
      </c>
      <c r="I551" s="6" t="s">
        <v>730</v>
      </c>
      <c r="J551" s="6" t="s">
        <v>6899</v>
      </c>
      <c r="K551" s="8">
        <v>45932</v>
      </c>
      <c r="L551" s="6" t="s">
        <v>49</v>
      </c>
      <c r="M551" s="6">
        <v>501</v>
      </c>
      <c r="N551" s="6">
        <v>445</v>
      </c>
      <c r="O551" s="6">
        <v>501</v>
      </c>
      <c r="P551" s="6">
        <v>-56</v>
      </c>
      <c r="Q551" s="11">
        <v>0.88822355289421162</v>
      </c>
      <c r="R551" s="11">
        <f t="shared" si="17"/>
        <v>0.12584269662921349</v>
      </c>
      <c r="S551" s="11" t="str">
        <f t="shared" si="18"/>
        <v>Stable</v>
      </c>
      <c r="T551" s="6" t="s">
        <v>229</v>
      </c>
      <c r="U551" s="6" t="s">
        <v>99</v>
      </c>
      <c r="V551" s="6" t="s">
        <v>100</v>
      </c>
      <c r="W551" s="14">
        <v>12730.41</v>
      </c>
    </row>
    <row r="552" spans="1:23" ht="15.75" customHeight="1">
      <c r="A552" s="6" t="s">
        <v>6905</v>
      </c>
      <c r="B552" s="6" t="s">
        <v>38</v>
      </c>
      <c r="C552" s="6" t="s">
        <v>6906</v>
      </c>
      <c r="D552" s="6" t="s">
        <v>132</v>
      </c>
      <c r="E552" s="6" t="s">
        <v>41</v>
      </c>
      <c r="F552" s="6" t="s">
        <v>133</v>
      </c>
      <c r="G552" s="6" t="s">
        <v>134</v>
      </c>
      <c r="H552" s="6" t="s">
        <v>6907</v>
      </c>
      <c r="I552" s="6" t="s">
        <v>988</v>
      </c>
      <c r="J552" s="6" t="s">
        <v>564</v>
      </c>
      <c r="K552" s="8">
        <v>46107</v>
      </c>
      <c r="L552" s="6" t="s">
        <v>140</v>
      </c>
      <c r="M552" s="6">
        <v>204</v>
      </c>
      <c r="N552" s="6">
        <v>199</v>
      </c>
      <c r="O552" s="6">
        <v>204</v>
      </c>
      <c r="P552" s="6">
        <v>-5</v>
      </c>
      <c r="Q552" s="11">
        <v>0.97549019607843135</v>
      </c>
      <c r="R552" s="11">
        <f t="shared" si="17"/>
        <v>2.5125628140703519E-2</v>
      </c>
      <c r="S552" s="11" t="str">
        <f t="shared" si="18"/>
        <v>Stable</v>
      </c>
      <c r="T552" s="6" t="s">
        <v>208</v>
      </c>
      <c r="U552" s="6" t="s">
        <v>159</v>
      </c>
      <c r="V552" s="6" t="s">
        <v>212</v>
      </c>
      <c r="W552" s="14">
        <v>15028.68</v>
      </c>
    </row>
    <row r="553" spans="1:23" ht="15.75" customHeight="1">
      <c r="A553" s="6" t="s">
        <v>6914</v>
      </c>
      <c r="B553" s="6" t="s">
        <v>38</v>
      </c>
      <c r="C553" s="6" t="s">
        <v>6915</v>
      </c>
      <c r="D553" s="6" t="s">
        <v>502</v>
      </c>
      <c r="E553" s="6" t="s">
        <v>104</v>
      </c>
      <c r="F553" s="6" t="s">
        <v>105</v>
      </c>
      <c r="G553" s="6" t="s">
        <v>503</v>
      </c>
      <c r="H553" s="6" t="s">
        <v>6916</v>
      </c>
      <c r="I553" s="6" t="s">
        <v>886</v>
      </c>
      <c r="J553" s="6" t="s">
        <v>398</v>
      </c>
      <c r="K553" s="8">
        <v>46034</v>
      </c>
      <c r="L553" s="6" t="s">
        <v>261</v>
      </c>
      <c r="M553" s="6">
        <v>191</v>
      </c>
      <c r="N553" s="6">
        <v>249</v>
      </c>
      <c r="O553" s="6">
        <f>N553-P553</f>
        <v>191</v>
      </c>
      <c r="P553" s="6">
        <v>58</v>
      </c>
      <c r="Q553" s="11">
        <v>0.69633507853403143</v>
      </c>
      <c r="R553" s="11">
        <f t="shared" si="17"/>
        <v>-0.23293172690763053</v>
      </c>
      <c r="S553" s="11" t="str">
        <f t="shared" si="18"/>
        <v>Stable</v>
      </c>
      <c r="T553" s="6" t="s">
        <v>531</v>
      </c>
      <c r="U553" s="6" t="s">
        <v>99</v>
      </c>
      <c r="V553" s="6" t="s">
        <v>72</v>
      </c>
      <c r="W553" s="14">
        <v>12300.4</v>
      </c>
    </row>
    <row r="554" spans="1:23" ht="15.75" customHeight="1">
      <c r="A554" s="6" t="s">
        <v>6922</v>
      </c>
      <c r="B554" s="6" t="s">
        <v>38</v>
      </c>
      <c r="C554" s="6" t="s">
        <v>2981</v>
      </c>
      <c r="D554" s="6" t="s">
        <v>901</v>
      </c>
      <c r="E554" s="6" t="s">
        <v>41</v>
      </c>
      <c r="F554" s="6" t="s">
        <v>133</v>
      </c>
      <c r="G554" s="6" t="s">
        <v>902</v>
      </c>
      <c r="H554" s="6" t="s">
        <v>6923</v>
      </c>
      <c r="I554" s="6" t="s">
        <v>886</v>
      </c>
      <c r="J554" s="6" t="s">
        <v>398</v>
      </c>
      <c r="K554" s="8">
        <v>46154</v>
      </c>
      <c r="L554" s="6" t="s">
        <v>140</v>
      </c>
      <c r="M554" s="6">
        <v>294</v>
      </c>
      <c r="N554" s="6">
        <v>1141</v>
      </c>
      <c r="O554" s="6">
        <v>1206</v>
      </c>
      <c r="P554" s="6">
        <v>-65</v>
      </c>
      <c r="Q554" s="11">
        <v>0.94610281923714756</v>
      </c>
      <c r="R554" s="11">
        <f t="shared" si="17"/>
        <v>5.696757230499562E-2</v>
      </c>
      <c r="S554" s="11" t="str">
        <f t="shared" si="18"/>
        <v>Stable</v>
      </c>
      <c r="T554" s="6" t="s">
        <v>65</v>
      </c>
      <c r="U554" s="6" t="s">
        <v>129</v>
      </c>
      <c r="V554" s="6" t="s">
        <v>100</v>
      </c>
      <c r="W554" s="14">
        <v>23866.92</v>
      </c>
    </row>
    <row r="555" spans="1:23" ht="15.75" customHeight="1">
      <c r="A555" s="6" t="s">
        <v>6933</v>
      </c>
      <c r="B555" s="6" t="s">
        <v>38</v>
      </c>
      <c r="C555" s="6" t="s">
        <v>6934</v>
      </c>
      <c r="D555" s="6" t="s">
        <v>331</v>
      </c>
      <c r="E555" s="6" t="s">
        <v>41</v>
      </c>
      <c r="F555" s="6" t="s">
        <v>305</v>
      </c>
      <c r="G555" s="6" t="s">
        <v>332</v>
      </c>
      <c r="H555" s="6" t="s">
        <v>6935</v>
      </c>
      <c r="I555" s="6" t="s">
        <v>397</v>
      </c>
      <c r="J555" s="6" t="s">
        <v>398</v>
      </c>
      <c r="K555" s="8">
        <v>45749</v>
      </c>
      <c r="L555" s="6" t="s">
        <v>465</v>
      </c>
      <c r="M555" s="6">
        <v>109</v>
      </c>
      <c r="N555" s="6">
        <v>111</v>
      </c>
      <c r="O555" s="6">
        <v>140</v>
      </c>
      <c r="P555" s="6">
        <v>-29</v>
      </c>
      <c r="Q555" s="11">
        <v>0.79285714285714282</v>
      </c>
      <c r="R555" s="11">
        <f t="shared" si="17"/>
        <v>0.26126126126126126</v>
      </c>
      <c r="S555" s="11" t="str">
        <f t="shared" si="18"/>
        <v>Stable</v>
      </c>
      <c r="T555" s="6" t="s">
        <v>1225</v>
      </c>
      <c r="U555" s="6" t="s">
        <v>99</v>
      </c>
      <c r="V555" s="6" t="s">
        <v>100</v>
      </c>
      <c r="W555" s="14">
        <v>26755.14</v>
      </c>
    </row>
    <row r="556" spans="1:23" ht="15.75" customHeight="1">
      <c r="A556" s="6" t="s">
        <v>6945</v>
      </c>
      <c r="B556" s="6" t="s">
        <v>38</v>
      </c>
      <c r="C556" s="6" t="s">
        <v>6946</v>
      </c>
      <c r="D556" s="6" t="s">
        <v>1340</v>
      </c>
      <c r="E556" s="6" t="s">
        <v>76</v>
      </c>
      <c r="F556" s="6" t="s">
        <v>190</v>
      </c>
      <c r="G556" s="6" t="s">
        <v>1341</v>
      </c>
      <c r="H556" s="6" t="s">
        <v>6947</v>
      </c>
      <c r="I556" s="6" t="s">
        <v>259</v>
      </c>
      <c r="J556" s="6" t="s">
        <v>137</v>
      </c>
      <c r="K556" s="8">
        <v>45665</v>
      </c>
      <c r="L556" s="6" t="s">
        <v>261</v>
      </c>
      <c r="M556" s="6">
        <v>1238</v>
      </c>
      <c r="N556" s="6">
        <v>1344</v>
      </c>
      <c r="O556" s="6">
        <v>1238</v>
      </c>
      <c r="P556" s="6">
        <v>106</v>
      </c>
      <c r="Q556" s="11">
        <v>0.91437802907915988</v>
      </c>
      <c r="R556" s="11">
        <f t="shared" si="17"/>
        <v>-7.8869047619047616E-2</v>
      </c>
      <c r="S556" s="11" t="str">
        <f t="shared" si="18"/>
        <v>Stable</v>
      </c>
      <c r="T556" s="6" t="s">
        <v>3054</v>
      </c>
      <c r="U556" s="6" t="s">
        <v>129</v>
      </c>
      <c r="V556" s="6" t="s">
        <v>100</v>
      </c>
      <c r="W556" s="14">
        <v>156668.9</v>
      </c>
    </row>
    <row r="557" spans="1:23" ht="15.75" customHeight="1">
      <c r="A557" s="6" t="s">
        <v>6955</v>
      </c>
      <c r="B557" s="6" t="s">
        <v>38</v>
      </c>
      <c r="C557" s="6" t="s">
        <v>6956</v>
      </c>
      <c r="D557" s="6" t="s">
        <v>132</v>
      </c>
      <c r="E557" s="6" t="s">
        <v>104</v>
      </c>
      <c r="F557" s="6" t="s">
        <v>133</v>
      </c>
      <c r="G557" s="6" t="s">
        <v>134</v>
      </c>
      <c r="H557" s="6" t="s">
        <v>6957</v>
      </c>
      <c r="I557" s="6" t="s">
        <v>1083</v>
      </c>
      <c r="J557" s="6" t="s">
        <v>46</v>
      </c>
      <c r="K557" s="8">
        <v>46103</v>
      </c>
      <c r="L557" s="6" t="s">
        <v>465</v>
      </c>
      <c r="M557" s="6">
        <v>222</v>
      </c>
      <c r="N557" s="6">
        <v>202</v>
      </c>
      <c r="O557" s="6">
        <v>233</v>
      </c>
      <c r="P557" s="6">
        <v>-31</v>
      </c>
      <c r="Q557" s="11">
        <v>0.86695278969957079</v>
      </c>
      <c r="R557" s="11">
        <f t="shared" si="17"/>
        <v>0.15346534653465346</v>
      </c>
      <c r="S557" s="11" t="str">
        <f t="shared" si="18"/>
        <v>Stable</v>
      </c>
      <c r="T557" s="6" t="s">
        <v>65</v>
      </c>
      <c r="U557" s="6" t="s">
        <v>301</v>
      </c>
      <c r="V557" s="6" t="s">
        <v>100</v>
      </c>
      <c r="W557" s="14">
        <v>7381.5</v>
      </c>
    </row>
    <row r="558" spans="1:23" ht="15.75" customHeight="1">
      <c r="A558" s="6" t="s">
        <v>6964</v>
      </c>
      <c r="B558" s="6" t="s">
        <v>38</v>
      </c>
      <c r="C558" s="6" t="s">
        <v>6965</v>
      </c>
      <c r="D558" s="6" t="s">
        <v>460</v>
      </c>
      <c r="E558" s="6" t="s">
        <v>163</v>
      </c>
      <c r="F558" s="6" t="s">
        <v>235</v>
      </c>
      <c r="G558" s="6" t="s">
        <v>461</v>
      </c>
      <c r="H558" s="6" t="s">
        <v>6966</v>
      </c>
      <c r="I558" t="s">
        <v>1083</v>
      </c>
      <c r="J558" s="6" t="s">
        <v>137</v>
      </c>
      <c r="K558" s="8">
        <v>46044</v>
      </c>
      <c r="L558" s="6" t="s">
        <v>261</v>
      </c>
      <c r="M558" s="6">
        <v>923</v>
      </c>
      <c r="N558" s="6">
        <v>976</v>
      </c>
      <c r="O558" s="6">
        <v>923</v>
      </c>
      <c r="P558" s="6">
        <v>53</v>
      </c>
      <c r="Q558" s="11">
        <v>0.94257854821235099</v>
      </c>
      <c r="R558" s="11">
        <f t="shared" si="17"/>
        <v>-5.4303278688524588E-2</v>
      </c>
      <c r="S558" s="11" t="str">
        <f t="shared" si="18"/>
        <v>Stable</v>
      </c>
      <c r="T558" s="6" t="s">
        <v>208</v>
      </c>
      <c r="U558" s="6" t="s">
        <v>277</v>
      </c>
      <c r="V558" s="6" t="s">
        <v>212</v>
      </c>
      <c r="W558" s="14">
        <v>199312.62</v>
      </c>
    </row>
    <row r="559" spans="1:23" ht="15.75" customHeight="1">
      <c r="A559" s="6" t="s">
        <v>6976</v>
      </c>
      <c r="B559" s="6" t="s">
        <v>38</v>
      </c>
      <c r="C559" s="6" t="s">
        <v>6977</v>
      </c>
      <c r="D559" s="6" t="s">
        <v>538</v>
      </c>
      <c r="E559" s="6" t="s">
        <v>104</v>
      </c>
      <c r="F559" s="6" t="s">
        <v>539</v>
      </c>
      <c r="G559" s="6" t="s">
        <v>540</v>
      </c>
      <c r="H559" s="6" t="s">
        <v>6978</v>
      </c>
      <c r="I559" s="6" t="s">
        <v>485</v>
      </c>
      <c r="J559" s="6" t="s">
        <v>194</v>
      </c>
      <c r="K559" s="8">
        <v>46071</v>
      </c>
      <c r="L559" s="6" t="s">
        <v>417</v>
      </c>
      <c r="M559" s="6">
        <v>451</v>
      </c>
      <c r="N559" s="6">
        <v>781</v>
      </c>
      <c r="O559" s="6">
        <v>953</v>
      </c>
      <c r="P559" s="6">
        <v>-172</v>
      </c>
      <c r="Q559" s="11">
        <v>0.81951731374606507</v>
      </c>
      <c r="R559" s="11">
        <f t="shared" si="17"/>
        <v>0.22023047375160051</v>
      </c>
      <c r="S559" s="11" t="str">
        <f t="shared" si="18"/>
        <v>Stable</v>
      </c>
      <c r="T559" s="6" t="s">
        <v>1385</v>
      </c>
      <c r="U559" s="6" t="s">
        <v>71</v>
      </c>
      <c r="V559" s="6" t="s">
        <v>100</v>
      </c>
      <c r="W559" s="14">
        <v>136585.35</v>
      </c>
    </row>
    <row r="560" spans="1:23" ht="15.75" customHeight="1">
      <c r="A560" s="6" t="s">
        <v>6991</v>
      </c>
      <c r="B560" s="6" t="s">
        <v>38</v>
      </c>
      <c r="C560" s="6" t="s">
        <v>6992</v>
      </c>
      <c r="D560" s="6" t="s">
        <v>331</v>
      </c>
      <c r="E560" s="6" t="s">
        <v>76</v>
      </c>
      <c r="F560" s="6" t="s">
        <v>305</v>
      </c>
      <c r="G560" s="6" t="s">
        <v>332</v>
      </c>
      <c r="H560" s="6" t="s">
        <v>6993</v>
      </c>
      <c r="I560" s="6" t="s">
        <v>863</v>
      </c>
      <c r="J560" s="6" t="s">
        <v>109</v>
      </c>
      <c r="K560" s="8">
        <v>46087</v>
      </c>
      <c r="L560" s="6" t="s">
        <v>417</v>
      </c>
      <c r="M560" s="6">
        <v>904</v>
      </c>
      <c r="N560" s="6">
        <v>1340</v>
      </c>
      <c r="O560" s="6">
        <v>1639</v>
      </c>
      <c r="P560" s="6">
        <v>-299</v>
      </c>
      <c r="Q560" s="11">
        <v>0.81757169005491148</v>
      </c>
      <c r="R560" s="11">
        <f t="shared" si="17"/>
        <v>0.22313432835820896</v>
      </c>
      <c r="S560" s="11" t="str">
        <f t="shared" si="18"/>
        <v>Stable</v>
      </c>
      <c r="T560" s="6" t="s">
        <v>65</v>
      </c>
      <c r="U560" s="6" t="s">
        <v>301</v>
      </c>
      <c r="V560" s="6" t="s">
        <v>100</v>
      </c>
      <c r="W560" s="14">
        <v>316092.64</v>
      </c>
    </row>
    <row r="561" spans="1:23" ht="15.75" customHeight="1">
      <c r="A561" s="6" t="s">
        <v>7007</v>
      </c>
      <c r="B561" s="6" t="s">
        <v>38</v>
      </c>
      <c r="C561" s="6" t="s">
        <v>3563</v>
      </c>
      <c r="D561" s="6" t="s">
        <v>394</v>
      </c>
      <c r="E561" s="6" t="s">
        <v>41</v>
      </c>
      <c r="F561" s="6" t="s">
        <v>105</v>
      </c>
      <c r="G561" s="6" t="s">
        <v>395</v>
      </c>
      <c r="H561" s="6" t="s">
        <v>7008</v>
      </c>
      <c r="I561" s="6" t="s">
        <v>136</v>
      </c>
      <c r="J561" s="6" t="s">
        <v>137</v>
      </c>
      <c r="K561" s="8">
        <v>46138</v>
      </c>
      <c r="L561" s="6" t="s">
        <v>140</v>
      </c>
      <c r="M561" s="6">
        <v>439</v>
      </c>
      <c r="N561" s="6">
        <v>549</v>
      </c>
      <c r="O561" s="6">
        <v>585</v>
      </c>
      <c r="P561" s="6">
        <v>-36</v>
      </c>
      <c r="Q561" s="11">
        <v>0.93846153846153846</v>
      </c>
      <c r="R561" s="11">
        <f t="shared" si="17"/>
        <v>6.5573770491803282E-2</v>
      </c>
      <c r="S561" s="11" t="str">
        <f t="shared" si="18"/>
        <v>Stable</v>
      </c>
      <c r="T561" s="6" t="s">
        <v>65</v>
      </c>
      <c r="U561" s="6" t="s">
        <v>159</v>
      </c>
      <c r="V561" s="6" t="s">
        <v>100</v>
      </c>
      <c r="W561" s="14">
        <v>13183.17</v>
      </c>
    </row>
    <row r="562" spans="1:23" ht="15.75" customHeight="1">
      <c r="A562" s="6" t="s">
        <v>7016</v>
      </c>
      <c r="B562" s="6" t="s">
        <v>38</v>
      </c>
      <c r="C562" s="6" t="s">
        <v>7017</v>
      </c>
      <c r="D562" s="6" t="s">
        <v>215</v>
      </c>
      <c r="E562" s="6" t="s">
        <v>104</v>
      </c>
      <c r="F562" s="6" t="s">
        <v>235</v>
      </c>
      <c r="G562" s="6" t="s">
        <v>217</v>
      </c>
      <c r="H562" s="6" t="s">
        <v>7018</v>
      </c>
      <c r="I562" s="6" t="s">
        <v>45</v>
      </c>
      <c r="J562" s="6" t="s">
        <v>7019</v>
      </c>
      <c r="K562" s="8">
        <v>45666</v>
      </c>
      <c r="L562" s="6" t="s">
        <v>261</v>
      </c>
      <c r="M562" s="6">
        <v>276</v>
      </c>
      <c r="N562" s="6">
        <v>271</v>
      </c>
      <c r="O562" s="6">
        <v>276</v>
      </c>
      <c r="P562" s="6">
        <v>-5</v>
      </c>
      <c r="Q562" s="11">
        <v>0.98188405797101452</v>
      </c>
      <c r="R562" s="11">
        <f t="shared" si="17"/>
        <v>1.8450184501845018E-2</v>
      </c>
      <c r="S562" s="11" t="str">
        <f t="shared" si="18"/>
        <v>Stable</v>
      </c>
      <c r="T562" s="6" t="s">
        <v>208</v>
      </c>
      <c r="U562" t="s">
        <v>159</v>
      </c>
      <c r="V562" s="6" t="s">
        <v>212</v>
      </c>
      <c r="W562" s="14">
        <v>87765.24</v>
      </c>
    </row>
    <row r="563" spans="1:23" ht="15.75" customHeight="1">
      <c r="A563" s="6" t="s">
        <v>7026</v>
      </c>
      <c r="B563" s="6" t="s">
        <v>38</v>
      </c>
      <c r="C563" s="6" t="s">
        <v>7027</v>
      </c>
      <c r="D563" s="6" t="s">
        <v>162</v>
      </c>
      <c r="E563" s="6" t="s">
        <v>41</v>
      </c>
      <c r="F563" s="6" t="s">
        <v>164</v>
      </c>
      <c r="G563" s="6" t="s">
        <v>165</v>
      </c>
      <c r="H563" s="6" t="s">
        <v>7028</v>
      </c>
      <c r="I563" s="6" t="s">
        <v>136</v>
      </c>
      <c r="J563" s="6" t="s">
        <v>137</v>
      </c>
      <c r="K563" s="8">
        <v>45707</v>
      </c>
      <c r="L563" s="6" t="s">
        <v>465</v>
      </c>
      <c r="M563" s="6">
        <v>234</v>
      </c>
      <c r="N563" s="6">
        <v>403</v>
      </c>
      <c r="O563" s="6">
        <v>602</v>
      </c>
      <c r="P563" s="6">
        <v>-199</v>
      </c>
      <c r="Q563" s="11">
        <v>0.66943521594684385</v>
      </c>
      <c r="R563" s="11">
        <f t="shared" si="17"/>
        <v>0.49379652605459057</v>
      </c>
      <c r="S563" s="11" t="str">
        <f t="shared" si="18"/>
        <v>Stable</v>
      </c>
      <c r="T563" s="6" t="s">
        <v>65</v>
      </c>
      <c r="U563" s="6" t="s">
        <v>71</v>
      </c>
      <c r="V563" s="6" t="s">
        <v>100</v>
      </c>
      <c r="W563" s="14">
        <v>64532.52</v>
      </c>
    </row>
    <row r="564" spans="1:23" ht="15.75" customHeight="1">
      <c r="A564" s="6" t="s">
        <v>7036</v>
      </c>
      <c r="B564" s="6" t="s">
        <v>38</v>
      </c>
      <c r="C564" t="str">
        <f>C563</f>
        <v>ST574</v>
      </c>
      <c r="D564" s="6" t="s">
        <v>1761</v>
      </c>
      <c r="E564" s="6" t="s">
        <v>76</v>
      </c>
      <c r="F564" s="6" t="s">
        <v>42</v>
      </c>
      <c r="G564" s="6" t="s">
        <v>1763</v>
      </c>
      <c r="H564" s="6" t="s">
        <v>7037</v>
      </c>
      <c r="I564" s="6" t="s">
        <v>397</v>
      </c>
      <c r="J564" s="6" t="s">
        <v>398</v>
      </c>
      <c r="K564" s="8">
        <v>46014</v>
      </c>
      <c r="L564" s="6" t="s">
        <v>261</v>
      </c>
      <c r="M564" s="6">
        <v>57</v>
      </c>
      <c r="N564" s="6">
        <v>746</v>
      </c>
      <c r="O564" s="6">
        <v>675</v>
      </c>
      <c r="P564" s="6">
        <v>71</v>
      </c>
      <c r="Q564" s="11">
        <v>0.89481481481481484</v>
      </c>
      <c r="R564" s="11">
        <f t="shared" si="17"/>
        <v>-9.5174262734584444E-2</v>
      </c>
      <c r="S564" s="11" t="str">
        <f t="shared" si="18"/>
        <v>Stable</v>
      </c>
      <c r="T564" s="6" t="s">
        <v>65</v>
      </c>
      <c r="U564" s="6" t="s">
        <v>159</v>
      </c>
      <c r="V564" s="6" t="s">
        <v>100</v>
      </c>
      <c r="W564" s="14">
        <v>7658.52</v>
      </c>
    </row>
    <row r="565" spans="1:23" ht="15.75" customHeight="1">
      <c r="A565" s="6" t="s">
        <v>7046</v>
      </c>
      <c r="B565" s="6" t="s">
        <v>38</v>
      </c>
      <c r="C565" s="6" t="s">
        <v>6492</v>
      </c>
      <c r="D565" s="6" t="s">
        <v>132</v>
      </c>
      <c r="E565" s="6" t="s">
        <v>163</v>
      </c>
      <c r="F565" s="6" t="s">
        <v>133</v>
      </c>
      <c r="G565" s="6" t="s">
        <v>134</v>
      </c>
      <c r="H565" s="6" t="s">
        <v>7047</v>
      </c>
      <c r="I565" s="6" t="s">
        <v>1459</v>
      </c>
      <c r="J565" s="6" t="s">
        <v>284</v>
      </c>
      <c r="K565" s="8">
        <v>45678</v>
      </c>
      <c r="L565" s="6" t="s">
        <v>465</v>
      </c>
      <c r="M565" s="6">
        <v>218</v>
      </c>
      <c r="N565" s="6">
        <v>362</v>
      </c>
      <c r="O565" s="6">
        <v>363</v>
      </c>
      <c r="P565" s="6">
        <v>-1</v>
      </c>
      <c r="Q565" s="11">
        <v>0.99724517906336085</v>
      </c>
      <c r="R565" s="11">
        <f t="shared" si="17"/>
        <v>2.7624309392265192E-3</v>
      </c>
      <c r="S565" s="11" t="str">
        <f t="shared" si="18"/>
        <v>Stable</v>
      </c>
      <c r="T565" s="6" t="s">
        <v>65</v>
      </c>
      <c r="U565" s="6" t="s">
        <v>19212</v>
      </c>
      <c r="V565" s="6" t="s">
        <v>100</v>
      </c>
      <c r="W565" s="14">
        <v>39137.54</v>
      </c>
    </row>
    <row r="566" spans="1:23" ht="15.75" customHeight="1">
      <c r="A566" s="6" t="s">
        <v>7055</v>
      </c>
      <c r="B566" s="6" t="s">
        <v>38</v>
      </c>
      <c r="C566" s="6" t="s">
        <v>7056</v>
      </c>
      <c r="D566" s="6" t="s">
        <v>582</v>
      </c>
      <c r="E566" s="6" t="s">
        <v>104</v>
      </c>
      <c r="F566" s="6" t="s">
        <v>164</v>
      </c>
      <c r="G566" s="6" t="s">
        <v>583</v>
      </c>
      <c r="H566" s="6" t="s">
        <v>7057</v>
      </c>
      <c r="I566" s="6" t="s">
        <v>397</v>
      </c>
      <c r="J566" s="6" t="s">
        <v>398</v>
      </c>
      <c r="K566" s="8">
        <v>45998</v>
      </c>
      <c r="L566" s="6" t="s">
        <v>465</v>
      </c>
      <c r="M566">
        <v>20</v>
      </c>
      <c r="N566" s="6">
        <v>219</v>
      </c>
      <c r="O566" s="6">
        <v>290</v>
      </c>
      <c r="P566" s="6">
        <v>-71</v>
      </c>
      <c r="Q566" s="11">
        <v>0.75517241379310351</v>
      </c>
      <c r="R566" s="11">
        <f t="shared" si="17"/>
        <v>0.32420091324200911</v>
      </c>
      <c r="S566" s="11" t="str">
        <f t="shared" si="18"/>
        <v>Stable</v>
      </c>
      <c r="T566" s="6" t="s">
        <v>65</v>
      </c>
      <c r="U566" s="6" t="s">
        <v>277</v>
      </c>
      <c r="V566" s="6" t="s">
        <v>100</v>
      </c>
      <c r="W566" s="14">
        <v>225.28</v>
      </c>
    </row>
    <row r="567" spans="1:23" ht="15.75" customHeight="1">
      <c r="A567" s="6" t="s">
        <v>7066</v>
      </c>
      <c r="B567" s="6" t="s">
        <v>38</v>
      </c>
      <c r="C567" s="6" t="s">
        <v>2473</v>
      </c>
      <c r="D567" s="6" t="s">
        <v>394</v>
      </c>
      <c r="E567" s="6" t="s">
        <v>41</v>
      </c>
      <c r="F567" s="6" t="s">
        <v>105</v>
      </c>
      <c r="G567" s="6" t="s">
        <v>395</v>
      </c>
      <c r="H567" s="6" t="s">
        <v>7067</v>
      </c>
      <c r="I567" s="6" t="s">
        <v>826</v>
      </c>
      <c r="J567" s="6" t="s">
        <v>109</v>
      </c>
      <c r="K567" s="8">
        <v>45767</v>
      </c>
      <c r="L567" s="6" t="s">
        <v>261</v>
      </c>
      <c r="M567" s="6">
        <v>278</v>
      </c>
      <c r="N567" s="6">
        <v>693</v>
      </c>
      <c r="O567" s="6">
        <f>N567-P567</f>
        <v>779</v>
      </c>
      <c r="P567" s="6">
        <v>-86</v>
      </c>
      <c r="Q567" s="11">
        <v>0.88960205391527603</v>
      </c>
      <c r="R567" s="11">
        <f t="shared" si="17"/>
        <v>0.1240981240981241</v>
      </c>
      <c r="S567" s="11" t="str">
        <f t="shared" si="18"/>
        <v>Stable</v>
      </c>
      <c r="T567" s="6" t="s">
        <v>65</v>
      </c>
      <c r="U567" s="6" t="s">
        <v>99</v>
      </c>
      <c r="V567" s="6" t="s">
        <v>100</v>
      </c>
      <c r="W567" s="14">
        <v>40496.26</v>
      </c>
    </row>
    <row r="568" spans="1:23" ht="15.75" customHeight="1">
      <c r="A568" s="6" t="s">
        <v>7078</v>
      </c>
      <c r="B568" s="6" t="s">
        <v>38</v>
      </c>
      <c r="C568" s="6" t="s">
        <v>7079</v>
      </c>
      <c r="D568" s="6" t="s">
        <v>438</v>
      </c>
      <c r="E568" s="6" t="s">
        <v>104</v>
      </c>
      <c r="F568" s="6" t="s">
        <v>235</v>
      </c>
      <c r="G568" s="6" t="s">
        <v>439</v>
      </c>
      <c r="H568" s="6" t="s">
        <v>7080</v>
      </c>
      <c r="I568" s="6" t="s">
        <v>237</v>
      </c>
      <c r="J568" s="6" t="s">
        <v>109</v>
      </c>
      <c r="K568" s="8">
        <v>45766</v>
      </c>
      <c r="L568" s="6" t="s">
        <v>140</v>
      </c>
      <c r="M568" s="6">
        <v>797</v>
      </c>
      <c r="N568" s="6">
        <v>1386</v>
      </c>
      <c r="O568" s="6">
        <v>1604</v>
      </c>
      <c r="P568" s="6">
        <v>-218</v>
      </c>
      <c r="Q568" s="11">
        <v>0.86408977556109723</v>
      </c>
      <c r="R568" s="11">
        <f t="shared" si="17"/>
        <v>0.15728715728715728</v>
      </c>
      <c r="S568" s="11" t="str">
        <f t="shared" si="18"/>
        <v>Stable</v>
      </c>
      <c r="T568" s="6" t="s">
        <v>65</v>
      </c>
      <c r="U568" s="6" t="s">
        <v>159</v>
      </c>
      <c r="V568" s="6" t="s">
        <v>100</v>
      </c>
      <c r="W568" s="14">
        <v>320242.57</v>
      </c>
    </row>
    <row r="569" spans="1:23" ht="15.75" customHeight="1">
      <c r="A569" s="6" t="s">
        <v>7092</v>
      </c>
      <c r="B569" s="6" t="s">
        <v>38</v>
      </c>
      <c r="C569" s="6" t="s">
        <v>7093</v>
      </c>
      <c r="D569" s="6" t="s">
        <v>331</v>
      </c>
      <c r="E569" s="6" t="s">
        <v>76</v>
      </c>
      <c r="F569" s="6" t="s">
        <v>305</v>
      </c>
      <c r="G569" s="6" t="s">
        <v>332</v>
      </c>
      <c r="H569" s="6" t="s">
        <v>7094</v>
      </c>
      <c r="I569" s="6" t="s">
        <v>308</v>
      </c>
      <c r="J569" s="6" t="s">
        <v>284</v>
      </c>
      <c r="K569" s="9">
        <f>K568</f>
        <v>45766</v>
      </c>
      <c r="L569" s="6" t="s">
        <v>465</v>
      </c>
      <c r="M569" s="6">
        <v>21</v>
      </c>
      <c r="N569" s="6">
        <v>336</v>
      </c>
      <c r="O569" s="6">
        <v>286</v>
      </c>
      <c r="P569" s="6">
        <v>50</v>
      </c>
      <c r="Q569" s="11">
        <v>0.82517482517482521</v>
      </c>
      <c r="R569" s="11">
        <f t="shared" si="17"/>
        <v>-0.14880952380952381</v>
      </c>
      <c r="S569" s="11" t="str">
        <f t="shared" si="18"/>
        <v>Stable</v>
      </c>
      <c r="T569" s="6" t="s">
        <v>65</v>
      </c>
      <c r="U569" s="6" t="s">
        <v>159</v>
      </c>
      <c r="V569" s="6" t="s">
        <v>100</v>
      </c>
      <c r="W569" s="14">
        <v>5274.99</v>
      </c>
    </row>
    <row r="570" spans="1:23" ht="15.75" customHeight="1">
      <c r="A570" s="6" t="s">
        <v>7102</v>
      </c>
      <c r="B570" s="6" t="s">
        <v>38</v>
      </c>
      <c r="C570" s="6" t="s">
        <v>5981</v>
      </c>
      <c r="D570" s="6" t="s">
        <v>132</v>
      </c>
      <c r="E570" s="6" t="s">
        <v>163</v>
      </c>
      <c r="F570" s="6" t="s">
        <v>133</v>
      </c>
      <c r="G570" s="6" t="s">
        <v>134</v>
      </c>
      <c r="H570" s="6" t="s">
        <v>7103</v>
      </c>
      <c r="I570" s="6" t="s">
        <v>730</v>
      </c>
      <c r="J570" s="6" t="s">
        <v>284</v>
      </c>
      <c r="K570" s="8">
        <v>45679</v>
      </c>
      <c r="L570" s="6" t="s">
        <v>465</v>
      </c>
      <c r="M570" s="6">
        <v>373</v>
      </c>
      <c r="N570" s="6">
        <v>402</v>
      </c>
      <c r="O570" s="6">
        <v>617</v>
      </c>
      <c r="P570" s="6">
        <v>-215</v>
      </c>
      <c r="Q570" s="11">
        <v>0.65153970826580232</v>
      </c>
      <c r="R570" s="11">
        <f t="shared" si="17"/>
        <v>0.53482587064676612</v>
      </c>
      <c r="S570" s="11" t="str">
        <f t="shared" si="18"/>
        <v>Unstable</v>
      </c>
      <c r="T570" s="6" t="s">
        <v>65</v>
      </c>
      <c r="U570" s="6" t="s">
        <v>277</v>
      </c>
      <c r="V570" s="6" t="s">
        <v>100</v>
      </c>
      <c r="W570" s="14">
        <v>125059.44</v>
      </c>
    </row>
    <row r="571" spans="1:23" ht="15.75" customHeight="1">
      <c r="A571" s="6" t="s">
        <v>7111</v>
      </c>
      <c r="B571" s="6" t="s">
        <v>38</v>
      </c>
      <c r="C571" t="str">
        <f>C570</f>
        <v>ST517</v>
      </c>
      <c r="D571" s="6" t="s">
        <v>75</v>
      </c>
      <c r="E571" s="6" t="s">
        <v>163</v>
      </c>
      <c r="F571" s="6" t="s">
        <v>42</v>
      </c>
      <c r="G571" s="6" t="s">
        <v>77</v>
      </c>
      <c r="H571" s="6" t="s">
        <v>7112</v>
      </c>
      <c r="I571" s="6" t="s">
        <v>45</v>
      </c>
      <c r="J571" s="6" t="s">
        <v>46</v>
      </c>
      <c r="K571" s="8">
        <v>46065</v>
      </c>
      <c r="L571" s="6" t="s">
        <v>417</v>
      </c>
      <c r="M571" s="6">
        <v>1271</v>
      </c>
      <c r="N571" s="6">
        <v>1614</v>
      </c>
      <c r="O571" s="6">
        <v>1271</v>
      </c>
      <c r="P571" s="6">
        <v>343</v>
      </c>
      <c r="Q571" s="11">
        <v>0.73013375295043281</v>
      </c>
      <c r="R571" s="11">
        <f t="shared" si="17"/>
        <v>-0.21251548946716234</v>
      </c>
      <c r="S571" s="11" t="str">
        <f t="shared" si="18"/>
        <v>Stable</v>
      </c>
      <c r="T571" s="6" t="s">
        <v>208</v>
      </c>
      <c r="U571" s="6" t="s">
        <v>301</v>
      </c>
      <c r="V571" s="6" t="s">
        <v>212</v>
      </c>
      <c r="W571" s="14">
        <v>364255.89</v>
      </c>
    </row>
    <row r="572" spans="1:23" ht="15.75" customHeight="1">
      <c r="A572" s="6" t="s">
        <v>7121</v>
      </c>
      <c r="B572" s="6" t="s">
        <v>38</v>
      </c>
      <c r="C572" s="6" t="s">
        <v>3179</v>
      </c>
      <c r="D572" s="6" t="s">
        <v>538</v>
      </c>
      <c r="E572" s="6" t="s">
        <v>163</v>
      </c>
      <c r="F572" s="6" t="s">
        <v>539</v>
      </c>
      <c r="G572" s="6" t="s">
        <v>540</v>
      </c>
      <c r="H572" s="6" t="s">
        <v>7122</v>
      </c>
      <c r="I572" s="6" t="s">
        <v>965</v>
      </c>
      <c r="J572" s="6" t="s">
        <v>137</v>
      </c>
      <c r="K572" s="8">
        <v>46031</v>
      </c>
      <c r="L572" s="6" t="s">
        <v>465</v>
      </c>
      <c r="M572" s="6">
        <v>38</v>
      </c>
      <c r="N572" s="6">
        <v>856</v>
      </c>
      <c r="O572" s="6">
        <v>828</v>
      </c>
      <c r="P572" s="6">
        <v>28</v>
      </c>
      <c r="Q572" s="11">
        <v>0.96618357487922701</v>
      </c>
      <c r="R572" s="11">
        <f t="shared" si="17"/>
        <v>-3.2710280373831772E-2</v>
      </c>
      <c r="S572" s="11" t="str">
        <f t="shared" si="18"/>
        <v>Stable</v>
      </c>
      <c r="T572" s="6" t="s">
        <v>65</v>
      </c>
      <c r="U572" s="6" t="s">
        <v>129</v>
      </c>
      <c r="V572" s="6" t="s">
        <v>100</v>
      </c>
      <c r="W572" s="14">
        <v>3986.2</v>
      </c>
    </row>
    <row r="573" spans="1:23" ht="15.75" customHeight="1">
      <c r="A573" s="6" t="s">
        <v>7132</v>
      </c>
      <c r="B573" s="6" t="s">
        <v>38</v>
      </c>
      <c r="C573" s="6" t="s">
        <v>7133</v>
      </c>
      <c r="D573" s="6" t="s">
        <v>394</v>
      </c>
      <c r="E573" s="6" t="s">
        <v>163</v>
      </c>
      <c r="F573" s="6" t="s">
        <v>105</v>
      </c>
      <c r="G573" s="6" t="s">
        <v>395</v>
      </c>
      <c r="H573" s="6" t="s">
        <v>7134</v>
      </c>
      <c r="I573" s="6" t="s">
        <v>1901</v>
      </c>
      <c r="J573" s="6" t="s">
        <v>564</v>
      </c>
      <c r="K573" s="8">
        <v>46055</v>
      </c>
      <c r="L573" s="6" t="s">
        <v>261</v>
      </c>
      <c r="M573" s="6">
        <v>286</v>
      </c>
      <c r="N573" s="6">
        <v>198</v>
      </c>
      <c r="O573" s="6">
        <v>286</v>
      </c>
      <c r="P573" s="6">
        <v>-88</v>
      </c>
      <c r="Q573" s="11">
        <v>0.69230769230769229</v>
      </c>
      <c r="R573" s="11">
        <f t="shared" si="17"/>
        <v>0.44444444444444442</v>
      </c>
      <c r="S573" s="11" t="str">
        <f t="shared" si="18"/>
        <v>Stable</v>
      </c>
      <c r="T573" s="6" t="s">
        <v>229</v>
      </c>
      <c r="U573" s="6" t="s">
        <v>301</v>
      </c>
      <c r="V573" s="6" t="s">
        <v>100</v>
      </c>
      <c r="W573" s="14">
        <v>58261.06</v>
      </c>
    </row>
    <row r="574" spans="1:23" ht="15.75" customHeight="1">
      <c r="A574" s="6" t="s">
        <v>7139</v>
      </c>
      <c r="B574" s="6" t="s">
        <v>38</v>
      </c>
      <c r="C574" s="6" t="s">
        <v>2291</v>
      </c>
      <c r="D574" s="6" t="s">
        <v>162</v>
      </c>
      <c r="E574" s="6" t="s">
        <v>163</v>
      </c>
      <c r="F574" s="6" t="s">
        <v>164</v>
      </c>
      <c r="G574" s="6" t="s">
        <v>165</v>
      </c>
      <c r="H574" s="6" t="s">
        <v>7140</v>
      </c>
      <c r="I574" s="6" t="s">
        <v>3776</v>
      </c>
      <c r="J574" s="6" t="s">
        <v>564</v>
      </c>
      <c r="K574" s="8">
        <v>46047</v>
      </c>
      <c r="L574" s="6" t="s">
        <v>261</v>
      </c>
      <c r="M574" s="6">
        <f>M573</f>
        <v>286</v>
      </c>
      <c r="N574" s="6">
        <v>617</v>
      </c>
      <c r="O574" s="6">
        <v>730</v>
      </c>
      <c r="P574" s="6">
        <v>-113</v>
      </c>
      <c r="Q574" s="11">
        <v>0.84520547945205482</v>
      </c>
      <c r="R574" s="11">
        <f t="shared" si="17"/>
        <v>0.18314424635332252</v>
      </c>
      <c r="S574" s="11" t="str">
        <f t="shared" si="18"/>
        <v>Stable</v>
      </c>
      <c r="T574" s="6" t="s">
        <v>65</v>
      </c>
      <c r="U574" s="6" t="s">
        <v>277</v>
      </c>
      <c r="V574" s="6" t="s">
        <v>100</v>
      </c>
      <c r="W574" s="14">
        <v>5420.87</v>
      </c>
    </row>
    <row r="575" spans="1:23" ht="15.75" customHeight="1">
      <c r="A575" s="6" t="s">
        <v>7149</v>
      </c>
      <c r="B575" s="6" t="s">
        <v>38</v>
      </c>
      <c r="C575" s="6" t="s">
        <v>7150</v>
      </c>
      <c r="D575" s="6" t="s">
        <v>215</v>
      </c>
      <c r="E575" s="6" t="s">
        <v>163</v>
      </c>
      <c r="F575" s="6" t="s">
        <v>235</v>
      </c>
      <c r="G575" s="6" t="s">
        <v>217</v>
      </c>
      <c r="H575" s="6" t="s">
        <v>7151</v>
      </c>
      <c r="I575" s="6" t="s">
        <v>378</v>
      </c>
      <c r="J575" s="6" t="s">
        <v>194</v>
      </c>
      <c r="K575" s="8">
        <v>45836</v>
      </c>
      <c r="L575" s="6" t="s">
        <v>261</v>
      </c>
      <c r="M575" s="6">
        <v>263</v>
      </c>
      <c r="N575" s="6">
        <v>666</v>
      </c>
      <c r="O575" s="6">
        <v>1007</v>
      </c>
      <c r="P575" s="6">
        <v>-341</v>
      </c>
      <c r="Q575" s="11">
        <v>0.66137040714995032</v>
      </c>
      <c r="R575" s="11">
        <f t="shared" si="17"/>
        <v>0.51201201201201196</v>
      </c>
      <c r="S575" s="11" t="str">
        <f t="shared" si="18"/>
        <v>Unstable</v>
      </c>
      <c r="T575" s="6" t="s">
        <v>65</v>
      </c>
      <c r="U575" s="6" t="s">
        <v>99</v>
      </c>
      <c r="V575" s="6" t="s">
        <v>100</v>
      </c>
      <c r="W575" s="14">
        <v>12279.47</v>
      </c>
    </row>
    <row r="576" spans="1:23" ht="15.75" customHeight="1">
      <c r="A576" s="6" t="s">
        <v>7161</v>
      </c>
      <c r="B576" s="6" t="s">
        <v>38</v>
      </c>
      <c r="C576" s="6" t="s">
        <v>3377</v>
      </c>
      <c r="D576" s="6" t="s">
        <v>438</v>
      </c>
      <c r="E576" s="6" t="s">
        <v>104</v>
      </c>
      <c r="F576" s="6" t="s">
        <v>235</v>
      </c>
      <c r="G576" s="6" t="s">
        <v>439</v>
      </c>
      <c r="H576" s="6" t="s">
        <v>7162</v>
      </c>
      <c r="I576" s="6" t="s">
        <v>45</v>
      </c>
      <c r="J576" s="6" t="s">
        <v>46</v>
      </c>
      <c r="K576" s="8">
        <v>46122</v>
      </c>
      <c r="L576" s="6" t="s">
        <v>417</v>
      </c>
      <c r="M576" s="6">
        <v>610</v>
      </c>
      <c r="N576" s="6">
        <v>951</v>
      </c>
      <c r="O576" s="6">
        <v>735</v>
      </c>
      <c r="P576" s="6">
        <v>216</v>
      </c>
      <c r="Q576" s="11">
        <v>0.70612244897959187</v>
      </c>
      <c r="R576" s="11">
        <f t="shared" si="17"/>
        <v>-0.22712933753943218</v>
      </c>
      <c r="S576" s="11" t="str">
        <f t="shared" si="18"/>
        <v>Stable</v>
      </c>
      <c r="T576" s="6" t="s">
        <v>65</v>
      </c>
      <c r="U576" s="6" t="s">
        <v>71</v>
      </c>
      <c r="V576" s="6" t="s">
        <v>100</v>
      </c>
      <c r="W576" s="14">
        <v>301394.90000000002</v>
      </c>
    </row>
    <row r="577" spans="1:23" ht="15.75" customHeight="1">
      <c r="A577" s="6" t="s">
        <v>7171</v>
      </c>
      <c r="B577" s="6" t="s">
        <v>38</v>
      </c>
      <c r="C577" s="6" t="s">
        <v>7172</v>
      </c>
      <c r="D577" s="6" t="s">
        <v>624</v>
      </c>
      <c r="E577" s="6" t="s">
        <v>76</v>
      </c>
      <c r="F577" s="6" t="s">
        <v>133</v>
      </c>
      <c r="G577" s="6" t="s">
        <v>625</v>
      </c>
      <c r="H577" s="6" t="s">
        <v>7173</v>
      </c>
      <c r="I577" s="6" t="s">
        <v>915</v>
      </c>
      <c r="J577" s="6" t="s">
        <v>46</v>
      </c>
      <c r="K577" s="8">
        <v>46142</v>
      </c>
      <c r="L577" s="6" t="s">
        <v>261</v>
      </c>
      <c r="M577" s="6">
        <v>13</v>
      </c>
      <c r="N577" s="6">
        <v>205</v>
      </c>
      <c r="O577" s="6">
        <v>198</v>
      </c>
      <c r="P577" s="6">
        <v>7</v>
      </c>
      <c r="Q577" s="11">
        <v>0.96464646464646464</v>
      </c>
      <c r="R577" s="11">
        <f t="shared" si="17"/>
        <v>-3.4146341463414637E-2</v>
      </c>
      <c r="S577" s="11" t="str">
        <f t="shared" si="18"/>
        <v>Stable</v>
      </c>
      <c r="T577" s="6" t="s">
        <v>1385</v>
      </c>
      <c r="U577" s="6" t="s">
        <v>301</v>
      </c>
      <c r="V577" s="6" t="s">
        <v>100</v>
      </c>
      <c r="W577" s="14">
        <v>302.89999999999998</v>
      </c>
    </row>
    <row r="578" spans="1:23" ht="15.75" customHeight="1">
      <c r="A578" s="6" t="s">
        <v>7180</v>
      </c>
      <c r="B578" s="6" t="s">
        <v>38</v>
      </c>
      <c r="C578" s="6" t="s">
        <v>1971</v>
      </c>
      <c r="D578" s="6" t="s">
        <v>1761</v>
      </c>
      <c r="E578" s="6" t="s">
        <v>163</v>
      </c>
      <c r="F578" s="6" t="s">
        <v>42</v>
      </c>
      <c r="G578" s="6" t="s">
        <v>1763</v>
      </c>
      <c r="H578" s="6" t="s">
        <v>7181</v>
      </c>
      <c r="I578" s="6" t="s">
        <v>136</v>
      </c>
      <c r="J578" s="6" t="s">
        <v>137</v>
      </c>
      <c r="K578" s="8">
        <v>45888</v>
      </c>
      <c r="L578" s="6" t="s">
        <v>417</v>
      </c>
      <c r="M578" s="6">
        <v>434</v>
      </c>
      <c r="N578" s="6">
        <v>1066</v>
      </c>
      <c r="O578" s="6">
        <v>833</v>
      </c>
      <c r="P578" s="6">
        <v>233</v>
      </c>
      <c r="Q578" s="11">
        <v>0.72028811524609848</v>
      </c>
      <c r="R578" s="11">
        <f t="shared" si="17"/>
        <v>-0.21857410881801126</v>
      </c>
      <c r="S578" s="11" t="str">
        <f t="shared" si="18"/>
        <v>Stable</v>
      </c>
      <c r="T578" s="6" t="s">
        <v>65</v>
      </c>
      <c r="U578" s="6" t="s">
        <v>159</v>
      </c>
      <c r="V578" s="6" t="s">
        <v>100</v>
      </c>
      <c r="W578" s="14">
        <v>16392.18</v>
      </c>
    </row>
    <row r="579" spans="1:23" ht="15.75" customHeight="1">
      <c r="A579" s="6" t="s">
        <v>7188</v>
      </c>
      <c r="B579" s="6" t="s">
        <v>38</v>
      </c>
      <c r="C579" s="6" t="s">
        <v>7189</v>
      </c>
      <c r="D579" s="6" t="s">
        <v>901</v>
      </c>
      <c r="E579" s="6" t="s">
        <v>41</v>
      </c>
      <c r="F579" s="6" t="s">
        <v>133</v>
      </c>
      <c r="G579" s="6" t="s">
        <v>902</v>
      </c>
      <c r="H579" s="6" t="s">
        <v>7190</v>
      </c>
      <c r="I579" s="6" t="s">
        <v>358</v>
      </c>
      <c r="J579" s="6" t="s">
        <v>137</v>
      </c>
      <c r="K579" s="8">
        <v>46048</v>
      </c>
      <c r="L579" s="6" t="s">
        <v>417</v>
      </c>
      <c r="M579" s="6">
        <f>M578</f>
        <v>434</v>
      </c>
      <c r="N579" s="6">
        <v>540</v>
      </c>
      <c r="O579" s="6">
        <v>671</v>
      </c>
      <c r="P579" s="6">
        <v>-131</v>
      </c>
      <c r="Q579" s="11">
        <v>0.80476900149031294</v>
      </c>
      <c r="R579" s="11">
        <f t="shared" ref="R579:R642" si="19">(O579-N579)/N579</f>
        <v>0.24259259259259258</v>
      </c>
      <c r="S579" s="11" t="str">
        <f t="shared" ref="S579:S642" si="20">IF(ABS(R579)&gt;0.5,"Unstable","Stable")</f>
        <v>Stable</v>
      </c>
      <c r="T579" s="6" t="s">
        <v>65</v>
      </c>
      <c r="U579" s="6" t="s">
        <v>301</v>
      </c>
      <c r="V579" s="6" t="s">
        <v>100</v>
      </c>
      <c r="W579" s="14">
        <v>66151.740000000005</v>
      </c>
    </row>
    <row r="580" spans="1:23" ht="15.75" customHeight="1">
      <c r="A580" s="6" t="s">
        <v>7195</v>
      </c>
      <c r="B580" s="6" t="s">
        <v>38</v>
      </c>
      <c r="C580" s="6" t="s">
        <v>5868</v>
      </c>
      <c r="D580" s="6" t="s">
        <v>1539</v>
      </c>
      <c r="E580" s="6" t="s">
        <v>163</v>
      </c>
      <c r="F580" s="6" t="s">
        <v>235</v>
      </c>
      <c r="G580" s="6" t="s">
        <v>1540</v>
      </c>
      <c r="H580" s="6" t="s">
        <v>7196</v>
      </c>
      <c r="I580" s="6" t="s">
        <v>358</v>
      </c>
      <c r="J580" s="6" t="s">
        <v>137</v>
      </c>
      <c r="K580" s="8">
        <v>45943</v>
      </c>
      <c r="L580" s="6" t="s">
        <v>417</v>
      </c>
      <c r="M580" s="6">
        <v>351</v>
      </c>
      <c r="N580" s="6">
        <v>1403</v>
      </c>
      <c r="O580" s="6">
        <v>1672</v>
      </c>
      <c r="P580" s="6">
        <v>-269</v>
      </c>
      <c r="Q580" s="11">
        <v>0.83911483253588515</v>
      </c>
      <c r="R580" s="11">
        <f t="shared" si="19"/>
        <v>0.19173200285103351</v>
      </c>
      <c r="S580" s="11" t="str">
        <f t="shared" si="20"/>
        <v>Stable</v>
      </c>
      <c r="T580" t="str">
        <f>T579</f>
        <v>Understocked</v>
      </c>
      <c r="U580" s="6" t="s">
        <v>129</v>
      </c>
      <c r="V580" s="6" t="s">
        <v>100</v>
      </c>
      <c r="W580" s="14">
        <v>89536.59</v>
      </c>
    </row>
    <row r="581" spans="1:23" ht="15.75" customHeight="1">
      <c r="A581" s="6" t="s">
        <v>7208</v>
      </c>
      <c r="B581" s="6" t="s">
        <v>38</v>
      </c>
      <c r="C581" s="6" t="s">
        <v>7209</v>
      </c>
      <c r="D581" s="6" t="s">
        <v>624</v>
      </c>
      <c r="E581" s="6" t="s">
        <v>76</v>
      </c>
      <c r="F581" s="6" t="s">
        <v>133</v>
      </c>
      <c r="G581" s="6" t="s">
        <v>625</v>
      </c>
      <c r="H581" s="6" t="s">
        <v>7210</v>
      </c>
      <c r="I581" s="6" t="s">
        <v>463</v>
      </c>
      <c r="J581" s="6" t="s">
        <v>194</v>
      </c>
      <c r="K581" s="8">
        <v>45936</v>
      </c>
      <c r="L581" s="6" t="s">
        <v>49</v>
      </c>
      <c r="M581" s="6">
        <v>745</v>
      </c>
      <c r="N581" s="6">
        <v>1128</v>
      </c>
      <c r="O581" s="6">
        <v>941</v>
      </c>
      <c r="P581" s="6">
        <v>187</v>
      </c>
      <c r="Q581" s="11">
        <v>0.80127523910733256</v>
      </c>
      <c r="R581" s="11">
        <f t="shared" si="19"/>
        <v>-0.16578014184397163</v>
      </c>
      <c r="S581" s="11" t="str">
        <f t="shared" si="20"/>
        <v>Stable</v>
      </c>
      <c r="T581" s="6" t="s">
        <v>65</v>
      </c>
      <c r="U581" s="6" t="s">
        <v>129</v>
      </c>
      <c r="V581" s="6" t="s">
        <v>100</v>
      </c>
      <c r="W581" s="14">
        <v>166932.15</v>
      </c>
    </row>
    <row r="582" spans="1:23" ht="15.75" customHeight="1">
      <c r="A582" s="6" t="s">
        <v>7217</v>
      </c>
      <c r="B582" s="6" t="s">
        <v>38</v>
      </c>
      <c r="C582" s="6" t="s">
        <v>3802</v>
      </c>
      <c r="D582" s="6" t="s">
        <v>394</v>
      </c>
      <c r="E582" s="6" t="s">
        <v>41</v>
      </c>
      <c r="F582" s="6" t="s">
        <v>105</v>
      </c>
      <c r="G582" s="6" t="s">
        <v>395</v>
      </c>
      <c r="H582" s="6" t="s">
        <v>7218</v>
      </c>
      <c r="I582" s="6" t="s">
        <v>2109</v>
      </c>
      <c r="J582" s="6" t="s">
        <v>398</v>
      </c>
      <c r="K582" s="8">
        <v>45693</v>
      </c>
      <c r="L582" s="6" t="s">
        <v>140</v>
      </c>
      <c r="M582" s="6">
        <v>458</v>
      </c>
      <c r="N582" s="6">
        <v>412</v>
      </c>
      <c r="O582" s="6">
        <v>458</v>
      </c>
      <c r="P582" s="6">
        <v>-46</v>
      </c>
      <c r="Q582" s="11">
        <v>0.89956331877729256</v>
      </c>
      <c r="R582" s="11">
        <f t="shared" si="19"/>
        <v>0.11165048543689321</v>
      </c>
      <c r="S582" s="11" t="str">
        <f t="shared" si="20"/>
        <v>Stable</v>
      </c>
      <c r="T582" s="6" t="s">
        <v>229</v>
      </c>
      <c r="U582" s="6" t="s">
        <v>129</v>
      </c>
      <c r="V582" s="6" t="s">
        <v>100</v>
      </c>
      <c r="W582" s="14">
        <v>76834.080000000002</v>
      </c>
    </row>
    <row r="583" spans="1:23" ht="15.75" customHeight="1">
      <c r="A583" s="6" t="s">
        <v>7225</v>
      </c>
      <c r="B583" s="6" t="s">
        <v>38</v>
      </c>
      <c r="C583" s="6" t="s">
        <v>7226</v>
      </c>
      <c r="D583" s="6" t="s">
        <v>560</v>
      </c>
      <c r="E583" s="6" t="s">
        <v>76</v>
      </c>
      <c r="F583" s="6" t="s">
        <v>539</v>
      </c>
      <c r="G583" s="6" t="s">
        <v>561</v>
      </c>
      <c r="H583" s="6" t="s">
        <v>1488</v>
      </c>
      <c r="I583" s="6" t="s">
        <v>662</v>
      </c>
      <c r="J583" s="6" t="s">
        <v>168</v>
      </c>
      <c r="K583" s="8">
        <v>46026</v>
      </c>
      <c r="L583" s="6" t="s">
        <v>465</v>
      </c>
      <c r="M583" s="6">
        <v>14</v>
      </c>
      <c r="N583" s="6">
        <v>219</v>
      </c>
      <c r="O583" s="6">
        <v>279</v>
      </c>
      <c r="P583" s="6">
        <v>-60</v>
      </c>
      <c r="Q583" s="11">
        <v>0.78494623655913975</v>
      </c>
      <c r="R583" s="11">
        <f t="shared" si="19"/>
        <v>0.27397260273972601</v>
      </c>
      <c r="S583" s="11" t="str">
        <f t="shared" si="20"/>
        <v>Stable</v>
      </c>
      <c r="T583" s="6" t="s">
        <v>65</v>
      </c>
      <c r="U583" s="6" t="s">
        <v>159</v>
      </c>
      <c r="V583" s="6" t="s">
        <v>100</v>
      </c>
      <c r="W583" s="14">
        <v>3068.1</v>
      </c>
    </row>
    <row r="584" spans="1:23" ht="15.75" customHeight="1">
      <c r="A584" s="6" t="s">
        <v>7235</v>
      </c>
      <c r="B584" s="6" t="s">
        <v>38</v>
      </c>
      <c r="C584" s="6" t="s">
        <v>4315</v>
      </c>
      <c r="D584" s="6" t="s">
        <v>805</v>
      </c>
      <c r="E584" s="6" t="s">
        <v>104</v>
      </c>
      <c r="F584" s="6" t="s">
        <v>190</v>
      </c>
      <c r="G584" s="6" t="s">
        <v>806</v>
      </c>
      <c r="H584" s="6" t="s">
        <v>7236</v>
      </c>
      <c r="I584" s="6" t="s">
        <v>378</v>
      </c>
      <c r="J584" s="6" t="s">
        <v>194</v>
      </c>
      <c r="K584" s="8">
        <v>46032</v>
      </c>
      <c r="L584" s="6" t="s">
        <v>140</v>
      </c>
      <c r="M584" s="6">
        <v>49</v>
      </c>
      <c r="N584" s="6">
        <v>1099</v>
      </c>
      <c r="O584" s="6">
        <v>949</v>
      </c>
      <c r="P584" s="6">
        <v>150</v>
      </c>
      <c r="Q584" s="11">
        <v>0.84193888303477338</v>
      </c>
      <c r="R584" s="11">
        <f t="shared" si="19"/>
        <v>-0.13648771610555049</v>
      </c>
      <c r="S584" s="11" t="str">
        <f t="shared" si="20"/>
        <v>Stable</v>
      </c>
      <c r="T584" s="6" t="s">
        <v>65</v>
      </c>
      <c r="U584" s="6" t="s">
        <v>301</v>
      </c>
      <c r="V584" s="6" t="s">
        <v>100</v>
      </c>
      <c r="W584" s="14">
        <v>11823.7</v>
      </c>
    </row>
    <row r="585" spans="1:23" ht="15.75" customHeight="1">
      <c r="A585" s="6" t="s">
        <v>7245</v>
      </c>
      <c r="B585" s="6" t="s">
        <v>38</v>
      </c>
      <c r="C585" s="6" t="s">
        <v>1522</v>
      </c>
      <c r="D585" s="6" t="s">
        <v>624</v>
      </c>
      <c r="E585" s="6" t="s">
        <v>104</v>
      </c>
      <c r="F585" s="6" t="s">
        <v>133</v>
      </c>
      <c r="G585" s="6" t="s">
        <v>625</v>
      </c>
      <c r="H585" s="6" t="s">
        <v>7246</v>
      </c>
      <c r="I585" s="6" t="s">
        <v>1791</v>
      </c>
      <c r="J585" s="6" t="s">
        <v>168</v>
      </c>
      <c r="K585" s="8">
        <v>46040</v>
      </c>
      <c r="L585" s="6" t="s">
        <v>417</v>
      </c>
      <c r="M585" s="6">
        <v>370</v>
      </c>
      <c r="N585" s="6">
        <v>403</v>
      </c>
      <c r="O585" s="6">
        <v>370</v>
      </c>
      <c r="P585" s="6">
        <v>33</v>
      </c>
      <c r="Q585" s="11">
        <v>0.91081081081081083</v>
      </c>
      <c r="R585" s="11">
        <f t="shared" si="19"/>
        <v>-8.1885856079404462E-2</v>
      </c>
      <c r="S585" s="11" t="str">
        <f t="shared" si="20"/>
        <v>Stable</v>
      </c>
      <c r="T585" s="6" t="s">
        <v>229</v>
      </c>
      <c r="U585" s="6" t="s">
        <v>277</v>
      </c>
      <c r="V585" s="6" t="s">
        <v>100</v>
      </c>
      <c r="W585" s="14">
        <v>84926.1</v>
      </c>
    </row>
    <row r="586" spans="1:23" ht="15.75" customHeight="1">
      <c r="A586" s="6" t="s">
        <v>7253</v>
      </c>
      <c r="B586" s="6" t="s">
        <v>38</v>
      </c>
      <c r="C586" s="6" t="s">
        <v>1282</v>
      </c>
      <c r="D586" s="6" t="s">
        <v>582</v>
      </c>
      <c r="E586" s="6" t="s">
        <v>163</v>
      </c>
      <c r="F586" s="6" t="s">
        <v>164</v>
      </c>
      <c r="G586" s="6" t="s">
        <v>583</v>
      </c>
      <c r="H586" s="6" t="s">
        <v>7254</v>
      </c>
      <c r="I586" s="6" t="s">
        <v>308</v>
      </c>
      <c r="J586" s="6" t="s">
        <v>284</v>
      </c>
      <c r="K586" s="8">
        <v>45877</v>
      </c>
      <c r="L586" s="6" t="s">
        <v>49</v>
      </c>
      <c r="M586" s="6">
        <v>122</v>
      </c>
      <c r="N586" s="6">
        <v>147</v>
      </c>
      <c r="O586" s="6">
        <v>148</v>
      </c>
      <c r="P586" s="6">
        <v>-1</v>
      </c>
      <c r="Q586" s="11">
        <v>0.9932432432432432</v>
      </c>
      <c r="R586" s="11">
        <f t="shared" si="19"/>
        <v>6.8027210884353739E-3</v>
      </c>
      <c r="S586" s="11" t="str">
        <f t="shared" si="20"/>
        <v>Stable</v>
      </c>
      <c r="T586" s="6" t="s">
        <v>65</v>
      </c>
      <c r="U586" s="6" t="s">
        <v>277</v>
      </c>
      <c r="V586" s="6" t="s">
        <v>100</v>
      </c>
      <c r="W586" s="14">
        <v>4878.78</v>
      </c>
    </row>
    <row r="587" spans="1:23" ht="15.75" customHeight="1">
      <c r="A587" s="6" t="s">
        <v>7261</v>
      </c>
      <c r="B587" s="6" t="s">
        <v>38</v>
      </c>
      <c r="C587" s="6" t="s">
        <v>7262</v>
      </c>
      <c r="D587" s="6" t="s">
        <v>40</v>
      </c>
      <c r="E587" s="6" t="s">
        <v>41</v>
      </c>
      <c r="F587" s="6" t="s">
        <v>42</v>
      </c>
      <c r="G587" s="6" t="s">
        <v>43</v>
      </c>
      <c r="H587" s="6" t="s">
        <v>7263</v>
      </c>
      <c r="I587" s="6" t="s">
        <v>863</v>
      </c>
      <c r="J587" s="6" t="s">
        <v>109</v>
      </c>
      <c r="K587" s="9">
        <f>K586</f>
        <v>45877</v>
      </c>
      <c r="L587" s="6" t="s">
        <v>465</v>
      </c>
      <c r="M587" s="6">
        <v>602</v>
      </c>
      <c r="N587" s="6">
        <v>625</v>
      </c>
      <c r="O587" s="6">
        <v>858</v>
      </c>
      <c r="P587" s="6">
        <v>-233</v>
      </c>
      <c r="Q587" s="11">
        <v>0.72843822843822847</v>
      </c>
      <c r="R587" s="11">
        <f t="shared" si="19"/>
        <v>0.37280000000000002</v>
      </c>
      <c r="S587" s="11" t="str">
        <f t="shared" si="20"/>
        <v>Stable</v>
      </c>
      <c r="T587" s="6" t="s">
        <v>65</v>
      </c>
      <c r="U587" s="6" t="s">
        <v>277</v>
      </c>
      <c r="V587" s="6" t="s">
        <v>100</v>
      </c>
      <c r="W587" s="14">
        <v>39479.160000000003</v>
      </c>
    </row>
    <row r="588" spans="1:23" ht="15.75" customHeight="1">
      <c r="A588" s="6" t="s">
        <v>7270</v>
      </c>
      <c r="B588" s="6" t="s">
        <v>38</v>
      </c>
      <c r="C588" s="6" t="s">
        <v>7271</v>
      </c>
      <c r="D588" s="6" t="s">
        <v>331</v>
      </c>
      <c r="E588" s="6" t="s">
        <v>163</v>
      </c>
      <c r="F588" s="6" t="s">
        <v>305</v>
      </c>
      <c r="G588" s="6" t="s">
        <v>332</v>
      </c>
      <c r="H588" s="6" t="s">
        <v>7272</v>
      </c>
      <c r="I588" s="6" t="s">
        <v>662</v>
      </c>
      <c r="J588" s="6" t="s">
        <v>168</v>
      </c>
      <c r="K588" s="8">
        <v>45712</v>
      </c>
      <c r="L588" s="6" t="s">
        <v>49</v>
      </c>
      <c r="M588" s="6">
        <v>257</v>
      </c>
      <c r="N588" s="6">
        <v>775</v>
      </c>
      <c r="O588" s="6">
        <v>724</v>
      </c>
      <c r="P588" s="6">
        <v>51</v>
      </c>
      <c r="Q588" s="11">
        <v>0.9295580110497238</v>
      </c>
      <c r="R588" s="11">
        <f t="shared" si="19"/>
        <v>-6.580645161290323E-2</v>
      </c>
      <c r="S588" s="11" t="str">
        <f t="shared" si="20"/>
        <v>Stable</v>
      </c>
      <c r="T588" s="6" t="s">
        <v>65</v>
      </c>
      <c r="U588" s="6" t="s">
        <v>159</v>
      </c>
      <c r="V588" s="6" t="s">
        <v>100</v>
      </c>
      <c r="W588" s="14">
        <v>78264.210000000006</v>
      </c>
    </row>
    <row r="589" spans="1:23" ht="15.75" customHeight="1">
      <c r="A589" s="6" t="s">
        <v>7281</v>
      </c>
      <c r="B589" s="6" t="s">
        <v>38</v>
      </c>
      <c r="C589" s="6" t="s">
        <v>7282</v>
      </c>
      <c r="D589" s="6" t="s">
        <v>280</v>
      </c>
      <c r="E589" s="6" t="s">
        <v>104</v>
      </c>
      <c r="F589" s="6" t="s">
        <v>164</v>
      </c>
      <c r="G589" s="6" t="s">
        <v>281</v>
      </c>
      <c r="H589" s="6" t="s">
        <v>7283</v>
      </c>
      <c r="I589" s="6" t="s">
        <v>1083</v>
      </c>
      <c r="J589" s="6" t="s">
        <v>46</v>
      </c>
      <c r="K589" s="8">
        <v>45759</v>
      </c>
      <c r="L589" s="6" t="s">
        <v>140</v>
      </c>
      <c r="M589" s="6">
        <v>516</v>
      </c>
      <c r="N589" s="6">
        <v>563</v>
      </c>
      <c r="O589" s="6">
        <v>516</v>
      </c>
      <c r="P589" s="6">
        <v>47</v>
      </c>
      <c r="Q589" s="11">
        <v>0.9089147286821706</v>
      </c>
      <c r="R589" s="11">
        <f t="shared" si="19"/>
        <v>-8.348134991119005E-2</v>
      </c>
      <c r="S589" s="11" t="str">
        <f t="shared" si="20"/>
        <v>Stable</v>
      </c>
      <c r="T589" s="6" t="s">
        <v>229</v>
      </c>
      <c r="U589" s="6" t="s">
        <v>71</v>
      </c>
      <c r="V589" s="6" t="s">
        <v>100</v>
      </c>
      <c r="W589" s="14">
        <v>93189.6</v>
      </c>
    </row>
    <row r="590" spans="1:23" ht="15.75" customHeight="1">
      <c r="A590" s="6" t="s">
        <v>7290</v>
      </c>
      <c r="B590" s="6" t="s">
        <v>38</v>
      </c>
      <c r="C590" s="6" t="s">
        <v>4969</v>
      </c>
      <c r="D590" s="6" t="s">
        <v>538</v>
      </c>
      <c r="E590" s="6" t="s">
        <v>76</v>
      </c>
      <c r="F590" s="6" t="s">
        <v>539</v>
      </c>
      <c r="G590" s="6" t="s">
        <v>540</v>
      </c>
      <c r="H590" s="6" t="s">
        <v>7291</v>
      </c>
      <c r="I590" s="6" t="s">
        <v>193</v>
      </c>
      <c r="J590" s="6" t="s">
        <v>194</v>
      </c>
      <c r="K590" s="8">
        <v>46028</v>
      </c>
      <c r="L590" s="6" t="s">
        <v>417</v>
      </c>
      <c r="M590" s="6">
        <v>466</v>
      </c>
      <c r="N590" s="6">
        <v>517</v>
      </c>
      <c r="O590" s="6">
        <v>466</v>
      </c>
      <c r="P590" s="6">
        <v>51</v>
      </c>
      <c r="Q590" s="11">
        <v>0.8905579399141631</v>
      </c>
      <c r="R590" s="11">
        <f t="shared" si="19"/>
        <v>-9.8646034816247577E-2</v>
      </c>
      <c r="S590" s="11" t="str">
        <f t="shared" si="20"/>
        <v>Stable</v>
      </c>
      <c r="T590" s="6" t="s">
        <v>208</v>
      </c>
      <c r="U590" s="6" t="s">
        <v>99</v>
      </c>
      <c r="V590" s="6" t="s">
        <v>212</v>
      </c>
      <c r="W590" s="14">
        <v>189731.9</v>
      </c>
    </row>
    <row r="591" spans="1:23" ht="15.75" customHeight="1">
      <c r="A591" s="6" t="s">
        <v>7298</v>
      </c>
      <c r="B591" s="6" t="s">
        <v>38</v>
      </c>
      <c r="C591" s="6" t="s">
        <v>4315</v>
      </c>
      <c r="D591" s="6" t="s">
        <v>1132</v>
      </c>
      <c r="E591" s="6" t="s">
        <v>163</v>
      </c>
      <c r="F591" s="6" t="s">
        <v>42</v>
      </c>
      <c r="G591" s="6" t="s">
        <v>1133</v>
      </c>
      <c r="H591" s="6" t="s">
        <v>7299</v>
      </c>
      <c r="I591" s="6" t="s">
        <v>485</v>
      </c>
      <c r="J591" s="6" t="s">
        <v>194</v>
      </c>
      <c r="K591" s="8">
        <v>46010</v>
      </c>
      <c r="L591" s="6" t="s">
        <v>261</v>
      </c>
      <c r="M591" s="6">
        <v>232</v>
      </c>
      <c r="N591" s="6">
        <v>195</v>
      </c>
      <c r="O591" s="6">
        <v>232</v>
      </c>
      <c r="P591" s="6">
        <v>-37</v>
      </c>
      <c r="Q591" s="11">
        <v>0.84051724137931028</v>
      </c>
      <c r="R591" s="11">
        <f t="shared" si="19"/>
        <v>0.18974358974358974</v>
      </c>
      <c r="S591" s="11" t="str">
        <f t="shared" si="20"/>
        <v>Stable</v>
      </c>
      <c r="T591" s="6" t="s">
        <v>208</v>
      </c>
      <c r="U591" s="6" t="s">
        <v>277</v>
      </c>
      <c r="V591" s="6" t="s">
        <v>212</v>
      </c>
      <c r="W591" s="14">
        <v>25554.799999999999</v>
      </c>
    </row>
    <row r="592" spans="1:23" ht="15.75" customHeight="1">
      <c r="A592" s="6" t="s">
        <v>7305</v>
      </c>
      <c r="B592" s="6" t="s">
        <v>38</v>
      </c>
      <c r="C592" s="6" t="s">
        <v>7306</v>
      </c>
      <c r="D592" s="6" t="s">
        <v>1539</v>
      </c>
      <c r="E592" s="6" t="s">
        <v>104</v>
      </c>
      <c r="F592" s="6" t="s">
        <v>235</v>
      </c>
      <c r="G592" s="6" t="s">
        <v>1540</v>
      </c>
      <c r="H592" s="6" t="s">
        <v>3578</v>
      </c>
      <c r="I592" s="6" t="s">
        <v>752</v>
      </c>
      <c r="J592" s="6" t="s">
        <v>46</v>
      </c>
      <c r="K592" s="8">
        <v>46163</v>
      </c>
      <c r="L592" s="6" t="s">
        <v>417</v>
      </c>
      <c r="M592" s="6">
        <f>M591</f>
        <v>232</v>
      </c>
      <c r="N592" s="6">
        <v>971</v>
      </c>
      <c r="O592" s="6">
        <v>1427</v>
      </c>
      <c r="P592" s="6">
        <v>-456</v>
      </c>
      <c r="Q592" s="11">
        <v>0.68044849334267687</v>
      </c>
      <c r="R592" s="11">
        <f t="shared" si="19"/>
        <v>0.46961894953656025</v>
      </c>
      <c r="S592" s="11" t="str">
        <f t="shared" si="20"/>
        <v>Stable</v>
      </c>
      <c r="T592" s="6" t="s">
        <v>65</v>
      </c>
      <c r="U592" s="6" t="s">
        <v>99</v>
      </c>
      <c r="V592" s="6" t="s">
        <v>100</v>
      </c>
      <c r="W592" s="14">
        <v>186614.64</v>
      </c>
    </row>
    <row r="593" spans="1:23" ht="15.75" customHeight="1">
      <c r="A593" s="6" t="s">
        <v>7315</v>
      </c>
      <c r="B593" s="6" t="s">
        <v>38</v>
      </c>
      <c r="C593" s="6" t="s">
        <v>7316</v>
      </c>
      <c r="D593" s="6" t="s">
        <v>1539</v>
      </c>
      <c r="E593" s="6" t="s">
        <v>76</v>
      </c>
      <c r="F593" s="6" t="s">
        <v>235</v>
      </c>
      <c r="G593" s="6" t="s">
        <v>1540</v>
      </c>
      <c r="H593" s="6" t="s">
        <v>7317</v>
      </c>
      <c r="I593" s="6" t="s">
        <v>563</v>
      </c>
      <c r="J593" s="6" t="s">
        <v>564</v>
      </c>
      <c r="K593" s="8">
        <v>45703</v>
      </c>
      <c r="L593" s="6" t="s">
        <v>140</v>
      </c>
      <c r="M593" s="6">
        <v>94</v>
      </c>
      <c r="N593" s="6">
        <v>99</v>
      </c>
      <c r="O593" s="6">
        <v>99</v>
      </c>
      <c r="P593" s="6">
        <v>0</v>
      </c>
      <c r="Q593" s="11">
        <v>1</v>
      </c>
      <c r="R593" s="11">
        <f t="shared" si="19"/>
        <v>0</v>
      </c>
      <c r="S593" s="11" t="str">
        <f t="shared" si="20"/>
        <v>Stable</v>
      </c>
      <c r="T593" s="6" t="s">
        <v>65</v>
      </c>
      <c r="U593" s="6" t="s">
        <v>71</v>
      </c>
      <c r="V593" s="6" t="s">
        <v>100</v>
      </c>
      <c r="W593" s="14">
        <v>2666.78</v>
      </c>
    </row>
    <row r="594" spans="1:23" ht="15.75" customHeight="1">
      <c r="A594" s="6" t="s">
        <v>7325</v>
      </c>
      <c r="B594" s="6" t="s">
        <v>38</v>
      </c>
      <c r="C594" s="6" t="s">
        <v>7326</v>
      </c>
      <c r="D594" s="6" t="s">
        <v>215</v>
      </c>
      <c r="E594" s="6" t="s">
        <v>41</v>
      </c>
      <c r="F594" s="6" t="s">
        <v>235</v>
      </c>
      <c r="G594" s="6" t="s">
        <v>217</v>
      </c>
      <c r="H594" s="6" t="s">
        <v>4197</v>
      </c>
      <c r="I594" s="6" t="s">
        <v>1791</v>
      </c>
      <c r="J594" s="6" t="s">
        <v>168</v>
      </c>
      <c r="K594" s="8">
        <v>45879</v>
      </c>
      <c r="L594" s="6" t="s">
        <v>261</v>
      </c>
      <c r="M594" s="6">
        <v>260</v>
      </c>
      <c r="N594" s="6">
        <v>1239</v>
      </c>
      <c r="O594" s="6">
        <v>967</v>
      </c>
      <c r="P594" s="6">
        <v>272</v>
      </c>
      <c r="Q594" s="11">
        <v>0.71871768355739407</v>
      </c>
      <c r="R594" s="11">
        <f t="shared" si="19"/>
        <v>-0.21953188054882969</v>
      </c>
      <c r="S594" s="11" t="str">
        <f t="shared" si="20"/>
        <v>Stable</v>
      </c>
      <c r="T594" s="6" t="s">
        <v>65</v>
      </c>
      <c r="U594" s="6" t="s">
        <v>129</v>
      </c>
      <c r="V594" s="6" t="s">
        <v>100</v>
      </c>
      <c r="W594" s="14">
        <v>13270.4</v>
      </c>
    </row>
    <row r="595" spans="1:23" ht="15.75" customHeight="1">
      <c r="A595" s="6" t="s">
        <v>7337</v>
      </c>
      <c r="B595" s="6" t="s">
        <v>38</v>
      </c>
      <c r="C595" s="6" t="s">
        <v>5638</v>
      </c>
      <c r="D595" s="6" t="s">
        <v>2014</v>
      </c>
      <c r="E595" s="6" t="s">
        <v>163</v>
      </c>
      <c r="F595" s="6" t="s">
        <v>539</v>
      </c>
      <c r="G595" s="6" t="s">
        <v>2015</v>
      </c>
      <c r="H595" s="6" t="s">
        <v>7338</v>
      </c>
      <c r="I595" s="6" t="s">
        <v>167</v>
      </c>
      <c r="J595" s="6" t="s">
        <v>168</v>
      </c>
      <c r="K595" s="8">
        <v>45838</v>
      </c>
      <c r="L595" s="6" t="s">
        <v>140</v>
      </c>
      <c r="M595" s="6">
        <v>373</v>
      </c>
      <c r="N595" s="6">
        <v>525</v>
      </c>
      <c r="O595" s="6">
        <v>787</v>
      </c>
      <c r="P595" s="6">
        <v>-262</v>
      </c>
      <c r="Q595" s="11">
        <v>0.66709021601016516</v>
      </c>
      <c r="R595" s="11">
        <f t="shared" si="19"/>
        <v>0.49904761904761907</v>
      </c>
      <c r="S595" s="11" t="str">
        <f t="shared" si="20"/>
        <v>Stable</v>
      </c>
      <c r="T595" s="6" t="s">
        <v>65</v>
      </c>
      <c r="U595" s="6" t="s">
        <v>301</v>
      </c>
      <c r="V595" s="6" t="s">
        <v>100</v>
      </c>
      <c r="W595" s="14">
        <v>156555.56</v>
      </c>
    </row>
    <row r="596" spans="1:23" ht="15.75" customHeight="1">
      <c r="A596" s="6" t="s">
        <v>7347</v>
      </c>
      <c r="B596" s="6" t="s">
        <v>38</v>
      </c>
      <c r="C596" s="6" t="s">
        <v>1324</v>
      </c>
      <c r="D596" s="6" t="s">
        <v>103</v>
      </c>
      <c r="E596" s="6" t="s">
        <v>41</v>
      </c>
      <c r="F596" s="6" t="s">
        <v>105</v>
      </c>
      <c r="G596" s="6" t="s">
        <v>106</v>
      </c>
      <c r="H596" s="6" t="s">
        <v>7348</v>
      </c>
      <c r="I596" s="6" t="s">
        <v>826</v>
      </c>
      <c r="J596" s="6" t="s">
        <v>109</v>
      </c>
      <c r="K596" s="8">
        <v>45908</v>
      </c>
      <c r="L596" s="6" t="s">
        <v>465</v>
      </c>
      <c r="M596" s="6">
        <v>55</v>
      </c>
      <c r="N596" s="6">
        <v>1188</v>
      </c>
      <c r="O596" s="6">
        <v>1166</v>
      </c>
      <c r="P596" s="6">
        <v>22</v>
      </c>
      <c r="Q596" s="11">
        <v>0.98113207547169812</v>
      </c>
      <c r="R596" s="11">
        <f t="shared" si="19"/>
        <v>-1.8518518518518517E-2</v>
      </c>
      <c r="S596" s="11" t="str">
        <f t="shared" si="20"/>
        <v>Stable</v>
      </c>
      <c r="T596" s="6" t="s">
        <v>65</v>
      </c>
      <c r="U596" s="6" t="s">
        <v>301</v>
      </c>
      <c r="V596" s="6" t="s">
        <v>100</v>
      </c>
      <c r="W596" s="14">
        <v>19987</v>
      </c>
    </row>
    <row r="597" spans="1:23" ht="15.75" customHeight="1">
      <c r="A597" s="6" t="s">
        <v>7356</v>
      </c>
      <c r="B597" s="6" t="s">
        <v>38</v>
      </c>
      <c r="C597" s="6" t="s">
        <v>7357</v>
      </c>
      <c r="D597" s="6" t="s">
        <v>1403</v>
      </c>
      <c r="E597" s="6" t="s">
        <v>76</v>
      </c>
      <c r="F597" s="6" t="s">
        <v>133</v>
      </c>
      <c r="G597" s="6" t="s">
        <v>1404</v>
      </c>
      <c r="H597" s="6" t="s">
        <v>7358</v>
      </c>
      <c r="I597" s="6" t="s">
        <v>730</v>
      </c>
      <c r="J597" s="6" t="s">
        <v>284</v>
      </c>
      <c r="K597" s="8">
        <v>45736</v>
      </c>
      <c r="L597" s="6" t="s">
        <v>417</v>
      </c>
      <c r="M597" s="6">
        <v>53</v>
      </c>
      <c r="N597" s="6">
        <v>68</v>
      </c>
      <c r="O597" s="6">
        <v>53</v>
      </c>
      <c r="P597" s="6">
        <v>15</v>
      </c>
      <c r="Q597" s="11">
        <v>0.71698113207547176</v>
      </c>
      <c r="R597" s="11">
        <f t="shared" si="19"/>
        <v>-0.22058823529411764</v>
      </c>
      <c r="S597" s="11" t="str">
        <f t="shared" si="20"/>
        <v>Stable</v>
      </c>
      <c r="T597" s="6" t="s">
        <v>208</v>
      </c>
      <c r="U597" s="6" t="s">
        <v>277</v>
      </c>
      <c r="V597" s="6" t="s">
        <v>212</v>
      </c>
      <c r="W597" s="14">
        <v>11274.16</v>
      </c>
    </row>
    <row r="598" spans="1:23" ht="15.75" customHeight="1">
      <c r="A598" s="6" t="s">
        <v>7366</v>
      </c>
      <c r="B598" s="6" t="s">
        <v>38</v>
      </c>
      <c r="C598" s="6" t="s">
        <v>7367</v>
      </c>
      <c r="D598" s="6" t="s">
        <v>394</v>
      </c>
      <c r="E598" s="6" t="s">
        <v>41</v>
      </c>
      <c r="F598" s="6" t="s">
        <v>105</v>
      </c>
      <c r="G598" s="6" t="s">
        <v>395</v>
      </c>
      <c r="H598" s="6" t="s">
        <v>7368</v>
      </c>
      <c r="I598" s="6" t="s">
        <v>1154</v>
      </c>
      <c r="J598" s="6" t="s">
        <v>168</v>
      </c>
      <c r="K598" s="8">
        <v>46141</v>
      </c>
      <c r="L598" s="6" t="s">
        <v>49</v>
      </c>
      <c r="M598" s="6">
        <v>631</v>
      </c>
      <c r="N598" s="6">
        <v>425</v>
      </c>
      <c r="O598" s="6">
        <v>631</v>
      </c>
      <c r="P598" s="6">
        <v>-206</v>
      </c>
      <c r="Q598" s="11">
        <v>0.67353407290015843</v>
      </c>
      <c r="R598" s="11">
        <f t="shared" si="19"/>
        <v>0.48470588235294115</v>
      </c>
      <c r="S598" s="11" t="str">
        <f t="shared" si="20"/>
        <v>Stable</v>
      </c>
      <c r="T598" s="6" t="s">
        <v>65</v>
      </c>
      <c r="U598" s="6" t="s">
        <v>277</v>
      </c>
      <c r="V598" s="6" t="s">
        <v>72</v>
      </c>
      <c r="W598" s="14">
        <v>200165.82</v>
      </c>
    </row>
    <row r="599" spans="1:23" ht="15.75" customHeight="1">
      <c r="A599" s="6" t="s">
        <v>7376</v>
      </c>
      <c r="B599" s="6" t="s">
        <v>38</v>
      </c>
      <c r="C599" s="6" t="s">
        <v>3258</v>
      </c>
      <c r="D599" s="6" t="s">
        <v>355</v>
      </c>
      <c r="E599" s="6" t="s">
        <v>7377</v>
      </c>
      <c r="F599" s="6" t="s">
        <v>305</v>
      </c>
      <c r="G599" s="6" t="s">
        <v>356</v>
      </c>
      <c r="H599" s="6" t="s">
        <v>7378</v>
      </c>
      <c r="I599" s="6" t="s">
        <v>1064</v>
      </c>
      <c r="J599" s="6" t="s">
        <v>168</v>
      </c>
      <c r="K599" s="8">
        <v>46074</v>
      </c>
      <c r="L599" s="6" t="s">
        <v>465</v>
      </c>
      <c r="M599" s="6">
        <v>39</v>
      </c>
      <c r="N599" s="6">
        <v>1320</v>
      </c>
      <c r="O599" s="6">
        <v>1350</v>
      </c>
      <c r="P599" s="6">
        <v>-30</v>
      </c>
      <c r="Q599" s="11">
        <v>0.97777777777777775</v>
      </c>
      <c r="R599" s="11">
        <f t="shared" si="19"/>
        <v>2.2727272727272728E-2</v>
      </c>
      <c r="S599" s="11" t="str">
        <f t="shared" si="20"/>
        <v>Stable</v>
      </c>
      <c r="T599" s="6" t="s">
        <v>65</v>
      </c>
      <c r="U599" s="6" t="s">
        <v>99</v>
      </c>
      <c r="V599" s="6" t="s">
        <v>100</v>
      </c>
      <c r="W599" s="14">
        <v>8667.75</v>
      </c>
    </row>
    <row r="600" spans="1:23" ht="15.75" customHeight="1">
      <c r="A600" s="6" t="s">
        <v>7391</v>
      </c>
      <c r="B600" s="6" t="s">
        <v>38</v>
      </c>
      <c r="C600" t="str">
        <f>C599</f>
        <v>ST598</v>
      </c>
      <c r="D600" s="6" t="s">
        <v>985</v>
      </c>
      <c r="E600" s="6" t="s">
        <v>41</v>
      </c>
      <c r="F600" s="6" t="s">
        <v>190</v>
      </c>
      <c r="G600" s="6" t="s">
        <v>986</v>
      </c>
      <c r="H600" s="6" t="s">
        <v>7392</v>
      </c>
      <c r="I600" s="6" t="s">
        <v>167</v>
      </c>
      <c r="J600" s="6" t="s">
        <v>168</v>
      </c>
      <c r="K600" s="8">
        <v>45762</v>
      </c>
      <c r="L600" s="6" t="s">
        <v>417</v>
      </c>
      <c r="M600" s="6">
        <v>360</v>
      </c>
      <c r="N600" s="6">
        <v>503</v>
      </c>
      <c r="O600" s="6">
        <v>668</v>
      </c>
      <c r="P600" s="6">
        <v>-165</v>
      </c>
      <c r="Q600" s="11">
        <v>0.75299401197604787</v>
      </c>
      <c r="R600" s="11">
        <f t="shared" si="19"/>
        <v>0.32803180914512925</v>
      </c>
      <c r="S600" s="11" t="str">
        <f t="shared" si="20"/>
        <v>Stable</v>
      </c>
      <c r="T600" s="6" t="s">
        <v>1385</v>
      </c>
      <c r="U600" s="6" t="s">
        <v>129</v>
      </c>
      <c r="V600" s="6" t="s">
        <v>100</v>
      </c>
      <c r="W600" s="14">
        <v>8478</v>
      </c>
    </row>
    <row r="601" spans="1:23" ht="15.75" customHeight="1">
      <c r="A601" s="6" t="s">
        <v>7400</v>
      </c>
      <c r="B601" s="6" t="s">
        <v>38</v>
      </c>
      <c r="C601" s="6" t="s">
        <v>1421</v>
      </c>
      <c r="D601" s="6" t="s">
        <v>1340</v>
      </c>
      <c r="E601" s="6" t="s">
        <v>104</v>
      </c>
      <c r="F601" s="6" t="s">
        <v>190</v>
      </c>
      <c r="G601" s="6" t="s">
        <v>1341</v>
      </c>
      <c r="H601" s="6" t="s">
        <v>7401</v>
      </c>
      <c r="I601" s="6" t="s">
        <v>167</v>
      </c>
      <c r="J601" s="6" t="s">
        <v>168</v>
      </c>
      <c r="K601" s="8">
        <v>46027</v>
      </c>
      <c r="L601" s="6" t="s">
        <v>417</v>
      </c>
      <c r="M601" s="6">
        <v>407</v>
      </c>
      <c r="N601" s="6">
        <v>1073</v>
      </c>
      <c r="O601" s="6">
        <v>859</v>
      </c>
      <c r="P601" s="6">
        <v>214</v>
      </c>
      <c r="Q601" s="11">
        <v>0.75087310826542497</v>
      </c>
      <c r="R601" s="11">
        <f t="shared" si="19"/>
        <v>-0.19944082013047532</v>
      </c>
      <c r="S601" s="11" t="str">
        <f t="shared" si="20"/>
        <v>Stable</v>
      </c>
      <c r="T601" s="6" t="s">
        <v>65</v>
      </c>
      <c r="U601" s="6" t="s">
        <v>159</v>
      </c>
      <c r="V601" s="6" t="s">
        <v>100</v>
      </c>
      <c r="W601" s="14">
        <v>146007.18</v>
      </c>
    </row>
    <row r="602" spans="1:23" ht="15.75" customHeight="1">
      <c r="A602" s="6" t="s">
        <v>7412</v>
      </c>
      <c r="B602" s="6" t="s">
        <v>38</v>
      </c>
      <c r="C602" s="6" t="s">
        <v>161</v>
      </c>
      <c r="D602" s="6" t="s">
        <v>189</v>
      </c>
      <c r="E602" s="6" t="s">
        <v>76</v>
      </c>
      <c r="F602" s="6" t="s">
        <v>190</v>
      </c>
      <c r="G602" s="6" t="s">
        <v>191</v>
      </c>
      <c r="H602" s="6" t="s">
        <v>7413</v>
      </c>
      <c r="I602" s="6" t="s">
        <v>108</v>
      </c>
      <c r="J602" s="6" t="s">
        <v>109</v>
      </c>
      <c r="K602" s="8">
        <v>45837</v>
      </c>
      <c r="L602" s="6" t="s">
        <v>261</v>
      </c>
      <c r="M602" s="6">
        <v>18</v>
      </c>
      <c r="N602" s="6">
        <v>112</v>
      </c>
      <c r="O602" s="6">
        <v>102</v>
      </c>
      <c r="P602" s="6">
        <v>10</v>
      </c>
      <c r="Q602" s="11">
        <v>0.90196078431372551</v>
      </c>
      <c r="R602" s="11">
        <f t="shared" si="19"/>
        <v>-8.9285714285714288E-2</v>
      </c>
      <c r="S602" s="11" t="str">
        <f t="shared" si="20"/>
        <v>Stable</v>
      </c>
      <c r="T602" s="6" t="s">
        <v>65</v>
      </c>
      <c r="U602" s="6" t="s">
        <v>277</v>
      </c>
      <c r="V602" s="6" t="s">
        <v>100</v>
      </c>
      <c r="W602" s="14">
        <v>6334.74</v>
      </c>
    </row>
    <row r="603" spans="1:23" ht="15.75" customHeight="1">
      <c r="A603" s="6" t="s">
        <v>7421</v>
      </c>
      <c r="B603" s="6" t="s">
        <v>38</v>
      </c>
      <c r="C603" s="6" t="s">
        <v>5067</v>
      </c>
      <c r="D603" s="6" t="s">
        <v>189</v>
      </c>
      <c r="E603" s="6" t="s">
        <v>41</v>
      </c>
      <c r="F603" s="6" t="s">
        <v>190</v>
      </c>
      <c r="G603" s="6" t="s">
        <v>191</v>
      </c>
      <c r="H603" s="6" t="s">
        <v>7422</v>
      </c>
      <c r="I603" s="6" t="s">
        <v>136</v>
      </c>
      <c r="J603" s="6" t="s">
        <v>137</v>
      </c>
      <c r="K603" s="8">
        <v>45929</v>
      </c>
      <c r="L603" s="6" t="s">
        <v>140</v>
      </c>
      <c r="M603" s="6">
        <v>359</v>
      </c>
      <c r="N603" s="6">
        <v>433</v>
      </c>
      <c r="O603" s="6">
        <v>359</v>
      </c>
      <c r="P603" s="6">
        <v>74</v>
      </c>
      <c r="Q603" s="11">
        <v>0.79387186629526463</v>
      </c>
      <c r="R603" s="11">
        <f t="shared" si="19"/>
        <v>-0.17090069284064666</v>
      </c>
      <c r="S603" s="11" t="str">
        <f t="shared" si="20"/>
        <v>Stable</v>
      </c>
      <c r="T603" s="6" t="s">
        <v>229</v>
      </c>
      <c r="U603" s="6" t="s">
        <v>99</v>
      </c>
      <c r="V603" s="6" t="s">
        <v>100</v>
      </c>
      <c r="W603" s="14">
        <v>174502.72</v>
      </c>
    </row>
    <row r="604" spans="1:23" ht="15.75" customHeight="1">
      <c r="A604" s="6" t="s">
        <v>7426</v>
      </c>
      <c r="B604" s="6" t="s">
        <v>38</v>
      </c>
      <c r="C604" s="6" t="s">
        <v>7427</v>
      </c>
      <c r="D604" s="6" t="s">
        <v>1340</v>
      </c>
      <c r="E604" s="6" t="s">
        <v>163</v>
      </c>
      <c r="F604" s="6" t="s">
        <v>190</v>
      </c>
      <c r="G604" s="6" t="s">
        <v>1341</v>
      </c>
      <c r="H604" s="6" t="s">
        <v>7428</v>
      </c>
      <c r="I604" s="6" t="s">
        <v>108</v>
      </c>
      <c r="J604" s="6" t="s">
        <v>109</v>
      </c>
      <c r="K604" s="8">
        <v>45820</v>
      </c>
      <c r="L604" s="6" t="s">
        <v>140</v>
      </c>
      <c r="M604" s="6">
        <v>501</v>
      </c>
      <c r="N604" s="6">
        <v>598</v>
      </c>
      <c r="O604" s="6">
        <v>564</v>
      </c>
      <c r="P604" s="6">
        <v>34</v>
      </c>
      <c r="Q604" s="11">
        <v>0.93971631205673756</v>
      </c>
      <c r="R604" s="11">
        <f t="shared" si="19"/>
        <v>-5.6856187290969896E-2</v>
      </c>
      <c r="S604" s="11" t="str">
        <f t="shared" si="20"/>
        <v>Stable</v>
      </c>
      <c r="T604" s="6" t="s">
        <v>3357</v>
      </c>
      <c r="U604" s="6" t="s">
        <v>159</v>
      </c>
      <c r="V604" s="6" t="s">
        <v>100</v>
      </c>
      <c r="W604" s="14">
        <v>49754.31</v>
      </c>
    </row>
    <row r="605" spans="1:23" ht="15.75" customHeight="1">
      <c r="A605" s="6" t="s">
        <v>7436</v>
      </c>
      <c r="B605" s="6" t="s">
        <v>38</v>
      </c>
      <c r="C605" s="6" t="s">
        <v>7437</v>
      </c>
      <c r="D605" s="6" t="s">
        <v>901</v>
      </c>
      <c r="E605" s="6" t="s">
        <v>163</v>
      </c>
      <c r="F605" s="6" t="s">
        <v>133</v>
      </c>
      <c r="G605" s="6" t="s">
        <v>902</v>
      </c>
      <c r="H605" s="6" t="s">
        <v>751</v>
      </c>
      <c r="I605" s="6" t="s">
        <v>485</v>
      </c>
      <c r="J605" s="6" t="s">
        <v>194</v>
      </c>
      <c r="K605" s="8">
        <v>46072</v>
      </c>
      <c r="L605" s="6" t="s">
        <v>417</v>
      </c>
      <c r="M605" s="6">
        <v>120</v>
      </c>
      <c r="N605" s="6">
        <v>417</v>
      </c>
      <c r="O605" s="6">
        <v>423</v>
      </c>
      <c r="P605" s="6">
        <v>-6</v>
      </c>
      <c r="Q605" s="11">
        <v>0.98581560283687941</v>
      </c>
      <c r="R605" s="11">
        <f t="shared" si="19"/>
        <v>1.4388489208633094E-2</v>
      </c>
      <c r="S605" s="11" t="str">
        <f t="shared" si="20"/>
        <v>Stable</v>
      </c>
      <c r="T605" s="6" t="s">
        <v>65</v>
      </c>
      <c r="U605" s="6" t="s">
        <v>99</v>
      </c>
      <c r="V605" s="6" t="s">
        <v>100</v>
      </c>
      <c r="W605" s="14">
        <v>56481.599999999999</v>
      </c>
    </row>
    <row r="606" spans="1:23" ht="15.75" customHeight="1">
      <c r="A606" s="6" t="s">
        <v>7445</v>
      </c>
      <c r="B606" s="6" t="s">
        <v>38</v>
      </c>
      <c r="C606" s="6" t="s">
        <v>7446</v>
      </c>
      <c r="D606" s="6" t="s">
        <v>355</v>
      </c>
      <c r="E606" s="6" t="s">
        <v>41</v>
      </c>
      <c r="F606" s="6" t="s">
        <v>305</v>
      </c>
      <c r="G606" s="6" t="s">
        <v>356</v>
      </c>
      <c r="H606" s="6" t="s">
        <v>7447</v>
      </c>
      <c r="I606" s="6" t="s">
        <v>730</v>
      </c>
      <c r="J606" s="6" t="s">
        <v>284</v>
      </c>
      <c r="K606" s="8">
        <v>45988</v>
      </c>
      <c r="L606" s="6" t="s">
        <v>417</v>
      </c>
      <c r="M606" s="6">
        <v>370</v>
      </c>
      <c r="N606" s="6">
        <v>488</v>
      </c>
      <c r="O606" s="6">
        <v>370</v>
      </c>
      <c r="P606" s="6">
        <v>118</v>
      </c>
      <c r="Q606" s="11">
        <v>0.68108108108108101</v>
      </c>
      <c r="R606" s="11">
        <f t="shared" si="19"/>
        <v>-0.24180327868852458</v>
      </c>
      <c r="S606" s="11" t="str">
        <f t="shared" si="20"/>
        <v>Stable</v>
      </c>
      <c r="T606" s="6" t="s">
        <v>229</v>
      </c>
      <c r="U606" s="6" t="s">
        <v>159</v>
      </c>
      <c r="V606" s="6" t="s">
        <v>72</v>
      </c>
      <c r="W606" s="14">
        <v>91771.1</v>
      </c>
    </row>
    <row r="607" spans="1:23" ht="15.75" customHeight="1">
      <c r="A607" s="6" t="s">
        <v>7454</v>
      </c>
      <c r="B607" s="6" t="s">
        <v>38</v>
      </c>
      <c r="C607" s="6" t="s">
        <v>7455</v>
      </c>
      <c r="D607" s="6" t="s">
        <v>805</v>
      </c>
      <c r="E607" s="6" t="s">
        <v>41</v>
      </c>
      <c r="F607" s="6" t="s">
        <v>190</v>
      </c>
      <c r="G607" s="6" t="s">
        <v>806</v>
      </c>
      <c r="H607" s="6" t="s">
        <v>7456</v>
      </c>
      <c r="I607" s="6" t="s">
        <v>843</v>
      </c>
      <c r="J607" s="6" t="s">
        <v>109</v>
      </c>
      <c r="K607" s="8">
        <v>45980</v>
      </c>
      <c r="L607" s="6" t="s">
        <v>465</v>
      </c>
      <c r="M607" s="6">
        <v>93</v>
      </c>
      <c r="N607" s="6">
        <v>175</v>
      </c>
      <c r="O607" s="6">
        <v>183</v>
      </c>
      <c r="P607" s="6">
        <v>-8</v>
      </c>
      <c r="Q607" s="11">
        <v>0.95628415300546443</v>
      </c>
      <c r="R607" s="11">
        <f t="shared" si="19"/>
        <v>4.5714285714285714E-2</v>
      </c>
      <c r="S607" s="11" t="str">
        <f t="shared" si="20"/>
        <v>Stable</v>
      </c>
      <c r="T607" s="6" t="s">
        <v>65</v>
      </c>
      <c r="U607" s="6" t="s">
        <v>99</v>
      </c>
      <c r="V607" s="6" t="s">
        <v>100</v>
      </c>
      <c r="W607" s="14">
        <v>33605.550000000003</v>
      </c>
    </row>
    <row r="608" spans="1:23" ht="15.75" customHeight="1">
      <c r="A608" s="6" t="s">
        <v>7464</v>
      </c>
      <c r="B608" s="6" t="s">
        <v>38</v>
      </c>
      <c r="C608" s="6" t="s">
        <v>5858</v>
      </c>
      <c r="D608" s="6" t="s">
        <v>162</v>
      </c>
      <c r="E608" s="6" t="s">
        <v>76</v>
      </c>
      <c r="F608" s="6" t="s">
        <v>164</v>
      </c>
      <c r="G608" s="6" t="s">
        <v>165</v>
      </c>
      <c r="H608" s="6" t="s">
        <v>7465</v>
      </c>
      <c r="I608" s="6" t="s">
        <v>915</v>
      </c>
      <c r="J608" s="6" t="s">
        <v>46</v>
      </c>
      <c r="K608" s="8">
        <v>45740</v>
      </c>
      <c r="L608" s="6" t="s">
        <v>465</v>
      </c>
      <c r="M608" s="6">
        <v>628</v>
      </c>
      <c r="N608" s="6">
        <v>826</v>
      </c>
      <c r="O608" s="6">
        <v>788</v>
      </c>
      <c r="P608" s="6">
        <v>38</v>
      </c>
      <c r="Q608" s="11">
        <v>0.95177664974619292</v>
      </c>
      <c r="R608" s="11">
        <f t="shared" si="19"/>
        <v>-4.6004842615012108E-2</v>
      </c>
      <c r="S608" s="11" t="str">
        <f t="shared" si="20"/>
        <v>Stable</v>
      </c>
      <c r="T608" s="6" t="s">
        <v>65</v>
      </c>
      <c r="U608" s="6" t="s">
        <v>802</v>
      </c>
      <c r="V608" s="6" t="s">
        <v>100</v>
      </c>
      <c r="W608" s="14">
        <v>256211.44</v>
      </c>
    </row>
    <row r="609" spans="1:23" ht="15.75" customHeight="1">
      <c r="A609" s="6" t="s">
        <v>7471</v>
      </c>
      <c r="B609" s="6" t="s">
        <v>38</v>
      </c>
      <c r="C609" s="6" t="s">
        <v>7472</v>
      </c>
      <c r="D609" s="6" t="s">
        <v>1456</v>
      </c>
      <c r="E609" s="6" t="s">
        <v>6215</v>
      </c>
      <c r="F609" s="6" t="s">
        <v>164</v>
      </c>
      <c r="G609" s="6" t="s">
        <v>1457</v>
      </c>
      <c r="H609" s="6" t="s">
        <v>7473</v>
      </c>
      <c r="I609" s="6" t="s">
        <v>463</v>
      </c>
      <c r="J609" s="6" t="s">
        <v>194</v>
      </c>
      <c r="K609" s="8">
        <v>46067</v>
      </c>
      <c r="L609" s="6" t="s">
        <v>417</v>
      </c>
      <c r="M609" s="6">
        <v>884</v>
      </c>
      <c r="N609" s="6">
        <v>1312</v>
      </c>
      <c r="O609" s="6">
        <v>1416</v>
      </c>
      <c r="P609" s="6">
        <v>-104</v>
      </c>
      <c r="Q609" s="11">
        <v>0.92655367231638419</v>
      </c>
      <c r="R609" s="11">
        <f t="shared" si="19"/>
        <v>7.926829268292683E-2</v>
      </c>
      <c r="S609" s="11" t="str">
        <f t="shared" si="20"/>
        <v>Stable</v>
      </c>
      <c r="T609" s="6" t="s">
        <v>65</v>
      </c>
      <c r="U609" s="6" t="s">
        <v>71</v>
      </c>
      <c r="V609" s="6" t="s">
        <v>100</v>
      </c>
      <c r="W609" s="14">
        <v>140370.35999999999</v>
      </c>
    </row>
    <row r="610" spans="1:23" ht="15.75" customHeight="1">
      <c r="A610" s="6" t="s">
        <v>7484</v>
      </c>
      <c r="B610" s="6" t="s">
        <v>38</v>
      </c>
      <c r="C610" s="6" t="s">
        <v>7485</v>
      </c>
      <c r="D610" s="6" t="s">
        <v>901</v>
      </c>
      <c r="E610" s="6" t="s">
        <v>163</v>
      </c>
      <c r="F610" s="6" t="s">
        <v>133</v>
      </c>
      <c r="G610" s="6" t="s">
        <v>902</v>
      </c>
      <c r="H610" s="6" t="s">
        <v>7486</v>
      </c>
      <c r="I610" s="6" t="s">
        <v>2109</v>
      </c>
      <c r="J610" s="6" t="s">
        <v>398</v>
      </c>
      <c r="K610" s="8">
        <v>45873</v>
      </c>
      <c r="L610" s="6" t="s">
        <v>140</v>
      </c>
      <c r="M610" s="6">
        <v>940</v>
      </c>
      <c r="N610" s="6">
        <v>720</v>
      </c>
      <c r="O610" s="6">
        <v>1034</v>
      </c>
      <c r="P610" s="6">
        <v>-314</v>
      </c>
      <c r="Q610" s="11">
        <v>0.69632495164410058</v>
      </c>
      <c r="R610" s="11">
        <f t="shared" si="19"/>
        <v>0.43611111111111112</v>
      </c>
      <c r="S610" s="11" t="str">
        <f t="shared" si="20"/>
        <v>Stable</v>
      </c>
      <c r="T610" s="6" t="s">
        <v>65</v>
      </c>
      <c r="U610" s="6" t="s">
        <v>129</v>
      </c>
      <c r="V610" s="6" t="s">
        <v>100</v>
      </c>
      <c r="W610" s="14">
        <v>242397.8</v>
      </c>
    </row>
    <row r="611" spans="1:23" ht="15.75" customHeight="1">
      <c r="A611" s="6" t="s">
        <v>7496</v>
      </c>
      <c r="B611" s="6" t="s">
        <v>38</v>
      </c>
      <c r="C611" s="6" t="s">
        <v>5055</v>
      </c>
      <c r="D611" s="6" t="s">
        <v>883</v>
      </c>
      <c r="E611" s="6" t="s">
        <v>104</v>
      </c>
      <c r="F611" s="6" t="s">
        <v>105</v>
      </c>
      <c r="G611" s="6" t="s">
        <v>884</v>
      </c>
      <c r="H611" s="6" t="s">
        <v>7497</v>
      </c>
      <c r="I611" s="6" t="s">
        <v>108</v>
      </c>
      <c r="J611" s="6" t="s">
        <v>109</v>
      </c>
      <c r="K611" s="8">
        <v>45714</v>
      </c>
      <c r="L611" s="6" t="s">
        <v>140</v>
      </c>
      <c r="M611" s="6">
        <v>764</v>
      </c>
      <c r="N611" s="6">
        <v>572</v>
      </c>
      <c r="O611" s="6">
        <v>771</v>
      </c>
      <c r="P611" s="6">
        <v>-199</v>
      </c>
      <c r="Q611" s="11">
        <v>0.74189364461738005</v>
      </c>
      <c r="R611" s="11">
        <f t="shared" si="19"/>
        <v>0.34790209790209792</v>
      </c>
      <c r="S611" s="11" t="str">
        <f t="shared" si="20"/>
        <v>Stable</v>
      </c>
      <c r="T611" s="6" t="s">
        <v>65</v>
      </c>
      <c r="U611" s="6" t="s">
        <v>802</v>
      </c>
      <c r="V611" s="6" t="s">
        <v>100</v>
      </c>
      <c r="W611" s="14">
        <v>123149.16</v>
      </c>
    </row>
    <row r="612" spans="1:23" ht="15.75" customHeight="1">
      <c r="A612" s="6" t="s">
        <v>7502</v>
      </c>
      <c r="B612" s="6" t="s">
        <v>38</v>
      </c>
      <c r="C612" s="6" t="s">
        <v>3690</v>
      </c>
      <c r="D612" s="6" t="s">
        <v>280</v>
      </c>
      <c r="E612" s="6" t="s">
        <v>104</v>
      </c>
      <c r="F612" s="6" t="s">
        <v>164</v>
      </c>
      <c r="G612" s="6" t="s">
        <v>281</v>
      </c>
      <c r="H612" s="6" t="s">
        <v>5115</v>
      </c>
      <c r="I612" s="6" t="s">
        <v>3776</v>
      </c>
      <c r="J612" s="6" t="s">
        <v>564</v>
      </c>
      <c r="K612" s="8">
        <v>46127</v>
      </c>
      <c r="L612" s="6" t="s">
        <v>465</v>
      </c>
      <c r="M612" s="6">
        <v>256</v>
      </c>
      <c r="N612" s="6">
        <v>461</v>
      </c>
      <c r="O612" s="6">
        <v>495</v>
      </c>
      <c r="P612" s="6">
        <v>-34</v>
      </c>
      <c r="Q612" s="11">
        <v>0.93131313131313131</v>
      </c>
      <c r="R612" s="11">
        <f t="shared" si="19"/>
        <v>7.3752711496746198E-2</v>
      </c>
      <c r="S612" s="11" t="str">
        <f t="shared" si="20"/>
        <v>Stable</v>
      </c>
      <c r="T612" s="6" t="s">
        <v>1385</v>
      </c>
      <c r="U612" s="6" t="s">
        <v>301</v>
      </c>
      <c r="V612" s="6" t="s">
        <v>100</v>
      </c>
      <c r="W612" s="14">
        <v>13683.2</v>
      </c>
    </row>
    <row r="613" spans="1:23" ht="15.75" customHeight="1">
      <c r="A613" s="6" t="s">
        <v>7508</v>
      </c>
      <c r="B613" s="6" t="s">
        <v>38</v>
      </c>
      <c r="C613" s="6" t="s">
        <v>7509</v>
      </c>
      <c r="D613" s="6" t="s">
        <v>132</v>
      </c>
      <c r="E613" s="6" t="s">
        <v>163</v>
      </c>
      <c r="F613" s="6" t="s">
        <v>133</v>
      </c>
      <c r="G613" s="6" t="s">
        <v>134</v>
      </c>
      <c r="H613" s="6" t="s">
        <v>7510</v>
      </c>
      <c r="I613" s="6" t="s">
        <v>752</v>
      </c>
      <c r="J613" s="6" t="s">
        <v>46</v>
      </c>
      <c r="K613" s="8">
        <v>45693</v>
      </c>
      <c r="L613" s="6" t="s">
        <v>417</v>
      </c>
      <c r="M613" s="6">
        <v>97</v>
      </c>
      <c r="N613" s="6">
        <v>682</v>
      </c>
      <c r="O613" s="6">
        <v>508</v>
      </c>
      <c r="P613" s="6">
        <v>174</v>
      </c>
      <c r="Q613" s="11">
        <v>0.65748031496062986</v>
      </c>
      <c r="R613" s="11">
        <f t="shared" si="19"/>
        <v>-0.25513196480938416</v>
      </c>
      <c r="S613" s="11" t="str">
        <f t="shared" si="20"/>
        <v>Stable</v>
      </c>
      <c r="T613" s="6" t="s">
        <v>65</v>
      </c>
      <c r="U613" s="6" t="s">
        <v>71</v>
      </c>
      <c r="V613" s="6" t="s">
        <v>100</v>
      </c>
      <c r="W613" s="14">
        <v>18243.759999999998</v>
      </c>
    </row>
    <row r="614" spans="1:23" ht="15.75" customHeight="1">
      <c r="A614" s="6" t="s">
        <v>7517</v>
      </c>
      <c r="B614" s="6" t="s">
        <v>38</v>
      </c>
      <c r="C614" s="6" t="s">
        <v>7518</v>
      </c>
      <c r="D614" s="6" t="s">
        <v>438</v>
      </c>
      <c r="E614" s="6" t="s">
        <v>41</v>
      </c>
      <c r="F614" s="6" t="s">
        <v>235</v>
      </c>
      <c r="G614" s="6" t="s">
        <v>439</v>
      </c>
      <c r="H614" s="6" t="s">
        <v>7519</v>
      </c>
      <c r="I614" s="6" t="s">
        <v>674</v>
      </c>
      <c r="J614" s="6" t="s">
        <v>137</v>
      </c>
      <c r="K614" s="8">
        <v>45904</v>
      </c>
      <c r="L614" s="6" t="s">
        <v>140</v>
      </c>
      <c r="M614" s="6">
        <v>795</v>
      </c>
      <c r="N614" s="6">
        <v>888</v>
      </c>
      <c r="O614" s="6">
        <v>1012</v>
      </c>
      <c r="P614" s="6">
        <v>-124</v>
      </c>
      <c r="Q614" s="11">
        <v>0.87747035573122534</v>
      </c>
      <c r="R614" s="11">
        <f t="shared" si="19"/>
        <v>0.13963963963963963</v>
      </c>
      <c r="S614" s="11" t="str">
        <f t="shared" si="20"/>
        <v>Stable</v>
      </c>
      <c r="T614" s="6" t="s">
        <v>65</v>
      </c>
      <c r="U614" s="6" t="s">
        <v>99</v>
      </c>
      <c r="V614" s="6" t="s">
        <v>100</v>
      </c>
      <c r="W614" s="14">
        <v>35282.1</v>
      </c>
    </row>
    <row r="615" spans="1:23" ht="15.75" customHeight="1">
      <c r="A615" s="6" t="s">
        <v>7527</v>
      </c>
      <c r="B615" s="6" t="s">
        <v>38</v>
      </c>
      <c r="C615" s="6" t="s">
        <v>5858</v>
      </c>
      <c r="D615" s="6" t="s">
        <v>1761</v>
      </c>
      <c r="E615" s="6" t="s">
        <v>104</v>
      </c>
      <c r="F615" s="6" t="s">
        <v>42</v>
      </c>
      <c r="G615" s="6" t="s">
        <v>1763</v>
      </c>
      <c r="H615" s="6" t="s">
        <v>7528</v>
      </c>
      <c r="I615" s="6" t="s">
        <v>886</v>
      </c>
      <c r="J615" s="6" t="s">
        <v>2943</v>
      </c>
      <c r="K615" s="8">
        <v>45993</v>
      </c>
      <c r="L615" s="6" t="s">
        <v>261</v>
      </c>
      <c r="M615" s="6">
        <v>157</v>
      </c>
      <c r="N615" s="6">
        <v>160</v>
      </c>
      <c r="O615" s="6">
        <v>157</v>
      </c>
      <c r="P615" s="6">
        <v>3</v>
      </c>
      <c r="Q615" s="11">
        <v>0.98089171974522293</v>
      </c>
      <c r="R615" s="11">
        <f t="shared" si="19"/>
        <v>-1.8749999999999999E-2</v>
      </c>
      <c r="S615" s="11" t="str">
        <f t="shared" si="20"/>
        <v>Stable</v>
      </c>
      <c r="T615" s="6" t="s">
        <v>208</v>
      </c>
      <c r="U615" s="6" t="s">
        <v>277</v>
      </c>
      <c r="V615" s="6" t="s">
        <v>212</v>
      </c>
      <c r="W615" s="14">
        <v>34985.879999999997</v>
      </c>
    </row>
    <row r="616" spans="1:23" ht="15.75" customHeight="1">
      <c r="A616" s="6" t="s">
        <v>7535</v>
      </c>
      <c r="B616" s="6" t="s">
        <v>38</v>
      </c>
      <c r="C616" s="6" t="s">
        <v>1152</v>
      </c>
      <c r="D616" s="6" t="s">
        <v>162</v>
      </c>
      <c r="E616" s="6" t="s">
        <v>41</v>
      </c>
      <c r="F616" s="6" t="s">
        <v>164</v>
      </c>
      <c r="G616" s="6" t="s">
        <v>165</v>
      </c>
      <c r="H616" s="6" t="s">
        <v>7536</v>
      </c>
      <c r="I616" s="6" t="s">
        <v>915</v>
      </c>
      <c r="J616" s="6" t="s">
        <v>46</v>
      </c>
      <c r="K616" s="8">
        <v>45851</v>
      </c>
      <c r="L616" s="6" t="s">
        <v>140</v>
      </c>
      <c r="M616" s="6">
        <v>743</v>
      </c>
      <c r="N616" s="6">
        <v>750</v>
      </c>
      <c r="O616" s="6">
        <v>743</v>
      </c>
      <c r="P616" s="6">
        <v>7</v>
      </c>
      <c r="Q616" s="11">
        <v>0.99057873485868098</v>
      </c>
      <c r="R616" s="11">
        <f t="shared" si="19"/>
        <v>-9.3333333333333341E-3</v>
      </c>
      <c r="S616" s="11" t="str">
        <f t="shared" si="20"/>
        <v>Stable</v>
      </c>
      <c r="T616" s="6" t="s">
        <v>208</v>
      </c>
      <c r="U616" s="6" t="s">
        <v>129</v>
      </c>
      <c r="V616" s="6" t="s">
        <v>212</v>
      </c>
      <c r="W616" s="14">
        <v>127937.17</v>
      </c>
    </row>
    <row r="617" spans="1:23" ht="15.75" customHeight="1">
      <c r="A617" s="6" t="s">
        <v>7542</v>
      </c>
      <c r="B617" s="6" t="s">
        <v>38</v>
      </c>
      <c r="C617" s="6" t="s">
        <v>7543</v>
      </c>
      <c r="D617" s="6" t="s">
        <v>582</v>
      </c>
      <c r="E617" s="6" t="s">
        <v>163</v>
      </c>
      <c r="F617" s="6" t="s">
        <v>164</v>
      </c>
      <c r="G617" s="6" t="s">
        <v>583</v>
      </c>
      <c r="H617" s="6" t="s">
        <v>7544</v>
      </c>
      <c r="I617" s="6" t="s">
        <v>193</v>
      </c>
      <c r="J617" s="6" t="s">
        <v>194</v>
      </c>
      <c r="K617" s="8">
        <v>45729</v>
      </c>
      <c r="L617" s="6" t="s">
        <v>140</v>
      </c>
      <c r="M617" s="6">
        <v>754</v>
      </c>
      <c r="N617" s="6">
        <v>971</v>
      </c>
      <c r="O617" s="6">
        <v>754</v>
      </c>
      <c r="P617" s="6">
        <v>217</v>
      </c>
      <c r="Q617" s="11">
        <v>0.7122015915119364</v>
      </c>
      <c r="R617" s="11">
        <f t="shared" si="19"/>
        <v>-0.22348094747682801</v>
      </c>
      <c r="S617" s="11" t="str">
        <f t="shared" si="20"/>
        <v>Stable</v>
      </c>
      <c r="T617" s="6" t="s">
        <v>1225</v>
      </c>
      <c r="U617" s="6" t="s">
        <v>277</v>
      </c>
      <c r="V617" s="6" t="s">
        <v>100</v>
      </c>
      <c r="W617" s="14">
        <v>129959.44</v>
      </c>
    </row>
    <row r="618" spans="1:23" ht="15.75" customHeight="1">
      <c r="A618" s="6" t="s">
        <v>7549</v>
      </c>
      <c r="B618" s="6" t="s">
        <v>38</v>
      </c>
      <c r="C618" s="6" t="s">
        <v>7550</v>
      </c>
      <c r="D618" s="6" t="s">
        <v>438</v>
      </c>
      <c r="E618" s="6" t="s">
        <v>41</v>
      </c>
      <c r="F618" s="6" t="s">
        <v>235</v>
      </c>
      <c r="G618" s="6" t="s">
        <v>439</v>
      </c>
      <c r="H618" s="6" t="s">
        <v>2448</v>
      </c>
      <c r="I618" s="6" t="s">
        <v>45</v>
      </c>
      <c r="J618" s="6" t="s">
        <v>46</v>
      </c>
      <c r="K618" s="8">
        <v>45715</v>
      </c>
      <c r="L618" s="6" t="s">
        <v>417</v>
      </c>
      <c r="M618" s="6">
        <v>383</v>
      </c>
      <c r="N618" s="6">
        <v>367</v>
      </c>
      <c r="O618">
        <f>N618-P618</f>
        <v>383</v>
      </c>
      <c r="P618" s="6">
        <v>-16</v>
      </c>
      <c r="Q618" s="11">
        <v>0.95822454308093996</v>
      </c>
      <c r="R618" s="11">
        <f t="shared" si="19"/>
        <v>4.3596730245231606E-2</v>
      </c>
      <c r="S618" s="11" t="str">
        <f t="shared" si="20"/>
        <v>Stable</v>
      </c>
      <c r="T618" s="6" t="s">
        <v>229</v>
      </c>
      <c r="U618" s="6" t="s">
        <v>129</v>
      </c>
      <c r="V618" s="6" t="s">
        <v>100</v>
      </c>
      <c r="W618" s="14">
        <v>167079.92000000001</v>
      </c>
    </row>
    <row r="619" spans="1:23" ht="15.75" customHeight="1">
      <c r="A619" s="6" t="s">
        <v>7557</v>
      </c>
      <c r="B619" s="6" t="s">
        <v>38</v>
      </c>
      <c r="C619" s="6" t="s">
        <v>7558</v>
      </c>
      <c r="D619" s="6" t="s">
        <v>520</v>
      </c>
      <c r="E619" s="6" t="s">
        <v>76</v>
      </c>
      <c r="F619" s="6" t="s">
        <v>305</v>
      </c>
      <c r="G619" s="6" t="s">
        <v>521</v>
      </c>
      <c r="H619" s="6" t="s">
        <v>3530</v>
      </c>
      <c r="I619" s="6" t="s">
        <v>79</v>
      </c>
      <c r="J619" s="6" t="s">
        <v>46</v>
      </c>
      <c r="K619" s="8">
        <v>45920</v>
      </c>
      <c r="L619" s="6" t="s">
        <v>140</v>
      </c>
      <c r="M619" s="6">
        <v>152</v>
      </c>
      <c r="N619" s="6">
        <v>303</v>
      </c>
      <c r="O619" s="6">
        <v>315</v>
      </c>
      <c r="P619" s="6">
        <v>-12</v>
      </c>
      <c r="Q619" s="11">
        <v>0.96190476190476193</v>
      </c>
      <c r="R619" s="11">
        <f t="shared" si="19"/>
        <v>3.9603960396039604E-2</v>
      </c>
      <c r="S619" s="11" t="str">
        <f t="shared" si="20"/>
        <v>Stable</v>
      </c>
      <c r="T619" s="6" t="s">
        <v>65</v>
      </c>
      <c r="U619" s="6" t="s">
        <v>99</v>
      </c>
      <c r="V619" s="6" t="s">
        <v>100</v>
      </c>
      <c r="W619" s="14">
        <v>56160.959999999999</v>
      </c>
    </row>
    <row r="620" spans="1:23" ht="15.75" customHeight="1">
      <c r="A620" s="6" t="s">
        <v>7566</v>
      </c>
      <c r="B620" s="6" t="s">
        <v>38</v>
      </c>
      <c r="C620" s="6" t="s">
        <v>7567</v>
      </c>
      <c r="D620" s="6" t="s">
        <v>560</v>
      </c>
      <c r="E620" s="6" t="s">
        <v>163</v>
      </c>
      <c r="F620" s="6" t="s">
        <v>539</v>
      </c>
      <c r="G620" s="6" t="s">
        <v>561</v>
      </c>
      <c r="H620" s="6" t="s">
        <v>7569</v>
      </c>
      <c r="I620" s="6" t="s">
        <v>1459</v>
      </c>
      <c r="J620" s="6" t="s">
        <v>284</v>
      </c>
      <c r="K620" s="8">
        <v>45873</v>
      </c>
      <c r="L620" s="6" t="s">
        <v>261</v>
      </c>
      <c r="M620" s="6">
        <v>472</v>
      </c>
      <c r="N620" s="6">
        <v>450</v>
      </c>
      <c r="O620" s="6">
        <v>472</v>
      </c>
      <c r="P620" s="6">
        <v>-22</v>
      </c>
      <c r="Q620" s="11">
        <v>0.95338983050847459</v>
      </c>
      <c r="R620" s="11">
        <f t="shared" si="19"/>
        <v>4.8888888888888891E-2</v>
      </c>
      <c r="S620" s="11" t="str">
        <f t="shared" si="20"/>
        <v>Stable</v>
      </c>
      <c r="T620" s="6" t="s">
        <v>229</v>
      </c>
      <c r="U620" s="6" t="s">
        <v>301</v>
      </c>
      <c r="V620" s="6" t="s">
        <v>100</v>
      </c>
      <c r="W620" s="14">
        <v>77398.559999999998</v>
      </c>
    </row>
    <row r="621" spans="1:23" ht="15.75" customHeight="1">
      <c r="A621" s="6" t="s">
        <v>7575</v>
      </c>
      <c r="B621" s="6" t="s">
        <v>38</v>
      </c>
      <c r="C621" s="6" t="s">
        <v>7576</v>
      </c>
      <c r="D621" s="6" t="s">
        <v>1340</v>
      </c>
      <c r="E621" s="6" t="s">
        <v>41</v>
      </c>
      <c r="F621" s="6" t="s">
        <v>190</v>
      </c>
      <c r="G621" s="6" t="s">
        <v>1341</v>
      </c>
      <c r="H621" s="6" t="s">
        <v>7577</v>
      </c>
      <c r="I621" s="6" t="s">
        <v>1440</v>
      </c>
      <c r="J621" s="6" t="s">
        <v>398</v>
      </c>
      <c r="K621" s="8">
        <v>46062</v>
      </c>
      <c r="L621" s="6" t="s">
        <v>140</v>
      </c>
      <c r="M621" s="6">
        <v>2206</v>
      </c>
      <c r="N621" s="6">
        <v>2758</v>
      </c>
      <c r="O621" s="6">
        <v>2206</v>
      </c>
      <c r="P621" s="6">
        <v>552</v>
      </c>
      <c r="Q621" s="11">
        <v>0.74977334542157759</v>
      </c>
      <c r="R621" s="11">
        <f t="shared" si="19"/>
        <v>-0.20014503263234229</v>
      </c>
      <c r="S621" s="11" t="str">
        <f t="shared" si="20"/>
        <v>Stable</v>
      </c>
      <c r="T621" s="6" t="s">
        <v>1385</v>
      </c>
      <c r="U621" s="6" t="s">
        <v>159</v>
      </c>
      <c r="V621" s="6" t="s">
        <v>212</v>
      </c>
      <c r="W621" s="14">
        <v>413558.82</v>
      </c>
    </row>
    <row r="622" spans="1:23" ht="15.75" customHeight="1">
      <c r="A622" s="6" t="s">
        <v>7590</v>
      </c>
      <c r="B622" s="6" t="s">
        <v>38</v>
      </c>
      <c r="C622" s="6" t="s">
        <v>7591</v>
      </c>
      <c r="D622" s="6" t="s">
        <v>805</v>
      </c>
      <c r="E622" s="6" t="s">
        <v>76</v>
      </c>
      <c r="F622" s="6" t="s">
        <v>190</v>
      </c>
      <c r="G622" s="6" t="s">
        <v>806</v>
      </c>
      <c r="H622" s="6" t="s">
        <v>7592</v>
      </c>
      <c r="I622" s="6" t="s">
        <v>3776</v>
      </c>
      <c r="J622" s="6" t="s">
        <v>564</v>
      </c>
      <c r="K622" s="8">
        <v>46122</v>
      </c>
      <c r="L622" s="6" t="s">
        <v>261</v>
      </c>
      <c r="M622" s="6">
        <v>361</v>
      </c>
      <c r="N622" s="6">
        <v>294</v>
      </c>
      <c r="O622" s="6">
        <v>361</v>
      </c>
      <c r="P622" s="6">
        <v>-67</v>
      </c>
      <c r="Q622" s="11">
        <v>0.81440443213296398</v>
      </c>
      <c r="R622" s="11">
        <f t="shared" si="19"/>
        <v>0.22789115646258504</v>
      </c>
      <c r="S622" s="11" t="str">
        <f t="shared" si="20"/>
        <v>Stable</v>
      </c>
      <c r="T622" s="6" t="s">
        <v>229</v>
      </c>
      <c r="U622" s="6" t="s">
        <v>71</v>
      </c>
      <c r="V622" s="6" t="s">
        <v>100</v>
      </c>
      <c r="W622" s="14">
        <v>15122.29</v>
      </c>
    </row>
    <row r="623" spans="1:23" ht="15.75" customHeight="1">
      <c r="A623" s="6" t="s">
        <v>7597</v>
      </c>
      <c r="B623" s="6" t="s">
        <v>38</v>
      </c>
      <c r="C623" s="6" t="s">
        <v>2690</v>
      </c>
      <c r="D623" s="6" t="s">
        <v>2014</v>
      </c>
      <c r="E623" s="6" t="s">
        <v>163</v>
      </c>
      <c r="F623" s="6" t="s">
        <v>539</v>
      </c>
      <c r="G623" s="6" t="s">
        <v>2015</v>
      </c>
      <c r="H623" s="6" t="s">
        <v>7598</v>
      </c>
      <c r="I623" s="6" t="s">
        <v>1064</v>
      </c>
      <c r="J623" s="6" t="s">
        <v>168</v>
      </c>
      <c r="K623" s="8">
        <v>45796</v>
      </c>
      <c r="L623" s="6" t="s">
        <v>465</v>
      </c>
      <c r="M623" s="6">
        <v>779</v>
      </c>
      <c r="N623" s="6">
        <v>729</v>
      </c>
      <c r="O623" s="6">
        <v>779</v>
      </c>
      <c r="P623" s="6">
        <v>-50</v>
      </c>
      <c r="Q623" s="11">
        <v>0.93581514762516049</v>
      </c>
      <c r="R623" s="11">
        <f t="shared" si="19"/>
        <v>6.8587105624142664E-2</v>
      </c>
      <c r="S623" s="11" t="str">
        <f t="shared" si="20"/>
        <v>Stable</v>
      </c>
      <c r="T623" s="6" t="s">
        <v>229</v>
      </c>
      <c r="U623" s="6" t="s">
        <v>277</v>
      </c>
      <c r="V623" s="6" t="s">
        <v>100</v>
      </c>
      <c r="W623" s="14">
        <v>316951.73</v>
      </c>
    </row>
    <row r="624" spans="1:23" ht="15.75" customHeight="1">
      <c r="A624" s="6" t="s">
        <v>7605</v>
      </c>
      <c r="B624" s="6" t="s">
        <v>38</v>
      </c>
      <c r="C624" s="6" t="s">
        <v>2817</v>
      </c>
      <c r="D624" s="6" t="s">
        <v>40</v>
      </c>
      <c r="E624" s="6" t="s">
        <v>163</v>
      </c>
      <c r="F624" s="6" t="s">
        <v>42</v>
      </c>
      <c r="G624" s="6" t="s">
        <v>43</v>
      </c>
      <c r="H624" s="6" t="s">
        <v>6653</v>
      </c>
      <c r="I624" s="6" t="s">
        <v>463</v>
      </c>
      <c r="J624" s="6" t="s">
        <v>194</v>
      </c>
      <c r="K624" s="8">
        <v>45698</v>
      </c>
      <c r="L624" s="6" t="s">
        <v>417</v>
      </c>
      <c r="M624" s="6">
        <f>M623</f>
        <v>779</v>
      </c>
      <c r="N624" s="6">
        <v>1010</v>
      </c>
      <c r="O624" s="6">
        <v>1422</v>
      </c>
      <c r="P624" s="6">
        <v>-412</v>
      </c>
      <c r="Q624" s="11">
        <v>0.71026722925457109</v>
      </c>
      <c r="R624" s="11">
        <f t="shared" si="19"/>
        <v>0.40792079207920789</v>
      </c>
      <c r="S624" s="11" t="str">
        <f t="shared" si="20"/>
        <v>Stable</v>
      </c>
      <c r="T624" s="6" t="s">
        <v>65</v>
      </c>
      <c r="U624" s="6" t="s">
        <v>277</v>
      </c>
      <c r="V624" s="6" t="s">
        <v>100</v>
      </c>
      <c r="W624" s="14">
        <v>96979.75</v>
      </c>
    </row>
    <row r="625" spans="1:23" ht="15.75" customHeight="1">
      <c r="A625" s="6" t="s">
        <v>7606</v>
      </c>
      <c r="B625" s="6" t="s">
        <v>38</v>
      </c>
      <c r="C625" t="str">
        <f>C624</f>
        <v>ST375</v>
      </c>
      <c r="D625" s="6" t="s">
        <v>189</v>
      </c>
      <c r="E625" s="6" t="s">
        <v>41</v>
      </c>
      <c r="F625" s="6" t="s">
        <v>190</v>
      </c>
      <c r="G625" s="6" t="s">
        <v>191</v>
      </c>
      <c r="H625" s="6" t="s">
        <v>7607</v>
      </c>
      <c r="I625" s="6" t="s">
        <v>463</v>
      </c>
      <c r="J625" s="6" t="s">
        <v>194</v>
      </c>
      <c r="K625" s="8">
        <v>46054</v>
      </c>
      <c r="L625" s="6" t="s">
        <v>417</v>
      </c>
      <c r="M625" s="6">
        <v>540</v>
      </c>
      <c r="N625" s="6">
        <v>983</v>
      </c>
      <c r="O625" s="6">
        <v>804</v>
      </c>
      <c r="P625" s="6">
        <v>179</v>
      </c>
      <c r="Q625" s="11">
        <v>0.77736318407960203</v>
      </c>
      <c r="R625" s="11">
        <f t="shared" si="19"/>
        <v>-0.18209562563580875</v>
      </c>
      <c r="S625" s="11" t="str">
        <f t="shared" si="20"/>
        <v>Stable</v>
      </c>
      <c r="T625" t="str">
        <f>T624</f>
        <v>Understocked</v>
      </c>
      <c r="U625" s="6" t="s">
        <v>159</v>
      </c>
      <c r="V625" s="6" t="s">
        <v>100</v>
      </c>
      <c r="W625" s="14">
        <v>43502.400000000001</v>
      </c>
    </row>
    <row r="626" spans="1:23" ht="15.75" customHeight="1">
      <c r="A626" s="6" t="s">
        <v>7615</v>
      </c>
      <c r="B626" s="6" t="s">
        <v>38</v>
      </c>
      <c r="C626" s="6" t="s">
        <v>7616</v>
      </c>
      <c r="D626" s="6" t="s">
        <v>985</v>
      </c>
      <c r="E626" s="6" t="s">
        <v>163</v>
      </c>
      <c r="F626" s="6" t="s">
        <v>190</v>
      </c>
      <c r="G626" s="6" t="s">
        <v>986</v>
      </c>
      <c r="H626" s="6" t="s">
        <v>7617</v>
      </c>
      <c r="I626" s="6" t="s">
        <v>397</v>
      </c>
      <c r="J626" s="6" t="s">
        <v>398</v>
      </c>
      <c r="K626" s="8">
        <v>46058</v>
      </c>
      <c r="L626" s="6" t="s">
        <v>465</v>
      </c>
      <c r="M626" s="6">
        <v>868</v>
      </c>
      <c r="N626" s="6">
        <v>964</v>
      </c>
      <c r="O626" s="6">
        <v>960</v>
      </c>
      <c r="P626" s="6">
        <v>4</v>
      </c>
      <c r="Q626" s="11">
        <v>0.99583333333333335</v>
      </c>
      <c r="R626" s="11">
        <f t="shared" si="19"/>
        <v>-4.1493775933609959E-3</v>
      </c>
      <c r="S626" s="11" t="str">
        <f t="shared" si="20"/>
        <v>Stable</v>
      </c>
      <c r="T626" s="6" t="s">
        <v>65</v>
      </c>
      <c r="U626" s="6" t="s">
        <v>129</v>
      </c>
      <c r="V626" s="6" t="s">
        <v>100</v>
      </c>
      <c r="W626" s="14">
        <v>144365.76000000001</v>
      </c>
    </row>
    <row r="627" spans="1:23" ht="15.75" customHeight="1">
      <c r="A627" s="6" t="s">
        <v>7624</v>
      </c>
      <c r="B627" s="6" t="s">
        <v>38</v>
      </c>
      <c r="C627" s="6" t="s">
        <v>7625</v>
      </c>
      <c r="D627" s="6" t="s">
        <v>40</v>
      </c>
      <c r="E627" s="6" t="s">
        <v>41</v>
      </c>
      <c r="F627" s="6" t="s">
        <v>42</v>
      </c>
      <c r="G627" s="6" t="s">
        <v>43</v>
      </c>
      <c r="H627" s="6" t="s">
        <v>7626</v>
      </c>
      <c r="I627" s="6" t="s">
        <v>1440</v>
      </c>
      <c r="J627" s="6" t="s">
        <v>398</v>
      </c>
      <c r="K627" s="8">
        <v>45788</v>
      </c>
      <c r="L627" s="6" t="s">
        <v>417</v>
      </c>
      <c r="M627" s="6">
        <v>191</v>
      </c>
      <c r="N627" s="6">
        <v>1310</v>
      </c>
      <c r="O627" s="6">
        <v>1337</v>
      </c>
      <c r="P627" s="6">
        <v>-27</v>
      </c>
      <c r="Q627" s="11">
        <v>0.97980553477935672</v>
      </c>
      <c r="R627" s="11">
        <f t="shared" si="19"/>
        <v>2.0610687022900764E-2</v>
      </c>
      <c r="S627" s="11" t="str">
        <f t="shared" si="20"/>
        <v>Stable</v>
      </c>
      <c r="T627" s="6" t="s">
        <v>65</v>
      </c>
      <c r="U627" s="6" t="s">
        <v>159</v>
      </c>
      <c r="V627" s="6" t="s">
        <v>100</v>
      </c>
      <c r="W627" s="14">
        <v>52517.36</v>
      </c>
    </row>
    <row r="628" spans="1:23" ht="15.75" customHeight="1">
      <c r="A628" s="6" t="s">
        <v>7634</v>
      </c>
      <c r="B628" s="6" t="s">
        <v>38</v>
      </c>
      <c r="C628" s="6" t="s">
        <v>7635</v>
      </c>
      <c r="D628" s="6" t="s">
        <v>985</v>
      </c>
      <c r="E628" s="6" t="s">
        <v>104</v>
      </c>
      <c r="F628" s="6" t="s">
        <v>190</v>
      </c>
      <c r="G628" s="6" t="s">
        <v>986</v>
      </c>
      <c r="H628" s="6" t="s">
        <v>7636</v>
      </c>
      <c r="I628" s="6" t="s">
        <v>463</v>
      </c>
      <c r="J628" s="6" t="s">
        <v>194</v>
      </c>
      <c r="K628" s="8">
        <v>45990</v>
      </c>
      <c r="L628" s="6" t="s">
        <v>465</v>
      </c>
      <c r="M628" s="6">
        <v>98</v>
      </c>
      <c r="N628" s="6">
        <v>165</v>
      </c>
      <c r="O628" s="6">
        <v>247</v>
      </c>
      <c r="P628" s="6">
        <v>-82</v>
      </c>
      <c r="Q628" s="11">
        <v>0.66801619433198378</v>
      </c>
      <c r="R628" s="11">
        <f t="shared" si="19"/>
        <v>0.49696969696969695</v>
      </c>
      <c r="S628" s="11" t="str">
        <f t="shared" si="20"/>
        <v>Stable</v>
      </c>
      <c r="T628" s="6" t="s">
        <v>65</v>
      </c>
      <c r="U628" s="6" t="s">
        <v>301</v>
      </c>
      <c r="V628" s="6" t="s">
        <v>100</v>
      </c>
      <c r="W628" s="14">
        <v>21294.42</v>
      </c>
    </row>
    <row r="629" spans="1:23" ht="15.75" customHeight="1">
      <c r="A629" s="6" t="s">
        <v>7644</v>
      </c>
      <c r="B629" s="6" t="s">
        <v>38</v>
      </c>
      <c r="C629" s="6" t="s">
        <v>7645</v>
      </c>
      <c r="D629" s="6" t="s">
        <v>1231</v>
      </c>
      <c r="E629" s="6" t="s">
        <v>41</v>
      </c>
      <c r="F629" s="6" t="s">
        <v>539</v>
      </c>
      <c r="G629" s="6" t="s">
        <v>1232</v>
      </c>
      <c r="H629" s="6" t="s">
        <v>7646</v>
      </c>
      <c r="I629" s="6" t="s">
        <v>863</v>
      </c>
      <c r="J629" s="6" t="s">
        <v>109</v>
      </c>
      <c r="K629" s="8">
        <v>45788</v>
      </c>
      <c r="L629" s="6" t="s">
        <v>140</v>
      </c>
      <c r="M629" s="6">
        <v>333</v>
      </c>
      <c r="N629" s="6">
        <v>464</v>
      </c>
      <c r="O629" s="6">
        <v>369</v>
      </c>
      <c r="P629" s="6">
        <v>95</v>
      </c>
      <c r="Q629" s="11">
        <v>0.74254742547425479</v>
      </c>
      <c r="R629" s="11">
        <f t="shared" si="19"/>
        <v>-0.20474137931034483</v>
      </c>
      <c r="S629" s="11" t="str">
        <f t="shared" si="20"/>
        <v>Stable</v>
      </c>
      <c r="T629" s="6" t="s">
        <v>65</v>
      </c>
      <c r="U629" s="6" t="s">
        <v>159</v>
      </c>
      <c r="V629" s="6" t="s">
        <v>100</v>
      </c>
      <c r="W629" s="14">
        <v>1495.17</v>
      </c>
    </row>
    <row r="630" spans="1:23" ht="15.75" customHeight="1">
      <c r="A630" s="6" t="s">
        <v>7652</v>
      </c>
      <c r="B630" s="6" t="s">
        <v>38</v>
      </c>
      <c r="C630" s="6" t="s">
        <v>7653</v>
      </c>
      <c r="D630" s="6" t="s">
        <v>189</v>
      </c>
      <c r="E630" s="6" t="s">
        <v>163</v>
      </c>
      <c r="F630" s="6" t="s">
        <v>190</v>
      </c>
      <c r="G630" s="6" t="s">
        <v>191</v>
      </c>
      <c r="H630" s="6" t="s">
        <v>7654</v>
      </c>
      <c r="I630" s="6" t="s">
        <v>1170</v>
      </c>
      <c r="J630" s="6" t="s">
        <v>564</v>
      </c>
      <c r="K630" s="8">
        <v>45868</v>
      </c>
      <c r="L630" s="6" t="s">
        <v>417</v>
      </c>
      <c r="M630" s="6">
        <f>M629</f>
        <v>333</v>
      </c>
      <c r="N630" s="6">
        <v>1758</v>
      </c>
      <c r="O630" s="6">
        <v>1858</v>
      </c>
      <c r="P630" s="6">
        <v>-100</v>
      </c>
      <c r="Q630" s="11">
        <v>0.94617868675995698</v>
      </c>
      <c r="R630" s="11">
        <f t="shared" si="19"/>
        <v>5.6882821387940839E-2</v>
      </c>
      <c r="S630" s="11" t="str">
        <f t="shared" si="20"/>
        <v>Stable</v>
      </c>
      <c r="T630" s="6" t="s">
        <v>65</v>
      </c>
      <c r="U630" s="6" t="s">
        <v>301</v>
      </c>
      <c r="V630" s="6" t="s">
        <v>100</v>
      </c>
      <c r="W630" s="14">
        <v>29475.200000000001</v>
      </c>
    </row>
    <row r="631" spans="1:23" ht="15.75" customHeight="1">
      <c r="A631" s="6" t="s">
        <v>7667</v>
      </c>
      <c r="B631" s="6" t="s">
        <v>38</v>
      </c>
      <c r="C631" s="6" t="s">
        <v>7668</v>
      </c>
      <c r="D631" s="6" t="s">
        <v>502</v>
      </c>
      <c r="E631" s="6" t="s">
        <v>76</v>
      </c>
      <c r="F631" s="6" t="s">
        <v>105</v>
      </c>
      <c r="G631" s="6" t="s">
        <v>503</v>
      </c>
      <c r="H631" s="6" t="s">
        <v>7669</v>
      </c>
      <c r="I631" s="6" t="s">
        <v>1440</v>
      </c>
      <c r="J631" s="6" t="s">
        <v>398</v>
      </c>
      <c r="K631" s="8">
        <v>46058</v>
      </c>
      <c r="L631" s="6" t="s">
        <v>417</v>
      </c>
      <c r="M631" s="6">
        <v>733</v>
      </c>
      <c r="N631" s="6">
        <v>1078</v>
      </c>
      <c r="O631" s="6">
        <v>1119</v>
      </c>
      <c r="P631" s="6">
        <v>-41</v>
      </c>
      <c r="Q631" s="11">
        <v>0.96336014298480788</v>
      </c>
      <c r="R631" s="11">
        <f t="shared" si="19"/>
        <v>3.8033395176252316E-2</v>
      </c>
      <c r="S631" s="11" t="str">
        <f t="shared" si="20"/>
        <v>Stable</v>
      </c>
      <c r="T631" s="6" t="s">
        <v>65</v>
      </c>
      <c r="U631" s="6" t="s">
        <v>129</v>
      </c>
      <c r="V631" s="6" t="s">
        <v>100</v>
      </c>
      <c r="W631" s="14">
        <v>29825.77</v>
      </c>
    </row>
    <row r="632" spans="1:23" ht="15.75" customHeight="1">
      <c r="A632" s="6" t="s">
        <v>7676</v>
      </c>
      <c r="B632" s="6" t="s">
        <v>38</v>
      </c>
      <c r="C632" s="6" t="s">
        <v>1042</v>
      </c>
      <c r="D632" s="6" t="s">
        <v>560</v>
      </c>
      <c r="E632" s="6" t="s">
        <v>4989</v>
      </c>
      <c r="F632" s="6" t="s">
        <v>539</v>
      </c>
      <c r="G632" s="6" t="s">
        <v>561</v>
      </c>
      <c r="H632" s="6" t="s">
        <v>7677</v>
      </c>
      <c r="I632" s="6" t="s">
        <v>463</v>
      </c>
      <c r="J632" s="6" t="s">
        <v>194</v>
      </c>
      <c r="K632" s="8">
        <v>45698</v>
      </c>
      <c r="L632" s="6" t="s">
        <v>417</v>
      </c>
      <c r="M632" s="6">
        <v>974</v>
      </c>
      <c r="N632" s="6">
        <v>3089</v>
      </c>
      <c r="O632" s="6">
        <v>2309</v>
      </c>
      <c r="P632" s="6">
        <v>780</v>
      </c>
      <c r="Q632" s="11">
        <v>0.66219142485924642</v>
      </c>
      <c r="R632" s="11">
        <f t="shared" si="19"/>
        <v>-0.25250890255746195</v>
      </c>
      <c r="S632" s="11" t="str">
        <f t="shared" si="20"/>
        <v>Stable</v>
      </c>
      <c r="T632" s="6" t="s">
        <v>65</v>
      </c>
      <c r="U632" s="6" t="s">
        <v>129</v>
      </c>
      <c r="V632" s="6" t="s">
        <v>100</v>
      </c>
      <c r="W632" s="14">
        <v>203663.4</v>
      </c>
    </row>
    <row r="633" spans="1:23" ht="15.75" customHeight="1">
      <c r="A633" s="6" t="s">
        <v>7690</v>
      </c>
      <c r="B633" s="6" t="s">
        <v>38</v>
      </c>
      <c r="C633" s="6" t="s">
        <v>7691</v>
      </c>
      <c r="D633" s="6" t="s">
        <v>280</v>
      </c>
      <c r="E633" s="6" t="s">
        <v>76</v>
      </c>
      <c r="F633" s="6" t="s">
        <v>164</v>
      </c>
      <c r="G633" s="6" t="s">
        <v>281</v>
      </c>
      <c r="H633" s="6" t="s">
        <v>7692</v>
      </c>
      <c r="I633" s="6" t="s">
        <v>485</v>
      </c>
      <c r="J633" s="6" t="s">
        <v>194</v>
      </c>
      <c r="K633" s="8">
        <v>45672</v>
      </c>
      <c r="L633" s="6" t="s">
        <v>49</v>
      </c>
      <c r="M633" s="6">
        <v>549</v>
      </c>
      <c r="N633" s="6">
        <v>814</v>
      </c>
      <c r="O633" s="6">
        <v>805</v>
      </c>
      <c r="P633" s="6">
        <v>9</v>
      </c>
      <c r="Q633" s="11">
        <v>0.98881987577639752</v>
      </c>
      <c r="R633" s="11">
        <f t="shared" si="19"/>
        <v>-1.1056511056511056E-2</v>
      </c>
      <c r="S633" s="11" t="str">
        <f t="shared" si="20"/>
        <v>Stable</v>
      </c>
      <c r="T633" s="6" t="s">
        <v>65</v>
      </c>
      <c r="U633" s="6" t="s">
        <v>99</v>
      </c>
      <c r="V633" s="6" t="s">
        <v>100</v>
      </c>
      <c r="W633" s="14">
        <v>6505.65</v>
      </c>
    </row>
    <row r="634" spans="1:23" ht="15.75" customHeight="1">
      <c r="A634" s="6" t="s">
        <v>7701</v>
      </c>
      <c r="B634" s="6" t="s">
        <v>38</v>
      </c>
      <c r="C634" s="6" t="s">
        <v>7702</v>
      </c>
      <c r="D634" s="6" t="s">
        <v>304</v>
      </c>
      <c r="E634" s="6" t="s">
        <v>41</v>
      </c>
      <c r="F634" s="6" t="s">
        <v>305</v>
      </c>
      <c r="G634" s="6" t="s">
        <v>306</v>
      </c>
      <c r="H634" s="6" t="s">
        <v>7704</v>
      </c>
      <c r="I634" s="6" t="s">
        <v>965</v>
      </c>
      <c r="J634" s="6" t="s">
        <v>137</v>
      </c>
      <c r="K634" s="8">
        <v>45976</v>
      </c>
      <c r="L634" s="6" t="s">
        <v>140</v>
      </c>
      <c r="M634" s="6">
        <v>342</v>
      </c>
      <c r="N634" s="6">
        <v>320</v>
      </c>
      <c r="O634" s="6">
        <v>342</v>
      </c>
      <c r="P634" s="6">
        <v>-22</v>
      </c>
      <c r="Q634" s="11">
        <v>0.93567251461988299</v>
      </c>
      <c r="R634" s="11">
        <f t="shared" si="19"/>
        <v>6.8750000000000006E-2</v>
      </c>
      <c r="S634" s="11" t="str">
        <f t="shared" si="20"/>
        <v>Stable</v>
      </c>
      <c r="T634" s="6" t="s">
        <v>208</v>
      </c>
      <c r="U634" s="6" t="s">
        <v>99</v>
      </c>
      <c r="V634" s="6" t="s">
        <v>212</v>
      </c>
      <c r="W634" s="14">
        <v>72466.38</v>
      </c>
    </row>
    <row r="635" spans="1:23" ht="15.75" customHeight="1">
      <c r="A635" s="6" t="s">
        <v>7712</v>
      </c>
      <c r="B635" s="6" t="s">
        <v>38</v>
      </c>
      <c r="C635" s="6" t="s">
        <v>5629</v>
      </c>
      <c r="D635" s="6" t="s">
        <v>883</v>
      </c>
      <c r="E635" s="6" t="s">
        <v>104</v>
      </c>
      <c r="F635" s="6" t="s">
        <v>105</v>
      </c>
      <c r="G635" s="6" t="s">
        <v>884</v>
      </c>
      <c r="H635" s="6" t="s">
        <v>7713</v>
      </c>
      <c r="I635" s="6" t="s">
        <v>1044</v>
      </c>
      <c r="J635" s="6" t="s">
        <v>194</v>
      </c>
      <c r="K635" s="8">
        <v>45690</v>
      </c>
      <c r="L635" s="6" t="s">
        <v>417</v>
      </c>
      <c r="M635" s="6">
        <v>152</v>
      </c>
      <c r="N635" s="6">
        <v>218</v>
      </c>
      <c r="O635" s="6">
        <v>166</v>
      </c>
      <c r="P635" s="6">
        <v>52</v>
      </c>
      <c r="Q635" s="11">
        <v>0.68674698795180722</v>
      </c>
      <c r="R635" s="11">
        <f t="shared" si="19"/>
        <v>-0.23853211009174313</v>
      </c>
      <c r="S635" s="11" t="str">
        <f t="shared" si="20"/>
        <v>Stable</v>
      </c>
      <c r="T635" s="6" t="s">
        <v>65</v>
      </c>
      <c r="U635" s="6" t="s">
        <v>277</v>
      </c>
      <c r="V635" s="6" t="s">
        <v>100</v>
      </c>
      <c r="W635" s="14">
        <v>36040.720000000001</v>
      </c>
    </row>
    <row r="636" spans="1:23" ht="15.75" customHeight="1">
      <c r="A636" s="6" t="s">
        <v>7721</v>
      </c>
      <c r="B636" s="6" t="s">
        <v>38</v>
      </c>
      <c r="C636" s="6" t="s">
        <v>7722</v>
      </c>
      <c r="D636" s="6" t="s">
        <v>162</v>
      </c>
      <c r="E636" s="6" t="s">
        <v>163</v>
      </c>
      <c r="F636" s="6" t="s">
        <v>164</v>
      </c>
      <c r="G636" s="6" t="s">
        <v>165</v>
      </c>
      <c r="H636" s="6" t="s">
        <v>7723</v>
      </c>
      <c r="I636" s="6" t="s">
        <v>1083</v>
      </c>
      <c r="J636" s="6" t="s">
        <v>46</v>
      </c>
      <c r="K636" s="8">
        <v>46138</v>
      </c>
      <c r="L636" s="6" t="s">
        <v>465</v>
      </c>
      <c r="M636" s="6">
        <v>452</v>
      </c>
      <c r="N636" s="6">
        <v>585</v>
      </c>
      <c r="O636" s="6">
        <v>570</v>
      </c>
      <c r="P636" s="6">
        <v>15</v>
      </c>
      <c r="Q636" s="11">
        <v>0.97368421052631582</v>
      </c>
      <c r="R636" s="11">
        <f t="shared" si="19"/>
        <v>-2.564102564102564E-2</v>
      </c>
      <c r="S636" s="11" t="str">
        <f t="shared" si="20"/>
        <v>Stable</v>
      </c>
      <c r="T636" s="6" t="s">
        <v>65</v>
      </c>
      <c r="U636" s="6" t="s">
        <v>99</v>
      </c>
      <c r="V636" s="6" t="s">
        <v>100</v>
      </c>
      <c r="W636" s="14">
        <v>225236.12</v>
      </c>
    </row>
    <row r="637" spans="1:23" ht="15.75" customHeight="1">
      <c r="A637" s="6" t="s">
        <v>7733</v>
      </c>
      <c r="B637" s="6" t="s">
        <v>38</v>
      </c>
      <c r="C637" s="6" t="s">
        <v>3246</v>
      </c>
      <c r="D637" s="6" t="s">
        <v>901</v>
      </c>
      <c r="E637" s="6" t="s">
        <v>41</v>
      </c>
      <c r="F637" s="6" t="s">
        <v>133</v>
      </c>
      <c r="G637" s="6" t="s">
        <v>902</v>
      </c>
      <c r="H637" s="6" t="s">
        <v>7734</v>
      </c>
      <c r="I637" s="6" t="s">
        <v>563</v>
      </c>
      <c r="J637" s="6" t="s">
        <v>564</v>
      </c>
      <c r="K637" s="8">
        <v>45803</v>
      </c>
      <c r="L637" s="6" t="s">
        <v>465</v>
      </c>
      <c r="M637" s="6">
        <v>293</v>
      </c>
      <c r="N637" s="6">
        <v>323</v>
      </c>
      <c r="O637" s="6">
        <v>293</v>
      </c>
      <c r="P637" s="6">
        <v>30</v>
      </c>
      <c r="Q637" s="11">
        <v>0.89761092150170652</v>
      </c>
      <c r="R637" s="11">
        <f t="shared" si="19"/>
        <v>-9.2879256965944276E-2</v>
      </c>
      <c r="S637" s="11" t="str">
        <f t="shared" si="20"/>
        <v>Stable</v>
      </c>
      <c r="T637" s="6" t="s">
        <v>208</v>
      </c>
      <c r="U637" s="6" t="s">
        <v>301</v>
      </c>
      <c r="V637" s="6" t="s">
        <v>212</v>
      </c>
      <c r="W637" s="14">
        <v>25889.48</v>
      </c>
    </row>
    <row r="638" spans="1:23" ht="15.75" customHeight="1">
      <c r="A638" s="6" t="s">
        <v>7740</v>
      </c>
      <c r="B638" s="6" t="s">
        <v>38</v>
      </c>
      <c r="C638" t="str">
        <f>C637</f>
        <v>ST583</v>
      </c>
      <c r="D638" s="6" t="s">
        <v>304</v>
      </c>
      <c r="E638" s="6" t="s">
        <v>163</v>
      </c>
      <c r="F638" s="6" t="s">
        <v>305</v>
      </c>
      <c r="G638" s="6" t="s">
        <v>306</v>
      </c>
      <c r="H638" s="6" t="s">
        <v>7741</v>
      </c>
      <c r="I638" s="6" t="s">
        <v>662</v>
      </c>
      <c r="J638" s="6" t="s">
        <v>168</v>
      </c>
      <c r="K638" s="9">
        <f>K637</f>
        <v>45803</v>
      </c>
      <c r="L638" s="6" t="s">
        <v>261</v>
      </c>
      <c r="M638" s="6">
        <v>407</v>
      </c>
      <c r="N638" s="6">
        <v>661</v>
      </c>
      <c r="O638" s="6">
        <v>733</v>
      </c>
      <c r="P638" s="6">
        <v>-72</v>
      </c>
      <c r="Q638" s="11">
        <v>0.90177353342428379</v>
      </c>
      <c r="R638" s="11">
        <f t="shared" si="19"/>
        <v>0.10892586989409984</v>
      </c>
      <c r="S638" s="11" t="str">
        <f t="shared" si="20"/>
        <v>Stable</v>
      </c>
      <c r="T638" s="6" t="s">
        <v>65</v>
      </c>
      <c r="U638" s="6" t="s">
        <v>277</v>
      </c>
      <c r="V638" s="6" t="s">
        <v>100</v>
      </c>
      <c r="W638" s="14">
        <v>13772.88</v>
      </c>
    </row>
    <row r="639" spans="1:23" ht="15.75" customHeight="1">
      <c r="A639" s="6" t="s">
        <v>7749</v>
      </c>
      <c r="B639" s="6" t="s">
        <v>38</v>
      </c>
      <c r="C639" s="6" t="s">
        <v>2817</v>
      </c>
      <c r="D639" s="6" t="s">
        <v>394</v>
      </c>
      <c r="E639" s="6" t="s">
        <v>104</v>
      </c>
      <c r="F639" s="6" t="s">
        <v>105</v>
      </c>
      <c r="G639" s="6" t="s">
        <v>395</v>
      </c>
      <c r="H639" s="6" t="s">
        <v>7750</v>
      </c>
      <c r="I639" s="6" t="s">
        <v>193</v>
      </c>
      <c r="J639" s="6" t="s">
        <v>194</v>
      </c>
      <c r="K639" s="8">
        <v>45917</v>
      </c>
      <c r="L639" s="6" t="s">
        <v>140</v>
      </c>
      <c r="M639" s="6">
        <v>999999</v>
      </c>
      <c r="N639" s="6">
        <v>229</v>
      </c>
      <c r="O639" s="6">
        <v>252</v>
      </c>
      <c r="P639" s="6">
        <v>-23</v>
      </c>
      <c r="Q639" s="11">
        <v>0.90873015873015872</v>
      </c>
      <c r="R639" s="11">
        <f t="shared" si="19"/>
        <v>0.10043668122270742</v>
      </c>
      <c r="S639" s="11" t="str">
        <f t="shared" si="20"/>
        <v>Stable</v>
      </c>
      <c r="T639" s="6" t="s">
        <v>65</v>
      </c>
      <c r="U639" s="6" t="s">
        <v>71</v>
      </c>
      <c r="V639" s="6" t="s">
        <v>100</v>
      </c>
      <c r="W639" s="14">
        <v>31198.35</v>
      </c>
    </row>
    <row r="640" spans="1:23" ht="15.75" customHeight="1">
      <c r="A640" s="6" t="s">
        <v>7757</v>
      </c>
      <c r="B640" s="6" t="s">
        <v>38</v>
      </c>
      <c r="C640" s="6" t="s">
        <v>7625</v>
      </c>
      <c r="D640" s="6" t="s">
        <v>394</v>
      </c>
      <c r="E640" s="6" t="s">
        <v>76</v>
      </c>
      <c r="F640" s="6" t="s">
        <v>105</v>
      </c>
      <c r="G640" s="6" t="s">
        <v>395</v>
      </c>
      <c r="H640" s="6" t="s">
        <v>7758</v>
      </c>
      <c r="I640" s="6" t="s">
        <v>45</v>
      </c>
      <c r="J640" s="6" t="s">
        <v>46</v>
      </c>
      <c r="K640" s="8">
        <v>45926</v>
      </c>
      <c r="L640" s="6" t="s">
        <v>140</v>
      </c>
      <c r="M640" s="6">
        <v>387</v>
      </c>
      <c r="N640" s="6">
        <v>804</v>
      </c>
      <c r="O640" s="6">
        <v>686</v>
      </c>
      <c r="P640" s="6">
        <v>118</v>
      </c>
      <c r="Q640" s="11">
        <v>0.82798833819241979</v>
      </c>
      <c r="R640" s="11">
        <f t="shared" si="19"/>
        <v>-0.14676616915422885</v>
      </c>
      <c r="S640" s="11" t="str">
        <f t="shared" si="20"/>
        <v>Stable</v>
      </c>
      <c r="T640" s="6" t="s">
        <v>65</v>
      </c>
      <c r="U640" s="6" t="s">
        <v>99</v>
      </c>
      <c r="V640" s="6" t="s">
        <v>100</v>
      </c>
      <c r="W640" s="14">
        <v>115206.03</v>
      </c>
    </row>
    <row r="641" spans="1:23" ht="15.75" customHeight="1">
      <c r="A641" s="6" t="s">
        <v>7766</v>
      </c>
      <c r="B641" s="6" t="s">
        <v>38</v>
      </c>
      <c r="C641" s="6" t="s">
        <v>7767</v>
      </c>
      <c r="D641" s="6" t="s">
        <v>502</v>
      </c>
      <c r="E641" s="6" t="s">
        <v>41</v>
      </c>
      <c r="F641" s="6" t="s">
        <v>105</v>
      </c>
      <c r="G641" s="6" t="s">
        <v>503</v>
      </c>
      <c r="H641" s="6" t="s">
        <v>7768</v>
      </c>
      <c r="I641" s="6" t="s">
        <v>3349</v>
      </c>
      <c r="J641" s="6" t="s">
        <v>398</v>
      </c>
      <c r="K641" s="8">
        <v>46100</v>
      </c>
      <c r="L641" s="6" t="s">
        <v>261</v>
      </c>
      <c r="M641" s="6">
        <v>79</v>
      </c>
      <c r="N641" s="6">
        <v>99</v>
      </c>
      <c r="O641" s="6">
        <v>79</v>
      </c>
      <c r="P641" s="6">
        <v>20</v>
      </c>
      <c r="Q641" s="11">
        <v>0.74683544303797467</v>
      </c>
      <c r="R641" s="11">
        <f t="shared" si="19"/>
        <v>-0.20202020202020202</v>
      </c>
      <c r="S641" s="11" t="str">
        <f t="shared" si="20"/>
        <v>Stable</v>
      </c>
      <c r="T641" s="6" t="s">
        <v>229</v>
      </c>
      <c r="U641" s="6" t="s">
        <v>301</v>
      </c>
      <c r="V641" s="6" t="s">
        <v>100</v>
      </c>
      <c r="W641" s="14">
        <v>5853.9</v>
      </c>
    </row>
    <row r="642" spans="1:23" ht="15.75" customHeight="1">
      <c r="A642" s="6" t="s">
        <v>7774</v>
      </c>
      <c r="B642" s="6" t="s">
        <v>38</v>
      </c>
      <c r="C642" s="6" t="s">
        <v>7775</v>
      </c>
      <c r="D642" s="6" t="s">
        <v>538</v>
      </c>
      <c r="E642" s="6" t="s">
        <v>163</v>
      </c>
      <c r="F642" s="6" t="s">
        <v>539</v>
      </c>
      <c r="G642" s="6" t="s">
        <v>540</v>
      </c>
      <c r="H642" s="6" t="s">
        <v>7776</v>
      </c>
      <c r="I642" s="6" t="s">
        <v>167</v>
      </c>
      <c r="J642" s="6" t="s">
        <v>168</v>
      </c>
      <c r="K642" s="8">
        <v>46118</v>
      </c>
      <c r="L642" s="6" t="s">
        <v>465</v>
      </c>
      <c r="M642" s="6">
        <v>241</v>
      </c>
      <c r="N642" s="6">
        <v>258</v>
      </c>
      <c r="O642" s="6">
        <v>241</v>
      </c>
      <c r="P642" s="6">
        <v>17</v>
      </c>
      <c r="Q642" s="11">
        <v>0.9294605809128631</v>
      </c>
      <c r="R642" s="11">
        <f t="shared" si="19"/>
        <v>-6.589147286821706E-2</v>
      </c>
      <c r="S642" s="11" t="str">
        <f t="shared" si="20"/>
        <v>Stable</v>
      </c>
      <c r="T642" s="6" t="s">
        <v>229</v>
      </c>
      <c r="U642" s="6" t="s">
        <v>99</v>
      </c>
      <c r="V642" s="6" t="s">
        <v>100</v>
      </c>
      <c r="W642" s="14">
        <v>37169.43</v>
      </c>
    </row>
    <row r="643" spans="1:23" ht="15.75" customHeight="1">
      <c r="A643" s="6" t="s">
        <v>7782</v>
      </c>
      <c r="B643" s="6" t="s">
        <v>38</v>
      </c>
      <c r="C643" s="6" t="s">
        <v>7576</v>
      </c>
      <c r="D643" s="6" t="s">
        <v>582</v>
      </c>
      <c r="E643" s="6" t="s">
        <v>41</v>
      </c>
      <c r="F643" s="6" t="s">
        <v>164</v>
      </c>
      <c r="G643" s="6" t="s">
        <v>583</v>
      </c>
      <c r="H643" s="6" t="s">
        <v>2070</v>
      </c>
      <c r="I643" s="6" t="s">
        <v>259</v>
      </c>
      <c r="J643" s="6" t="s">
        <v>137</v>
      </c>
      <c r="K643" s="8">
        <v>45993</v>
      </c>
      <c r="L643" s="6" t="s">
        <v>49</v>
      </c>
      <c r="M643" s="6">
        <v>252</v>
      </c>
      <c r="N643" s="6">
        <v>297</v>
      </c>
      <c r="O643" s="6">
        <v>252</v>
      </c>
      <c r="P643" s="6">
        <v>45</v>
      </c>
      <c r="Q643" s="11">
        <v>0.8214285714285714</v>
      </c>
      <c r="R643" s="11">
        <f t="shared" ref="R643:R706" si="21">(O643-N643)/N643</f>
        <v>-0.15151515151515152</v>
      </c>
      <c r="S643" s="11" t="str">
        <f t="shared" ref="S643:S706" si="22">IF(ABS(R643)&gt;0.5,"Unstable","Stable")</f>
        <v>Stable</v>
      </c>
      <c r="T643" s="6" t="s">
        <v>229</v>
      </c>
      <c r="U643" s="6" t="s">
        <v>277</v>
      </c>
      <c r="V643" s="6" t="s">
        <v>100</v>
      </c>
      <c r="W643" s="14">
        <v>105381.36</v>
      </c>
    </row>
    <row r="644" spans="1:23" ht="15.75" customHeight="1">
      <c r="A644" s="6" t="s">
        <v>7789</v>
      </c>
      <c r="B644" s="6" t="s">
        <v>38</v>
      </c>
      <c r="C644" s="6" t="s">
        <v>7790</v>
      </c>
      <c r="D644" s="6" t="s">
        <v>1132</v>
      </c>
      <c r="E644" s="6" t="s">
        <v>76</v>
      </c>
      <c r="F644" s="6" t="s">
        <v>42</v>
      </c>
      <c r="G644" s="6" t="s">
        <v>1133</v>
      </c>
      <c r="H644" s="6" t="s">
        <v>7791</v>
      </c>
      <c r="I644" s="6" t="s">
        <v>397</v>
      </c>
      <c r="J644" s="6" t="s">
        <v>398</v>
      </c>
      <c r="K644" s="8">
        <v>45869</v>
      </c>
      <c r="L644" s="6" t="s">
        <v>465</v>
      </c>
      <c r="M644" s="6">
        <v>36</v>
      </c>
      <c r="N644" s="6">
        <v>202</v>
      </c>
      <c r="O644" s="6">
        <v>269</v>
      </c>
      <c r="P644" s="6">
        <v>-67</v>
      </c>
      <c r="Q644" s="11">
        <v>0.75092936802973975</v>
      </c>
      <c r="R644" s="11">
        <f t="shared" si="21"/>
        <v>0.3316831683168317</v>
      </c>
      <c r="S644" s="11" t="str">
        <f t="shared" si="22"/>
        <v>Stable</v>
      </c>
      <c r="T644" s="6" t="s">
        <v>65</v>
      </c>
      <c r="U644" s="6" t="s">
        <v>301</v>
      </c>
      <c r="V644" s="6" t="s">
        <v>100</v>
      </c>
      <c r="W644" s="14">
        <v>3972.24</v>
      </c>
    </row>
    <row r="645" spans="1:23" ht="15.75" customHeight="1">
      <c r="A645" s="6" t="s">
        <v>7797</v>
      </c>
      <c r="B645" s="6" t="s">
        <v>38</v>
      </c>
      <c r="C645" s="6" t="s">
        <v>5609</v>
      </c>
      <c r="D645" s="6" t="s">
        <v>1456</v>
      </c>
      <c r="E645" s="6" t="s">
        <v>104</v>
      </c>
      <c r="F645" s="6" t="s">
        <v>164</v>
      </c>
      <c r="G645" s="6" t="s">
        <v>1457</v>
      </c>
      <c r="H645" s="6" t="s">
        <v>7798</v>
      </c>
      <c r="I645" s="6" t="s">
        <v>358</v>
      </c>
      <c r="J645" s="6" t="s">
        <v>137</v>
      </c>
      <c r="K645" s="8">
        <v>46045</v>
      </c>
      <c r="L645" s="6" t="s">
        <v>261</v>
      </c>
      <c r="M645" s="6">
        <v>332</v>
      </c>
      <c r="N645">
        <f>O645+P645</f>
        <v>781</v>
      </c>
      <c r="O645" s="6">
        <v>716</v>
      </c>
      <c r="P645" s="6">
        <v>65</v>
      </c>
      <c r="Q645" s="11">
        <v>0.90921787709497204</v>
      </c>
      <c r="R645" s="11">
        <f t="shared" si="21"/>
        <v>-8.3226632522407168E-2</v>
      </c>
      <c r="S645" s="11" t="str">
        <f t="shared" si="22"/>
        <v>Stable</v>
      </c>
      <c r="T645" s="6" t="s">
        <v>65</v>
      </c>
      <c r="U645" s="6" t="s">
        <v>301</v>
      </c>
      <c r="V645" s="6" t="s">
        <v>100</v>
      </c>
      <c r="W645" s="14">
        <v>67293.08</v>
      </c>
    </row>
    <row r="646" spans="1:23" ht="15.75" customHeight="1">
      <c r="A646" s="6" t="s">
        <v>7806</v>
      </c>
      <c r="B646" s="6" t="s">
        <v>38</v>
      </c>
      <c r="C646" s="6" t="s">
        <v>7807</v>
      </c>
      <c r="D646" s="6" t="s">
        <v>2014</v>
      </c>
      <c r="E646" s="6" t="s">
        <v>76</v>
      </c>
      <c r="F646" s="6" t="s">
        <v>539</v>
      </c>
      <c r="G646" s="6" t="s">
        <v>2015</v>
      </c>
      <c r="H646" s="6" t="s">
        <v>7808</v>
      </c>
      <c r="I646" s="6" t="s">
        <v>397</v>
      </c>
      <c r="J646" s="6" t="s">
        <v>398</v>
      </c>
      <c r="K646" s="8">
        <v>45853</v>
      </c>
      <c r="L646" s="6" t="s">
        <v>465</v>
      </c>
      <c r="M646" s="6">
        <v>148</v>
      </c>
      <c r="N646" s="6">
        <v>191</v>
      </c>
      <c r="O646" s="6">
        <v>148</v>
      </c>
      <c r="P646" s="6">
        <v>43</v>
      </c>
      <c r="Q646" s="11">
        <v>0.70945945945945943</v>
      </c>
      <c r="R646" s="11">
        <f t="shared" si="21"/>
        <v>-0.22513089005235601</v>
      </c>
      <c r="S646" s="11" t="str">
        <f t="shared" si="22"/>
        <v>Stable</v>
      </c>
      <c r="T646" t="str">
        <f>T645</f>
        <v>Understocked</v>
      </c>
      <c r="U646" s="6" t="s">
        <v>159</v>
      </c>
      <c r="V646" s="6" t="s">
        <v>100</v>
      </c>
      <c r="W646" s="14">
        <v>42412.36</v>
      </c>
    </row>
    <row r="647" spans="1:23" ht="15.75" customHeight="1">
      <c r="A647" s="6" t="s">
        <v>7815</v>
      </c>
      <c r="B647" s="6" t="s">
        <v>38</v>
      </c>
      <c r="C647" s="6" t="s">
        <v>7816</v>
      </c>
      <c r="D647" s="6" t="s">
        <v>805</v>
      </c>
      <c r="E647" s="6" t="s">
        <v>4989</v>
      </c>
      <c r="F647" s="6" t="s">
        <v>190</v>
      </c>
      <c r="G647" s="6" t="s">
        <v>806</v>
      </c>
      <c r="H647" s="6" t="s">
        <v>7817</v>
      </c>
      <c r="I647" s="6" t="s">
        <v>1170</v>
      </c>
      <c r="J647" s="6" t="s">
        <v>564</v>
      </c>
      <c r="K647" s="8">
        <v>45917</v>
      </c>
      <c r="L647" s="6" t="s">
        <v>140</v>
      </c>
      <c r="M647" s="6">
        <v>49</v>
      </c>
      <c r="N647" s="6">
        <v>1196</v>
      </c>
      <c r="O647" s="6">
        <v>1087</v>
      </c>
      <c r="P647" s="6">
        <v>109</v>
      </c>
      <c r="Q647" s="11">
        <v>0.89972401103955846</v>
      </c>
      <c r="R647" s="11">
        <f t="shared" si="21"/>
        <v>-9.1137123745819393E-2</v>
      </c>
      <c r="S647" s="11" t="str">
        <f t="shared" si="22"/>
        <v>Stable</v>
      </c>
      <c r="T647" s="6" t="s">
        <v>65</v>
      </c>
      <c r="U647" s="6" t="s">
        <v>159</v>
      </c>
      <c r="V647" s="6" t="s">
        <v>100</v>
      </c>
      <c r="W647" s="14">
        <v>2319.17</v>
      </c>
    </row>
    <row r="648" spans="1:23" ht="15.75" customHeight="1">
      <c r="A648" s="6" t="s">
        <v>7828</v>
      </c>
      <c r="B648" s="6" t="s">
        <v>38</v>
      </c>
      <c r="C648" s="6" t="s">
        <v>4750</v>
      </c>
      <c r="D648" s="6" t="s">
        <v>331</v>
      </c>
      <c r="E648" s="6" t="s">
        <v>76</v>
      </c>
      <c r="F648" s="6" t="s">
        <v>305</v>
      </c>
      <c r="G648" s="6" t="s">
        <v>332</v>
      </c>
      <c r="H648" s="6" t="s">
        <v>7829</v>
      </c>
      <c r="I648" s="6" t="s">
        <v>1044</v>
      </c>
      <c r="J648" s="6" t="s">
        <v>194</v>
      </c>
      <c r="K648" s="8">
        <v>45730</v>
      </c>
      <c r="L648" s="6" t="s">
        <v>140</v>
      </c>
      <c r="M648" s="6">
        <v>105</v>
      </c>
      <c r="N648" s="6">
        <v>132</v>
      </c>
      <c r="O648" s="6">
        <v>105</v>
      </c>
      <c r="P648" s="6">
        <v>27</v>
      </c>
      <c r="Q648" s="11">
        <v>0.74285714285714288</v>
      </c>
      <c r="R648" s="11">
        <f t="shared" si="21"/>
        <v>-0.20454545454545456</v>
      </c>
      <c r="S648" s="11" t="str">
        <f t="shared" si="22"/>
        <v>Stable</v>
      </c>
      <c r="T648" s="6" t="s">
        <v>208</v>
      </c>
      <c r="U648" s="6" t="s">
        <v>129</v>
      </c>
      <c r="V648" s="6" t="s">
        <v>212</v>
      </c>
      <c r="W648" s="14">
        <v>34098.75</v>
      </c>
    </row>
    <row r="649" spans="1:23" ht="15.75" customHeight="1">
      <c r="A649" s="6" t="s">
        <v>7837</v>
      </c>
      <c r="B649" s="6" t="s">
        <v>38</v>
      </c>
      <c r="C649" s="6" t="s">
        <v>7838</v>
      </c>
      <c r="D649" s="6" t="s">
        <v>883</v>
      </c>
      <c r="E649" s="6" t="s">
        <v>163</v>
      </c>
      <c r="F649" s="6" t="s">
        <v>105</v>
      </c>
      <c r="G649" s="6" t="s">
        <v>884</v>
      </c>
      <c r="H649" s="6" t="s">
        <v>7839</v>
      </c>
      <c r="I649" s="6" t="s">
        <v>136</v>
      </c>
      <c r="J649" s="6" t="s">
        <v>137</v>
      </c>
      <c r="K649" s="8">
        <v>45736</v>
      </c>
      <c r="L649" s="6" t="s">
        <v>465</v>
      </c>
      <c r="M649" s="6">
        <v>348</v>
      </c>
      <c r="N649" s="6">
        <v>852</v>
      </c>
      <c r="O649" s="6">
        <v>985</v>
      </c>
      <c r="P649" s="6">
        <v>-133</v>
      </c>
      <c r="Q649" s="11">
        <v>0.86497461928934016</v>
      </c>
      <c r="R649" s="11">
        <f t="shared" si="21"/>
        <v>0.15610328638497653</v>
      </c>
      <c r="S649" s="11" t="str">
        <f t="shared" si="22"/>
        <v>Stable</v>
      </c>
      <c r="T649" s="6" t="s">
        <v>65</v>
      </c>
      <c r="U649" s="6" t="s">
        <v>277</v>
      </c>
      <c r="V649" s="6" t="s">
        <v>100</v>
      </c>
      <c r="W649" s="14">
        <v>3285.12</v>
      </c>
    </row>
    <row r="650" spans="1:23" ht="15.75" customHeight="1">
      <c r="A650" s="6" t="s">
        <v>7849</v>
      </c>
      <c r="B650" s="6" t="s">
        <v>38</v>
      </c>
      <c r="C650" s="6" t="s">
        <v>7850</v>
      </c>
      <c r="D650" s="6" t="s">
        <v>520</v>
      </c>
      <c r="E650" s="6" t="s">
        <v>41</v>
      </c>
      <c r="F650" s="6" t="s">
        <v>305</v>
      </c>
      <c r="G650" s="6" t="s">
        <v>521</v>
      </c>
      <c r="H650" s="6" t="s">
        <v>7851</v>
      </c>
      <c r="I650" s="6" t="s">
        <v>1154</v>
      </c>
      <c r="J650" s="6" t="s">
        <v>168</v>
      </c>
      <c r="K650" s="8">
        <v>46070</v>
      </c>
      <c r="L650" s="6" t="s">
        <v>140</v>
      </c>
      <c r="M650" s="6">
        <v>203</v>
      </c>
      <c r="N650" s="6">
        <v>652</v>
      </c>
      <c r="O650" s="6">
        <v>854</v>
      </c>
      <c r="P650" s="6">
        <v>-202</v>
      </c>
      <c r="Q650" s="11">
        <v>0.7634660421545667</v>
      </c>
      <c r="R650" s="11">
        <f t="shared" si="21"/>
        <v>0.30981595092024539</v>
      </c>
      <c r="S650" s="11" t="str">
        <f t="shared" si="22"/>
        <v>Stable</v>
      </c>
      <c r="T650" s="6" t="s">
        <v>65</v>
      </c>
      <c r="U650" s="6" t="s">
        <v>71</v>
      </c>
      <c r="V650" s="6" t="s">
        <v>100</v>
      </c>
      <c r="W650" s="14">
        <v>80528.070000000007</v>
      </c>
    </row>
    <row r="651" spans="1:23" ht="15.75" customHeight="1">
      <c r="A651" s="6" t="s">
        <v>7859</v>
      </c>
      <c r="B651" s="6" t="s">
        <v>38</v>
      </c>
      <c r="C651" s="6" t="s">
        <v>7591</v>
      </c>
      <c r="D651" s="6" t="s">
        <v>1539</v>
      </c>
      <c r="E651" s="6" t="s">
        <v>104</v>
      </c>
      <c r="F651" s="6" t="s">
        <v>235</v>
      </c>
      <c r="G651" s="6" t="s">
        <v>1540</v>
      </c>
      <c r="H651" s="6" t="s">
        <v>7860</v>
      </c>
      <c r="I651" s="6" t="s">
        <v>79</v>
      </c>
      <c r="J651" s="6" t="s">
        <v>46</v>
      </c>
      <c r="K651" s="8">
        <v>45745</v>
      </c>
      <c r="L651" s="6" t="s">
        <v>140</v>
      </c>
      <c r="M651" s="6">
        <v>76</v>
      </c>
      <c r="N651" s="6">
        <v>342</v>
      </c>
      <c r="O651" s="6">
        <v>260</v>
      </c>
      <c r="P651" s="6">
        <v>82</v>
      </c>
      <c r="Q651" s="11">
        <v>0.68461538461538463</v>
      </c>
      <c r="R651" s="11">
        <f t="shared" si="21"/>
        <v>-0.23976608187134502</v>
      </c>
      <c r="S651" s="11" t="str">
        <f t="shared" si="22"/>
        <v>Stable</v>
      </c>
      <c r="T651" s="6" t="s">
        <v>65</v>
      </c>
      <c r="U651" s="6" t="s">
        <v>71</v>
      </c>
      <c r="V651" s="6" t="s">
        <v>100</v>
      </c>
      <c r="W651" s="14">
        <v>20316.32</v>
      </c>
    </row>
    <row r="652" spans="1:23" ht="15.75" customHeight="1">
      <c r="A652" s="6" t="s">
        <v>7868</v>
      </c>
      <c r="B652" s="6" t="s">
        <v>38</v>
      </c>
      <c r="C652" s="6" t="s">
        <v>7869</v>
      </c>
      <c r="D652" s="6" t="s">
        <v>394</v>
      </c>
      <c r="E652" s="6" t="s">
        <v>104</v>
      </c>
      <c r="F652" s="6" t="s">
        <v>105</v>
      </c>
      <c r="G652" s="6" t="s">
        <v>395</v>
      </c>
      <c r="H652" s="6" t="s">
        <v>7870</v>
      </c>
      <c r="I652" s="6" t="s">
        <v>988</v>
      </c>
      <c r="J652" s="6" t="s">
        <v>564</v>
      </c>
      <c r="K652" s="8">
        <v>45973</v>
      </c>
      <c r="L652" s="6" t="s">
        <v>261</v>
      </c>
      <c r="M652" s="6">
        <v>39</v>
      </c>
      <c r="N652" s="6">
        <v>49</v>
      </c>
      <c r="O652" s="6">
        <v>39</v>
      </c>
      <c r="P652" s="6">
        <v>10</v>
      </c>
      <c r="Q652" s="11">
        <v>0.74358974358974361</v>
      </c>
      <c r="R652" s="11">
        <f t="shared" si="21"/>
        <v>-0.20408163265306123</v>
      </c>
      <c r="S652" s="11" t="str">
        <f t="shared" si="22"/>
        <v>Stable</v>
      </c>
      <c r="T652" s="6" t="s">
        <v>229</v>
      </c>
      <c r="U652" s="6" t="s">
        <v>277</v>
      </c>
      <c r="V652" s="6" t="s">
        <v>100</v>
      </c>
      <c r="W652" s="14">
        <v>8401.77</v>
      </c>
    </row>
    <row r="653" spans="1:23" ht="15.75" customHeight="1">
      <c r="A653" s="6" t="s">
        <v>7874</v>
      </c>
      <c r="B653" s="6" t="s">
        <v>38</v>
      </c>
      <c r="C653" s="6" t="s">
        <v>3005</v>
      </c>
      <c r="D653" s="6" t="s">
        <v>805</v>
      </c>
      <c r="E653" s="6" t="s">
        <v>76</v>
      </c>
      <c r="F653" s="6" t="s">
        <v>190</v>
      </c>
      <c r="G653" s="6" t="s">
        <v>806</v>
      </c>
      <c r="H653" s="6" t="s">
        <v>7875</v>
      </c>
      <c r="I653" s="6" t="s">
        <v>1459</v>
      </c>
      <c r="J653" s="6" t="s">
        <v>284</v>
      </c>
      <c r="K653" s="8">
        <v>45705</v>
      </c>
      <c r="L653" s="6" t="s">
        <v>465</v>
      </c>
      <c r="M653" s="6">
        <v>973</v>
      </c>
      <c r="N653" s="6">
        <v>1269</v>
      </c>
      <c r="O653" s="6">
        <v>1159</v>
      </c>
      <c r="P653" s="6">
        <v>110</v>
      </c>
      <c r="Q653" s="11">
        <v>0.90509059534081104</v>
      </c>
      <c r="R653" s="11">
        <f t="shared" si="21"/>
        <v>-8.6682427107959023E-2</v>
      </c>
      <c r="S653" s="11" t="str">
        <f t="shared" si="22"/>
        <v>Stable</v>
      </c>
      <c r="T653" s="6" t="s">
        <v>65</v>
      </c>
      <c r="U653" s="6" t="s">
        <v>301</v>
      </c>
      <c r="V653" s="6" t="s">
        <v>100</v>
      </c>
      <c r="W653" s="14">
        <v>157947.09</v>
      </c>
    </row>
    <row r="654" spans="1:23" ht="15.75" customHeight="1">
      <c r="A654" s="6" t="s">
        <v>7886</v>
      </c>
      <c r="B654" s="6" t="s">
        <v>38</v>
      </c>
      <c r="C654" s="6" t="s">
        <v>5764</v>
      </c>
      <c r="D654" s="6" t="s">
        <v>624</v>
      </c>
      <c r="E654" s="6" t="s">
        <v>41</v>
      </c>
      <c r="F654" s="6" t="s">
        <v>133</v>
      </c>
      <c r="G654" s="6" t="s">
        <v>625</v>
      </c>
      <c r="H654" s="6" t="s">
        <v>7887</v>
      </c>
      <c r="I654" s="6" t="s">
        <v>167</v>
      </c>
      <c r="J654" s="6" t="s">
        <v>168</v>
      </c>
      <c r="K654" s="8">
        <v>46062</v>
      </c>
      <c r="L654" s="6" t="s">
        <v>417</v>
      </c>
      <c r="M654" s="6">
        <v>50</v>
      </c>
      <c r="N654" s="6">
        <v>1001</v>
      </c>
      <c r="O654" s="6">
        <v>1189</v>
      </c>
      <c r="P654" s="6">
        <v>-188</v>
      </c>
      <c r="Q654" s="11">
        <v>0.84188393608074008</v>
      </c>
      <c r="R654" s="11">
        <f t="shared" si="21"/>
        <v>0.18781218781218781</v>
      </c>
      <c r="S654" s="11" t="str">
        <f t="shared" si="22"/>
        <v>Stable</v>
      </c>
      <c r="T654" s="6" t="s">
        <v>65</v>
      </c>
      <c r="U654" s="6" t="s">
        <v>277</v>
      </c>
      <c r="V654" s="6" t="s">
        <v>100</v>
      </c>
      <c r="W654" s="14">
        <v>18263.5</v>
      </c>
    </row>
    <row r="655" spans="1:23" ht="15.75" customHeight="1">
      <c r="A655" s="6" t="s">
        <v>7896</v>
      </c>
      <c r="B655" s="6" t="s">
        <v>38</v>
      </c>
      <c r="C655" s="6" t="s">
        <v>7897</v>
      </c>
      <c r="D655" s="6" t="s">
        <v>304</v>
      </c>
      <c r="E655" s="6" t="s">
        <v>41</v>
      </c>
      <c r="F655" s="6" t="s">
        <v>305</v>
      </c>
      <c r="G655" s="6" t="s">
        <v>306</v>
      </c>
      <c r="H655" s="6" t="s">
        <v>7898</v>
      </c>
      <c r="I655" s="6" t="s">
        <v>3349</v>
      </c>
      <c r="J655" s="6" t="s">
        <v>398</v>
      </c>
      <c r="K655" s="8">
        <v>46040</v>
      </c>
      <c r="L655" s="6" t="s">
        <v>417</v>
      </c>
      <c r="M655" s="6">
        <v>160</v>
      </c>
      <c r="N655" s="6">
        <v>107</v>
      </c>
      <c r="O655" s="6">
        <v>160</v>
      </c>
      <c r="P655" s="6">
        <v>-53</v>
      </c>
      <c r="Q655" s="11">
        <v>0.66874999999999996</v>
      </c>
      <c r="R655" s="11">
        <f t="shared" si="21"/>
        <v>0.49532710280373832</v>
      </c>
      <c r="S655" s="11" t="str">
        <f t="shared" si="22"/>
        <v>Stable</v>
      </c>
      <c r="T655" s="6" t="s">
        <v>229</v>
      </c>
      <c r="U655" s="6" t="s">
        <v>159</v>
      </c>
      <c r="V655" s="6" t="s">
        <v>100</v>
      </c>
      <c r="W655" s="14">
        <v>12684.8</v>
      </c>
    </row>
    <row r="656" spans="1:23" ht="15.75" customHeight="1">
      <c r="A656" s="6" t="s">
        <v>7904</v>
      </c>
      <c r="B656" s="6" t="s">
        <v>38</v>
      </c>
      <c r="C656" s="6" t="s">
        <v>1870</v>
      </c>
      <c r="D656" s="6" t="s">
        <v>103</v>
      </c>
      <c r="E656" s="6" t="s">
        <v>41</v>
      </c>
      <c r="F656" s="6" t="s">
        <v>105</v>
      </c>
      <c r="G656" s="6" t="s">
        <v>106</v>
      </c>
      <c r="H656" s="6" t="s">
        <v>7906</v>
      </c>
      <c r="I656" s="6" t="s">
        <v>886</v>
      </c>
      <c r="J656" s="6" t="s">
        <v>398</v>
      </c>
      <c r="K656" s="8">
        <v>45797</v>
      </c>
      <c r="L656" s="6" t="s">
        <v>49</v>
      </c>
      <c r="M656" s="6">
        <v>287</v>
      </c>
      <c r="N656" s="6">
        <v>371</v>
      </c>
      <c r="O656" s="6">
        <v>287</v>
      </c>
      <c r="P656" s="6">
        <v>84</v>
      </c>
      <c r="Q656" s="11">
        <v>0.70731707317073167</v>
      </c>
      <c r="R656" s="11">
        <f t="shared" si="21"/>
        <v>-0.22641509433962265</v>
      </c>
      <c r="S656" s="11" t="str">
        <f t="shared" si="22"/>
        <v>Stable</v>
      </c>
      <c r="T656" s="6" t="s">
        <v>229</v>
      </c>
      <c r="U656" s="6" t="s">
        <v>99</v>
      </c>
      <c r="V656" s="6" t="s">
        <v>100</v>
      </c>
      <c r="W656" s="14">
        <v>71853.320000000007</v>
      </c>
    </row>
    <row r="657" spans="1:23" ht="15.75" customHeight="1">
      <c r="A657" s="6" t="s">
        <v>7912</v>
      </c>
      <c r="B657" s="6" t="s">
        <v>38</v>
      </c>
      <c r="C657" s="6" t="s">
        <v>7913</v>
      </c>
      <c r="D657" s="6" t="s">
        <v>280</v>
      </c>
      <c r="E657" s="6" t="s">
        <v>41</v>
      </c>
      <c r="F657" s="6" t="s">
        <v>164</v>
      </c>
      <c r="G657" s="6" t="s">
        <v>281</v>
      </c>
      <c r="H657" s="6" t="s">
        <v>7914</v>
      </c>
      <c r="I657" s="6" t="s">
        <v>167</v>
      </c>
      <c r="J657" s="6" t="s">
        <v>168</v>
      </c>
      <c r="K657" s="8">
        <v>45903</v>
      </c>
      <c r="L657" s="6" t="s">
        <v>417</v>
      </c>
      <c r="M657" s="6">
        <v>1926</v>
      </c>
      <c r="N657" s="6">
        <v>2748</v>
      </c>
      <c r="O657" s="6">
        <v>2370</v>
      </c>
      <c r="P657" s="6">
        <v>378</v>
      </c>
      <c r="Q657" s="11">
        <v>0.84050632911392409</v>
      </c>
      <c r="R657" s="11">
        <f t="shared" si="21"/>
        <v>-0.13755458515283842</v>
      </c>
      <c r="S657" s="11" t="str">
        <f t="shared" si="22"/>
        <v>Stable</v>
      </c>
      <c r="T657" s="6" t="s">
        <v>65</v>
      </c>
      <c r="U657" s="6" t="s">
        <v>129</v>
      </c>
      <c r="V657" s="6" t="s">
        <v>100</v>
      </c>
      <c r="W657" s="14">
        <v>167523.48000000001</v>
      </c>
    </row>
    <row r="658" spans="1:23" ht="15.75" customHeight="1">
      <c r="A658" s="6" t="s">
        <v>7926</v>
      </c>
      <c r="B658" s="6" t="s">
        <v>38</v>
      </c>
      <c r="C658" s="6" t="s">
        <v>2957</v>
      </c>
      <c r="D658" s="6" t="s">
        <v>40</v>
      </c>
      <c r="E658" s="6" t="s">
        <v>2261</v>
      </c>
      <c r="F658" s="6" t="s">
        <v>42</v>
      </c>
      <c r="G658" s="6" t="s">
        <v>43</v>
      </c>
      <c r="H658" s="6" t="s">
        <v>7927</v>
      </c>
      <c r="I658" s="6" t="s">
        <v>730</v>
      </c>
      <c r="J658" s="6" t="s">
        <v>284</v>
      </c>
      <c r="K658" s="8">
        <v>46064</v>
      </c>
      <c r="L658" s="6" t="s">
        <v>261</v>
      </c>
      <c r="M658" s="6">
        <v>408</v>
      </c>
      <c r="N658" s="6">
        <v>379</v>
      </c>
      <c r="O658" s="6">
        <v>408</v>
      </c>
      <c r="P658" s="6">
        <v>-29</v>
      </c>
      <c r="Q658" s="11">
        <v>0.92892156862745101</v>
      </c>
      <c r="R658" s="11">
        <f t="shared" si="21"/>
        <v>7.6517150395778361E-2</v>
      </c>
      <c r="S658" s="11" t="str">
        <f t="shared" si="22"/>
        <v>Stable</v>
      </c>
      <c r="T658" s="6" t="s">
        <v>229</v>
      </c>
      <c r="U658" s="6" t="s">
        <v>129</v>
      </c>
      <c r="V658" s="6" t="s">
        <v>100</v>
      </c>
      <c r="W658" s="14">
        <v>49221.120000000003</v>
      </c>
    </row>
    <row r="659" spans="1:23" ht="15.75" customHeight="1">
      <c r="A659" s="6" t="s">
        <v>7933</v>
      </c>
      <c r="B659" s="6" t="s">
        <v>38</v>
      </c>
      <c r="C659" s="6" t="s">
        <v>1789</v>
      </c>
      <c r="D659" s="6" t="s">
        <v>103</v>
      </c>
      <c r="E659" s="6" t="s">
        <v>41</v>
      </c>
      <c r="F659" s="6" t="s">
        <v>105</v>
      </c>
      <c r="G659" s="6" t="s">
        <v>106</v>
      </c>
      <c r="H659" s="6" t="s">
        <v>7934</v>
      </c>
      <c r="I659" s="6" t="s">
        <v>193</v>
      </c>
      <c r="J659" s="6" t="s">
        <v>194</v>
      </c>
      <c r="K659" s="8">
        <v>46036</v>
      </c>
      <c r="L659" s="6" t="s">
        <v>140</v>
      </c>
      <c r="M659" s="6">
        <v>228</v>
      </c>
      <c r="N659" s="6">
        <v>235</v>
      </c>
      <c r="O659" s="6">
        <v>228</v>
      </c>
      <c r="P659" s="6">
        <v>7</v>
      </c>
      <c r="Q659" s="11">
        <v>0.9692982456140351</v>
      </c>
      <c r="R659" s="11">
        <f t="shared" si="21"/>
        <v>-2.9787234042553193E-2</v>
      </c>
      <c r="S659" s="11" t="str">
        <f t="shared" si="22"/>
        <v>Stable</v>
      </c>
      <c r="T659" s="6" t="s">
        <v>208</v>
      </c>
      <c r="U659" s="6" t="s">
        <v>277</v>
      </c>
      <c r="V659" s="6" t="s">
        <v>212</v>
      </c>
      <c r="W659" s="14">
        <v>80123.759999999995</v>
      </c>
    </row>
    <row r="660" spans="1:23" ht="15.75" customHeight="1">
      <c r="A660" s="6" t="s">
        <v>7941</v>
      </c>
      <c r="B660" s="6" t="s">
        <v>38</v>
      </c>
      <c r="C660" s="6" t="s">
        <v>257</v>
      </c>
      <c r="D660" s="6" t="s">
        <v>215</v>
      </c>
      <c r="E660" s="6" t="s">
        <v>104</v>
      </c>
      <c r="F660" s="6" t="s">
        <v>235</v>
      </c>
      <c r="G660" s="6" t="s">
        <v>217</v>
      </c>
      <c r="H660" s="6" t="s">
        <v>7942</v>
      </c>
      <c r="I660" s="6" t="s">
        <v>1064</v>
      </c>
      <c r="J660" s="6" t="s">
        <v>168</v>
      </c>
      <c r="K660" s="8">
        <v>46133</v>
      </c>
      <c r="L660" s="6" t="s">
        <v>465</v>
      </c>
      <c r="M660" s="6">
        <v>440</v>
      </c>
      <c r="N660" s="6">
        <v>581</v>
      </c>
      <c r="O660" s="6">
        <v>495</v>
      </c>
      <c r="P660" s="6">
        <v>86</v>
      </c>
      <c r="Q660" s="11">
        <v>0.82626262626262625</v>
      </c>
      <c r="R660" s="11">
        <f t="shared" si="21"/>
        <v>-0.14802065404475043</v>
      </c>
      <c r="S660" s="11" t="str">
        <f t="shared" si="22"/>
        <v>Stable</v>
      </c>
      <c r="T660" s="6" t="s">
        <v>65</v>
      </c>
      <c r="U660" s="6" t="s">
        <v>277</v>
      </c>
      <c r="V660" s="6" t="s">
        <v>100</v>
      </c>
      <c r="W660" s="14">
        <v>133425.60000000001</v>
      </c>
    </row>
    <row r="661" spans="1:23" ht="15.75" customHeight="1">
      <c r="A661" s="6" t="s">
        <v>7949</v>
      </c>
      <c r="B661" s="6" t="s">
        <v>38</v>
      </c>
      <c r="C661" s="6" t="s">
        <v>6225</v>
      </c>
      <c r="D661" s="6" t="s">
        <v>460</v>
      </c>
      <c r="E661" s="6" t="s">
        <v>41</v>
      </c>
      <c r="F661" s="6" t="s">
        <v>235</v>
      </c>
      <c r="G661" s="6" t="s">
        <v>461</v>
      </c>
      <c r="H661" s="6" t="s">
        <v>2246</v>
      </c>
      <c r="I661" s="6" t="s">
        <v>1901</v>
      </c>
      <c r="J661" s="6" t="s">
        <v>564</v>
      </c>
      <c r="K661" s="8">
        <v>45930</v>
      </c>
      <c r="L661" s="6" t="s">
        <v>140</v>
      </c>
      <c r="M661" s="6">
        <v>134</v>
      </c>
      <c r="N661" s="6">
        <v>179</v>
      </c>
      <c r="O661" s="6">
        <v>134</v>
      </c>
      <c r="P661" s="6">
        <v>45</v>
      </c>
      <c r="Q661" s="11">
        <v>0.66417910447761197</v>
      </c>
      <c r="R661" s="11">
        <f t="shared" si="21"/>
        <v>-0.25139664804469275</v>
      </c>
      <c r="S661" s="11" t="str">
        <f t="shared" si="22"/>
        <v>Stable</v>
      </c>
      <c r="T661" s="6" t="s">
        <v>65</v>
      </c>
      <c r="U661" s="6" t="s">
        <v>129</v>
      </c>
      <c r="V661" s="6" t="s">
        <v>72</v>
      </c>
      <c r="W661" s="14">
        <v>8003.82</v>
      </c>
    </row>
    <row r="662" spans="1:23" ht="15.75" customHeight="1">
      <c r="A662" s="6" t="s">
        <v>7955</v>
      </c>
      <c r="B662" s="6" t="s">
        <v>38</v>
      </c>
      <c r="C662" s="6" t="s">
        <v>7956</v>
      </c>
      <c r="D662" s="6" t="s">
        <v>132</v>
      </c>
      <c r="E662" s="6" t="s">
        <v>104</v>
      </c>
      <c r="F662" s="6" t="s">
        <v>133</v>
      </c>
      <c r="G662" s="6" t="s">
        <v>134</v>
      </c>
      <c r="H662" s="6" t="s">
        <v>7957</v>
      </c>
      <c r="I662" s="6" t="s">
        <v>826</v>
      </c>
      <c r="J662" s="6" t="s">
        <v>109</v>
      </c>
      <c r="K662" s="8">
        <v>45707</v>
      </c>
      <c r="L662" s="6" t="s">
        <v>140</v>
      </c>
      <c r="M662" s="6">
        <v>31</v>
      </c>
      <c r="N662" s="6">
        <v>572</v>
      </c>
      <c r="O662" s="6">
        <v>528</v>
      </c>
      <c r="P662" s="6">
        <v>44</v>
      </c>
      <c r="Q662" s="11">
        <v>0.91666666666666663</v>
      </c>
      <c r="R662" s="11">
        <f t="shared" si="21"/>
        <v>-7.6923076923076927E-2</v>
      </c>
      <c r="S662" s="11" t="str">
        <f t="shared" si="22"/>
        <v>Stable</v>
      </c>
      <c r="T662" s="6" t="s">
        <v>65</v>
      </c>
      <c r="U662" s="6" t="s">
        <v>277</v>
      </c>
      <c r="V662" s="6" t="s">
        <v>100</v>
      </c>
      <c r="W662" s="14">
        <v>5488.24</v>
      </c>
    </row>
    <row r="663" spans="1:23" ht="15.75" customHeight="1">
      <c r="A663" s="6" t="s">
        <v>7965</v>
      </c>
      <c r="B663" s="6" t="s">
        <v>38</v>
      </c>
      <c r="C663" s="6" t="s">
        <v>7625</v>
      </c>
      <c r="D663" s="6" t="s">
        <v>280</v>
      </c>
      <c r="E663" s="6" t="s">
        <v>76</v>
      </c>
      <c r="F663" s="6" t="s">
        <v>164</v>
      </c>
      <c r="G663" s="6" t="s">
        <v>281</v>
      </c>
      <c r="H663" s="6" t="s">
        <v>7967</v>
      </c>
      <c r="I663" s="6" t="s">
        <v>378</v>
      </c>
      <c r="J663" s="6" t="s">
        <v>194</v>
      </c>
      <c r="K663" s="8">
        <v>45770</v>
      </c>
      <c r="L663" s="6" t="s">
        <v>417</v>
      </c>
      <c r="M663" s="6">
        <v>424</v>
      </c>
      <c r="N663" s="6">
        <v>535</v>
      </c>
      <c r="O663" s="6">
        <v>486</v>
      </c>
      <c r="P663" s="6">
        <v>49</v>
      </c>
      <c r="Q663" s="11">
        <v>0.89917695473251025</v>
      </c>
      <c r="R663" s="11">
        <f t="shared" si="21"/>
        <v>-9.1588785046728974E-2</v>
      </c>
      <c r="S663" s="11" t="str">
        <f t="shared" si="22"/>
        <v>Stable</v>
      </c>
      <c r="T663" s="6" t="s">
        <v>65</v>
      </c>
      <c r="U663" s="6" t="s">
        <v>159</v>
      </c>
      <c r="V663" s="6" t="s">
        <v>100</v>
      </c>
      <c r="W663" s="14">
        <v>56129.120000000003</v>
      </c>
    </row>
    <row r="664" spans="1:23" ht="15.75" customHeight="1">
      <c r="A664" s="6" t="s">
        <v>7975</v>
      </c>
      <c r="B664" s="6" t="s">
        <v>38</v>
      </c>
      <c r="C664" s="6" t="s">
        <v>692</v>
      </c>
      <c r="D664" s="6" t="s">
        <v>883</v>
      </c>
      <c r="E664" s="6" t="s">
        <v>163</v>
      </c>
      <c r="F664" s="6" t="s">
        <v>105</v>
      </c>
      <c r="G664" s="6" t="s">
        <v>884</v>
      </c>
      <c r="H664" s="6" t="s">
        <v>7976</v>
      </c>
      <c r="I664" s="6" t="s">
        <v>193</v>
      </c>
      <c r="J664" s="6" t="s">
        <v>194</v>
      </c>
      <c r="K664" s="8">
        <v>46001</v>
      </c>
      <c r="L664" s="6" t="s">
        <v>417</v>
      </c>
      <c r="M664" s="6">
        <v>1001</v>
      </c>
      <c r="N664" s="6">
        <v>1263</v>
      </c>
      <c r="O664" s="6">
        <v>1001</v>
      </c>
      <c r="P664" s="6">
        <v>262</v>
      </c>
      <c r="Q664" s="11">
        <v>0.73826173826173824</v>
      </c>
      <c r="R664" s="11">
        <f t="shared" si="21"/>
        <v>-0.20744259699129058</v>
      </c>
      <c r="S664" s="11" t="str">
        <f t="shared" si="22"/>
        <v>Stable</v>
      </c>
      <c r="T664" s="6" t="s">
        <v>229</v>
      </c>
      <c r="U664" s="6" t="s">
        <v>301</v>
      </c>
      <c r="V664" s="6" t="s">
        <v>100</v>
      </c>
      <c r="W664" s="14">
        <v>184654.47</v>
      </c>
    </row>
    <row r="665" spans="1:23" ht="15.75" customHeight="1">
      <c r="A665" s="6" t="s">
        <v>7982</v>
      </c>
      <c r="B665" s="6" t="s">
        <v>38</v>
      </c>
      <c r="C665" s="6" t="s">
        <v>7983</v>
      </c>
      <c r="D665" s="6" t="s">
        <v>520</v>
      </c>
      <c r="E665" s="6" t="s">
        <v>41</v>
      </c>
      <c r="F665" s="6" t="s">
        <v>305</v>
      </c>
      <c r="G665" s="6" t="s">
        <v>521</v>
      </c>
      <c r="H665" s="6" t="s">
        <v>7984</v>
      </c>
      <c r="I665" s="6" t="s">
        <v>915</v>
      </c>
      <c r="J665" s="6" t="s">
        <v>46</v>
      </c>
      <c r="K665" s="8">
        <v>45823</v>
      </c>
      <c r="L665" s="6" t="s">
        <v>465</v>
      </c>
      <c r="M665" s="6">
        <v>458</v>
      </c>
      <c r="N665" s="6">
        <v>594</v>
      </c>
      <c r="O665" s="6">
        <v>458</v>
      </c>
      <c r="P665" s="6">
        <v>136</v>
      </c>
      <c r="Q665" s="11">
        <v>0.70305676855895194</v>
      </c>
      <c r="R665" s="11">
        <f t="shared" si="21"/>
        <v>-0.22895622895622897</v>
      </c>
      <c r="S665" s="11" t="str">
        <f t="shared" si="22"/>
        <v>Stable</v>
      </c>
      <c r="T665" s="6" t="s">
        <v>208</v>
      </c>
      <c r="U665" s="6" t="s">
        <v>71</v>
      </c>
      <c r="V665" s="6" t="s">
        <v>212</v>
      </c>
      <c r="W665" s="14">
        <v>60643.78</v>
      </c>
    </row>
    <row r="666" spans="1:23" ht="15.75" customHeight="1">
      <c r="A666" s="6" t="s">
        <v>7991</v>
      </c>
      <c r="B666" s="6" t="s">
        <v>38</v>
      </c>
      <c r="C666" s="6" t="s">
        <v>1879</v>
      </c>
      <c r="D666" s="6" t="s">
        <v>1761</v>
      </c>
      <c r="E666" s="6" t="s">
        <v>76</v>
      </c>
      <c r="F666" s="6" t="s">
        <v>42</v>
      </c>
      <c r="G666" s="6" t="s">
        <v>1763</v>
      </c>
      <c r="H666" s="6" t="s">
        <v>1880</v>
      </c>
      <c r="I666" s="6" t="s">
        <v>1440</v>
      </c>
      <c r="J666" s="6" t="s">
        <v>398</v>
      </c>
      <c r="K666" s="8">
        <v>45674</v>
      </c>
      <c r="L666" s="6" t="s">
        <v>417</v>
      </c>
      <c r="M666" s="6">
        <v>1092</v>
      </c>
      <c r="N666" s="6">
        <v>1396</v>
      </c>
      <c r="O666" s="6">
        <v>1563</v>
      </c>
      <c r="P666" s="6">
        <v>-167</v>
      </c>
      <c r="Q666" s="11">
        <v>0.89315419065898916</v>
      </c>
      <c r="R666" s="11">
        <f t="shared" si="21"/>
        <v>0.11962750716332378</v>
      </c>
      <c r="S666" s="11" t="str">
        <f t="shared" si="22"/>
        <v>Stable</v>
      </c>
      <c r="T666" s="6" t="s">
        <v>65</v>
      </c>
      <c r="U666" s="6" t="s">
        <v>129</v>
      </c>
      <c r="V666" s="6" t="s">
        <v>100</v>
      </c>
      <c r="W666" s="14">
        <v>108817.8</v>
      </c>
    </row>
    <row r="667" spans="1:23" ht="15.75" customHeight="1">
      <c r="A667" s="6" t="s">
        <v>7992</v>
      </c>
      <c r="B667" s="6" t="s">
        <v>38</v>
      </c>
      <c r="C667" s="6" t="s">
        <v>7993</v>
      </c>
      <c r="D667" s="6" t="s">
        <v>1231</v>
      </c>
      <c r="E667" s="6" t="s">
        <v>41</v>
      </c>
      <c r="F667" s="6" t="s">
        <v>539</v>
      </c>
      <c r="G667" s="6" t="s">
        <v>1232</v>
      </c>
      <c r="H667" s="6" t="s">
        <v>7995</v>
      </c>
      <c r="I667" s="6" t="s">
        <v>863</v>
      </c>
      <c r="J667" s="6" t="s">
        <v>109</v>
      </c>
      <c r="K667" s="8">
        <v>46166</v>
      </c>
      <c r="L667" s="6" t="s">
        <v>140</v>
      </c>
      <c r="M667" s="6">
        <v>476</v>
      </c>
      <c r="N667" s="6">
        <v>531</v>
      </c>
      <c r="O667" s="6">
        <v>476</v>
      </c>
      <c r="P667" s="6">
        <v>55</v>
      </c>
      <c r="Q667" s="11">
        <v>0.88445378151260501</v>
      </c>
      <c r="R667" s="11">
        <f t="shared" si="21"/>
        <v>-0.10357815442561205</v>
      </c>
      <c r="S667" s="11" t="str">
        <f t="shared" si="22"/>
        <v>Stable</v>
      </c>
      <c r="T667" s="6" t="s">
        <v>229</v>
      </c>
      <c r="U667" s="6" t="s">
        <v>71</v>
      </c>
      <c r="V667" s="6" t="s">
        <v>100</v>
      </c>
      <c r="W667" s="14">
        <v>54616.24</v>
      </c>
    </row>
    <row r="668" spans="1:23" ht="15.75" customHeight="1">
      <c r="A668" s="6" t="s">
        <v>8001</v>
      </c>
      <c r="B668" s="6" t="s">
        <v>38</v>
      </c>
      <c r="C668" s="6" t="s">
        <v>3139</v>
      </c>
      <c r="D668" s="6" t="s">
        <v>215</v>
      </c>
      <c r="E668" s="6" t="s">
        <v>41</v>
      </c>
      <c r="F668" s="6" t="s">
        <v>235</v>
      </c>
      <c r="G668" s="6" t="s">
        <v>217</v>
      </c>
      <c r="H668" s="6" t="s">
        <v>8002</v>
      </c>
      <c r="I668" s="6" t="s">
        <v>730</v>
      </c>
      <c r="J668" s="6" t="s">
        <v>284</v>
      </c>
      <c r="K668" s="8">
        <v>46013</v>
      </c>
      <c r="L668" s="6" t="s">
        <v>417</v>
      </c>
      <c r="M668" s="6">
        <v>564</v>
      </c>
      <c r="N668" s="6">
        <v>1054</v>
      </c>
      <c r="O668" s="6">
        <v>809</v>
      </c>
      <c r="P668" s="6">
        <v>245</v>
      </c>
      <c r="Q668" s="11">
        <v>0.69715698393077874</v>
      </c>
      <c r="R668" s="11">
        <f t="shared" si="21"/>
        <v>-0.23244781783681215</v>
      </c>
      <c r="S668" s="11" t="str">
        <f t="shared" si="22"/>
        <v>Stable</v>
      </c>
      <c r="T668" s="6" t="s">
        <v>65</v>
      </c>
      <c r="U668" s="6" t="s">
        <v>129</v>
      </c>
      <c r="V668" s="6" t="s">
        <v>100</v>
      </c>
      <c r="W668" s="14">
        <v>173678.16</v>
      </c>
    </row>
    <row r="669" spans="1:23" ht="15.75" customHeight="1">
      <c r="A669" s="6" t="s">
        <v>8013</v>
      </c>
      <c r="B669" s="6" t="s">
        <v>38</v>
      </c>
      <c r="C669" s="6" t="s">
        <v>5437</v>
      </c>
      <c r="D669" s="6" t="s">
        <v>394</v>
      </c>
      <c r="E669" s="6" t="s">
        <v>41</v>
      </c>
      <c r="F669" s="6" t="s">
        <v>105</v>
      </c>
      <c r="G669" s="6" t="s">
        <v>395</v>
      </c>
      <c r="H669" s="6" t="s">
        <v>8014</v>
      </c>
      <c r="I669" s="6" t="s">
        <v>237</v>
      </c>
      <c r="J669" s="6" t="s">
        <v>109</v>
      </c>
      <c r="K669" s="8">
        <v>45666</v>
      </c>
      <c r="L669" s="6" t="s">
        <v>417</v>
      </c>
      <c r="M669" s="6">
        <v>175</v>
      </c>
      <c r="N669" s="6">
        <v>355</v>
      </c>
      <c r="O669" s="6">
        <v>500</v>
      </c>
      <c r="P669" s="6">
        <v>-145</v>
      </c>
      <c r="Q669" s="11">
        <v>0.71</v>
      </c>
      <c r="R669" s="11">
        <f t="shared" si="21"/>
        <v>0.40845070422535212</v>
      </c>
      <c r="S669" s="11" t="str">
        <f t="shared" si="22"/>
        <v>Stable</v>
      </c>
      <c r="T669" s="6" t="s">
        <v>65</v>
      </c>
      <c r="U669" s="6" t="s">
        <v>99</v>
      </c>
      <c r="V669" s="6" t="s">
        <v>100</v>
      </c>
      <c r="W669" s="14">
        <v>57034.25</v>
      </c>
    </row>
    <row r="670" spans="1:23" ht="15.75" customHeight="1">
      <c r="A670" s="6" t="s">
        <v>8020</v>
      </c>
      <c r="B670" s="6" t="s">
        <v>38</v>
      </c>
      <c r="C670" s="6" t="s">
        <v>8021</v>
      </c>
      <c r="D670" s="6" t="s">
        <v>304</v>
      </c>
      <c r="E670" s="6" t="s">
        <v>41</v>
      </c>
      <c r="F670" s="6" t="s">
        <v>305</v>
      </c>
      <c r="G670" s="6" t="s">
        <v>306</v>
      </c>
      <c r="H670" s="6" t="s">
        <v>8022</v>
      </c>
      <c r="I670" s="6" t="s">
        <v>915</v>
      </c>
      <c r="J670" s="6" t="s">
        <v>46</v>
      </c>
      <c r="K670" s="8">
        <v>45712</v>
      </c>
      <c r="L670" s="6" t="s">
        <v>140</v>
      </c>
      <c r="M670" s="6">
        <v>71</v>
      </c>
      <c r="N670" s="6">
        <v>61</v>
      </c>
      <c r="O670" s="6">
        <v>71</v>
      </c>
      <c r="P670" s="6">
        <v>-10</v>
      </c>
      <c r="Q670" s="11">
        <v>0.85915492957746475</v>
      </c>
      <c r="R670" s="11">
        <f t="shared" si="21"/>
        <v>0.16393442622950818</v>
      </c>
      <c r="S670" s="11" t="str">
        <f t="shared" si="22"/>
        <v>Stable</v>
      </c>
      <c r="T670" s="6" t="s">
        <v>531</v>
      </c>
      <c r="U670" s="6" t="s">
        <v>301</v>
      </c>
      <c r="V670" s="6" t="s">
        <v>535</v>
      </c>
      <c r="W670" s="14">
        <v>4262.13</v>
      </c>
    </row>
    <row r="671" spans="1:23" ht="15.75" customHeight="1">
      <c r="A671" s="6" t="s">
        <v>8028</v>
      </c>
      <c r="B671" s="6" t="s">
        <v>38</v>
      </c>
      <c r="C671" s="6" t="s">
        <v>7790</v>
      </c>
      <c r="D671" s="6" t="s">
        <v>132</v>
      </c>
      <c r="E671" s="6" t="s">
        <v>76</v>
      </c>
      <c r="F671" s="6" t="s">
        <v>133</v>
      </c>
      <c r="G671" s="6" t="s">
        <v>134</v>
      </c>
      <c r="H671" s="6" t="s">
        <v>8029</v>
      </c>
      <c r="I671" s="6" t="s">
        <v>108</v>
      </c>
      <c r="J671" s="6" t="s">
        <v>109</v>
      </c>
      <c r="K671" s="8">
        <v>46038</v>
      </c>
      <c r="L671" s="6" t="s">
        <v>465</v>
      </c>
      <c r="M671" s="6">
        <v>65</v>
      </c>
      <c r="N671" s="6">
        <v>712</v>
      </c>
      <c r="O671" s="6">
        <v>868</v>
      </c>
      <c r="P671" s="6">
        <v>-156</v>
      </c>
      <c r="Q671" s="11">
        <v>0.82027649769585254</v>
      </c>
      <c r="R671" s="11">
        <f t="shared" si="21"/>
        <v>0.21910112359550563</v>
      </c>
      <c r="S671" s="11" t="str">
        <f t="shared" si="22"/>
        <v>Stable</v>
      </c>
      <c r="T671" s="6" t="s">
        <v>65</v>
      </c>
      <c r="U671" s="6" t="s">
        <v>99</v>
      </c>
      <c r="V671" s="6" t="s">
        <v>100</v>
      </c>
      <c r="W671" s="14">
        <v>14539.2</v>
      </c>
    </row>
    <row r="672" spans="1:23" ht="15.75" customHeight="1">
      <c r="A672" s="6" t="s">
        <v>8038</v>
      </c>
      <c r="B672" s="6" t="s">
        <v>38</v>
      </c>
      <c r="C672" s="6" t="s">
        <v>1628</v>
      </c>
      <c r="D672" s="6" t="s">
        <v>438</v>
      </c>
      <c r="E672" s="6" t="s">
        <v>104</v>
      </c>
      <c r="F672" s="6" t="s">
        <v>235</v>
      </c>
      <c r="G672" s="6" t="s">
        <v>439</v>
      </c>
      <c r="H672" s="6" t="s">
        <v>8039</v>
      </c>
      <c r="I672" s="6" t="s">
        <v>1901</v>
      </c>
      <c r="J672" s="6" t="s">
        <v>564</v>
      </c>
      <c r="K672" s="8">
        <v>46123</v>
      </c>
      <c r="L672" s="6" t="s">
        <v>49</v>
      </c>
      <c r="M672" s="6">
        <v>171</v>
      </c>
      <c r="N672" s="6">
        <v>389</v>
      </c>
      <c r="O672" s="6">
        <v>310</v>
      </c>
      <c r="P672" s="6">
        <v>79</v>
      </c>
      <c r="Q672" s="11">
        <v>0.74516129032258061</v>
      </c>
      <c r="R672" s="11">
        <f t="shared" si="21"/>
        <v>-0.20308483290488433</v>
      </c>
      <c r="S672" s="11" t="str">
        <f t="shared" si="22"/>
        <v>Stable</v>
      </c>
      <c r="T672" s="6" t="s">
        <v>65</v>
      </c>
      <c r="U672" s="6" t="s">
        <v>159</v>
      </c>
      <c r="V672" s="6" t="s">
        <v>100</v>
      </c>
      <c r="W672" s="14">
        <v>54923.49</v>
      </c>
    </row>
    <row r="673" spans="1:23" ht="15.75" customHeight="1">
      <c r="A673" s="6" t="s">
        <v>8046</v>
      </c>
      <c r="B673" s="6" t="s">
        <v>38</v>
      </c>
      <c r="C673" s="6" t="s">
        <v>8047</v>
      </c>
      <c r="D673" s="6" t="s">
        <v>901</v>
      </c>
      <c r="E673" s="6" t="s">
        <v>104</v>
      </c>
      <c r="F673" s="6" t="s">
        <v>133</v>
      </c>
      <c r="G673" s="6" t="s">
        <v>902</v>
      </c>
      <c r="H673" s="6" t="s">
        <v>8048</v>
      </c>
      <c r="I673" s="6" t="s">
        <v>1440</v>
      </c>
      <c r="J673" s="6" t="s">
        <v>398</v>
      </c>
      <c r="K673" s="8">
        <v>46091</v>
      </c>
      <c r="L673" s="6" t="s">
        <v>417</v>
      </c>
      <c r="M673" s="6">
        <v>266</v>
      </c>
      <c r="N673" s="6">
        <v>274</v>
      </c>
      <c r="O673" s="6">
        <v>266</v>
      </c>
      <c r="P673" s="6">
        <v>8</v>
      </c>
      <c r="Q673" s="11">
        <v>0.96992481203007519</v>
      </c>
      <c r="R673" s="11">
        <f t="shared" si="21"/>
        <v>-2.9197080291970802E-2</v>
      </c>
      <c r="S673" s="11" t="str">
        <f t="shared" si="22"/>
        <v>Stable</v>
      </c>
      <c r="T673" s="6" t="s">
        <v>208</v>
      </c>
      <c r="U673" s="6" t="s">
        <v>277</v>
      </c>
      <c r="V673" s="6" t="s">
        <v>212</v>
      </c>
      <c r="W673" s="14">
        <v>62377</v>
      </c>
    </row>
    <row r="674" spans="1:23" ht="15.75" customHeight="1">
      <c r="A674" s="6" t="s">
        <v>8056</v>
      </c>
      <c r="B674" s="6" t="s">
        <v>38</v>
      </c>
      <c r="C674" s="6" t="s">
        <v>8057</v>
      </c>
      <c r="D674" s="6" t="s">
        <v>520</v>
      </c>
      <c r="E674" s="6" t="s">
        <v>163</v>
      </c>
      <c r="F674" s="6" t="s">
        <v>305</v>
      </c>
      <c r="G674" s="6" t="s">
        <v>521</v>
      </c>
      <c r="H674" s="6" t="s">
        <v>8058</v>
      </c>
      <c r="I674" s="6" t="s">
        <v>308</v>
      </c>
      <c r="J674" s="6" t="s">
        <v>284</v>
      </c>
      <c r="K674" s="8">
        <v>45977</v>
      </c>
      <c r="L674" s="6" t="s">
        <v>140</v>
      </c>
      <c r="M674" s="6">
        <v>491</v>
      </c>
      <c r="N674" s="6">
        <v>593</v>
      </c>
      <c r="O674" s="6">
        <v>491</v>
      </c>
      <c r="P674" s="6">
        <v>102</v>
      </c>
      <c r="Q674" s="11">
        <v>0.79226069246435848</v>
      </c>
      <c r="R674" s="11">
        <f t="shared" si="21"/>
        <v>-0.17200674536256325</v>
      </c>
      <c r="S674" s="11" t="str">
        <f t="shared" si="22"/>
        <v>Stable</v>
      </c>
      <c r="T674" s="6" t="s">
        <v>229</v>
      </c>
      <c r="U674" s="6" t="s">
        <v>99</v>
      </c>
      <c r="V674" s="6" t="s">
        <v>100</v>
      </c>
      <c r="W674" s="14">
        <v>164936.72</v>
      </c>
    </row>
    <row r="675" spans="1:23" ht="15.75" customHeight="1">
      <c r="A675" s="6" t="s">
        <v>8065</v>
      </c>
      <c r="B675" s="6" t="s">
        <v>38</v>
      </c>
      <c r="C675" s="6" t="s">
        <v>6861</v>
      </c>
      <c r="D675" s="6" t="s">
        <v>901</v>
      </c>
      <c r="E675" s="6" t="s">
        <v>163</v>
      </c>
      <c r="F675" s="6" t="s">
        <v>133</v>
      </c>
      <c r="G675" s="6" t="s">
        <v>902</v>
      </c>
      <c r="H675" s="6" t="s">
        <v>8066</v>
      </c>
      <c r="I675" s="6" t="s">
        <v>563</v>
      </c>
      <c r="J675" s="6" t="s">
        <v>564</v>
      </c>
      <c r="K675" s="8">
        <v>46134</v>
      </c>
      <c r="L675" s="6" t="s">
        <v>417</v>
      </c>
      <c r="M675" s="6">
        <v>130</v>
      </c>
      <c r="N675" s="6">
        <v>429</v>
      </c>
      <c r="O675" s="6">
        <v>635</v>
      </c>
      <c r="P675" s="6">
        <v>-206</v>
      </c>
      <c r="Q675" s="11">
        <v>0.67559055118110234</v>
      </c>
      <c r="R675" s="11">
        <f t="shared" si="21"/>
        <v>0.48018648018648019</v>
      </c>
      <c r="S675" s="11" t="str">
        <f t="shared" si="22"/>
        <v>Stable</v>
      </c>
      <c r="T675" s="6" t="s">
        <v>65</v>
      </c>
      <c r="U675" s="6" t="s">
        <v>301</v>
      </c>
      <c r="V675" s="6" t="s">
        <v>100</v>
      </c>
      <c r="W675" s="14">
        <v>16259.1</v>
      </c>
    </row>
    <row r="676" spans="1:23" ht="15.75" customHeight="1">
      <c r="A676" s="6" t="s">
        <v>8075</v>
      </c>
      <c r="B676" s="6" t="s">
        <v>38</v>
      </c>
      <c r="C676" s="6" t="s">
        <v>8076</v>
      </c>
      <c r="D676" s="6" t="s">
        <v>280</v>
      </c>
      <c r="E676" s="6" t="s">
        <v>104</v>
      </c>
      <c r="F676" s="6" t="s">
        <v>164</v>
      </c>
      <c r="G676" s="6" t="s">
        <v>281</v>
      </c>
      <c r="H676" s="6" t="s">
        <v>8077</v>
      </c>
      <c r="I676" s="6" t="s">
        <v>79</v>
      </c>
      <c r="J676" s="6" t="s">
        <v>46</v>
      </c>
      <c r="K676" s="8">
        <v>45890</v>
      </c>
      <c r="L676" s="6" t="s">
        <v>140</v>
      </c>
      <c r="M676" s="6">
        <v>659</v>
      </c>
      <c r="N676" s="6">
        <v>844</v>
      </c>
      <c r="O676" s="6">
        <v>1220</v>
      </c>
      <c r="P676" s="6">
        <v>-376</v>
      </c>
      <c r="Q676" s="11">
        <v>0.69180327868852465</v>
      </c>
      <c r="R676" s="11">
        <f t="shared" si="21"/>
        <v>0.44549763033175355</v>
      </c>
      <c r="S676" s="11" t="str">
        <f t="shared" si="22"/>
        <v>Stable</v>
      </c>
      <c r="T676" s="6" t="s">
        <v>65</v>
      </c>
      <c r="U676" s="6" t="s">
        <v>99</v>
      </c>
      <c r="V676" s="6" t="s">
        <v>100</v>
      </c>
      <c r="W676" s="14">
        <v>199064.13</v>
      </c>
    </row>
    <row r="677" spans="1:23" ht="15.75" customHeight="1">
      <c r="A677" s="6" t="s">
        <v>8084</v>
      </c>
      <c r="B677" s="6" t="s">
        <v>38</v>
      </c>
      <c r="C677" s="6" t="s">
        <v>2031</v>
      </c>
      <c r="D677" s="6" t="s">
        <v>538</v>
      </c>
      <c r="E677" s="6" t="s">
        <v>41</v>
      </c>
      <c r="F677" s="6" t="s">
        <v>539</v>
      </c>
      <c r="G677" s="6" t="s">
        <v>540</v>
      </c>
      <c r="H677" s="6" t="s">
        <v>8085</v>
      </c>
      <c r="I677" s="6" t="s">
        <v>988</v>
      </c>
      <c r="J677" s="6" t="s">
        <v>564</v>
      </c>
      <c r="K677" s="8">
        <v>45979</v>
      </c>
      <c r="L677" s="6" t="s">
        <v>417</v>
      </c>
      <c r="M677" s="6">
        <f>M676</f>
        <v>659</v>
      </c>
      <c r="N677" s="6">
        <v>187</v>
      </c>
      <c r="O677" s="6">
        <v>180</v>
      </c>
      <c r="P677" s="6">
        <v>7</v>
      </c>
      <c r="Q677" s="11">
        <v>0.96111111111111114</v>
      </c>
      <c r="R677" s="11">
        <f t="shared" si="21"/>
        <v>-3.7433155080213901E-2</v>
      </c>
      <c r="S677" s="11" t="str">
        <f t="shared" si="22"/>
        <v>Stable</v>
      </c>
      <c r="T677" s="6" t="s">
        <v>208</v>
      </c>
      <c r="U677" s="6" t="s">
        <v>159</v>
      </c>
      <c r="V677" s="6" t="s">
        <v>212</v>
      </c>
      <c r="W677" s="14">
        <v>6235.2</v>
      </c>
    </row>
    <row r="678" spans="1:23" ht="15.75" customHeight="1">
      <c r="A678" s="6" t="s">
        <v>8093</v>
      </c>
      <c r="B678" s="6" t="s">
        <v>38</v>
      </c>
      <c r="C678" s="6" t="s">
        <v>5525</v>
      </c>
      <c r="D678" s="6" t="s">
        <v>805</v>
      </c>
      <c r="E678" s="6" t="s">
        <v>163</v>
      </c>
      <c r="F678" s="6" t="s">
        <v>190</v>
      </c>
      <c r="G678" s="6" t="s">
        <v>806</v>
      </c>
      <c r="H678" s="6" t="s">
        <v>8094</v>
      </c>
      <c r="I678" s="6" t="s">
        <v>45</v>
      </c>
      <c r="J678" s="6" t="s">
        <v>46</v>
      </c>
      <c r="K678" s="8">
        <v>45801</v>
      </c>
      <c r="L678" s="6" t="s">
        <v>49</v>
      </c>
      <c r="M678" s="6">
        <v>95</v>
      </c>
      <c r="N678" s="6">
        <v>92</v>
      </c>
      <c r="O678" s="6">
        <v>95</v>
      </c>
      <c r="P678" s="6">
        <v>-3</v>
      </c>
      <c r="Q678" s="11">
        <v>0.96842105263157896</v>
      </c>
      <c r="R678" s="11">
        <f t="shared" si="21"/>
        <v>3.2608695652173912E-2</v>
      </c>
      <c r="S678" s="11" t="str">
        <f t="shared" si="22"/>
        <v>Stable</v>
      </c>
      <c r="T678" s="6" t="s">
        <v>531</v>
      </c>
      <c r="U678" s="6" t="s">
        <v>301</v>
      </c>
      <c r="V678" s="6" t="s">
        <v>535</v>
      </c>
      <c r="W678" s="14">
        <v>11571.95</v>
      </c>
    </row>
    <row r="679" spans="1:23" ht="15.75" customHeight="1">
      <c r="A679" s="6" t="s">
        <v>8100</v>
      </c>
      <c r="B679" s="6" t="s">
        <v>38</v>
      </c>
      <c r="C679" s="6" t="s">
        <v>3642</v>
      </c>
      <c r="D679" s="6" t="s">
        <v>162</v>
      </c>
      <c r="E679" s="6" t="s">
        <v>41</v>
      </c>
      <c r="F679" s="6" t="s">
        <v>164</v>
      </c>
      <c r="G679" s="6" t="s">
        <v>165</v>
      </c>
      <c r="H679" s="6" t="s">
        <v>8101</v>
      </c>
      <c r="I679" s="6" t="s">
        <v>730</v>
      </c>
      <c r="J679" s="6" t="s">
        <v>284</v>
      </c>
      <c r="K679" s="8">
        <v>46063</v>
      </c>
      <c r="L679" s="6" t="s">
        <v>465</v>
      </c>
      <c r="M679" s="6">
        <v>138</v>
      </c>
      <c r="N679" s="6">
        <v>160</v>
      </c>
      <c r="O679" s="6">
        <v>217</v>
      </c>
      <c r="P679" s="6">
        <v>-57</v>
      </c>
      <c r="Q679" s="11">
        <v>0.73732718894009219</v>
      </c>
      <c r="R679" s="11">
        <f t="shared" si="21"/>
        <v>0.35625000000000001</v>
      </c>
      <c r="S679" s="11" t="str">
        <f t="shared" si="22"/>
        <v>Stable</v>
      </c>
      <c r="T679" s="6" t="s">
        <v>65</v>
      </c>
      <c r="U679" s="6" t="s">
        <v>301</v>
      </c>
      <c r="V679" s="6" t="s">
        <v>100</v>
      </c>
      <c r="W679" s="14">
        <v>39473.519999999997</v>
      </c>
    </row>
    <row r="680" spans="1:23" ht="15.75" customHeight="1">
      <c r="A680" s="6" t="s">
        <v>8110</v>
      </c>
      <c r="B680" s="6" t="s">
        <v>38</v>
      </c>
      <c r="C680" t="str">
        <f>C679</f>
        <v>ST610</v>
      </c>
      <c r="D680" s="6" t="s">
        <v>40</v>
      </c>
      <c r="E680" s="6" t="s">
        <v>104</v>
      </c>
      <c r="F680" s="6" t="s">
        <v>42</v>
      </c>
      <c r="G680" s="6" t="s">
        <v>43</v>
      </c>
      <c r="H680" s="6" t="s">
        <v>8111</v>
      </c>
      <c r="I680" s="6" t="s">
        <v>1064</v>
      </c>
      <c r="J680" s="6" t="s">
        <v>168</v>
      </c>
      <c r="K680" s="8">
        <v>46142</v>
      </c>
      <c r="L680" s="6" t="s">
        <v>140</v>
      </c>
      <c r="M680" s="6">
        <v>84</v>
      </c>
      <c r="N680" s="6">
        <v>105</v>
      </c>
      <c r="O680" s="6">
        <v>84</v>
      </c>
      <c r="P680" s="6">
        <v>21</v>
      </c>
      <c r="Q680" s="11">
        <v>0.75</v>
      </c>
      <c r="R680" s="11">
        <f t="shared" si="21"/>
        <v>-0.2</v>
      </c>
      <c r="S680" s="11" t="str">
        <f t="shared" si="22"/>
        <v>Stable</v>
      </c>
      <c r="T680" s="6" t="s">
        <v>208</v>
      </c>
      <c r="U680" s="6" t="s">
        <v>277</v>
      </c>
      <c r="V680" s="6" t="s">
        <v>212</v>
      </c>
      <c r="W680" s="14">
        <v>27160.560000000001</v>
      </c>
    </row>
    <row r="681" spans="1:23" ht="15.75" customHeight="1">
      <c r="A681" s="6" t="s">
        <v>8118</v>
      </c>
      <c r="B681" s="6" t="s">
        <v>38</v>
      </c>
      <c r="C681" s="6" t="s">
        <v>6992</v>
      </c>
      <c r="D681" s="6" t="s">
        <v>189</v>
      </c>
      <c r="E681" s="6" t="s">
        <v>104</v>
      </c>
      <c r="F681" s="6" t="s">
        <v>190</v>
      </c>
      <c r="G681" s="6" t="s">
        <v>191</v>
      </c>
      <c r="H681" s="6" t="s">
        <v>8119</v>
      </c>
      <c r="I681" s="6" t="s">
        <v>1044</v>
      </c>
      <c r="J681" s="6" t="s">
        <v>194</v>
      </c>
      <c r="K681" s="8">
        <v>46006</v>
      </c>
      <c r="L681" s="6" t="s">
        <v>49</v>
      </c>
      <c r="M681" s="6">
        <v>43</v>
      </c>
      <c r="N681" s="6">
        <v>34</v>
      </c>
      <c r="O681" s="6">
        <v>43</v>
      </c>
      <c r="P681" s="6">
        <v>-9</v>
      </c>
      <c r="Q681" s="11">
        <v>0.79069767441860461</v>
      </c>
      <c r="R681" s="11">
        <f t="shared" si="21"/>
        <v>0.26470588235294118</v>
      </c>
      <c r="S681" s="11" t="str">
        <f t="shared" si="22"/>
        <v>Stable</v>
      </c>
      <c r="T681" s="6" t="s">
        <v>229</v>
      </c>
      <c r="U681" s="6" t="s">
        <v>159</v>
      </c>
      <c r="V681" s="6" t="s">
        <v>100</v>
      </c>
      <c r="W681" s="14">
        <v>1503.28</v>
      </c>
    </row>
    <row r="682" spans="1:23" ht="15.75" customHeight="1">
      <c r="A682" s="6" t="s">
        <v>8125</v>
      </c>
      <c r="B682" s="6" t="s">
        <v>38</v>
      </c>
      <c r="C682" s="6" t="s">
        <v>3294</v>
      </c>
      <c r="D682" s="6" t="s">
        <v>1340</v>
      </c>
      <c r="E682" s="6" t="s">
        <v>104</v>
      </c>
      <c r="F682" s="6" t="s">
        <v>190</v>
      </c>
      <c r="G682" s="6" t="s">
        <v>1341</v>
      </c>
      <c r="H682" s="6" t="s">
        <v>8126</v>
      </c>
      <c r="I682" s="6" t="s">
        <v>259</v>
      </c>
      <c r="J682" s="6" t="s">
        <v>137</v>
      </c>
      <c r="K682" s="8">
        <v>45874</v>
      </c>
      <c r="L682" s="6" t="s">
        <v>49</v>
      </c>
      <c r="M682" s="6">
        <v>104</v>
      </c>
      <c r="N682" s="6">
        <v>280</v>
      </c>
      <c r="O682" s="6">
        <v>222</v>
      </c>
      <c r="P682" s="6">
        <v>58</v>
      </c>
      <c r="Q682" s="11">
        <v>0.73873873873873874</v>
      </c>
      <c r="R682" s="11">
        <f t="shared" si="21"/>
        <v>-0.20714285714285716</v>
      </c>
      <c r="S682" s="11" t="str">
        <f t="shared" si="22"/>
        <v>Stable</v>
      </c>
      <c r="T682" s="6" t="s">
        <v>65</v>
      </c>
      <c r="U682" s="6" t="s">
        <v>99</v>
      </c>
      <c r="V682" s="6" t="s">
        <v>100</v>
      </c>
      <c r="W682" s="14">
        <v>8441.68</v>
      </c>
    </row>
    <row r="683" spans="1:23" ht="15.75" customHeight="1">
      <c r="A683" s="6" t="s">
        <v>8134</v>
      </c>
      <c r="B683" s="6" t="s">
        <v>38</v>
      </c>
      <c r="C683" s="6" t="s">
        <v>5910</v>
      </c>
      <c r="D683" s="6" t="s">
        <v>2014</v>
      </c>
      <c r="E683" s="6" t="s">
        <v>41</v>
      </c>
      <c r="F683" s="6" t="s">
        <v>539</v>
      </c>
      <c r="G683" s="6" t="s">
        <v>2015</v>
      </c>
      <c r="H683" s="6" t="s">
        <v>8135</v>
      </c>
      <c r="I683" s="6" t="s">
        <v>283</v>
      </c>
      <c r="J683" s="6" t="s">
        <v>284</v>
      </c>
      <c r="K683" s="8">
        <v>45916</v>
      </c>
      <c r="L683" s="6" t="s">
        <v>261</v>
      </c>
      <c r="M683" s="6">
        <v>163</v>
      </c>
      <c r="N683" s="6">
        <v>106</v>
      </c>
      <c r="O683" s="6">
        <v>163</v>
      </c>
      <c r="P683" s="6">
        <v>-57</v>
      </c>
      <c r="Q683" s="11">
        <v>0.65030674846625769</v>
      </c>
      <c r="R683" s="11">
        <f t="shared" si="21"/>
        <v>0.53773584905660377</v>
      </c>
      <c r="S683" s="11" t="str">
        <f t="shared" si="22"/>
        <v>Unstable</v>
      </c>
      <c r="T683" s="6" t="s">
        <v>229</v>
      </c>
      <c r="U683" s="6" t="s">
        <v>71</v>
      </c>
      <c r="V683" s="6" t="s">
        <v>72</v>
      </c>
      <c r="W683" s="14">
        <v>43064.6</v>
      </c>
    </row>
    <row r="684" spans="1:23" ht="15.75" customHeight="1">
      <c r="A684" s="6" t="s">
        <v>8142</v>
      </c>
      <c r="B684" s="6" t="s">
        <v>38</v>
      </c>
      <c r="C684" s="6" t="s">
        <v>8143</v>
      </c>
      <c r="D684" s="6" t="s">
        <v>985</v>
      </c>
      <c r="E684" s="6" t="s">
        <v>76</v>
      </c>
      <c r="F684" s="6" t="s">
        <v>190</v>
      </c>
      <c r="G684" s="6" t="s">
        <v>986</v>
      </c>
      <c r="H684" s="6" t="s">
        <v>8144</v>
      </c>
      <c r="I684" s="6" t="s">
        <v>988</v>
      </c>
      <c r="J684" s="6" t="s">
        <v>564</v>
      </c>
      <c r="K684" s="8">
        <v>45782</v>
      </c>
      <c r="L684" s="6" t="s">
        <v>465</v>
      </c>
      <c r="M684" s="6">
        <v>70</v>
      </c>
      <c r="N684" s="6">
        <v>72</v>
      </c>
      <c r="O684" s="6">
        <v>70</v>
      </c>
      <c r="P684" s="6">
        <v>2</v>
      </c>
      <c r="Q684" s="11">
        <v>0.97142857142857142</v>
      </c>
      <c r="R684" s="11">
        <f t="shared" si="21"/>
        <v>-2.7777777777777776E-2</v>
      </c>
      <c r="S684" s="11" t="str">
        <f t="shared" si="22"/>
        <v>Stable</v>
      </c>
      <c r="T684" s="6" t="s">
        <v>531</v>
      </c>
      <c r="U684" s="6" t="s">
        <v>802</v>
      </c>
      <c r="V684" s="6" t="s">
        <v>535</v>
      </c>
      <c r="W684" s="14">
        <v>13748</v>
      </c>
    </row>
    <row r="685" spans="1:23" ht="15.75" customHeight="1">
      <c r="A685" s="6" t="s">
        <v>8150</v>
      </c>
      <c r="B685" s="6" t="s">
        <v>38</v>
      </c>
      <c r="C685" s="6" t="s">
        <v>8151</v>
      </c>
      <c r="D685" s="6" t="s">
        <v>304</v>
      </c>
      <c r="E685" s="6" t="s">
        <v>41</v>
      </c>
      <c r="F685" s="6" t="s">
        <v>305</v>
      </c>
      <c r="G685" s="6" t="s">
        <v>306</v>
      </c>
      <c r="H685" s="6" t="s">
        <v>8152</v>
      </c>
      <c r="I685" s="6" t="s">
        <v>2109</v>
      </c>
      <c r="J685" s="6" t="s">
        <v>398</v>
      </c>
      <c r="K685" s="8">
        <v>45862</v>
      </c>
      <c r="L685" s="6" t="s">
        <v>49</v>
      </c>
      <c r="M685" s="6">
        <v>999999</v>
      </c>
      <c r="N685" s="6">
        <v>1062</v>
      </c>
      <c r="O685" s="6">
        <v>806</v>
      </c>
      <c r="P685" s="6">
        <v>256</v>
      </c>
      <c r="Q685" s="11">
        <v>0.68238213399503722</v>
      </c>
      <c r="R685" s="11">
        <f t="shared" si="21"/>
        <v>-0.24105461393596986</v>
      </c>
      <c r="S685" s="11" t="str">
        <f t="shared" si="22"/>
        <v>Stable</v>
      </c>
      <c r="T685" s="6" t="s">
        <v>65</v>
      </c>
      <c r="U685" s="6" t="s">
        <v>99</v>
      </c>
      <c r="V685" s="6" t="s">
        <v>100</v>
      </c>
      <c r="W685" s="14">
        <v>199446.78</v>
      </c>
    </row>
    <row r="686" spans="1:23" ht="15.75" customHeight="1">
      <c r="A686" s="6" t="s">
        <v>8160</v>
      </c>
      <c r="B686" s="6" t="s">
        <v>38</v>
      </c>
      <c r="C686" s="6" t="s">
        <v>8161</v>
      </c>
      <c r="D686" s="6" t="s">
        <v>538</v>
      </c>
      <c r="E686" s="6" t="s">
        <v>104</v>
      </c>
      <c r="F686" s="6" t="s">
        <v>539</v>
      </c>
      <c r="G686" s="6" t="s">
        <v>540</v>
      </c>
      <c r="H686" s="6" t="s">
        <v>8162</v>
      </c>
      <c r="I686" s="6" t="s">
        <v>915</v>
      </c>
      <c r="J686" s="6" t="s">
        <v>46</v>
      </c>
      <c r="K686" s="8">
        <v>45713</v>
      </c>
      <c r="L686" s="6" t="s">
        <v>49</v>
      </c>
      <c r="M686" s="6">
        <v>175</v>
      </c>
      <c r="N686" s="6">
        <v>408</v>
      </c>
      <c r="O686" s="6">
        <v>396</v>
      </c>
      <c r="P686" s="6">
        <v>12</v>
      </c>
      <c r="Q686" s="11">
        <v>0.96969696969696972</v>
      </c>
      <c r="R686" s="11">
        <f t="shared" si="21"/>
        <v>-2.9411764705882353E-2</v>
      </c>
      <c r="S686" s="11" t="str">
        <f t="shared" si="22"/>
        <v>Stable</v>
      </c>
      <c r="T686" s="6" t="s">
        <v>65</v>
      </c>
      <c r="U686" s="6" t="s">
        <v>129</v>
      </c>
      <c r="V686" s="6" t="s">
        <v>100</v>
      </c>
      <c r="W686" s="14">
        <v>24902.5</v>
      </c>
    </row>
    <row r="687" spans="1:23" ht="15.75" customHeight="1">
      <c r="A687" s="6" t="s">
        <v>8169</v>
      </c>
      <c r="B687" s="6" t="s">
        <v>38</v>
      </c>
      <c r="C687" s="6" t="s">
        <v>5581</v>
      </c>
      <c r="D687" s="6" t="s">
        <v>2014</v>
      </c>
      <c r="E687" s="6" t="s">
        <v>104</v>
      </c>
      <c r="F687" s="6" t="s">
        <v>539</v>
      </c>
      <c r="G687" s="6" t="s">
        <v>2015</v>
      </c>
      <c r="H687" s="6" t="s">
        <v>8170</v>
      </c>
      <c r="I687" s="6" t="s">
        <v>79</v>
      </c>
      <c r="J687" s="6" t="s">
        <v>46</v>
      </c>
      <c r="K687" s="8">
        <v>46007</v>
      </c>
      <c r="L687" s="6" t="s">
        <v>49</v>
      </c>
      <c r="M687" s="6">
        <v>26</v>
      </c>
      <c r="N687" s="6">
        <v>343</v>
      </c>
      <c r="O687" s="6">
        <v>267</v>
      </c>
      <c r="P687" s="6">
        <v>76</v>
      </c>
      <c r="Q687" s="11">
        <v>0.71535580524344566</v>
      </c>
      <c r="R687" s="11">
        <f t="shared" si="21"/>
        <v>-0.22157434402332363</v>
      </c>
      <c r="S687" s="11" t="str">
        <f t="shared" si="22"/>
        <v>Stable</v>
      </c>
      <c r="T687" s="6" t="s">
        <v>65</v>
      </c>
      <c r="U687" s="6" t="s">
        <v>159</v>
      </c>
      <c r="V687" s="6" t="s">
        <v>100</v>
      </c>
      <c r="W687" s="14">
        <v>2538.38</v>
      </c>
    </row>
    <row r="688" spans="1:23" ht="15.75" customHeight="1">
      <c r="A688" s="6" t="s">
        <v>8177</v>
      </c>
      <c r="B688" s="6" t="s">
        <v>38</v>
      </c>
      <c r="C688" s="6" t="s">
        <v>8178</v>
      </c>
      <c r="D688" s="6" t="s">
        <v>162</v>
      </c>
      <c r="E688" s="6" t="s">
        <v>163</v>
      </c>
      <c r="F688" s="6" t="s">
        <v>164</v>
      </c>
      <c r="G688" s="6" t="s">
        <v>165</v>
      </c>
      <c r="H688" s="6" t="s">
        <v>8179</v>
      </c>
      <c r="I688" s="6" t="s">
        <v>988</v>
      </c>
      <c r="J688" s="6" t="s">
        <v>564</v>
      </c>
      <c r="K688" s="8">
        <v>45885</v>
      </c>
      <c r="L688" s="6" t="s">
        <v>261</v>
      </c>
      <c r="M688" s="6">
        <v>257</v>
      </c>
      <c r="N688" s="6">
        <v>616</v>
      </c>
      <c r="O688" s="6">
        <v>945</v>
      </c>
      <c r="P688" s="6">
        <v>-329</v>
      </c>
      <c r="Q688" s="11">
        <v>0.6518518518518519</v>
      </c>
      <c r="R688" s="11">
        <f t="shared" si="21"/>
        <v>0.53409090909090906</v>
      </c>
      <c r="S688" s="11" t="str">
        <f t="shared" si="22"/>
        <v>Unstable</v>
      </c>
      <c r="T688" s="6" t="s">
        <v>65</v>
      </c>
      <c r="U688" s="6" t="s">
        <v>129</v>
      </c>
      <c r="V688" s="6" t="s">
        <v>100</v>
      </c>
      <c r="W688" s="14">
        <v>54311.81</v>
      </c>
    </row>
    <row r="689" spans="1:23" ht="15.75" customHeight="1">
      <c r="A689" s="6" t="s">
        <v>8188</v>
      </c>
      <c r="B689" s="6" t="s">
        <v>38</v>
      </c>
      <c r="C689" s="6" t="s">
        <v>3470</v>
      </c>
      <c r="D689" s="6" t="s">
        <v>75</v>
      </c>
      <c r="E689" s="6" t="s">
        <v>104</v>
      </c>
      <c r="F689" s="6" t="s">
        <v>42</v>
      </c>
      <c r="G689" s="6" t="s">
        <v>77</v>
      </c>
      <c r="H689" s="6" t="s">
        <v>8189</v>
      </c>
      <c r="I689" s="6" t="s">
        <v>79</v>
      </c>
      <c r="J689" s="6" t="s">
        <v>46</v>
      </c>
      <c r="K689" s="8">
        <v>45748</v>
      </c>
      <c r="L689" s="6" t="s">
        <v>417</v>
      </c>
      <c r="M689" s="6">
        <v>786</v>
      </c>
      <c r="N689" s="6">
        <v>1497</v>
      </c>
      <c r="O689" s="6">
        <v>1356</v>
      </c>
      <c r="P689" s="6">
        <v>141</v>
      </c>
      <c r="Q689" s="11">
        <v>0.89601769911504425</v>
      </c>
      <c r="R689" s="11">
        <f t="shared" si="21"/>
        <v>-9.4188376753507011E-2</v>
      </c>
      <c r="S689" s="11" t="str">
        <f t="shared" si="22"/>
        <v>Stable</v>
      </c>
      <c r="T689" s="6" t="s">
        <v>65</v>
      </c>
      <c r="U689" s="6" t="s">
        <v>159</v>
      </c>
      <c r="V689" s="6" t="s">
        <v>100</v>
      </c>
      <c r="W689" s="14">
        <v>74984.399999999994</v>
      </c>
    </row>
    <row r="690" spans="1:23" ht="15.75" customHeight="1">
      <c r="A690" s="6" t="s">
        <v>8197</v>
      </c>
      <c r="B690" s="6" t="s">
        <v>38</v>
      </c>
      <c r="C690" s="6" t="s">
        <v>7616</v>
      </c>
      <c r="D690" s="6" t="s">
        <v>985</v>
      </c>
      <c r="E690" s="6" t="s">
        <v>76</v>
      </c>
      <c r="F690" s="6" t="s">
        <v>190</v>
      </c>
      <c r="G690" s="6" t="s">
        <v>986</v>
      </c>
      <c r="H690" s="6" t="s">
        <v>8198</v>
      </c>
      <c r="I690" s="6" t="s">
        <v>2109</v>
      </c>
      <c r="J690" s="6" t="s">
        <v>398</v>
      </c>
      <c r="K690" s="8">
        <v>45718</v>
      </c>
      <c r="L690" s="6" t="s">
        <v>261</v>
      </c>
      <c r="M690" s="6">
        <v>555</v>
      </c>
      <c r="N690">
        <f>O690+P690</f>
        <v>391</v>
      </c>
      <c r="O690" s="6">
        <v>555</v>
      </c>
      <c r="P690" s="6">
        <v>-164</v>
      </c>
      <c r="Q690" s="11">
        <v>0.70450450450450453</v>
      </c>
      <c r="R690" s="11">
        <f t="shared" si="21"/>
        <v>0.41943734015345269</v>
      </c>
      <c r="S690" s="11" t="str">
        <f t="shared" si="22"/>
        <v>Stable</v>
      </c>
      <c r="T690" s="6" t="s">
        <v>229</v>
      </c>
      <c r="U690" s="6" t="s">
        <v>301</v>
      </c>
      <c r="V690" s="6" t="s">
        <v>1150</v>
      </c>
      <c r="W690" s="14">
        <v>67643.399999999994</v>
      </c>
    </row>
    <row r="691" spans="1:23" ht="15.75" customHeight="1">
      <c r="A691" s="6" t="s">
        <v>8205</v>
      </c>
      <c r="B691" s="6" t="s">
        <v>38</v>
      </c>
      <c r="C691" s="6" t="s">
        <v>8206</v>
      </c>
      <c r="D691" s="6" t="s">
        <v>1456</v>
      </c>
      <c r="E691" s="6" t="s">
        <v>41</v>
      </c>
      <c r="F691" s="6" t="s">
        <v>164</v>
      </c>
      <c r="G691" s="6" t="s">
        <v>1457</v>
      </c>
      <c r="H691" s="6" t="s">
        <v>8207</v>
      </c>
      <c r="I691" s="6" t="s">
        <v>843</v>
      </c>
      <c r="J691" s="6" t="s">
        <v>109</v>
      </c>
      <c r="K691" s="8">
        <v>45694</v>
      </c>
      <c r="L691" s="6" t="s">
        <v>417</v>
      </c>
      <c r="M691" s="6">
        <v>296</v>
      </c>
      <c r="N691" s="6">
        <v>709</v>
      </c>
      <c r="O691" s="6">
        <v>849</v>
      </c>
      <c r="P691" s="6">
        <v>-140</v>
      </c>
      <c r="Q691" s="11">
        <v>0.83510011778563009</v>
      </c>
      <c r="R691" s="11">
        <f t="shared" si="21"/>
        <v>0.19746121297602257</v>
      </c>
      <c r="S691" s="11" t="str">
        <f t="shared" si="22"/>
        <v>Stable</v>
      </c>
      <c r="T691" s="6" t="s">
        <v>65</v>
      </c>
      <c r="U691" s="6" t="s">
        <v>277</v>
      </c>
      <c r="V691" s="6" t="s">
        <v>100</v>
      </c>
      <c r="W691" s="14">
        <v>88800</v>
      </c>
    </row>
    <row r="692" spans="1:23" ht="15.75" customHeight="1">
      <c r="A692" s="6" t="s">
        <v>8218</v>
      </c>
      <c r="B692" s="6" t="s">
        <v>38</v>
      </c>
      <c r="C692" s="6" t="s">
        <v>2994</v>
      </c>
      <c r="D692" s="6" t="s">
        <v>883</v>
      </c>
      <c r="E692" s="6" t="s">
        <v>104</v>
      </c>
      <c r="F692" s="6" t="s">
        <v>105</v>
      </c>
      <c r="G692" s="6" t="s">
        <v>884</v>
      </c>
      <c r="H692" s="6" t="s">
        <v>5208</v>
      </c>
      <c r="I692" s="6" t="s">
        <v>1901</v>
      </c>
      <c r="J692" s="6" t="s">
        <v>564</v>
      </c>
      <c r="K692" s="8">
        <v>45697</v>
      </c>
      <c r="L692" s="6" t="s">
        <v>465</v>
      </c>
      <c r="M692" s="6">
        <v>529</v>
      </c>
      <c r="N692" s="6">
        <v>579</v>
      </c>
      <c r="O692" s="6">
        <v>535</v>
      </c>
      <c r="P692" s="6">
        <v>44</v>
      </c>
      <c r="Q692" s="11">
        <v>0.91775700934579441</v>
      </c>
      <c r="R692" s="11">
        <f t="shared" si="21"/>
        <v>-7.599309153713299E-2</v>
      </c>
      <c r="S692" s="11" t="str">
        <f t="shared" si="22"/>
        <v>Stable</v>
      </c>
      <c r="T692" s="6" t="s">
        <v>65</v>
      </c>
      <c r="U692" s="6" t="s">
        <v>301</v>
      </c>
      <c r="V692" s="6" t="s">
        <v>100</v>
      </c>
      <c r="W692" s="14">
        <v>36151.86</v>
      </c>
    </row>
    <row r="693" spans="1:23" ht="15.75" customHeight="1">
      <c r="A693" s="6" t="s">
        <v>8225</v>
      </c>
      <c r="B693" s="6" t="s">
        <v>38</v>
      </c>
      <c r="C693" s="6" t="s">
        <v>8226</v>
      </c>
      <c r="D693" s="6" t="s">
        <v>460</v>
      </c>
      <c r="E693" s="6" t="s">
        <v>41</v>
      </c>
      <c r="F693" s="6" t="s">
        <v>235</v>
      </c>
      <c r="G693" s="6" t="s">
        <v>461</v>
      </c>
      <c r="H693" s="6" t="s">
        <v>8227</v>
      </c>
      <c r="I693" s="6" t="s">
        <v>378</v>
      </c>
      <c r="J693" s="6" t="s">
        <v>194</v>
      </c>
      <c r="K693" s="8">
        <v>45718</v>
      </c>
      <c r="L693" s="6" t="s">
        <v>140</v>
      </c>
      <c r="M693" s="6">
        <v>72</v>
      </c>
      <c r="N693" s="6">
        <v>57</v>
      </c>
      <c r="O693" s="6">
        <v>72</v>
      </c>
      <c r="P693" s="6">
        <v>-15</v>
      </c>
      <c r="Q693" s="11">
        <v>0.79166666666666663</v>
      </c>
      <c r="R693" s="11">
        <f t="shared" si="21"/>
        <v>0.26315789473684209</v>
      </c>
      <c r="S693" s="11" t="str">
        <f t="shared" si="22"/>
        <v>Stable</v>
      </c>
      <c r="T693" s="6" t="s">
        <v>531</v>
      </c>
      <c r="U693" s="6" t="s">
        <v>159</v>
      </c>
      <c r="V693" s="6" t="s">
        <v>535</v>
      </c>
      <c r="W693" s="14">
        <v>8339.0400000000009</v>
      </c>
    </row>
    <row r="694" spans="1:23" ht="15.75" customHeight="1">
      <c r="A694" s="6" t="s">
        <v>8233</v>
      </c>
      <c r="B694" s="6" t="s">
        <v>38</v>
      </c>
      <c r="C694" s="6" t="s">
        <v>8234</v>
      </c>
      <c r="D694" s="6" t="s">
        <v>280</v>
      </c>
      <c r="E694" s="6" t="s">
        <v>163</v>
      </c>
      <c r="F694" s="6" t="s">
        <v>164</v>
      </c>
      <c r="G694" s="6" t="s">
        <v>281</v>
      </c>
      <c r="H694" s="6" t="s">
        <v>8235</v>
      </c>
      <c r="I694" s="6" t="s">
        <v>1791</v>
      </c>
      <c r="J694" s="6" t="s">
        <v>168</v>
      </c>
      <c r="K694" s="8">
        <v>46031</v>
      </c>
      <c r="L694" s="6" t="s">
        <v>465</v>
      </c>
      <c r="M694" s="6">
        <v>487</v>
      </c>
      <c r="N694" s="6">
        <v>578</v>
      </c>
      <c r="O694" s="6">
        <v>487</v>
      </c>
      <c r="P694" s="6">
        <v>91</v>
      </c>
      <c r="Q694" s="11">
        <v>0.81314168377823415</v>
      </c>
      <c r="R694" s="11">
        <f t="shared" si="21"/>
        <v>-0.157439446366782</v>
      </c>
      <c r="S694" s="11" t="str">
        <f t="shared" si="22"/>
        <v>Stable</v>
      </c>
      <c r="T694" s="6" t="s">
        <v>229</v>
      </c>
      <c r="U694" s="6" t="s">
        <v>71</v>
      </c>
      <c r="V694" s="6" t="s">
        <v>100</v>
      </c>
      <c r="W694" s="14">
        <v>111785.98</v>
      </c>
    </row>
    <row r="695" spans="1:23" ht="15.75" customHeight="1">
      <c r="A695" s="6" t="s">
        <v>8241</v>
      </c>
      <c r="B695" s="6" t="s">
        <v>38</v>
      </c>
      <c r="C695" s="6" t="s">
        <v>3447</v>
      </c>
      <c r="D695" s="6" t="s">
        <v>438</v>
      </c>
      <c r="E695" s="6" t="s">
        <v>76</v>
      </c>
      <c r="F695" s="6" t="s">
        <v>235</v>
      </c>
      <c r="G695" s="6" t="s">
        <v>439</v>
      </c>
      <c r="H695" s="6" t="s">
        <v>5680</v>
      </c>
      <c r="I695" s="6" t="s">
        <v>1064</v>
      </c>
      <c r="J695" s="6" t="s">
        <v>168</v>
      </c>
      <c r="K695" s="8">
        <v>46061</v>
      </c>
      <c r="L695" s="6" t="s">
        <v>261</v>
      </c>
      <c r="M695" s="6">
        <v>144</v>
      </c>
      <c r="N695" s="6">
        <v>114</v>
      </c>
      <c r="O695" s="6">
        <v>144</v>
      </c>
      <c r="P695" s="6">
        <v>-30</v>
      </c>
      <c r="Q695" s="11">
        <v>0.79166666666666663</v>
      </c>
      <c r="R695" s="11">
        <f t="shared" si="21"/>
        <v>0.26315789473684209</v>
      </c>
      <c r="S695" s="11" t="str">
        <f t="shared" si="22"/>
        <v>Stable</v>
      </c>
      <c r="T695" s="6" t="s">
        <v>229</v>
      </c>
      <c r="U695" s="6" t="s">
        <v>129</v>
      </c>
      <c r="V695" s="6" t="s">
        <v>100</v>
      </c>
      <c r="W695" s="14">
        <v>50515.199999999997</v>
      </c>
    </row>
    <row r="696" spans="1:23" ht="15.75" customHeight="1">
      <c r="A696" s="6" t="s">
        <v>8242</v>
      </c>
      <c r="B696" s="6" t="s">
        <v>38</v>
      </c>
      <c r="C696" s="6" t="s">
        <v>8243</v>
      </c>
      <c r="D696" s="6" t="s">
        <v>538</v>
      </c>
      <c r="E696" s="6" t="s">
        <v>41</v>
      </c>
      <c r="F696" s="6" t="s">
        <v>539</v>
      </c>
      <c r="G696" s="6" t="s">
        <v>540</v>
      </c>
      <c r="H696" s="6" t="s">
        <v>8244</v>
      </c>
      <c r="I696" s="6" t="s">
        <v>108</v>
      </c>
      <c r="J696" s="6" t="s">
        <v>109</v>
      </c>
      <c r="K696" s="8">
        <v>45678</v>
      </c>
      <c r="L696" s="6" t="s">
        <v>49</v>
      </c>
      <c r="M696" s="6">
        <v>433</v>
      </c>
      <c r="N696" s="6">
        <v>1038</v>
      </c>
      <c r="O696" s="6">
        <v>936</v>
      </c>
      <c r="P696" s="6">
        <v>102</v>
      </c>
      <c r="Q696" s="11">
        <v>0.89102564102564097</v>
      </c>
      <c r="R696" s="11">
        <f t="shared" si="21"/>
        <v>-9.8265895953757232E-2</v>
      </c>
      <c r="S696" s="11" t="str">
        <f t="shared" si="22"/>
        <v>Stable</v>
      </c>
      <c r="T696" s="6" t="s">
        <v>65</v>
      </c>
      <c r="U696" s="6" t="s">
        <v>129</v>
      </c>
      <c r="V696" s="6" t="s">
        <v>100</v>
      </c>
      <c r="W696" s="14">
        <v>116035.34</v>
      </c>
    </row>
    <row r="697" spans="1:23" ht="15.75" customHeight="1">
      <c r="A697" s="6" t="s">
        <v>8252</v>
      </c>
      <c r="B697" s="6" t="s">
        <v>38</v>
      </c>
      <c r="C697" s="6" t="s">
        <v>8253</v>
      </c>
      <c r="D697" s="6" t="s">
        <v>624</v>
      </c>
      <c r="E697" s="6" t="s">
        <v>104</v>
      </c>
      <c r="F697" s="6" t="s">
        <v>133</v>
      </c>
      <c r="G697" s="6" t="s">
        <v>625</v>
      </c>
      <c r="H697" s="6" t="s">
        <v>8254</v>
      </c>
      <c r="I697" s="6" t="s">
        <v>463</v>
      </c>
      <c r="J697" s="6" t="s">
        <v>194</v>
      </c>
      <c r="K697" s="8">
        <v>45900</v>
      </c>
      <c r="L697" s="6" t="s">
        <v>261</v>
      </c>
      <c r="M697" s="6">
        <v>24</v>
      </c>
      <c r="N697" s="6">
        <v>703</v>
      </c>
      <c r="O697" s="6">
        <v>606</v>
      </c>
      <c r="P697" s="6">
        <v>97</v>
      </c>
      <c r="Q697" s="11">
        <v>0.83993399339933994</v>
      </c>
      <c r="R697" s="11">
        <f t="shared" si="21"/>
        <v>-0.13798008534850639</v>
      </c>
      <c r="S697" s="11" t="str">
        <f t="shared" si="22"/>
        <v>Stable</v>
      </c>
      <c r="T697" s="6" t="s">
        <v>65</v>
      </c>
      <c r="U697" s="6" t="s">
        <v>99</v>
      </c>
      <c r="V697" s="6" t="s">
        <v>100</v>
      </c>
      <c r="W697" s="14">
        <v>4940.16</v>
      </c>
    </row>
    <row r="698" spans="1:23" ht="15.75" customHeight="1">
      <c r="A698" s="6" t="s">
        <v>8263</v>
      </c>
      <c r="B698" s="6" t="s">
        <v>38</v>
      </c>
      <c r="C698" s="6" t="s">
        <v>8264</v>
      </c>
      <c r="D698" s="6" t="s">
        <v>394</v>
      </c>
      <c r="E698" s="6" t="s">
        <v>76</v>
      </c>
      <c r="F698" s="6" t="s">
        <v>105</v>
      </c>
      <c r="G698" s="6" t="s">
        <v>395</v>
      </c>
      <c r="H698" s="6" t="s">
        <v>8265</v>
      </c>
      <c r="I698" s="6" t="s">
        <v>3776</v>
      </c>
      <c r="J698" s="6" t="s">
        <v>564</v>
      </c>
      <c r="K698" s="8">
        <v>45900</v>
      </c>
      <c r="L698" s="6" t="s">
        <v>465</v>
      </c>
      <c r="M698" s="6">
        <v>23</v>
      </c>
      <c r="N698" s="6">
        <v>93</v>
      </c>
      <c r="O698" s="6">
        <v>96</v>
      </c>
      <c r="P698" s="6">
        <v>-3</v>
      </c>
      <c r="Q698" s="11">
        <v>0.96875</v>
      </c>
      <c r="R698" s="11">
        <f t="shared" si="21"/>
        <v>3.2258064516129031E-2</v>
      </c>
      <c r="S698" s="11" t="str">
        <f t="shared" si="22"/>
        <v>Stable</v>
      </c>
      <c r="T698" s="6" t="s">
        <v>65</v>
      </c>
      <c r="U698" s="6" t="s">
        <v>159</v>
      </c>
      <c r="V698" s="6" t="s">
        <v>100</v>
      </c>
      <c r="W698" s="14">
        <v>8081.51</v>
      </c>
    </row>
    <row r="699" spans="1:23" ht="15.75" customHeight="1">
      <c r="A699" s="6" t="s">
        <v>8273</v>
      </c>
      <c r="B699" s="6" t="s">
        <v>38</v>
      </c>
      <c r="C699" s="6" t="s">
        <v>8274</v>
      </c>
      <c r="D699" s="6" t="s">
        <v>520</v>
      </c>
      <c r="E699" s="6" t="s">
        <v>163</v>
      </c>
      <c r="F699" s="6" t="s">
        <v>305</v>
      </c>
      <c r="G699" s="6" t="s">
        <v>521</v>
      </c>
      <c r="H699" s="6" t="s">
        <v>8275</v>
      </c>
      <c r="I699" s="6" t="s">
        <v>167</v>
      </c>
      <c r="J699" s="6" t="s">
        <v>168</v>
      </c>
      <c r="K699" s="8">
        <v>45917</v>
      </c>
      <c r="L699" s="6" t="s">
        <v>465</v>
      </c>
      <c r="M699" s="6">
        <v>831</v>
      </c>
      <c r="N699" s="6">
        <v>946</v>
      </c>
      <c r="O699" s="6">
        <v>831</v>
      </c>
      <c r="P699" s="6">
        <v>115</v>
      </c>
      <c r="Q699" s="11">
        <v>0.86161251504211789</v>
      </c>
      <c r="R699" s="11">
        <f t="shared" si="21"/>
        <v>-0.12156448202959831</v>
      </c>
      <c r="S699" s="11" t="str">
        <f t="shared" si="22"/>
        <v>Stable</v>
      </c>
      <c r="T699" s="6" t="s">
        <v>208</v>
      </c>
      <c r="U699" s="6" t="s">
        <v>71</v>
      </c>
      <c r="V699" s="6" t="s">
        <v>212</v>
      </c>
      <c r="W699" s="14">
        <v>5775.45</v>
      </c>
    </row>
    <row r="700" spans="1:23" ht="15.75" customHeight="1">
      <c r="A700" s="6" t="s">
        <v>8283</v>
      </c>
      <c r="B700" s="6" t="s">
        <v>38</v>
      </c>
      <c r="C700" t="str">
        <f>C699</f>
        <v>ST625</v>
      </c>
      <c r="D700" s="6" t="s">
        <v>189</v>
      </c>
      <c r="E700" s="6" t="s">
        <v>76</v>
      </c>
      <c r="F700" s="6" t="s">
        <v>190</v>
      </c>
      <c r="G700" s="6" t="s">
        <v>191</v>
      </c>
      <c r="H700" s="6" t="s">
        <v>8284</v>
      </c>
      <c r="I700" s="6" t="s">
        <v>1154</v>
      </c>
      <c r="J700" s="6" t="s">
        <v>168</v>
      </c>
      <c r="K700" s="9">
        <f>K699</f>
        <v>45917</v>
      </c>
      <c r="L700" s="6" t="s">
        <v>417</v>
      </c>
      <c r="M700" s="6">
        <v>546</v>
      </c>
      <c r="N700" s="6">
        <v>791</v>
      </c>
      <c r="O700" s="6">
        <v>1183</v>
      </c>
      <c r="P700" s="6">
        <v>-392</v>
      </c>
      <c r="Q700" s="11">
        <v>0.66863905325443784</v>
      </c>
      <c r="R700" s="11">
        <f t="shared" si="21"/>
        <v>0.49557522123893805</v>
      </c>
      <c r="S700" s="11" t="str">
        <f t="shared" si="22"/>
        <v>Stable</v>
      </c>
      <c r="T700" s="6" t="s">
        <v>65</v>
      </c>
      <c r="U700" s="6" t="s">
        <v>159</v>
      </c>
      <c r="V700" s="6" t="s">
        <v>100</v>
      </c>
      <c r="W700" s="14">
        <v>84116.76</v>
      </c>
    </row>
    <row r="701" spans="1:23" ht="15.75" customHeight="1">
      <c r="A701" s="6" t="s">
        <v>8293</v>
      </c>
      <c r="B701" s="6" t="s">
        <v>38</v>
      </c>
      <c r="C701" s="6" t="s">
        <v>5055</v>
      </c>
      <c r="D701" s="6" t="s">
        <v>1340</v>
      </c>
      <c r="E701" s="6" t="s">
        <v>41</v>
      </c>
      <c r="F701" s="6" t="s">
        <v>190</v>
      </c>
      <c r="G701" s="6" t="s">
        <v>1341</v>
      </c>
      <c r="H701" s="6" t="s">
        <v>8294</v>
      </c>
      <c r="I701" s="6" t="s">
        <v>662</v>
      </c>
      <c r="J701" s="6" t="s">
        <v>168</v>
      </c>
      <c r="K701" s="8">
        <v>46150</v>
      </c>
      <c r="L701" s="6" t="s">
        <v>261</v>
      </c>
      <c r="M701" s="6">
        <v>51</v>
      </c>
      <c r="N701" s="6">
        <v>247</v>
      </c>
      <c r="O701" s="6">
        <v>329</v>
      </c>
      <c r="P701" s="6">
        <v>-82</v>
      </c>
      <c r="Q701" s="11">
        <v>0.75075987841945291</v>
      </c>
      <c r="R701" s="11">
        <f t="shared" si="21"/>
        <v>0.33198380566801622</v>
      </c>
      <c r="S701" s="11" t="str">
        <f t="shared" si="22"/>
        <v>Stable</v>
      </c>
      <c r="T701" s="6" t="s">
        <v>65</v>
      </c>
      <c r="U701" s="6" t="s">
        <v>71</v>
      </c>
      <c r="V701" s="6" t="s">
        <v>100</v>
      </c>
      <c r="W701" s="14">
        <v>14615.58</v>
      </c>
    </row>
    <row r="702" spans="1:23" ht="15.75" customHeight="1">
      <c r="A702" s="6" t="s">
        <v>8301</v>
      </c>
      <c r="B702" s="6" t="s">
        <v>38</v>
      </c>
      <c r="C702" s="6" t="s">
        <v>7543</v>
      </c>
      <c r="D702" s="6" t="s">
        <v>215</v>
      </c>
      <c r="E702" s="6" t="s">
        <v>41</v>
      </c>
      <c r="F702" s="6" t="s">
        <v>235</v>
      </c>
      <c r="G702" s="6" t="s">
        <v>217</v>
      </c>
      <c r="H702" s="6" t="s">
        <v>8302</v>
      </c>
      <c r="I702" s="6" t="s">
        <v>259</v>
      </c>
      <c r="J702" s="6" t="s">
        <v>137</v>
      </c>
      <c r="K702" s="8">
        <v>46150</v>
      </c>
      <c r="L702" s="6" t="s">
        <v>140</v>
      </c>
      <c r="M702" s="6">
        <v>767</v>
      </c>
      <c r="N702" s="6">
        <v>964</v>
      </c>
      <c r="O702" s="6">
        <v>767</v>
      </c>
      <c r="P702" s="6">
        <v>197</v>
      </c>
      <c r="Q702" s="11">
        <v>0.74315514993481102</v>
      </c>
      <c r="R702" s="11">
        <f t="shared" si="21"/>
        <v>-0.20435684647302904</v>
      </c>
      <c r="S702" s="11" t="str">
        <f t="shared" si="22"/>
        <v>Stable</v>
      </c>
      <c r="T702" s="6" t="s">
        <v>229</v>
      </c>
      <c r="U702" s="6" t="s">
        <v>277</v>
      </c>
      <c r="V702" s="6" t="s">
        <v>100</v>
      </c>
      <c r="W702" s="14">
        <v>223304.38</v>
      </c>
    </row>
    <row r="703" spans="1:23" ht="15.75" customHeight="1">
      <c r="A703" s="6" t="s">
        <v>8307</v>
      </c>
      <c r="B703" s="6" t="s">
        <v>38</v>
      </c>
      <c r="C703" s="6" t="s">
        <v>7668</v>
      </c>
      <c r="D703" s="6" t="s">
        <v>1403</v>
      </c>
      <c r="E703" s="6" t="s">
        <v>76</v>
      </c>
      <c r="F703" s="6" t="s">
        <v>133</v>
      </c>
      <c r="G703" s="6" t="s">
        <v>1404</v>
      </c>
      <c r="H703" s="6" t="s">
        <v>8308</v>
      </c>
      <c r="I703" s="6" t="s">
        <v>193</v>
      </c>
      <c r="J703" s="6" t="s">
        <v>194</v>
      </c>
      <c r="K703" s="8">
        <v>45853</v>
      </c>
      <c r="L703" s="6" t="s">
        <v>140</v>
      </c>
      <c r="M703" s="6">
        <v>615</v>
      </c>
      <c r="N703">
        <f>O703+P703</f>
        <v>574</v>
      </c>
      <c r="O703" s="6">
        <v>615</v>
      </c>
      <c r="P703" s="6">
        <v>-41</v>
      </c>
      <c r="Q703" s="11">
        <v>0.93333333333333335</v>
      </c>
      <c r="R703" s="11">
        <f t="shared" si="21"/>
        <v>7.1428571428571425E-2</v>
      </c>
      <c r="S703" s="11" t="str">
        <f t="shared" si="22"/>
        <v>Stable</v>
      </c>
      <c r="T703" s="6" t="s">
        <v>229</v>
      </c>
      <c r="U703" s="6" t="s">
        <v>99</v>
      </c>
      <c r="V703" s="6" t="s">
        <v>100</v>
      </c>
      <c r="W703" s="14">
        <v>154291.20000000001</v>
      </c>
    </row>
    <row r="704" spans="1:23" ht="15.75" customHeight="1">
      <c r="A704" s="6" t="s">
        <v>8314</v>
      </c>
      <c r="B704" s="6" t="s">
        <v>38</v>
      </c>
      <c r="C704" s="6" t="s">
        <v>8315</v>
      </c>
      <c r="D704" s="6" t="s">
        <v>1403</v>
      </c>
      <c r="E704" s="6" t="s">
        <v>104</v>
      </c>
      <c r="F704" s="6" t="s">
        <v>133</v>
      </c>
      <c r="G704" s="6" t="s">
        <v>1404</v>
      </c>
      <c r="H704" s="6" t="s">
        <v>8316</v>
      </c>
      <c r="I704" s="6" t="s">
        <v>1459</v>
      </c>
      <c r="J704" s="6" t="s">
        <v>284</v>
      </c>
      <c r="K704" s="8">
        <v>46045</v>
      </c>
      <c r="L704" s="6" t="s">
        <v>49</v>
      </c>
      <c r="M704" s="6">
        <v>233</v>
      </c>
      <c r="N704" s="6">
        <v>359</v>
      </c>
      <c r="O704" s="6">
        <v>546</v>
      </c>
      <c r="P704" s="6">
        <v>-187</v>
      </c>
      <c r="Q704" s="11">
        <v>0.6575091575091575</v>
      </c>
      <c r="R704" s="11">
        <f t="shared" si="21"/>
        <v>0.52089136490250698</v>
      </c>
      <c r="S704" s="11" t="str">
        <f t="shared" si="22"/>
        <v>Unstable</v>
      </c>
      <c r="T704" s="6" t="s">
        <v>65</v>
      </c>
      <c r="U704" s="6" t="s">
        <v>159</v>
      </c>
      <c r="V704" s="6" t="s">
        <v>100</v>
      </c>
      <c r="W704" s="14">
        <v>18940.57</v>
      </c>
    </row>
    <row r="705" spans="1:23" ht="15.75" customHeight="1">
      <c r="A705" s="6" t="s">
        <v>8323</v>
      </c>
      <c r="B705" s="6" t="s">
        <v>38</v>
      </c>
      <c r="C705" s="6" t="s">
        <v>7150</v>
      </c>
      <c r="D705" s="6" t="s">
        <v>624</v>
      </c>
      <c r="E705" s="6" t="s">
        <v>41</v>
      </c>
      <c r="F705" s="6" t="s">
        <v>133</v>
      </c>
      <c r="G705" s="6" t="s">
        <v>625</v>
      </c>
      <c r="H705" s="6" t="s">
        <v>8324</v>
      </c>
      <c r="I705" s="6" t="s">
        <v>1154</v>
      </c>
      <c r="J705" s="6" t="s">
        <v>168</v>
      </c>
      <c r="K705" s="8">
        <v>46160</v>
      </c>
      <c r="L705" s="6" t="s">
        <v>417</v>
      </c>
      <c r="M705" s="6">
        <v>743</v>
      </c>
      <c r="N705" s="6">
        <v>760</v>
      </c>
      <c r="O705" s="6">
        <v>743</v>
      </c>
      <c r="P705" s="6">
        <v>17</v>
      </c>
      <c r="Q705" s="11">
        <v>0.97711978465679672</v>
      </c>
      <c r="R705" s="11">
        <f t="shared" si="21"/>
        <v>-2.2368421052631579E-2</v>
      </c>
      <c r="S705" s="11" t="str">
        <f t="shared" si="22"/>
        <v>Stable</v>
      </c>
      <c r="T705" s="6" t="s">
        <v>229</v>
      </c>
      <c r="U705" s="6" t="s">
        <v>301</v>
      </c>
      <c r="V705" s="6" t="s">
        <v>100</v>
      </c>
      <c r="W705" s="14">
        <v>52522.67</v>
      </c>
    </row>
    <row r="706" spans="1:23" ht="15.75" customHeight="1">
      <c r="A706" s="6" t="s">
        <v>8330</v>
      </c>
      <c r="B706" s="6" t="s">
        <v>38</v>
      </c>
      <c r="C706" s="6" t="s">
        <v>8331</v>
      </c>
      <c r="D706" s="6" t="s">
        <v>2014</v>
      </c>
      <c r="E706" s="6" t="s">
        <v>41</v>
      </c>
      <c r="F706" s="6" t="s">
        <v>539</v>
      </c>
      <c r="G706" s="6" t="s">
        <v>2015</v>
      </c>
      <c r="H706" s="6" t="s">
        <v>8332</v>
      </c>
      <c r="I706" s="6" t="s">
        <v>108</v>
      </c>
      <c r="J706" s="6" t="s">
        <v>109</v>
      </c>
      <c r="K706" s="8">
        <v>46124</v>
      </c>
      <c r="L706" s="6" t="s">
        <v>49</v>
      </c>
      <c r="M706" s="6">
        <v>79</v>
      </c>
      <c r="N706" s="6">
        <v>96</v>
      </c>
      <c r="O706" s="6">
        <v>79</v>
      </c>
      <c r="P706" s="6">
        <v>17</v>
      </c>
      <c r="Q706" s="11">
        <v>0.78481012658227844</v>
      </c>
      <c r="R706" s="11">
        <f t="shared" si="21"/>
        <v>-0.17708333333333334</v>
      </c>
      <c r="S706" s="11" t="str">
        <f t="shared" si="22"/>
        <v>Stable</v>
      </c>
      <c r="T706" t="str">
        <f>T705</f>
        <v>Stockout Risk</v>
      </c>
      <c r="U706" s="6" t="s">
        <v>277</v>
      </c>
      <c r="V706" s="6" t="s">
        <v>535</v>
      </c>
      <c r="W706" s="14">
        <v>24891.32</v>
      </c>
    </row>
    <row r="707" spans="1:23" ht="15.75" customHeight="1">
      <c r="A707" s="6" t="s">
        <v>8339</v>
      </c>
      <c r="B707" s="6" t="s">
        <v>38</v>
      </c>
      <c r="C707" s="6" t="s">
        <v>6690</v>
      </c>
      <c r="D707" s="6" t="s">
        <v>560</v>
      </c>
      <c r="E707" s="6" t="s">
        <v>41</v>
      </c>
      <c r="F707" s="6" t="s">
        <v>539</v>
      </c>
      <c r="G707" s="6" t="s">
        <v>561</v>
      </c>
      <c r="H707" s="6" t="s">
        <v>8340</v>
      </c>
      <c r="I707" s="6" t="s">
        <v>485</v>
      </c>
      <c r="J707" s="6" t="s">
        <v>194</v>
      </c>
      <c r="K707" s="8">
        <v>45737</v>
      </c>
      <c r="L707" s="6" t="s">
        <v>140</v>
      </c>
      <c r="M707" s="6">
        <v>53</v>
      </c>
      <c r="N707" s="6">
        <v>444</v>
      </c>
      <c r="O707" s="6">
        <v>564</v>
      </c>
      <c r="P707" s="6">
        <v>-120</v>
      </c>
      <c r="Q707" s="11">
        <v>0.78723404255319152</v>
      </c>
      <c r="R707" s="11">
        <f t="shared" ref="R707:R770" si="23">(O707-N707)/N707</f>
        <v>0.27027027027027029</v>
      </c>
      <c r="S707" s="11" t="str">
        <f t="shared" ref="S707:S770" si="24">IF(ABS(R707)&gt;0.5,"Unstable","Stable")</f>
        <v>Stable</v>
      </c>
      <c r="T707" s="6" t="s">
        <v>65</v>
      </c>
      <c r="U707" s="6" t="s">
        <v>99</v>
      </c>
      <c r="V707" s="6" t="s">
        <v>100</v>
      </c>
      <c r="W707" s="14">
        <v>11751.69</v>
      </c>
    </row>
    <row r="708" spans="1:23" ht="15.75" customHeight="1">
      <c r="A708" s="6" t="s">
        <v>8348</v>
      </c>
      <c r="B708" s="6" t="s">
        <v>38</v>
      </c>
      <c r="C708" s="6" t="s">
        <v>459</v>
      </c>
      <c r="D708" s="6" t="s">
        <v>985</v>
      </c>
      <c r="E708" s="6" t="s">
        <v>104</v>
      </c>
      <c r="F708" s="6" t="s">
        <v>190</v>
      </c>
      <c r="G708" s="6" t="s">
        <v>986</v>
      </c>
      <c r="H708" s="6" t="s">
        <v>8349</v>
      </c>
      <c r="I708" s="6" t="s">
        <v>674</v>
      </c>
      <c r="J708" s="6" t="s">
        <v>137</v>
      </c>
      <c r="K708" s="8">
        <v>45736</v>
      </c>
      <c r="L708" s="6" t="s">
        <v>261</v>
      </c>
      <c r="M708" s="6">
        <v>597</v>
      </c>
      <c r="N708" s="6">
        <v>620</v>
      </c>
      <c r="O708" s="6">
        <v>597</v>
      </c>
      <c r="P708" s="6">
        <v>23</v>
      </c>
      <c r="Q708" s="11">
        <v>0.96147403685092125</v>
      </c>
      <c r="R708" s="11">
        <f t="shared" si="23"/>
        <v>-3.7096774193548385E-2</v>
      </c>
      <c r="S708" s="11" t="str">
        <f t="shared" si="24"/>
        <v>Stable</v>
      </c>
      <c r="T708" s="6" t="s">
        <v>208</v>
      </c>
      <c r="U708" s="6" t="s">
        <v>301</v>
      </c>
      <c r="V708" s="6" t="s">
        <v>212</v>
      </c>
      <c r="W708" s="14">
        <v>5599.86</v>
      </c>
    </row>
    <row r="709" spans="1:23" ht="15.75" customHeight="1">
      <c r="A709" s="6" t="s">
        <v>8356</v>
      </c>
      <c r="B709" s="6" t="s">
        <v>38</v>
      </c>
      <c r="C709" s="6" t="s">
        <v>8234</v>
      </c>
      <c r="D709" s="6" t="s">
        <v>438</v>
      </c>
      <c r="E709" s="6" t="s">
        <v>41</v>
      </c>
      <c r="F709" s="6" t="s">
        <v>235</v>
      </c>
      <c r="G709" s="6" t="s">
        <v>439</v>
      </c>
      <c r="H709" s="6" t="s">
        <v>8357</v>
      </c>
      <c r="I709" s="6" t="s">
        <v>259</v>
      </c>
      <c r="J709" s="6" t="s">
        <v>8358</v>
      </c>
      <c r="K709" s="8">
        <v>45787</v>
      </c>
      <c r="L709" s="6" t="s">
        <v>417</v>
      </c>
      <c r="M709" s="6">
        <v>330</v>
      </c>
      <c r="N709" s="6">
        <v>332</v>
      </c>
      <c r="O709" s="6">
        <v>349</v>
      </c>
      <c r="P709" s="6">
        <v>-17</v>
      </c>
      <c r="Q709" s="11">
        <v>0.95128939828080228</v>
      </c>
      <c r="R709" s="11">
        <f t="shared" si="23"/>
        <v>5.1204819277108432E-2</v>
      </c>
      <c r="S709" s="11" t="str">
        <f t="shared" si="24"/>
        <v>Stable</v>
      </c>
      <c r="T709" s="6" t="s">
        <v>65</v>
      </c>
      <c r="U709" s="6" t="s">
        <v>129</v>
      </c>
      <c r="V709" s="6" t="s">
        <v>100</v>
      </c>
      <c r="W709" s="14">
        <v>53163</v>
      </c>
    </row>
    <row r="710" spans="1:23" ht="15.75" customHeight="1">
      <c r="A710" s="6" t="s">
        <v>8366</v>
      </c>
      <c r="B710" s="6" t="s">
        <v>38</v>
      </c>
      <c r="C710" s="6" t="s">
        <v>8367</v>
      </c>
      <c r="D710" s="6" t="s">
        <v>560</v>
      </c>
      <c r="E710" s="6" t="s">
        <v>76</v>
      </c>
      <c r="F710" s="6" t="s">
        <v>539</v>
      </c>
      <c r="G710" s="6" t="s">
        <v>561</v>
      </c>
      <c r="H710" s="6" t="s">
        <v>8368</v>
      </c>
      <c r="I710" s="6" t="s">
        <v>886</v>
      </c>
      <c r="J710" s="6" t="s">
        <v>398</v>
      </c>
      <c r="K710" s="8">
        <v>45874</v>
      </c>
      <c r="L710" s="6" t="s">
        <v>465</v>
      </c>
      <c r="M710" s="6">
        <v>236</v>
      </c>
      <c r="N710" s="6">
        <v>310</v>
      </c>
      <c r="O710" s="6">
        <v>236</v>
      </c>
      <c r="P710" s="6">
        <v>74</v>
      </c>
      <c r="Q710" s="11">
        <v>0.68644067796610164</v>
      </c>
      <c r="R710" s="11">
        <f t="shared" si="23"/>
        <v>-0.23870967741935484</v>
      </c>
      <c r="S710" s="11" t="str">
        <f t="shared" si="24"/>
        <v>Stable</v>
      </c>
      <c r="T710" s="6" t="s">
        <v>531</v>
      </c>
      <c r="U710" s="6" t="s">
        <v>99</v>
      </c>
      <c r="V710" s="6" t="s">
        <v>72</v>
      </c>
      <c r="W710" s="14">
        <v>16083.4</v>
      </c>
    </row>
    <row r="711" spans="1:23" ht="15.75" customHeight="1">
      <c r="A711" s="6" t="s">
        <v>8375</v>
      </c>
      <c r="B711" s="6" t="s">
        <v>38</v>
      </c>
      <c r="C711" s="6" t="s">
        <v>8376</v>
      </c>
      <c r="D711" s="6" t="s">
        <v>1539</v>
      </c>
      <c r="E711" s="6" t="s">
        <v>163</v>
      </c>
      <c r="F711" s="6" t="s">
        <v>235</v>
      </c>
      <c r="G711" s="6" t="s">
        <v>1540</v>
      </c>
      <c r="H711" s="6" t="s">
        <v>8377</v>
      </c>
      <c r="I711" s="6" t="s">
        <v>45</v>
      </c>
      <c r="J711" s="6" t="s">
        <v>46</v>
      </c>
      <c r="K711" s="8">
        <v>46041</v>
      </c>
      <c r="L711" s="6" t="s">
        <v>140</v>
      </c>
      <c r="M711" s="6">
        <v>725</v>
      </c>
      <c r="N711" s="6">
        <v>843</v>
      </c>
      <c r="O711" s="6">
        <v>725</v>
      </c>
      <c r="P711" s="6">
        <v>118</v>
      </c>
      <c r="Q711" s="11">
        <v>0.83724137931034481</v>
      </c>
      <c r="R711" s="11">
        <f t="shared" si="23"/>
        <v>-0.13997627520759193</v>
      </c>
      <c r="S711" s="11" t="str">
        <f t="shared" si="24"/>
        <v>Stable</v>
      </c>
      <c r="T711" s="6" t="s">
        <v>208</v>
      </c>
      <c r="U711" s="6" t="s">
        <v>129</v>
      </c>
      <c r="V711" s="6" t="s">
        <v>212</v>
      </c>
      <c r="W711" s="14">
        <v>226917.75</v>
      </c>
    </row>
    <row r="712" spans="1:23" ht="15.75" customHeight="1">
      <c r="A712" s="6" t="s">
        <v>8384</v>
      </c>
      <c r="B712" s="6" t="s">
        <v>38</v>
      </c>
      <c r="C712" s="6" t="s">
        <v>8385</v>
      </c>
      <c r="D712" s="6" t="s">
        <v>985</v>
      </c>
      <c r="E712" s="6" t="s">
        <v>163</v>
      </c>
      <c r="F712" s="6" t="s">
        <v>190</v>
      </c>
      <c r="G712" s="6" t="s">
        <v>986</v>
      </c>
      <c r="H712" s="6" t="s">
        <v>8386</v>
      </c>
      <c r="I712" s="6" t="s">
        <v>485</v>
      </c>
      <c r="J712" s="6" t="s">
        <v>194</v>
      </c>
      <c r="K712" s="8">
        <v>45898</v>
      </c>
      <c r="L712" s="6" t="s">
        <v>465</v>
      </c>
      <c r="M712" s="6">
        <v>182</v>
      </c>
      <c r="N712" s="6">
        <v>194</v>
      </c>
      <c r="O712" s="6">
        <v>182</v>
      </c>
      <c r="P712" s="6">
        <v>12</v>
      </c>
      <c r="Q712" s="11">
        <v>0.93406593406593408</v>
      </c>
      <c r="R712" s="11">
        <f t="shared" si="23"/>
        <v>-6.1855670103092786E-2</v>
      </c>
      <c r="S712" s="11" t="str">
        <f t="shared" si="24"/>
        <v>Stable</v>
      </c>
      <c r="T712" s="6" t="s">
        <v>208</v>
      </c>
      <c r="U712" s="6" t="s">
        <v>301</v>
      </c>
      <c r="V712" s="6" t="s">
        <v>212</v>
      </c>
      <c r="W712" s="14">
        <v>80900.820000000007</v>
      </c>
    </row>
    <row r="713" spans="1:23" ht="15.75" customHeight="1">
      <c r="A713" s="6" t="s">
        <v>8393</v>
      </c>
      <c r="B713" s="6" t="s">
        <v>38</v>
      </c>
      <c r="C713" s="6" t="s">
        <v>8394</v>
      </c>
      <c r="D713" s="6" t="s">
        <v>40</v>
      </c>
      <c r="E713" s="6" t="s">
        <v>76</v>
      </c>
      <c r="F713" s="6" t="s">
        <v>42</v>
      </c>
      <c r="G713" s="6" t="s">
        <v>43</v>
      </c>
      <c r="H713" s="6" t="s">
        <v>8395</v>
      </c>
      <c r="I713" t="s">
        <v>485</v>
      </c>
      <c r="J713" s="6" t="s">
        <v>194</v>
      </c>
      <c r="K713" s="9">
        <f>K712</f>
        <v>45898</v>
      </c>
      <c r="L713" s="6" t="s">
        <v>49</v>
      </c>
      <c r="M713" s="6">
        <v>566</v>
      </c>
      <c r="N713">
        <f>O713+P713</f>
        <v>740</v>
      </c>
      <c r="O713" s="6">
        <v>970</v>
      </c>
      <c r="P713" s="6">
        <v>-230</v>
      </c>
      <c r="Q713" s="11">
        <v>0.76288659793814428</v>
      </c>
      <c r="R713" s="11">
        <f t="shared" si="23"/>
        <v>0.3108108108108108</v>
      </c>
      <c r="S713" s="11" t="str">
        <f t="shared" si="24"/>
        <v>Stable</v>
      </c>
      <c r="T713" s="6" t="s">
        <v>65</v>
      </c>
      <c r="U713" s="6" t="s">
        <v>71</v>
      </c>
      <c r="V713" s="6" t="s">
        <v>100</v>
      </c>
      <c r="W713" s="14">
        <v>178969.2</v>
      </c>
    </row>
    <row r="714" spans="1:23" ht="15.75" customHeight="1">
      <c r="A714" s="6" t="s">
        <v>8404</v>
      </c>
      <c r="B714" s="6" t="s">
        <v>38</v>
      </c>
      <c r="C714" s="6" t="s">
        <v>1830</v>
      </c>
      <c r="D714" s="6" t="s">
        <v>132</v>
      </c>
      <c r="E714" s="6" t="s">
        <v>7377</v>
      </c>
      <c r="F714" s="6" t="s">
        <v>133</v>
      </c>
      <c r="G714" s="6" t="s">
        <v>134</v>
      </c>
      <c r="H714" s="6" t="s">
        <v>8405</v>
      </c>
      <c r="I714" s="6" t="s">
        <v>463</v>
      </c>
      <c r="J714" s="6" t="s">
        <v>194</v>
      </c>
      <c r="K714" s="8">
        <v>45822</v>
      </c>
      <c r="L714" s="6" t="s">
        <v>417</v>
      </c>
      <c r="M714" s="6">
        <v>1270</v>
      </c>
      <c r="N714">
        <f>O714+P714</f>
        <v>1208</v>
      </c>
      <c r="O714" s="6">
        <v>1270</v>
      </c>
      <c r="P714" s="6">
        <v>-62</v>
      </c>
      <c r="Q714" s="11">
        <v>0.95118110236220477</v>
      </c>
      <c r="R714" s="11">
        <f t="shared" si="23"/>
        <v>5.1324503311258277E-2</v>
      </c>
      <c r="S714" s="11" t="str">
        <f t="shared" si="24"/>
        <v>Stable</v>
      </c>
      <c r="T714" s="6" t="s">
        <v>229</v>
      </c>
      <c r="U714" s="6" t="s">
        <v>99</v>
      </c>
      <c r="V714" s="6" t="s">
        <v>100</v>
      </c>
      <c r="W714" s="14">
        <v>178460.4</v>
      </c>
    </row>
    <row r="715" spans="1:23" ht="15.75" customHeight="1">
      <c r="A715" s="6" t="s">
        <v>8411</v>
      </c>
      <c r="B715" s="6" t="s">
        <v>38</v>
      </c>
      <c r="C715" s="6" t="s">
        <v>5562</v>
      </c>
      <c r="D715" s="6" t="s">
        <v>1340</v>
      </c>
      <c r="E715" s="6" t="s">
        <v>163</v>
      </c>
      <c r="F715" s="6" t="s">
        <v>190</v>
      </c>
      <c r="G715" s="6" t="s">
        <v>1341</v>
      </c>
      <c r="H715" s="6" t="s">
        <v>1726</v>
      </c>
      <c r="I715" s="6" t="s">
        <v>3349</v>
      </c>
      <c r="J715" s="6" t="s">
        <v>2943</v>
      </c>
      <c r="K715" s="8">
        <v>45915</v>
      </c>
      <c r="L715" s="6" t="s">
        <v>49</v>
      </c>
      <c r="M715" s="6">
        <v>424</v>
      </c>
      <c r="N715" s="6">
        <v>395</v>
      </c>
      <c r="O715" s="6">
        <v>424</v>
      </c>
      <c r="P715" s="6">
        <v>-29</v>
      </c>
      <c r="Q715" s="11">
        <v>0.93160377358490565</v>
      </c>
      <c r="R715" s="11">
        <f t="shared" si="23"/>
        <v>7.3417721518987344E-2</v>
      </c>
      <c r="S715" s="11" t="str">
        <f t="shared" si="24"/>
        <v>Stable</v>
      </c>
      <c r="T715" s="6" t="s">
        <v>229</v>
      </c>
      <c r="U715" s="6" t="s">
        <v>71</v>
      </c>
      <c r="V715" s="6" t="s">
        <v>2191</v>
      </c>
      <c r="W715" s="14">
        <v>115679.92</v>
      </c>
    </row>
    <row r="716" spans="1:23" ht="15.75" customHeight="1">
      <c r="A716" s="6" t="s">
        <v>8416</v>
      </c>
      <c r="B716" s="6" t="s">
        <v>38</v>
      </c>
      <c r="C716" s="6" t="s">
        <v>5107</v>
      </c>
      <c r="D716" s="6" t="s">
        <v>520</v>
      </c>
      <c r="E716" s="6" t="s">
        <v>163</v>
      </c>
      <c r="F716" s="6" t="s">
        <v>305</v>
      </c>
      <c r="G716" s="6" t="s">
        <v>521</v>
      </c>
      <c r="H716" s="6" t="s">
        <v>8417</v>
      </c>
      <c r="I716" s="6" t="s">
        <v>358</v>
      </c>
      <c r="J716" s="6" t="s">
        <v>137</v>
      </c>
      <c r="K716" s="8">
        <v>46158</v>
      </c>
      <c r="L716" s="6" t="s">
        <v>140</v>
      </c>
      <c r="M716" s="6">
        <v>580</v>
      </c>
      <c r="N716" s="6">
        <v>754</v>
      </c>
      <c r="O716" s="6">
        <v>662</v>
      </c>
      <c r="P716" s="6">
        <v>92</v>
      </c>
      <c r="Q716" s="11">
        <v>0.86102719033232633</v>
      </c>
      <c r="R716" s="11">
        <f t="shared" si="23"/>
        <v>-0.1220159151193634</v>
      </c>
      <c r="S716" s="11" t="str">
        <f t="shared" si="24"/>
        <v>Stable</v>
      </c>
      <c r="T716" s="6" t="s">
        <v>65</v>
      </c>
      <c r="U716" s="6" t="s">
        <v>301</v>
      </c>
      <c r="V716" s="6" t="s">
        <v>100</v>
      </c>
      <c r="W716" s="14">
        <v>149216.6</v>
      </c>
    </row>
    <row r="717" spans="1:23" ht="15.75" customHeight="1">
      <c r="A717" s="6" t="s">
        <v>8424</v>
      </c>
      <c r="B717" s="6" t="s">
        <v>38</v>
      </c>
      <c r="C717" s="6" t="s">
        <v>8425</v>
      </c>
      <c r="D717" s="6" t="s">
        <v>1403</v>
      </c>
      <c r="E717" s="6" t="s">
        <v>104</v>
      </c>
      <c r="F717" s="6" t="s">
        <v>133</v>
      </c>
      <c r="G717" s="6" t="s">
        <v>1404</v>
      </c>
      <c r="H717" s="6" t="s">
        <v>6589</v>
      </c>
      <c r="I717" s="6" t="s">
        <v>3349</v>
      </c>
      <c r="J717" s="6" t="s">
        <v>398</v>
      </c>
      <c r="K717" s="8">
        <v>46152</v>
      </c>
      <c r="L717" s="6" t="s">
        <v>49</v>
      </c>
      <c r="M717" s="6">
        <v>491</v>
      </c>
      <c r="N717" s="6">
        <v>650</v>
      </c>
      <c r="O717" s="6">
        <v>728</v>
      </c>
      <c r="P717" s="6">
        <v>-78</v>
      </c>
      <c r="Q717" s="11">
        <v>0.8928571428571429</v>
      </c>
      <c r="R717" s="11">
        <f t="shared" si="23"/>
        <v>0.12</v>
      </c>
      <c r="S717" s="11" t="str">
        <f t="shared" si="24"/>
        <v>Stable</v>
      </c>
      <c r="T717" s="6" t="s">
        <v>65</v>
      </c>
      <c r="U717" s="6" t="s">
        <v>99</v>
      </c>
      <c r="V717" s="6" t="s">
        <v>100</v>
      </c>
      <c r="W717" s="14">
        <v>15196.45</v>
      </c>
    </row>
    <row r="718" spans="1:23" ht="15.75" customHeight="1">
      <c r="A718" s="6" t="s">
        <v>8434</v>
      </c>
      <c r="B718" s="6" t="s">
        <v>38</v>
      </c>
      <c r="C718" s="6" t="s">
        <v>8435</v>
      </c>
      <c r="D718" s="6" t="s">
        <v>1456</v>
      </c>
      <c r="E718" s="6" t="s">
        <v>104</v>
      </c>
      <c r="F718" s="6" t="s">
        <v>164</v>
      </c>
      <c r="G718" s="6" t="s">
        <v>1457</v>
      </c>
      <c r="H718" s="6" t="s">
        <v>8436</v>
      </c>
      <c r="I718" s="6" t="s">
        <v>1154</v>
      </c>
      <c r="J718" s="6" t="s">
        <v>168</v>
      </c>
      <c r="K718" s="8">
        <v>45770</v>
      </c>
      <c r="L718" s="6" t="s">
        <v>49</v>
      </c>
      <c r="M718" s="6">
        <f>M717</f>
        <v>491</v>
      </c>
      <c r="N718" s="6">
        <v>92</v>
      </c>
      <c r="O718" s="6">
        <v>105</v>
      </c>
      <c r="P718" s="6">
        <v>-13</v>
      </c>
      <c r="Q718" s="11">
        <v>0.87619047619047619</v>
      </c>
      <c r="R718" s="11">
        <f t="shared" si="23"/>
        <v>0.14130434782608695</v>
      </c>
      <c r="S718" s="11" t="str">
        <f t="shared" si="24"/>
        <v>Stable</v>
      </c>
      <c r="T718" s="6" t="s">
        <v>65</v>
      </c>
      <c r="U718" s="6" t="s">
        <v>277</v>
      </c>
      <c r="V718" s="6" t="s">
        <v>100</v>
      </c>
      <c r="W718" s="14">
        <v>8981.91</v>
      </c>
    </row>
    <row r="719" spans="1:23" ht="15.75" customHeight="1">
      <c r="A719" s="6" t="s">
        <v>8443</v>
      </c>
      <c r="B719" s="6" t="s">
        <v>38</v>
      </c>
      <c r="C719" s="6" t="s">
        <v>8444</v>
      </c>
      <c r="D719" s="6" t="s">
        <v>538</v>
      </c>
      <c r="E719" s="6" t="s">
        <v>76</v>
      </c>
      <c r="F719" s="6" t="s">
        <v>539</v>
      </c>
      <c r="G719" s="6" t="s">
        <v>540</v>
      </c>
      <c r="H719" s="6" t="s">
        <v>8445</v>
      </c>
      <c r="I719" s="6" t="s">
        <v>108</v>
      </c>
      <c r="J719" s="6" t="s">
        <v>109</v>
      </c>
      <c r="K719" s="8">
        <v>45878</v>
      </c>
      <c r="L719" s="6" t="s">
        <v>140</v>
      </c>
      <c r="M719" s="6">
        <v>44</v>
      </c>
      <c r="N719" s="6">
        <v>668</v>
      </c>
      <c r="O719" s="6">
        <f>N719-P719</f>
        <v>659</v>
      </c>
      <c r="P719" s="6">
        <v>9</v>
      </c>
      <c r="Q719" s="11">
        <v>0.98634294385432475</v>
      </c>
      <c r="R719" s="11">
        <f t="shared" si="23"/>
        <v>-1.3473053892215569E-2</v>
      </c>
      <c r="S719" s="11" t="str">
        <f t="shared" si="24"/>
        <v>Stable</v>
      </c>
      <c r="T719" s="6" t="s">
        <v>65</v>
      </c>
      <c r="U719" s="6" t="s">
        <v>71</v>
      </c>
      <c r="V719" s="6" t="s">
        <v>100</v>
      </c>
      <c r="W719" s="14">
        <v>14663</v>
      </c>
    </row>
    <row r="720" spans="1:23" ht="15.75" customHeight="1">
      <c r="A720" s="6" t="s">
        <v>8452</v>
      </c>
      <c r="B720" s="6" t="s">
        <v>38</v>
      </c>
      <c r="C720" s="6" t="s">
        <v>4518</v>
      </c>
      <c r="D720" s="6" t="s">
        <v>805</v>
      </c>
      <c r="E720" s="6" t="s">
        <v>41</v>
      </c>
      <c r="F720" s="6" t="s">
        <v>190</v>
      </c>
      <c r="G720" s="6" t="s">
        <v>806</v>
      </c>
      <c r="H720" s="6" t="s">
        <v>8454</v>
      </c>
      <c r="I720" s="6" t="s">
        <v>136</v>
      </c>
      <c r="J720" s="6" t="s">
        <v>137</v>
      </c>
      <c r="K720" s="8">
        <v>45659</v>
      </c>
      <c r="L720" s="6" t="s">
        <v>140</v>
      </c>
      <c r="M720" s="6">
        <v>31</v>
      </c>
      <c r="N720" s="6">
        <v>350</v>
      </c>
      <c r="O720" s="6">
        <v>488</v>
      </c>
      <c r="P720" s="6">
        <v>-138</v>
      </c>
      <c r="Q720" s="11">
        <v>0.71721311475409832</v>
      </c>
      <c r="R720" s="11">
        <f t="shared" si="23"/>
        <v>0.39428571428571429</v>
      </c>
      <c r="S720" s="11" t="str">
        <f t="shared" si="24"/>
        <v>Stable</v>
      </c>
      <c r="T720" s="6" t="s">
        <v>65</v>
      </c>
      <c r="U720" s="6" t="s">
        <v>159</v>
      </c>
      <c r="V720" s="6" t="s">
        <v>100</v>
      </c>
      <c r="W720" s="14">
        <v>6477.76</v>
      </c>
    </row>
    <row r="721" spans="1:23" ht="15.75" customHeight="1">
      <c r="A721" s="6" t="s">
        <v>8464</v>
      </c>
      <c r="B721" s="6" t="s">
        <v>38</v>
      </c>
      <c r="C721" s="6" t="s">
        <v>8465</v>
      </c>
      <c r="D721" s="6" t="s">
        <v>805</v>
      </c>
      <c r="E721" s="6" t="s">
        <v>104</v>
      </c>
      <c r="F721" s="6" t="s">
        <v>190</v>
      </c>
      <c r="G721" s="6" t="s">
        <v>806</v>
      </c>
      <c r="H721" s="6" t="s">
        <v>8466</v>
      </c>
      <c r="I721" s="6" t="s">
        <v>79</v>
      </c>
      <c r="J721" s="6" t="s">
        <v>46</v>
      </c>
      <c r="K721" s="8">
        <v>46023</v>
      </c>
      <c r="L721" s="6" t="s">
        <v>261</v>
      </c>
      <c r="M721" s="6">
        <v>314</v>
      </c>
      <c r="N721" s="6">
        <v>510</v>
      </c>
      <c r="O721" s="6">
        <v>430</v>
      </c>
      <c r="P721" s="6">
        <v>80</v>
      </c>
      <c r="Q721" s="11">
        <v>0.81395348837209303</v>
      </c>
      <c r="R721" s="11">
        <f t="shared" si="23"/>
        <v>-0.15686274509803921</v>
      </c>
      <c r="S721" s="11" t="str">
        <f t="shared" si="24"/>
        <v>Stable</v>
      </c>
      <c r="T721" s="6" t="s">
        <v>3357</v>
      </c>
      <c r="U721" s="6" t="s">
        <v>277</v>
      </c>
      <c r="V721" s="6" t="s">
        <v>100</v>
      </c>
      <c r="W721" s="14">
        <v>17744.14</v>
      </c>
    </row>
    <row r="722" spans="1:23" ht="15.75" customHeight="1">
      <c r="A722" s="6" t="s">
        <v>8473</v>
      </c>
      <c r="B722" s="6" t="s">
        <v>38</v>
      </c>
      <c r="C722" s="6" t="s">
        <v>8474</v>
      </c>
      <c r="D722" s="6" t="s">
        <v>215</v>
      </c>
      <c r="E722" s="6" t="s">
        <v>2261</v>
      </c>
      <c r="F722" s="6" t="s">
        <v>235</v>
      </c>
      <c r="G722" s="6" t="s">
        <v>217</v>
      </c>
      <c r="H722" s="6" t="s">
        <v>8475</v>
      </c>
      <c r="I722" s="6" t="s">
        <v>3776</v>
      </c>
      <c r="J722" s="6" t="s">
        <v>564</v>
      </c>
      <c r="K722" s="8">
        <v>45942</v>
      </c>
      <c r="L722" s="6" t="s">
        <v>417</v>
      </c>
      <c r="M722" s="6">
        <v>1004</v>
      </c>
      <c r="N722" s="6">
        <v>838</v>
      </c>
      <c r="O722" s="6">
        <v>1081</v>
      </c>
      <c r="P722" s="6">
        <v>-243</v>
      </c>
      <c r="Q722" s="11">
        <v>0.77520814061054577</v>
      </c>
      <c r="R722" s="11">
        <f t="shared" si="23"/>
        <v>0.28997613365155134</v>
      </c>
      <c r="S722" s="11" t="str">
        <f t="shared" si="24"/>
        <v>Stable</v>
      </c>
      <c r="T722" s="6" t="s">
        <v>65</v>
      </c>
      <c r="U722" s="6" t="s">
        <v>301</v>
      </c>
      <c r="V722" s="6" t="s">
        <v>100</v>
      </c>
      <c r="W722" s="14">
        <v>168009.36</v>
      </c>
    </row>
    <row r="723" spans="1:23" ht="15.75" customHeight="1">
      <c r="A723" s="6" t="s">
        <v>8486</v>
      </c>
      <c r="B723" s="6" t="s">
        <v>38</v>
      </c>
      <c r="C723" s="6" t="s">
        <v>8487</v>
      </c>
      <c r="D723" s="6" t="s">
        <v>520</v>
      </c>
      <c r="E723" s="6" t="s">
        <v>163</v>
      </c>
      <c r="F723" s="6" t="s">
        <v>305</v>
      </c>
      <c r="G723" s="6" t="s">
        <v>521</v>
      </c>
      <c r="H723" s="6" t="s">
        <v>8488</v>
      </c>
      <c r="I723" s="6" t="s">
        <v>463</v>
      </c>
      <c r="J723" s="6" t="s">
        <v>194</v>
      </c>
      <c r="K723" s="8">
        <v>45951</v>
      </c>
      <c r="L723" s="6" t="s">
        <v>261</v>
      </c>
      <c r="M723" s="6">
        <v>641</v>
      </c>
      <c r="N723" s="6">
        <v>657</v>
      </c>
      <c r="O723" s="6">
        <v>808</v>
      </c>
      <c r="P723" s="6">
        <v>-151</v>
      </c>
      <c r="Q723" s="11">
        <v>0.81311881188118806</v>
      </c>
      <c r="R723" s="11">
        <f t="shared" si="23"/>
        <v>0.22983257229832571</v>
      </c>
      <c r="S723" s="11" t="str">
        <f t="shared" si="24"/>
        <v>Stable</v>
      </c>
      <c r="T723" s="6" t="s">
        <v>65</v>
      </c>
      <c r="U723" s="6" t="s">
        <v>129</v>
      </c>
      <c r="V723" s="6" t="s">
        <v>100</v>
      </c>
      <c r="W723" s="14">
        <v>130719.13</v>
      </c>
    </row>
    <row r="724" spans="1:23" ht="15.75" customHeight="1">
      <c r="A724" s="6" t="s">
        <v>8497</v>
      </c>
      <c r="B724" s="6" t="s">
        <v>38</v>
      </c>
      <c r="C724" s="6" t="s">
        <v>3981</v>
      </c>
      <c r="D724" s="6" t="s">
        <v>40</v>
      </c>
      <c r="E724" s="6" t="s">
        <v>4989</v>
      </c>
      <c r="F724" s="6" t="s">
        <v>42</v>
      </c>
      <c r="G724" s="6" t="s">
        <v>43</v>
      </c>
      <c r="H724" s="6" t="s">
        <v>8498</v>
      </c>
      <c r="I724" s="6" t="s">
        <v>662</v>
      </c>
      <c r="J724" s="6" t="s">
        <v>168</v>
      </c>
      <c r="K724" s="8">
        <v>45658</v>
      </c>
      <c r="L724" s="6" t="s">
        <v>261</v>
      </c>
      <c r="M724" s="6">
        <v>442</v>
      </c>
      <c r="N724" s="6">
        <v>527</v>
      </c>
      <c r="O724" s="6">
        <v>516</v>
      </c>
      <c r="P724" s="6">
        <v>11</v>
      </c>
      <c r="Q724" s="11">
        <v>0.97868217054263562</v>
      </c>
      <c r="R724" s="11">
        <f t="shared" si="23"/>
        <v>-2.0872865275142316E-2</v>
      </c>
      <c r="S724" s="11" t="str">
        <f t="shared" si="24"/>
        <v>Stable</v>
      </c>
      <c r="T724" s="6" t="s">
        <v>65</v>
      </c>
      <c r="U724" s="6" t="s">
        <v>159</v>
      </c>
      <c r="V724" s="6" t="s">
        <v>100</v>
      </c>
      <c r="W724" s="14">
        <v>9308.52</v>
      </c>
    </row>
    <row r="725" spans="1:23" ht="15.75" customHeight="1">
      <c r="A725" s="6" t="s">
        <v>8506</v>
      </c>
      <c r="B725" s="6" t="s">
        <v>38</v>
      </c>
      <c r="C725" s="6" t="s">
        <v>8507</v>
      </c>
      <c r="D725" s="6" t="s">
        <v>624</v>
      </c>
      <c r="E725" s="6" t="s">
        <v>41</v>
      </c>
      <c r="F725" s="6" t="s">
        <v>133</v>
      </c>
      <c r="G725" s="6" t="s">
        <v>625</v>
      </c>
      <c r="H725" s="6" t="s">
        <v>8508</v>
      </c>
      <c r="I725" s="6" t="s">
        <v>1154</v>
      </c>
      <c r="J725" s="6" t="s">
        <v>168</v>
      </c>
      <c r="K725" s="8">
        <v>46136</v>
      </c>
      <c r="L725" s="6" t="s">
        <v>465</v>
      </c>
      <c r="M725" s="6">
        <v>364</v>
      </c>
      <c r="N725" s="6">
        <v>724</v>
      </c>
      <c r="O725" s="6">
        <v>581</v>
      </c>
      <c r="P725" s="6">
        <v>143</v>
      </c>
      <c r="Q725" s="11">
        <v>0.75387263339070565</v>
      </c>
      <c r="R725" s="11">
        <f t="shared" si="23"/>
        <v>-0.19751381215469613</v>
      </c>
      <c r="S725" s="11" t="str">
        <f t="shared" si="24"/>
        <v>Stable</v>
      </c>
      <c r="T725" s="6" t="s">
        <v>65</v>
      </c>
      <c r="U725" s="6" t="s">
        <v>277</v>
      </c>
      <c r="V725" s="6" t="s">
        <v>100</v>
      </c>
      <c r="W725" s="14">
        <v>108078.88</v>
      </c>
    </row>
    <row r="726" spans="1:23" ht="15.75" customHeight="1">
      <c r="A726" s="6" t="s">
        <v>8515</v>
      </c>
      <c r="B726" s="6" t="s">
        <v>38</v>
      </c>
      <c r="C726" s="6" t="s">
        <v>8516</v>
      </c>
      <c r="D726" s="6" t="s">
        <v>355</v>
      </c>
      <c r="E726" s="6" t="s">
        <v>104</v>
      </c>
      <c r="F726" s="6" t="s">
        <v>305</v>
      </c>
      <c r="G726" s="6" t="s">
        <v>356</v>
      </c>
      <c r="H726" s="6" t="s">
        <v>8517</v>
      </c>
      <c r="I726" s="6" t="s">
        <v>378</v>
      </c>
      <c r="J726" s="6" t="s">
        <v>194</v>
      </c>
      <c r="K726" s="8">
        <v>45897</v>
      </c>
      <c r="L726" s="6" t="s">
        <v>417</v>
      </c>
      <c r="M726" s="6">
        <v>790</v>
      </c>
      <c r="N726" s="6">
        <v>974</v>
      </c>
      <c r="O726">
        <f>N726-P726</f>
        <v>881</v>
      </c>
      <c r="P726" s="6">
        <v>93</v>
      </c>
      <c r="Q726" s="11">
        <v>0.89443813847900111</v>
      </c>
      <c r="R726" s="11">
        <f t="shared" si="23"/>
        <v>-9.5482546201232033E-2</v>
      </c>
      <c r="S726" s="11" t="str">
        <f t="shared" si="24"/>
        <v>Stable</v>
      </c>
      <c r="T726" s="6" t="s">
        <v>65</v>
      </c>
      <c r="U726" s="6" t="s">
        <v>129</v>
      </c>
      <c r="V726" s="6" t="s">
        <v>100</v>
      </c>
      <c r="W726" s="14">
        <v>61217.1</v>
      </c>
    </row>
    <row r="727" spans="1:23" ht="15.75" customHeight="1">
      <c r="A727" s="6" t="s">
        <v>8525</v>
      </c>
      <c r="B727" s="6" t="s">
        <v>38</v>
      </c>
      <c r="C727" s="6" t="s">
        <v>1932</v>
      </c>
      <c r="D727" s="6" t="s">
        <v>355</v>
      </c>
      <c r="E727" s="6" t="s">
        <v>41</v>
      </c>
      <c r="F727" s="6" t="s">
        <v>305</v>
      </c>
      <c r="G727" s="6" t="s">
        <v>356</v>
      </c>
      <c r="H727" s="6" t="s">
        <v>8526</v>
      </c>
      <c r="I727" s="6" t="s">
        <v>378</v>
      </c>
      <c r="J727" s="6" t="s">
        <v>194</v>
      </c>
      <c r="K727" s="8">
        <v>45859</v>
      </c>
      <c r="L727" s="6" t="s">
        <v>465</v>
      </c>
      <c r="M727" s="6">
        <v>125</v>
      </c>
      <c r="N727" s="6">
        <v>102</v>
      </c>
      <c r="O727" s="6">
        <v>125</v>
      </c>
      <c r="P727" s="6">
        <v>-23</v>
      </c>
      <c r="Q727" s="11">
        <v>0.81600000000000006</v>
      </c>
      <c r="R727" s="11">
        <f t="shared" si="23"/>
        <v>0.22549019607843138</v>
      </c>
      <c r="S727" s="11" t="str">
        <f t="shared" si="24"/>
        <v>Stable</v>
      </c>
      <c r="T727" s="6" t="s">
        <v>229</v>
      </c>
      <c r="U727" s="6" t="s">
        <v>277</v>
      </c>
      <c r="V727" s="6" t="s">
        <v>100</v>
      </c>
      <c r="W727" s="14">
        <v>40990</v>
      </c>
    </row>
    <row r="728" spans="1:23" ht="15.75" customHeight="1">
      <c r="A728" s="6" t="s">
        <v>8532</v>
      </c>
      <c r="B728" s="6" t="s">
        <v>38</v>
      </c>
      <c r="C728" s="6" t="s">
        <v>3866</v>
      </c>
      <c r="D728" s="6" t="s">
        <v>2014</v>
      </c>
      <c r="E728" s="6" t="s">
        <v>163</v>
      </c>
      <c r="F728" s="6" t="s">
        <v>539</v>
      </c>
      <c r="G728" s="6" t="s">
        <v>2015</v>
      </c>
      <c r="H728" s="6" t="s">
        <v>8533</v>
      </c>
      <c r="I728" s="6" t="s">
        <v>627</v>
      </c>
      <c r="J728" s="6" t="s">
        <v>284</v>
      </c>
      <c r="K728" s="8">
        <v>46024</v>
      </c>
      <c r="L728" s="6" t="s">
        <v>465</v>
      </c>
      <c r="M728" s="6">
        <v>70</v>
      </c>
      <c r="N728" s="6">
        <v>108</v>
      </c>
      <c r="O728" s="6">
        <v>138</v>
      </c>
      <c r="P728" s="6">
        <v>-30</v>
      </c>
      <c r="Q728" s="11">
        <v>0.78260869565217395</v>
      </c>
      <c r="R728" s="11">
        <f t="shared" si="23"/>
        <v>0.27777777777777779</v>
      </c>
      <c r="S728" s="11" t="str">
        <f t="shared" si="24"/>
        <v>Stable</v>
      </c>
      <c r="T728" s="6" t="s">
        <v>65</v>
      </c>
      <c r="U728" s="6" t="s">
        <v>129</v>
      </c>
      <c r="V728" s="6" t="s">
        <v>100</v>
      </c>
      <c r="W728" s="14">
        <v>31733.1</v>
      </c>
    </row>
    <row r="729" spans="1:23" ht="15.75" customHeight="1">
      <c r="A729" s="6" t="s">
        <v>8541</v>
      </c>
      <c r="B729" s="6" t="s">
        <v>38</v>
      </c>
      <c r="C729" s="6" t="s">
        <v>8542</v>
      </c>
      <c r="D729" s="6" t="s">
        <v>40</v>
      </c>
      <c r="E729" s="6" t="s">
        <v>163</v>
      </c>
      <c r="F729" s="6" t="s">
        <v>42</v>
      </c>
      <c r="G729" s="6" t="s">
        <v>43</v>
      </c>
      <c r="H729" s="6" t="s">
        <v>8543</v>
      </c>
      <c r="I729" s="6" t="s">
        <v>965</v>
      </c>
      <c r="J729" s="6" t="s">
        <v>137</v>
      </c>
      <c r="K729" s="8">
        <v>45936</v>
      </c>
      <c r="L729" s="6" t="s">
        <v>49</v>
      </c>
      <c r="M729" s="6">
        <v>373</v>
      </c>
      <c r="N729" s="6">
        <v>309</v>
      </c>
      <c r="O729" s="6">
        <v>411</v>
      </c>
      <c r="P729" s="6">
        <v>-102</v>
      </c>
      <c r="Q729" s="11">
        <v>0.75182481751824815</v>
      </c>
      <c r="R729" s="11">
        <f t="shared" si="23"/>
        <v>0.3300970873786408</v>
      </c>
      <c r="S729" s="11" t="str">
        <f t="shared" si="24"/>
        <v>Stable</v>
      </c>
      <c r="T729" s="6" t="s">
        <v>65</v>
      </c>
      <c r="U729" s="6" t="s">
        <v>159</v>
      </c>
      <c r="V729" s="6" t="s">
        <v>100</v>
      </c>
      <c r="W729" s="14">
        <v>115309.22</v>
      </c>
    </row>
    <row r="730" spans="1:23" ht="15.75" customHeight="1">
      <c r="A730" s="6" t="s">
        <v>8552</v>
      </c>
      <c r="B730" s="6" t="s">
        <v>38</v>
      </c>
      <c r="C730" s="6" t="s">
        <v>2690</v>
      </c>
      <c r="D730" s="6" t="s">
        <v>2014</v>
      </c>
      <c r="E730" s="6" t="s">
        <v>104</v>
      </c>
      <c r="F730" s="6" t="s">
        <v>539</v>
      </c>
      <c r="G730" s="6" t="s">
        <v>2015</v>
      </c>
      <c r="H730" s="6" t="s">
        <v>8553</v>
      </c>
      <c r="I730" s="6" t="s">
        <v>397</v>
      </c>
      <c r="J730" s="6" t="s">
        <v>398</v>
      </c>
      <c r="K730" s="8">
        <v>45769</v>
      </c>
      <c r="L730" s="6" t="s">
        <v>261</v>
      </c>
      <c r="M730" s="6">
        <v>830</v>
      </c>
      <c r="N730" s="6">
        <v>1113</v>
      </c>
      <c r="O730" s="6">
        <v>830</v>
      </c>
      <c r="P730" s="6">
        <v>283</v>
      </c>
      <c r="Q730" s="11">
        <v>0.65903614457831328</v>
      </c>
      <c r="R730" s="11">
        <f t="shared" si="23"/>
        <v>-0.25426774483378256</v>
      </c>
      <c r="S730" s="11" t="str">
        <f t="shared" si="24"/>
        <v>Stable</v>
      </c>
      <c r="T730" s="6" t="s">
        <v>229</v>
      </c>
      <c r="U730" s="6" t="s">
        <v>129</v>
      </c>
      <c r="V730" s="6" t="s">
        <v>100</v>
      </c>
      <c r="W730" s="14">
        <v>116258.1</v>
      </c>
    </row>
    <row r="731" spans="1:23" ht="15.75" customHeight="1">
      <c r="A731" s="6" t="s">
        <v>8561</v>
      </c>
      <c r="B731" s="6" t="s">
        <v>38</v>
      </c>
      <c r="C731" s="6" t="s">
        <v>6776</v>
      </c>
      <c r="D731" s="6" t="s">
        <v>624</v>
      </c>
      <c r="E731" s="6" t="s">
        <v>104</v>
      </c>
      <c r="F731" s="6" t="s">
        <v>133</v>
      </c>
      <c r="G731" s="6" t="s">
        <v>625</v>
      </c>
      <c r="H731" s="6" t="s">
        <v>6777</v>
      </c>
      <c r="I731" s="6" t="s">
        <v>45</v>
      </c>
      <c r="J731" s="6" t="s">
        <v>46</v>
      </c>
      <c r="K731" s="8">
        <v>45779</v>
      </c>
      <c r="L731" s="6" t="s">
        <v>49</v>
      </c>
      <c r="M731" s="6">
        <v>656</v>
      </c>
      <c r="N731" s="6">
        <v>589</v>
      </c>
      <c r="O731" s="6">
        <v>755</v>
      </c>
      <c r="P731" s="6">
        <v>-166</v>
      </c>
      <c r="Q731" s="11">
        <v>0.78013245033112577</v>
      </c>
      <c r="R731" s="11">
        <f t="shared" si="23"/>
        <v>0.28183361629881154</v>
      </c>
      <c r="S731" s="11" t="str">
        <f t="shared" si="24"/>
        <v>Stable</v>
      </c>
      <c r="T731" s="6" t="s">
        <v>65</v>
      </c>
      <c r="U731" s="6" t="s">
        <v>129</v>
      </c>
      <c r="V731" s="6" t="s">
        <v>100</v>
      </c>
      <c r="W731" s="14">
        <v>220219.2</v>
      </c>
    </row>
    <row r="732" spans="1:23" ht="15.75" customHeight="1">
      <c r="A732" s="6" t="s">
        <v>8562</v>
      </c>
      <c r="B732" s="6" t="s">
        <v>38</v>
      </c>
      <c r="C732" t="str">
        <f>C731</f>
        <v>ST700</v>
      </c>
      <c r="D732" s="6" t="s">
        <v>2014</v>
      </c>
      <c r="E732" s="6" t="s">
        <v>76</v>
      </c>
      <c r="F732" s="6" t="s">
        <v>539</v>
      </c>
      <c r="G732" s="6" t="s">
        <v>2015</v>
      </c>
      <c r="H732" s="6" t="s">
        <v>8563</v>
      </c>
      <c r="I732" s="6" t="s">
        <v>283</v>
      </c>
      <c r="J732" s="6" t="s">
        <v>284</v>
      </c>
      <c r="K732" s="8">
        <v>45923</v>
      </c>
      <c r="L732" s="6" t="s">
        <v>465</v>
      </c>
      <c r="M732">
        <v>20</v>
      </c>
      <c r="N732" s="6">
        <v>230</v>
      </c>
      <c r="O732" s="6">
        <v>245</v>
      </c>
      <c r="P732" s="6">
        <v>-15</v>
      </c>
      <c r="Q732" s="11">
        <v>0.93877551020408168</v>
      </c>
      <c r="R732" s="11">
        <f t="shared" si="23"/>
        <v>6.5217391304347824E-2</v>
      </c>
      <c r="S732" s="11" t="str">
        <f t="shared" si="24"/>
        <v>Stable</v>
      </c>
      <c r="T732" s="6" t="s">
        <v>65</v>
      </c>
      <c r="U732" s="6" t="s">
        <v>99</v>
      </c>
      <c r="V732" s="6" t="s">
        <v>100</v>
      </c>
      <c r="W732" s="14">
        <v>79004.7</v>
      </c>
    </row>
    <row r="733" spans="1:23" ht="15.75" customHeight="1">
      <c r="A733" s="6" t="s">
        <v>8572</v>
      </c>
      <c r="B733" s="6" t="s">
        <v>38</v>
      </c>
      <c r="C733" s="6" t="s">
        <v>5926</v>
      </c>
      <c r="D733" s="6" t="s">
        <v>520</v>
      </c>
      <c r="E733" s="6" t="s">
        <v>76</v>
      </c>
      <c r="F733" s="6" t="s">
        <v>305</v>
      </c>
      <c r="G733" s="6" t="s">
        <v>521</v>
      </c>
      <c r="H733" s="6" t="s">
        <v>8573</v>
      </c>
      <c r="I733" t="s">
        <v>283</v>
      </c>
      <c r="J733" s="6" t="s">
        <v>284</v>
      </c>
      <c r="K733" s="8">
        <v>46136</v>
      </c>
      <c r="L733" s="6" t="s">
        <v>49</v>
      </c>
      <c r="M733" s="6">
        <v>35</v>
      </c>
      <c r="N733" s="6">
        <v>46</v>
      </c>
      <c r="O733" s="6">
        <v>44</v>
      </c>
      <c r="P733" s="6">
        <v>2</v>
      </c>
      <c r="Q733" s="11">
        <v>0.95454545454545459</v>
      </c>
      <c r="R733" s="11">
        <f t="shared" si="23"/>
        <v>-4.3478260869565216E-2</v>
      </c>
      <c r="S733" s="11" t="str">
        <f t="shared" si="24"/>
        <v>Stable</v>
      </c>
      <c r="T733" s="6" t="s">
        <v>65</v>
      </c>
      <c r="U733" s="6" t="s">
        <v>159</v>
      </c>
      <c r="V733" s="6" t="s">
        <v>100</v>
      </c>
      <c r="W733" s="14">
        <v>12558.35</v>
      </c>
    </row>
    <row r="734" spans="1:23" ht="15.75" customHeight="1">
      <c r="A734" s="6" t="s">
        <v>8581</v>
      </c>
      <c r="B734" s="6" t="s">
        <v>38</v>
      </c>
      <c r="C734" s="6" t="s">
        <v>8582</v>
      </c>
      <c r="D734" s="6" t="s">
        <v>394</v>
      </c>
      <c r="E734" s="6" t="s">
        <v>41</v>
      </c>
      <c r="F734" s="6" t="s">
        <v>105</v>
      </c>
      <c r="G734" s="6" t="s">
        <v>395</v>
      </c>
      <c r="H734" s="6" t="s">
        <v>8583</v>
      </c>
      <c r="I734" s="6" t="s">
        <v>886</v>
      </c>
      <c r="J734" s="6" t="s">
        <v>398</v>
      </c>
      <c r="K734" s="8">
        <v>45732</v>
      </c>
      <c r="L734" s="6" t="s">
        <v>140</v>
      </c>
      <c r="M734" s="6">
        <v>93</v>
      </c>
      <c r="N734" s="6">
        <v>99</v>
      </c>
      <c r="O734" s="6">
        <v>93</v>
      </c>
      <c r="P734" s="6">
        <v>6</v>
      </c>
      <c r="Q734" s="11">
        <v>0.93548387096774199</v>
      </c>
      <c r="R734" s="11">
        <f t="shared" si="23"/>
        <v>-6.0606060606060608E-2</v>
      </c>
      <c r="S734" s="11" t="str">
        <f t="shared" si="24"/>
        <v>Stable</v>
      </c>
      <c r="T734" s="6" t="s">
        <v>208</v>
      </c>
      <c r="U734" s="6" t="s">
        <v>129</v>
      </c>
      <c r="V734" s="6" t="s">
        <v>212</v>
      </c>
      <c r="W734" s="14">
        <v>571.02</v>
      </c>
    </row>
    <row r="735" spans="1:23" ht="15.75" customHeight="1">
      <c r="A735" s="6" t="s">
        <v>8588</v>
      </c>
      <c r="B735" s="6" t="s">
        <v>38</v>
      </c>
      <c r="C735" s="6" t="s">
        <v>8021</v>
      </c>
      <c r="D735" s="6" t="s">
        <v>280</v>
      </c>
      <c r="E735" s="6" t="s">
        <v>2261</v>
      </c>
      <c r="F735" s="6" t="s">
        <v>164</v>
      </c>
      <c r="G735" s="6" t="s">
        <v>281</v>
      </c>
      <c r="H735" s="6" t="s">
        <v>8589</v>
      </c>
      <c r="I735" s="6" t="s">
        <v>965</v>
      </c>
      <c r="J735" s="6" t="s">
        <v>137</v>
      </c>
      <c r="K735" s="8">
        <v>46001</v>
      </c>
      <c r="L735" s="6" t="s">
        <v>261</v>
      </c>
      <c r="M735" s="6">
        <v>98</v>
      </c>
      <c r="N735" s="6">
        <v>68</v>
      </c>
      <c r="O735" s="6">
        <v>98</v>
      </c>
      <c r="P735" s="6">
        <v>-30</v>
      </c>
      <c r="Q735" s="11">
        <v>0.69387755102040816</v>
      </c>
      <c r="R735" s="11">
        <f t="shared" si="23"/>
        <v>0.44117647058823528</v>
      </c>
      <c r="S735" s="11" t="str">
        <f t="shared" si="24"/>
        <v>Stable</v>
      </c>
      <c r="T735" s="6" t="s">
        <v>531</v>
      </c>
      <c r="U735" s="6" t="s">
        <v>99</v>
      </c>
      <c r="V735" s="6" t="s">
        <v>535</v>
      </c>
      <c r="W735" s="14">
        <v>10205.719999999999</v>
      </c>
    </row>
    <row r="736" spans="1:23" ht="15.75" customHeight="1">
      <c r="A736" s="6" t="s">
        <v>8596</v>
      </c>
      <c r="B736" s="6" t="s">
        <v>38</v>
      </c>
      <c r="C736" s="6" t="s">
        <v>8597</v>
      </c>
      <c r="D736" s="6" t="s">
        <v>132</v>
      </c>
      <c r="E736" s="6" t="s">
        <v>104</v>
      </c>
      <c r="F736" s="6" t="s">
        <v>133</v>
      </c>
      <c r="G736" s="6" t="s">
        <v>134</v>
      </c>
      <c r="H736" s="6" t="s">
        <v>8598</v>
      </c>
      <c r="I736" s="6" t="s">
        <v>988</v>
      </c>
      <c r="J736" s="6" t="s">
        <v>564</v>
      </c>
      <c r="K736" s="8">
        <v>45984</v>
      </c>
      <c r="L736" s="6" t="s">
        <v>417</v>
      </c>
      <c r="M736" s="6">
        <v>315</v>
      </c>
      <c r="N736" s="6">
        <v>327</v>
      </c>
      <c r="O736" s="6">
        <v>356</v>
      </c>
      <c r="P736" s="6">
        <v>-29</v>
      </c>
      <c r="Q736" s="11">
        <v>0.9185393258426966</v>
      </c>
      <c r="R736" s="11">
        <f t="shared" si="23"/>
        <v>8.8685015290519878E-2</v>
      </c>
      <c r="S736" s="11" t="str">
        <f t="shared" si="24"/>
        <v>Stable</v>
      </c>
      <c r="T736" s="6" t="s">
        <v>65</v>
      </c>
      <c r="U736" s="6" t="s">
        <v>99</v>
      </c>
      <c r="V736" s="6" t="s">
        <v>100</v>
      </c>
      <c r="W736" s="14">
        <v>34454.699999999997</v>
      </c>
    </row>
    <row r="737" spans="1:23" ht="15.75" customHeight="1">
      <c r="A737" s="6" t="s">
        <v>8606</v>
      </c>
      <c r="B737" s="6" t="s">
        <v>38</v>
      </c>
      <c r="C737" s="6" t="s">
        <v>8607</v>
      </c>
      <c r="D737" s="6" t="s">
        <v>103</v>
      </c>
      <c r="E737" s="6" t="s">
        <v>76</v>
      </c>
      <c r="F737" s="6" t="s">
        <v>105</v>
      </c>
      <c r="G737" s="6" t="s">
        <v>106</v>
      </c>
      <c r="H737" s="6" t="s">
        <v>8608</v>
      </c>
      <c r="I737" s="6" t="s">
        <v>627</v>
      </c>
      <c r="J737" s="6" t="s">
        <v>284</v>
      </c>
      <c r="K737" s="8">
        <v>46129</v>
      </c>
      <c r="L737" s="6" t="s">
        <v>465</v>
      </c>
      <c r="M737" s="6">
        <v>785</v>
      </c>
      <c r="N737" s="6">
        <v>923</v>
      </c>
      <c r="O737" s="6">
        <v>785</v>
      </c>
      <c r="P737" s="6">
        <v>138</v>
      </c>
      <c r="Q737" s="11">
        <v>0.82420382165605099</v>
      </c>
      <c r="R737" s="11">
        <f t="shared" si="23"/>
        <v>-0.14951245937161431</v>
      </c>
      <c r="S737" s="11" t="str">
        <f t="shared" si="24"/>
        <v>Stable</v>
      </c>
      <c r="T737" s="6" t="s">
        <v>229</v>
      </c>
      <c r="U737" s="6" t="s">
        <v>99</v>
      </c>
      <c r="V737" s="6" t="s">
        <v>100</v>
      </c>
      <c r="W737" s="14">
        <v>71175.95</v>
      </c>
    </row>
    <row r="738" spans="1:23" ht="15.75" customHeight="1">
      <c r="A738" s="6" t="s">
        <v>8616</v>
      </c>
      <c r="B738" s="6" t="s">
        <v>38</v>
      </c>
      <c r="C738" s="6" t="s">
        <v>8617</v>
      </c>
      <c r="D738" s="6" t="s">
        <v>1539</v>
      </c>
      <c r="E738" s="6" t="s">
        <v>104</v>
      </c>
      <c r="F738" s="6" t="s">
        <v>235</v>
      </c>
      <c r="G738" s="6" t="s">
        <v>1540</v>
      </c>
      <c r="H738" s="6" t="s">
        <v>8618</v>
      </c>
      <c r="I738" s="6" t="s">
        <v>1791</v>
      </c>
      <c r="J738" s="6" t="s">
        <v>168</v>
      </c>
      <c r="K738" s="8">
        <v>45675</v>
      </c>
      <c r="L738" s="6" t="s">
        <v>465</v>
      </c>
      <c r="M738" s="6">
        <v>152</v>
      </c>
      <c r="N738" s="6">
        <v>195</v>
      </c>
      <c r="O738" s="6">
        <v>152</v>
      </c>
      <c r="P738" s="6">
        <v>43</v>
      </c>
      <c r="Q738" s="11">
        <v>0.71710526315789469</v>
      </c>
      <c r="R738" s="11">
        <f t="shared" si="23"/>
        <v>-0.22051282051282051</v>
      </c>
      <c r="S738" s="11" t="str">
        <f t="shared" si="24"/>
        <v>Stable</v>
      </c>
      <c r="T738" s="6" t="s">
        <v>208</v>
      </c>
      <c r="U738" s="6" t="s">
        <v>99</v>
      </c>
      <c r="V738" s="6" t="s">
        <v>212</v>
      </c>
      <c r="W738" s="14">
        <v>46930</v>
      </c>
    </row>
    <row r="739" spans="1:23" ht="15.75" customHeight="1">
      <c r="A739" s="6" t="s">
        <v>8626</v>
      </c>
      <c r="B739" s="6" t="s">
        <v>38</v>
      </c>
      <c r="C739" s="6" t="s">
        <v>6502</v>
      </c>
      <c r="D739" s="6" t="s">
        <v>280</v>
      </c>
      <c r="E739" s="6" t="s">
        <v>76</v>
      </c>
      <c r="F739" s="6" t="s">
        <v>164</v>
      </c>
      <c r="G739" s="6" t="s">
        <v>281</v>
      </c>
      <c r="H739" s="6" t="s">
        <v>8627</v>
      </c>
      <c r="I739" s="6" t="s">
        <v>1044</v>
      </c>
      <c r="J739" s="6" t="s">
        <v>194</v>
      </c>
      <c r="K739" s="8">
        <v>46024</v>
      </c>
      <c r="L739" s="6" t="s">
        <v>49</v>
      </c>
      <c r="M739" s="6">
        <v>312</v>
      </c>
      <c r="N739">
        <f>O739+P739</f>
        <v>807</v>
      </c>
      <c r="O739" s="6">
        <v>1042</v>
      </c>
      <c r="P739" s="6">
        <v>-235</v>
      </c>
      <c r="Q739" s="11">
        <v>0.77447216890595016</v>
      </c>
      <c r="R739" s="11">
        <f t="shared" si="23"/>
        <v>0.29120198265179675</v>
      </c>
      <c r="S739" s="11" t="str">
        <f t="shared" si="24"/>
        <v>Stable</v>
      </c>
      <c r="T739" s="6" t="s">
        <v>65</v>
      </c>
      <c r="U739" s="6" t="s">
        <v>159</v>
      </c>
      <c r="V739" s="6" t="s">
        <v>100</v>
      </c>
      <c r="W739" s="14">
        <v>27973.919999999998</v>
      </c>
    </row>
    <row r="740" spans="1:23" ht="15.75" customHeight="1">
      <c r="A740" s="6" t="s">
        <v>8637</v>
      </c>
      <c r="B740" s="6" t="s">
        <v>38</v>
      </c>
      <c r="C740" t="str">
        <f>C739</f>
        <v>ST277</v>
      </c>
      <c r="D740" s="6" t="s">
        <v>901</v>
      </c>
      <c r="E740" s="6" t="s">
        <v>41</v>
      </c>
      <c r="F740" s="6" t="s">
        <v>133</v>
      </c>
      <c r="G740" s="6" t="s">
        <v>902</v>
      </c>
      <c r="H740" s="6" t="s">
        <v>8638</v>
      </c>
      <c r="I740" s="6" t="s">
        <v>237</v>
      </c>
      <c r="J740" s="6" t="s">
        <v>109</v>
      </c>
      <c r="K740" s="8">
        <v>46122</v>
      </c>
      <c r="L740" s="6" t="s">
        <v>140</v>
      </c>
      <c r="M740">
        <v>20</v>
      </c>
      <c r="N740" s="6">
        <v>540</v>
      </c>
      <c r="O740" s="6">
        <v>582</v>
      </c>
      <c r="P740" s="6">
        <v>-42</v>
      </c>
      <c r="Q740" s="11">
        <v>0.92783505154639179</v>
      </c>
      <c r="R740" s="11">
        <f t="shared" si="23"/>
        <v>7.7777777777777779E-2</v>
      </c>
      <c r="S740" s="11" t="str">
        <f t="shared" si="24"/>
        <v>Stable</v>
      </c>
      <c r="T740" s="6" t="s">
        <v>65</v>
      </c>
      <c r="U740" s="6" t="s">
        <v>277</v>
      </c>
      <c r="V740" s="6" t="s">
        <v>100</v>
      </c>
      <c r="W740" s="14">
        <v>50037.9</v>
      </c>
    </row>
    <row r="741" spans="1:23" ht="15.75" customHeight="1">
      <c r="A741" s="6" t="s">
        <v>8645</v>
      </c>
      <c r="B741" s="6" t="s">
        <v>38</v>
      </c>
      <c r="C741" s="6" t="s">
        <v>8646</v>
      </c>
      <c r="D741" s="6" t="s">
        <v>280</v>
      </c>
      <c r="E741" s="6" t="s">
        <v>104</v>
      </c>
      <c r="F741" s="6" t="s">
        <v>164</v>
      </c>
      <c r="G741" s="6" t="s">
        <v>281</v>
      </c>
      <c r="H741" s="6" t="s">
        <v>8647</v>
      </c>
      <c r="I741" s="6" t="s">
        <v>308</v>
      </c>
      <c r="J741" s="6" t="s">
        <v>284</v>
      </c>
      <c r="K741" s="8">
        <v>46126</v>
      </c>
      <c r="L741" s="6" t="s">
        <v>417</v>
      </c>
      <c r="M741" s="6">
        <v>597</v>
      </c>
      <c r="N741" s="6">
        <v>823</v>
      </c>
      <c r="O741" s="6">
        <f>N741-P741</f>
        <v>1163</v>
      </c>
      <c r="P741" s="6">
        <v>-340</v>
      </c>
      <c r="Q741" s="11">
        <v>0.70765262252794492</v>
      </c>
      <c r="R741" s="11">
        <f t="shared" si="23"/>
        <v>0.41312272174969622</v>
      </c>
      <c r="S741" s="11" t="str">
        <f t="shared" si="24"/>
        <v>Stable</v>
      </c>
      <c r="T741" s="6" t="s">
        <v>65</v>
      </c>
      <c r="U741" s="6" t="s">
        <v>71</v>
      </c>
      <c r="V741" s="6" t="s">
        <v>100</v>
      </c>
      <c r="W741" s="14">
        <v>33366.33</v>
      </c>
    </row>
    <row r="742" spans="1:23" ht="15.75" customHeight="1">
      <c r="A742" s="6" t="s">
        <v>8657</v>
      </c>
      <c r="B742" s="6" t="s">
        <v>38</v>
      </c>
      <c r="C742" s="6" t="s">
        <v>3470</v>
      </c>
      <c r="D742" s="6" t="s">
        <v>560</v>
      </c>
      <c r="E742" s="6" t="s">
        <v>41</v>
      </c>
      <c r="F742" s="6" t="s">
        <v>539</v>
      </c>
      <c r="G742" s="6" t="s">
        <v>561</v>
      </c>
      <c r="H742" s="6" t="s">
        <v>8658</v>
      </c>
      <c r="I742" s="6" t="s">
        <v>627</v>
      </c>
      <c r="J742" s="6" t="s">
        <v>284</v>
      </c>
      <c r="K742" s="8">
        <v>45806</v>
      </c>
      <c r="L742" s="6" t="s">
        <v>49</v>
      </c>
      <c r="M742" s="6">
        <v>59</v>
      </c>
      <c r="N742" s="6">
        <v>123</v>
      </c>
      <c r="O742" s="6">
        <v>122</v>
      </c>
      <c r="P742" s="6">
        <v>1</v>
      </c>
      <c r="Q742" s="11">
        <v>0.99180327868852458</v>
      </c>
      <c r="R742" s="11">
        <f t="shared" si="23"/>
        <v>-8.130081300813009E-3</v>
      </c>
      <c r="S742" s="11" t="str">
        <f t="shared" si="24"/>
        <v>Stable</v>
      </c>
      <c r="T742" s="6" t="s">
        <v>65</v>
      </c>
      <c r="U742" s="6" t="s">
        <v>159</v>
      </c>
      <c r="V742" s="6" t="s">
        <v>100</v>
      </c>
      <c r="W742" s="14">
        <v>19215.71</v>
      </c>
    </row>
    <row r="743" spans="1:23" ht="15.75" customHeight="1">
      <c r="A743" s="6" t="s">
        <v>8667</v>
      </c>
      <c r="B743" s="6" t="s">
        <v>38</v>
      </c>
      <c r="C743" s="6" t="s">
        <v>1358</v>
      </c>
      <c r="D743" s="6" t="s">
        <v>1231</v>
      </c>
      <c r="E743" s="6" t="s">
        <v>104</v>
      </c>
      <c r="F743" s="6" t="s">
        <v>539</v>
      </c>
      <c r="G743" s="6" t="s">
        <v>1232</v>
      </c>
      <c r="H743" s="6" t="s">
        <v>8668</v>
      </c>
      <c r="I743" t="s">
        <v>627</v>
      </c>
      <c r="J743" s="6" t="s">
        <v>194</v>
      </c>
      <c r="K743" s="8">
        <v>45735</v>
      </c>
      <c r="L743" s="6" t="s">
        <v>417</v>
      </c>
      <c r="M743" s="6">
        <v>1663</v>
      </c>
      <c r="N743" s="6">
        <v>1952</v>
      </c>
      <c r="O743" s="6">
        <v>1663</v>
      </c>
      <c r="P743" s="6">
        <v>289</v>
      </c>
      <c r="Q743" s="11">
        <v>0.82621767889356579</v>
      </c>
      <c r="R743" s="11">
        <f t="shared" si="23"/>
        <v>-0.14805327868852458</v>
      </c>
      <c r="S743" s="11" t="str">
        <f t="shared" si="24"/>
        <v>Stable</v>
      </c>
      <c r="T743" s="6" t="s">
        <v>208</v>
      </c>
      <c r="U743" s="6" t="s">
        <v>71</v>
      </c>
      <c r="V743" s="6" t="s">
        <v>212</v>
      </c>
      <c r="W743" s="14">
        <v>395810.63</v>
      </c>
    </row>
    <row r="744" spans="1:23" ht="15.75" customHeight="1">
      <c r="A744" s="6" t="s">
        <v>8680</v>
      </c>
      <c r="B744" s="6" t="s">
        <v>38</v>
      </c>
      <c r="C744" s="6" t="s">
        <v>4775</v>
      </c>
      <c r="D744" s="6" t="s">
        <v>438</v>
      </c>
      <c r="E744" s="6" t="s">
        <v>76</v>
      </c>
      <c r="F744" s="6" t="s">
        <v>235</v>
      </c>
      <c r="G744" s="6" t="s">
        <v>439</v>
      </c>
      <c r="H744" s="6" t="s">
        <v>8681</v>
      </c>
      <c r="I744" s="6" t="s">
        <v>886</v>
      </c>
      <c r="J744" s="6" t="s">
        <v>398</v>
      </c>
      <c r="K744" s="8">
        <v>45847</v>
      </c>
      <c r="L744" s="6" t="s">
        <v>261</v>
      </c>
      <c r="M744" s="6">
        <v>999999</v>
      </c>
      <c r="N744" s="6">
        <v>1314</v>
      </c>
      <c r="O744" s="6">
        <v>998</v>
      </c>
      <c r="P744" s="6">
        <v>316</v>
      </c>
      <c r="Q744" s="11">
        <v>0.68336673346693388</v>
      </c>
      <c r="R744" s="11">
        <f t="shared" si="23"/>
        <v>-0.24048706240487061</v>
      </c>
      <c r="S744" s="11" t="str">
        <f t="shared" si="24"/>
        <v>Stable</v>
      </c>
      <c r="T744" s="6" t="s">
        <v>65</v>
      </c>
      <c r="U744" s="6" t="s">
        <v>301</v>
      </c>
      <c r="V744" s="6" t="s">
        <v>100</v>
      </c>
      <c r="W744" s="14">
        <v>148838.39999999999</v>
      </c>
    </row>
    <row r="745" spans="1:23" ht="15.75" customHeight="1">
      <c r="A745" s="6" t="s">
        <v>8691</v>
      </c>
      <c r="B745" s="6" t="s">
        <v>38</v>
      </c>
      <c r="C745" s="6" t="s">
        <v>8692</v>
      </c>
      <c r="D745" s="6" t="s">
        <v>502</v>
      </c>
      <c r="E745" s="6" t="s">
        <v>163</v>
      </c>
      <c r="F745" s="6" t="s">
        <v>105</v>
      </c>
      <c r="G745" s="6" t="s">
        <v>503</v>
      </c>
      <c r="H745" s="6" t="s">
        <v>8693</v>
      </c>
      <c r="I745" s="6" t="s">
        <v>485</v>
      </c>
      <c r="J745" s="6" t="s">
        <v>194</v>
      </c>
      <c r="K745" s="8">
        <v>46077</v>
      </c>
      <c r="L745" s="6" t="s">
        <v>465</v>
      </c>
      <c r="M745" s="6">
        <v>506</v>
      </c>
      <c r="N745" s="6">
        <v>1639</v>
      </c>
      <c r="O745" s="6">
        <v>1429</v>
      </c>
      <c r="P745" s="6">
        <v>210</v>
      </c>
      <c r="Q745" s="11">
        <v>0.85304408677396781</v>
      </c>
      <c r="R745" s="11">
        <f t="shared" si="23"/>
        <v>-0.12812690665039658</v>
      </c>
      <c r="S745" s="11" t="str">
        <f t="shared" si="24"/>
        <v>Stable</v>
      </c>
      <c r="T745" s="6" t="s">
        <v>65</v>
      </c>
      <c r="U745" s="6" t="s">
        <v>301</v>
      </c>
      <c r="V745" s="6" t="s">
        <v>100</v>
      </c>
      <c r="W745" s="14">
        <v>204312.68</v>
      </c>
    </row>
    <row r="746" spans="1:23" ht="15.75" customHeight="1">
      <c r="A746" s="6" t="s">
        <v>8700</v>
      </c>
      <c r="B746" s="6" t="s">
        <v>38</v>
      </c>
      <c r="C746" s="6" t="s">
        <v>8701</v>
      </c>
      <c r="D746" s="6" t="s">
        <v>132</v>
      </c>
      <c r="E746" s="6" t="s">
        <v>2261</v>
      </c>
      <c r="F746" s="6" t="s">
        <v>133</v>
      </c>
      <c r="G746" s="6" t="s">
        <v>134</v>
      </c>
      <c r="H746" s="6" t="s">
        <v>6529</v>
      </c>
      <c r="I746" s="6" t="s">
        <v>1459</v>
      </c>
      <c r="J746" s="6" t="s">
        <v>284</v>
      </c>
      <c r="K746" s="8">
        <v>46161</v>
      </c>
      <c r="L746" s="6" t="s">
        <v>417</v>
      </c>
      <c r="M746" s="6">
        <v>481</v>
      </c>
      <c r="N746" s="6">
        <v>677</v>
      </c>
      <c r="O746" s="6">
        <v>618</v>
      </c>
      <c r="P746" s="6">
        <v>59</v>
      </c>
      <c r="Q746" s="11">
        <v>0.90453074433656955</v>
      </c>
      <c r="R746" s="11">
        <f t="shared" si="23"/>
        <v>-8.7149187592319058E-2</v>
      </c>
      <c r="S746" s="11" t="str">
        <f t="shared" si="24"/>
        <v>Stable</v>
      </c>
      <c r="T746" s="6" t="s">
        <v>65</v>
      </c>
      <c r="U746" s="6" t="s">
        <v>129</v>
      </c>
      <c r="V746" s="6" t="s">
        <v>100</v>
      </c>
      <c r="W746" s="14">
        <v>29706.560000000001</v>
      </c>
    </row>
    <row r="747" spans="1:23" ht="15.75" customHeight="1">
      <c r="A747" s="6" t="s">
        <v>8709</v>
      </c>
      <c r="B747" s="6" t="s">
        <v>38</v>
      </c>
      <c r="C747" s="6" t="s">
        <v>2245</v>
      </c>
      <c r="D747" s="6" t="s">
        <v>2014</v>
      </c>
      <c r="E747" s="6" t="s">
        <v>104</v>
      </c>
      <c r="F747" s="6" t="s">
        <v>539</v>
      </c>
      <c r="G747" s="6" t="s">
        <v>2015</v>
      </c>
      <c r="H747" s="6" t="s">
        <v>8710</v>
      </c>
      <c r="I747" s="6" t="s">
        <v>1901</v>
      </c>
      <c r="J747" s="6" t="s">
        <v>564</v>
      </c>
      <c r="K747" s="8">
        <v>45976</v>
      </c>
      <c r="L747" s="6" t="s">
        <v>465</v>
      </c>
      <c r="M747" s="6">
        <v>50</v>
      </c>
      <c r="N747" s="6">
        <v>33</v>
      </c>
      <c r="O747" s="6">
        <f>N747-P747</f>
        <v>50</v>
      </c>
      <c r="P747" s="6">
        <v>-17</v>
      </c>
      <c r="Q747" s="11">
        <v>0.65999999999999992</v>
      </c>
      <c r="R747" s="11">
        <f t="shared" si="23"/>
        <v>0.51515151515151514</v>
      </c>
      <c r="S747" s="11" t="str">
        <f t="shared" si="24"/>
        <v>Unstable</v>
      </c>
      <c r="T747" s="6" t="s">
        <v>531</v>
      </c>
      <c r="U747" s="6" t="s">
        <v>159</v>
      </c>
      <c r="V747" s="6" t="s">
        <v>535</v>
      </c>
      <c r="W747" s="14">
        <v>13413</v>
      </c>
    </row>
    <row r="748" spans="1:23" ht="15.75" customHeight="1">
      <c r="A748" s="6" t="s">
        <v>8717</v>
      </c>
      <c r="B748" s="6" t="s">
        <v>38</v>
      </c>
      <c r="C748" s="6" t="s">
        <v>4050</v>
      </c>
      <c r="D748" s="6" t="s">
        <v>502</v>
      </c>
      <c r="E748" s="6" t="s">
        <v>41</v>
      </c>
      <c r="F748" s="6" t="s">
        <v>105</v>
      </c>
      <c r="G748" s="6" t="s">
        <v>503</v>
      </c>
      <c r="H748" s="6" t="s">
        <v>8718</v>
      </c>
      <c r="I748" s="6" t="s">
        <v>1083</v>
      </c>
      <c r="J748" s="6" t="s">
        <v>46</v>
      </c>
      <c r="K748" s="8">
        <v>46133</v>
      </c>
      <c r="L748" s="6" t="s">
        <v>261</v>
      </c>
      <c r="M748" s="6">
        <v>204</v>
      </c>
      <c r="N748" s="6">
        <v>183</v>
      </c>
      <c r="O748" s="6">
        <v>204</v>
      </c>
      <c r="P748" s="6">
        <v>-21</v>
      </c>
      <c r="Q748" s="11">
        <v>0.8970588235294118</v>
      </c>
      <c r="R748" s="11">
        <f t="shared" si="23"/>
        <v>0.11475409836065574</v>
      </c>
      <c r="S748" s="11" t="str">
        <f t="shared" si="24"/>
        <v>Stable</v>
      </c>
      <c r="T748" s="6" t="s">
        <v>229</v>
      </c>
      <c r="U748" s="6" t="s">
        <v>129</v>
      </c>
      <c r="V748" s="6" t="s">
        <v>100</v>
      </c>
      <c r="W748" s="14">
        <v>18337.560000000001</v>
      </c>
    </row>
    <row r="749" spans="1:23" ht="15.75" customHeight="1">
      <c r="A749" s="6" t="s">
        <v>8725</v>
      </c>
      <c r="B749" s="6" t="s">
        <v>38</v>
      </c>
      <c r="C749" s="6" t="s">
        <v>2319</v>
      </c>
      <c r="D749" s="6" t="s">
        <v>883</v>
      </c>
      <c r="E749" s="6" t="s">
        <v>41</v>
      </c>
      <c r="F749" s="6" t="s">
        <v>105</v>
      </c>
      <c r="G749" s="6" t="s">
        <v>884</v>
      </c>
      <c r="H749" s="6" t="s">
        <v>8726</v>
      </c>
      <c r="I749" s="6" t="s">
        <v>108</v>
      </c>
      <c r="J749" s="6" t="s">
        <v>109</v>
      </c>
      <c r="K749" s="8">
        <v>45801</v>
      </c>
      <c r="L749" s="6" t="s">
        <v>417</v>
      </c>
      <c r="M749" s="6">
        <v>1672</v>
      </c>
      <c r="N749" s="6">
        <v>2197</v>
      </c>
      <c r="O749" s="6">
        <v>1803</v>
      </c>
      <c r="P749" s="6">
        <v>394</v>
      </c>
      <c r="Q749" s="11">
        <v>0.78147531891292288</v>
      </c>
      <c r="R749" s="11">
        <f t="shared" si="23"/>
        <v>-0.17933545744196633</v>
      </c>
      <c r="S749" s="11" t="str">
        <f t="shared" si="24"/>
        <v>Stable</v>
      </c>
      <c r="T749" s="6" t="s">
        <v>65</v>
      </c>
      <c r="U749" s="6" t="s">
        <v>301</v>
      </c>
      <c r="V749" s="6" t="s">
        <v>100</v>
      </c>
      <c r="W749" s="14">
        <v>610447.19999999995</v>
      </c>
    </row>
    <row r="750" spans="1:23" ht="15.75" customHeight="1">
      <c r="A750" s="6" t="s">
        <v>8737</v>
      </c>
      <c r="B750" s="6" t="s">
        <v>38</v>
      </c>
      <c r="C750" s="6" t="s">
        <v>2119</v>
      </c>
      <c r="D750" s="6" t="s">
        <v>331</v>
      </c>
      <c r="E750" s="6" t="s">
        <v>76</v>
      </c>
      <c r="F750" s="6" t="s">
        <v>305</v>
      </c>
      <c r="G750" s="6" t="s">
        <v>332</v>
      </c>
      <c r="H750" s="6" t="s">
        <v>8738</v>
      </c>
      <c r="I750" s="6" t="s">
        <v>378</v>
      </c>
      <c r="J750" s="6" t="s">
        <v>194</v>
      </c>
      <c r="K750" s="8">
        <v>45736</v>
      </c>
      <c r="L750" s="6" t="s">
        <v>261</v>
      </c>
      <c r="M750" s="6">
        <v>999999</v>
      </c>
      <c r="N750" s="6">
        <v>47</v>
      </c>
      <c r="O750" s="6">
        <v>56</v>
      </c>
      <c r="P750" s="6">
        <v>-9</v>
      </c>
      <c r="Q750" s="11">
        <v>0.8392857142857143</v>
      </c>
      <c r="R750" s="11">
        <f t="shared" si="23"/>
        <v>0.19148936170212766</v>
      </c>
      <c r="S750" s="11" t="str">
        <f t="shared" si="24"/>
        <v>Stable</v>
      </c>
      <c r="T750" s="6" t="s">
        <v>229</v>
      </c>
      <c r="U750" s="6" t="s">
        <v>159</v>
      </c>
      <c r="V750" s="6" t="s">
        <v>100</v>
      </c>
      <c r="W750" s="14">
        <v>9007.0400000000009</v>
      </c>
    </row>
    <row r="751" spans="1:23" ht="15.75" customHeight="1">
      <c r="A751" s="6" t="s">
        <v>8744</v>
      </c>
      <c r="B751" s="6" t="s">
        <v>38</v>
      </c>
      <c r="C751" s="6" t="s">
        <v>8745</v>
      </c>
      <c r="D751" s="6" t="s">
        <v>1761</v>
      </c>
      <c r="E751" s="6" t="s">
        <v>104</v>
      </c>
      <c r="F751" s="6" t="s">
        <v>42</v>
      </c>
      <c r="G751" s="6" t="s">
        <v>1763</v>
      </c>
      <c r="H751" s="6" t="s">
        <v>8746</v>
      </c>
      <c r="I751" s="6" t="s">
        <v>1440</v>
      </c>
      <c r="J751" s="6" t="s">
        <v>398</v>
      </c>
      <c r="K751" s="8">
        <v>45710</v>
      </c>
      <c r="L751" s="6" t="s">
        <v>417</v>
      </c>
      <c r="M751" s="6">
        <v>517</v>
      </c>
      <c r="N751" s="6">
        <v>560</v>
      </c>
      <c r="O751" s="6">
        <v>603</v>
      </c>
      <c r="P751" s="6">
        <v>-43</v>
      </c>
      <c r="Q751" s="11">
        <v>0.9286898839137645</v>
      </c>
      <c r="R751" s="11">
        <f t="shared" si="23"/>
        <v>7.678571428571429E-2</v>
      </c>
      <c r="S751" s="11" t="str">
        <f t="shared" si="24"/>
        <v>Stable</v>
      </c>
      <c r="T751" s="6" t="s">
        <v>65</v>
      </c>
      <c r="U751" s="6" t="s">
        <v>301</v>
      </c>
      <c r="V751" s="6" t="s">
        <v>100</v>
      </c>
      <c r="W751" s="14">
        <v>52222.17</v>
      </c>
    </row>
    <row r="752" spans="1:23" ht="15.75" customHeight="1">
      <c r="A752" s="6" t="s">
        <v>8755</v>
      </c>
      <c r="B752" s="6" t="s">
        <v>38</v>
      </c>
      <c r="C752" s="6" t="s">
        <v>8756</v>
      </c>
      <c r="D752" s="6" t="s">
        <v>132</v>
      </c>
      <c r="E752" s="6" t="s">
        <v>41</v>
      </c>
      <c r="F752" s="6" t="s">
        <v>133</v>
      </c>
      <c r="G752" s="6" t="s">
        <v>134</v>
      </c>
      <c r="H752" s="6" t="s">
        <v>8757</v>
      </c>
      <c r="I752" s="6" t="s">
        <v>2109</v>
      </c>
      <c r="J752" s="6" t="s">
        <v>398</v>
      </c>
      <c r="K752" s="8">
        <v>45713</v>
      </c>
      <c r="L752" s="6" t="s">
        <v>261</v>
      </c>
      <c r="M752" s="6">
        <v>268</v>
      </c>
      <c r="N752" s="6">
        <v>258</v>
      </c>
      <c r="O752" s="6">
        <v>268</v>
      </c>
      <c r="P752" s="6">
        <v>-10</v>
      </c>
      <c r="Q752" s="11">
        <v>0.96268656716417911</v>
      </c>
      <c r="R752" s="11">
        <f t="shared" si="23"/>
        <v>3.875968992248062E-2</v>
      </c>
      <c r="S752" s="11" t="str">
        <f t="shared" si="24"/>
        <v>Stable</v>
      </c>
      <c r="T752" s="6" t="s">
        <v>229</v>
      </c>
      <c r="U752" s="6" t="s">
        <v>129</v>
      </c>
      <c r="V752" s="6" t="s">
        <v>100</v>
      </c>
      <c r="W752" s="14">
        <v>125367.72</v>
      </c>
    </row>
    <row r="753" spans="1:23" ht="15.75" customHeight="1">
      <c r="A753" s="6" t="s">
        <v>8763</v>
      </c>
      <c r="B753" s="6" t="s">
        <v>38</v>
      </c>
      <c r="C753" s="6" t="s">
        <v>8764</v>
      </c>
      <c r="D753" s="6" t="s">
        <v>40</v>
      </c>
      <c r="E753" s="6" t="s">
        <v>76</v>
      </c>
      <c r="F753" s="6" t="s">
        <v>42</v>
      </c>
      <c r="G753" s="6" t="s">
        <v>43</v>
      </c>
      <c r="H753" s="6" t="s">
        <v>8765</v>
      </c>
      <c r="I753" s="6" t="s">
        <v>1791</v>
      </c>
      <c r="J753" s="6" t="s">
        <v>168</v>
      </c>
      <c r="K753" s="8">
        <v>45880</v>
      </c>
      <c r="L753" s="6" t="s">
        <v>140</v>
      </c>
      <c r="M753" s="6">
        <v>847</v>
      </c>
      <c r="N753" s="6">
        <v>972</v>
      </c>
      <c r="O753" s="6">
        <v>890</v>
      </c>
      <c r="P753" s="6">
        <v>82</v>
      </c>
      <c r="Q753" s="11">
        <v>0.90786516853932586</v>
      </c>
      <c r="R753" s="11">
        <f t="shared" si="23"/>
        <v>-8.4362139917695478E-2</v>
      </c>
      <c r="S753" s="11" t="str">
        <f t="shared" si="24"/>
        <v>Stable</v>
      </c>
      <c r="T753" s="6" t="s">
        <v>65</v>
      </c>
      <c r="U753" s="6" t="s">
        <v>129</v>
      </c>
      <c r="V753" s="6" t="s">
        <v>100</v>
      </c>
      <c r="W753" s="14">
        <v>44882.53</v>
      </c>
    </row>
    <row r="754" spans="1:23" ht="15.75" customHeight="1">
      <c r="A754" s="6" t="s">
        <v>8776</v>
      </c>
      <c r="B754" s="6" t="s">
        <v>38</v>
      </c>
      <c r="C754" s="6" t="s">
        <v>841</v>
      </c>
      <c r="D754" s="6" t="s">
        <v>805</v>
      </c>
      <c r="E754" s="6" t="s">
        <v>163</v>
      </c>
      <c r="F754" s="6" t="s">
        <v>190</v>
      </c>
      <c r="G754" s="6" t="s">
        <v>806</v>
      </c>
      <c r="H754" s="6" t="s">
        <v>8777</v>
      </c>
      <c r="I754" s="6" t="s">
        <v>662</v>
      </c>
      <c r="J754" s="6" t="s">
        <v>168</v>
      </c>
      <c r="K754" s="8">
        <v>46157</v>
      </c>
      <c r="L754" s="6" t="s">
        <v>465</v>
      </c>
      <c r="M754" s="6">
        <v>17</v>
      </c>
      <c r="N754" s="6">
        <v>98</v>
      </c>
      <c r="O754" s="6">
        <v>143</v>
      </c>
      <c r="P754" s="6">
        <v>-45</v>
      </c>
      <c r="Q754" s="11">
        <v>0.68531468531468531</v>
      </c>
      <c r="R754" s="11">
        <f t="shared" si="23"/>
        <v>0.45918367346938777</v>
      </c>
      <c r="S754" s="11" t="str">
        <f t="shared" si="24"/>
        <v>Stable</v>
      </c>
      <c r="T754" s="6" t="s">
        <v>65</v>
      </c>
      <c r="U754" s="6" t="s">
        <v>99</v>
      </c>
      <c r="V754" s="6" t="s">
        <v>100</v>
      </c>
      <c r="W754" s="14">
        <v>2121.09</v>
      </c>
    </row>
    <row r="755" spans="1:23" ht="15.75" customHeight="1">
      <c r="A755" s="6" t="s">
        <v>8785</v>
      </c>
      <c r="B755" s="6" t="s">
        <v>38</v>
      </c>
      <c r="C755" s="6" t="s">
        <v>8786</v>
      </c>
      <c r="D755" s="6" t="s">
        <v>132</v>
      </c>
      <c r="E755" s="6" t="s">
        <v>76</v>
      </c>
      <c r="F755" s="6" t="s">
        <v>133</v>
      </c>
      <c r="G755" s="6" t="s">
        <v>134</v>
      </c>
      <c r="H755" s="6" t="s">
        <v>8787</v>
      </c>
      <c r="I755" s="6" t="s">
        <v>1459</v>
      </c>
      <c r="J755" s="6" t="s">
        <v>284</v>
      </c>
      <c r="K755" s="8">
        <v>45777</v>
      </c>
      <c r="L755" s="6" t="s">
        <v>140</v>
      </c>
      <c r="M755" s="6">
        <v>541</v>
      </c>
      <c r="N755" s="6">
        <v>508</v>
      </c>
      <c r="O755" s="6">
        <v>541</v>
      </c>
      <c r="P755" s="6">
        <v>-33</v>
      </c>
      <c r="Q755" s="11">
        <v>0.93900184842883549</v>
      </c>
      <c r="R755" s="11">
        <f t="shared" si="23"/>
        <v>6.4960629921259838E-2</v>
      </c>
      <c r="S755" s="11" t="str">
        <f t="shared" si="24"/>
        <v>Stable</v>
      </c>
      <c r="T755" s="6" t="s">
        <v>229</v>
      </c>
      <c r="U755" s="6" t="s">
        <v>301</v>
      </c>
      <c r="V755" s="6" t="s">
        <v>100</v>
      </c>
      <c r="W755" s="14">
        <v>152053.46</v>
      </c>
    </row>
    <row r="756" spans="1:23" ht="15.75" customHeight="1">
      <c r="A756" s="6" t="s">
        <v>8794</v>
      </c>
      <c r="B756" s="6" t="s">
        <v>38</v>
      </c>
      <c r="C756" s="6" t="s">
        <v>8795</v>
      </c>
      <c r="D756" s="6" t="s">
        <v>331</v>
      </c>
      <c r="E756" s="6" t="s">
        <v>76</v>
      </c>
      <c r="F756" s="6" t="s">
        <v>305</v>
      </c>
      <c r="G756" s="6" t="s">
        <v>332</v>
      </c>
      <c r="H756" s="6" t="s">
        <v>8796</v>
      </c>
      <c r="I756" t="s">
        <v>1459</v>
      </c>
      <c r="J756" s="6" t="s">
        <v>564</v>
      </c>
      <c r="K756" s="8">
        <v>46064</v>
      </c>
      <c r="L756" s="6" t="s">
        <v>49</v>
      </c>
      <c r="M756" s="6">
        <v>312</v>
      </c>
      <c r="N756" s="6">
        <v>335</v>
      </c>
      <c r="O756" s="6">
        <v>312</v>
      </c>
      <c r="P756" s="6">
        <v>23</v>
      </c>
      <c r="Q756" s="11">
        <v>0.92628205128205132</v>
      </c>
      <c r="R756" s="11">
        <f t="shared" si="23"/>
        <v>-6.8656716417910449E-2</v>
      </c>
      <c r="S756" s="11" t="str">
        <f t="shared" si="24"/>
        <v>Stable</v>
      </c>
      <c r="T756" s="6" t="s">
        <v>229</v>
      </c>
      <c r="U756" s="6" t="s">
        <v>301</v>
      </c>
      <c r="V756" s="6" t="s">
        <v>100</v>
      </c>
      <c r="W756" s="14">
        <v>102513.84</v>
      </c>
    </row>
    <row r="757" spans="1:23" ht="15.75" customHeight="1">
      <c r="A757" s="6" t="s">
        <v>8801</v>
      </c>
      <c r="B757" s="6" t="s">
        <v>38</v>
      </c>
      <c r="C757" s="6" t="s">
        <v>8802</v>
      </c>
      <c r="D757" s="6" t="s">
        <v>805</v>
      </c>
      <c r="E757" s="6" t="s">
        <v>104</v>
      </c>
      <c r="F757" s="6" t="s">
        <v>190</v>
      </c>
      <c r="G757" s="6" t="s">
        <v>806</v>
      </c>
      <c r="H757" s="6" t="s">
        <v>8803</v>
      </c>
      <c r="I757" s="6" t="s">
        <v>662</v>
      </c>
      <c r="J757" s="6" t="s">
        <v>168</v>
      </c>
      <c r="K757" s="8">
        <v>46109</v>
      </c>
      <c r="L757" s="6" t="s">
        <v>417</v>
      </c>
      <c r="M757" s="6">
        <v>434</v>
      </c>
      <c r="N757" s="6">
        <v>384</v>
      </c>
      <c r="O757" s="6">
        <v>434</v>
      </c>
      <c r="P757" s="6">
        <v>-50</v>
      </c>
      <c r="Q757" s="11">
        <v>0.88479262672811054</v>
      </c>
      <c r="R757" s="11">
        <f t="shared" si="23"/>
        <v>0.13020833333333334</v>
      </c>
      <c r="S757" s="11" t="str">
        <f t="shared" si="24"/>
        <v>Stable</v>
      </c>
      <c r="T757" s="6" t="s">
        <v>229</v>
      </c>
      <c r="U757" s="6" t="s">
        <v>802</v>
      </c>
      <c r="V757" s="6" t="s">
        <v>100</v>
      </c>
      <c r="W757" s="14">
        <v>11739.7</v>
      </c>
    </row>
    <row r="758" spans="1:23" ht="15.75" customHeight="1">
      <c r="A758" s="6" t="s">
        <v>8809</v>
      </c>
      <c r="B758" s="6" t="s">
        <v>38</v>
      </c>
      <c r="C758" s="6" t="s">
        <v>8810</v>
      </c>
      <c r="D758" s="6" t="s">
        <v>162</v>
      </c>
      <c r="E758" s="6" t="s">
        <v>76</v>
      </c>
      <c r="F758" s="6" t="s">
        <v>164</v>
      </c>
      <c r="G758" s="6" t="s">
        <v>165</v>
      </c>
      <c r="H758" s="6" t="s">
        <v>1423</v>
      </c>
      <c r="I758" s="6" t="s">
        <v>752</v>
      </c>
      <c r="J758" s="6" t="s">
        <v>46</v>
      </c>
      <c r="K758" s="8">
        <v>46102</v>
      </c>
      <c r="L758" s="6" t="s">
        <v>417</v>
      </c>
      <c r="M758" s="6">
        <v>929</v>
      </c>
      <c r="N758" s="6">
        <v>1482</v>
      </c>
      <c r="O758" s="6">
        <v>1587</v>
      </c>
      <c r="P758" s="6">
        <v>-105</v>
      </c>
      <c r="Q758" s="11">
        <v>0.93383742911153123</v>
      </c>
      <c r="R758" s="11">
        <f t="shared" si="23"/>
        <v>7.08502024291498E-2</v>
      </c>
      <c r="S758" s="11" t="str">
        <f t="shared" si="24"/>
        <v>Stable</v>
      </c>
      <c r="T758" s="6" t="s">
        <v>65</v>
      </c>
      <c r="U758" s="6" t="s">
        <v>99</v>
      </c>
      <c r="V758" s="6" t="s">
        <v>100</v>
      </c>
      <c r="W758" s="14">
        <v>492407.16</v>
      </c>
    </row>
    <row r="759" spans="1:23" ht="15.75" customHeight="1">
      <c r="A759" s="6" t="s">
        <v>8822</v>
      </c>
      <c r="B759" s="6" t="s">
        <v>38</v>
      </c>
      <c r="C759" s="6" t="s">
        <v>8823</v>
      </c>
      <c r="D759" s="6" t="s">
        <v>538</v>
      </c>
      <c r="E759" s="6" t="s">
        <v>104</v>
      </c>
      <c r="F759" s="6" t="s">
        <v>539</v>
      </c>
      <c r="G759" s="6" t="s">
        <v>540</v>
      </c>
      <c r="H759" s="6" t="s">
        <v>8824</v>
      </c>
      <c r="I759" s="6" t="s">
        <v>1440</v>
      </c>
      <c r="J759" s="6" t="s">
        <v>398</v>
      </c>
      <c r="K759" s="8">
        <v>46018</v>
      </c>
      <c r="L759" s="6" t="s">
        <v>465</v>
      </c>
      <c r="M759" s="6">
        <v>566</v>
      </c>
      <c r="N759" s="6">
        <v>506</v>
      </c>
      <c r="O759" s="6">
        <v>566</v>
      </c>
      <c r="P759" s="6">
        <v>-60</v>
      </c>
      <c r="Q759" s="11">
        <v>0.89399293286219084</v>
      </c>
      <c r="R759" s="11">
        <f t="shared" si="23"/>
        <v>0.11857707509881422</v>
      </c>
      <c r="S759" s="11" t="str">
        <f t="shared" si="24"/>
        <v>Stable</v>
      </c>
      <c r="T759" s="6" t="s">
        <v>208</v>
      </c>
      <c r="U759" s="6" t="s">
        <v>159</v>
      </c>
      <c r="V759" s="6" t="s">
        <v>212</v>
      </c>
      <c r="W759" s="14">
        <v>248128.74</v>
      </c>
    </row>
    <row r="760" spans="1:23" ht="15.75" customHeight="1">
      <c r="A760" s="6" t="s">
        <v>8831</v>
      </c>
      <c r="B760" s="6" t="s">
        <v>38</v>
      </c>
      <c r="C760" s="6" t="s">
        <v>7027</v>
      </c>
      <c r="D760" s="6" t="s">
        <v>75</v>
      </c>
      <c r="E760" s="6" t="s">
        <v>163</v>
      </c>
      <c r="F760" s="6" t="s">
        <v>42</v>
      </c>
      <c r="G760" s="6" t="s">
        <v>77</v>
      </c>
      <c r="H760" s="6" t="s">
        <v>8832</v>
      </c>
      <c r="I760" s="6" t="s">
        <v>826</v>
      </c>
      <c r="J760" s="6" t="s">
        <v>109</v>
      </c>
      <c r="K760" s="8">
        <v>45951</v>
      </c>
      <c r="L760" s="6" t="s">
        <v>49</v>
      </c>
      <c r="M760" s="6">
        <v>55</v>
      </c>
      <c r="N760" s="6">
        <v>50</v>
      </c>
      <c r="O760" s="6">
        <v>55</v>
      </c>
      <c r="P760" s="6">
        <v>-5</v>
      </c>
      <c r="Q760" s="11">
        <v>0.90909090909090906</v>
      </c>
      <c r="R760" s="11">
        <f t="shared" si="23"/>
        <v>0.1</v>
      </c>
      <c r="S760" s="11" t="str">
        <f t="shared" si="24"/>
        <v>Stable</v>
      </c>
      <c r="T760" s="6" t="s">
        <v>531</v>
      </c>
      <c r="U760" s="6" t="s">
        <v>159</v>
      </c>
      <c r="V760" s="6" t="s">
        <v>535</v>
      </c>
      <c r="W760" s="14">
        <v>10590.25</v>
      </c>
    </row>
    <row r="761" spans="1:23" ht="15.75" customHeight="1">
      <c r="A761" s="6" t="s">
        <v>8839</v>
      </c>
      <c r="B761" s="6" t="s">
        <v>38</v>
      </c>
      <c r="C761" s="6" t="s">
        <v>5581</v>
      </c>
      <c r="D761" s="6" t="s">
        <v>2014</v>
      </c>
      <c r="E761" s="6" t="s">
        <v>104</v>
      </c>
      <c r="F761" s="6" t="s">
        <v>539</v>
      </c>
      <c r="G761" s="6" t="s">
        <v>2015</v>
      </c>
      <c r="H761" s="6" t="s">
        <v>8170</v>
      </c>
      <c r="I761" s="6" t="s">
        <v>79</v>
      </c>
      <c r="J761" s="6" t="s">
        <v>46</v>
      </c>
      <c r="K761" s="8">
        <v>46007</v>
      </c>
      <c r="L761" s="6" t="s">
        <v>49</v>
      </c>
      <c r="M761" s="6">
        <v>26</v>
      </c>
      <c r="N761" s="6">
        <v>343</v>
      </c>
      <c r="O761" s="6">
        <v>267</v>
      </c>
      <c r="P761" s="6">
        <v>76</v>
      </c>
      <c r="Q761" s="11">
        <v>0.71535580524344566</v>
      </c>
      <c r="R761" s="11">
        <f t="shared" si="23"/>
        <v>-0.22157434402332363</v>
      </c>
      <c r="S761" s="11" t="str">
        <f t="shared" si="24"/>
        <v>Stable</v>
      </c>
      <c r="T761" s="6" t="s">
        <v>65</v>
      </c>
      <c r="U761" s="6" t="s">
        <v>159</v>
      </c>
      <c r="V761" s="6" t="s">
        <v>100</v>
      </c>
      <c r="W761" s="14">
        <v>2538.38</v>
      </c>
    </row>
    <row r="762" spans="1:23" ht="15.75" customHeight="1">
      <c r="A762" s="6" t="s">
        <v>8840</v>
      </c>
      <c r="B762" s="6" t="s">
        <v>38</v>
      </c>
      <c r="C762" s="6" t="s">
        <v>6001</v>
      </c>
      <c r="D762" s="6" t="s">
        <v>103</v>
      </c>
      <c r="E762" s="6" t="s">
        <v>104</v>
      </c>
      <c r="F762" s="6" t="s">
        <v>105</v>
      </c>
      <c r="G762" s="6" t="s">
        <v>106</v>
      </c>
      <c r="H762" s="6" t="s">
        <v>8841</v>
      </c>
      <c r="I762" s="6" t="s">
        <v>2109</v>
      </c>
      <c r="J762" s="6" t="s">
        <v>398</v>
      </c>
      <c r="K762" s="8">
        <v>45740</v>
      </c>
      <c r="L762" s="6" t="s">
        <v>49</v>
      </c>
      <c r="M762" s="6">
        <v>1177</v>
      </c>
      <c r="N762">
        <f>O762+P762</f>
        <v>1408</v>
      </c>
      <c r="O762" s="6">
        <v>1205</v>
      </c>
      <c r="P762" s="6">
        <v>203</v>
      </c>
      <c r="Q762" s="11">
        <v>0.8315352697095435</v>
      </c>
      <c r="R762" s="11">
        <f t="shared" si="23"/>
        <v>-0.14417613636363635</v>
      </c>
      <c r="S762" s="11" t="str">
        <f t="shared" si="24"/>
        <v>Stable</v>
      </c>
      <c r="T762" s="6" t="s">
        <v>65</v>
      </c>
      <c r="U762" s="6" t="s">
        <v>802</v>
      </c>
      <c r="V762" s="6" t="s">
        <v>100</v>
      </c>
      <c r="W762" s="14">
        <v>314129.53000000003</v>
      </c>
    </row>
    <row r="763" spans="1:23" ht="15.75" customHeight="1">
      <c r="A763" s="6" t="s">
        <v>8850</v>
      </c>
      <c r="B763" s="6" t="s">
        <v>38</v>
      </c>
      <c r="C763" s="6" t="s">
        <v>1932</v>
      </c>
      <c r="D763" s="6" t="s">
        <v>582</v>
      </c>
      <c r="E763" s="6" t="s">
        <v>41</v>
      </c>
      <c r="F763" s="6" t="s">
        <v>164</v>
      </c>
      <c r="G763" s="6" t="s">
        <v>583</v>
      </c>
      <c r="H763" s="6" t="s">
        <v>8851</v>
      </c>
      <c r="I763" s="6" t="s">
        <v>1154</v>
      </c>
      <c r="J763" s="6" t="s">
        <v>168</v>
      </c>
      <c r="K763" s="8">
        <v>45836</v>
      </c>
      <c r="L763" s="6" t="s">
        <v>140</v>
      </c>
      <c r="M763" s="6">
        <v>690</v>
      </c>
      <c r="N763" s="6">
        <v>559</v>
      </c>
      <c r="O763" s="6">
        <v>757</v>
      </c>
      <c r="P763" s="6">
        <v>-198</v>
      </c>
      <c r="Q763" s="11">
        <v>0.73844121532364593</v>
      </c>
      <c r="R763" s="11">
        <f t="shared" si="23"/>
        <v>0.35420393559928443</v>
      </c>
      <c r="S763" s="11" t="str">
        <f t="shared" si="24"/>
        <v>Stable</v>
      </c>
      <c r="T763" s="6" t="s">
        <v>65</v>
      </c>
      <c r="U763" s="6" t="s">
        <v>277</v>
      </c>
      <c r="V763" s="6" t="s">
        <v>100</v>
      </c>
      <c r="W763" s="14">
        <v>85974</v>
      </c>
    </row>
    <row r="764" spans="1:23" ht="15.75" customHeight="1">
      <c r="A764" s="6" t="s">
        <v>8857</v>
      </c>
      <c r="B764" s="6" t="s">
        <v>38</v>
      </c>
      <c r="C764" s="6" t="s">
        <v>2584</v>
      </c>
      <c r="D764" s="6" t="s">
        <v>901</v>
      </c>
      <c r="E764" s="6" t="s">
        <v>163</v>
      </c>
      <c r="F764" s="6" t="s">
        <v>133</v>
      </c>
      <c r="G764" s="6" t="s">
        <v>902</v>
      </c>
      <c r="H764" s="6" t="s">
        <v>8858</v>
      </c>
      <c r="I764" s="6" t="s">
        <v>752</v>
      </c>
      <c r="J764" s="6" t="s">
        <v>46</v>
      </c>
      <c r="K764" s="8">
        <v>45989</v>
      </c>
      <c r="L764" s="6" t="s">
        <v>140</v>
      </c>
      <c r="M764" s="6">
        <v>157</v>
      </c>
      <c r="N764" s="6">
        <v>100</v>
      </c>
      <c r="O764" s="6">
        <v>157</v>
      </c>
      <c r="P764" s="6">
        <v>3</v>
      </c>
      <c r="Q764" s="11">
        <v>0.63694267515923575</v>
      </c>
      <c r="R764" s="11">
        <f t="shared" si="23"/>
        <v>0.56999999999999995</v>
      </c>
      <c r="S764" s="11" t="str">
        <f t="shared" si="24"/>
        <v>Unstable</v>
      </c>
      <c r="T764" s="6" t="s">
        <v>208</v>
      </c>
      <c r="U764" s="6" t="s">
        <v>301</v>
      </c>
      <c r="V764" s="6" t="s">
        <v>212</v>
      </c>
      <c r="W764" s="14">
        <v>20629.8</v>
      </c>
    </row>
    <row r="765" spans="1:23" ht="15.75" customHeight="1">
      <c r="A765" s="6" t="s">
        <v>8864</v>
      </c>
      <c r="B765" s="6" t="s">
        <v>38</v>
      </c>
      <c r="C765" s="6" t="s">
        <v>8865</v>
      </c>
      <c r="D765" s="6" t="s">
        <v>901</v>
      </c>
      <c r="E765" s="6" t="s">
        <v>104</v>
      </c>
      <c r="F765" s="6" t="s">
        <v>133</v>
      </c>
      <c r="G765" s="6" t="s">
        <v>902</v>
      </c>
      <c r="H765" s="6" t="s">
        <v>522</v>
      </c>
      <c r="I765" s="6" t="s">
        <v>1791</v>
      </c>
      <c r="J765" s="6" t="s">
        <v>168</v>
      </c>
      <c r="K765" s="8">
        <v>45890</v>
      </c>
      <c r="L765" s="6" t="s">
        <v>417</v>
      </c>
      <c r="M765" s="6">
        <v>1178</v>
      </c>
      <c r="N765" s="6">
        <v>1506</v>
      </c>
      <c r="O765" s="6">
        <v>2050</v>
      </c>
      <c r="P765" s="6">
        <v>-544</v>
      </c>
      <c r="Q765" s="11">
        <v>0.7346341463414634</v>
      </c>
      <c r="R765" s="11">
        <f t="shared" si="23"/>
        <v>0.36122177954847279</v>
      </c>
      <c r="S765" s="11" t="str">
        <f t="shared" si="24"/>
        <v>Stable</v>
      </c>
      <c r="T765" s="6" t="s">
        <v>65</v>
      </c>
      <c r="U765" s="6" t="s">
        <v>71</v>
      </c>
      <c r="V765" s="6" t="s">
        <v>100</v>
      </c>
      <c r="W765" s="14">
        <v>88031.94</v>
      </c>
    </row>
    <row r="766" spans="1:23" ht="15.75" customHeight="1">
      <c r="A766" s="6" t="s">
        <v>8876</v>
      </c>
      <c r="B766" s="6" t="s">
        <v>38</v>
      </c>
      <c r="C766" s="6" t="s">
        <v>3949</v>
      </c>
      <c r="D766" s="6" t="s">
        <v>1456</v>
      </c>
      <c r="E766" s="6" t="s">
        <v>41</v>
      </c>
      <c r="F766" s="6" t="s">
        <v>164</v>
      </c>
      <c r="G766" s="6" t="s">
        <v>1457</v>
      </c>
      <c r="H766" s="6" t="s">
        <v>8877</v>
      </c>
      <c r="I766" s="6" t="s">
        <v>886</v>
      </c>
      <c r="J766" s="6" t="s">
        <v>398</v>
      </c>
      <c r="K766" s="8">
        <v>46116</v>
      </c>
      <c r="L766" s="6" t="s">
        <v>140</v>
      </c>
      <c r="M766" s="6">
        <v>286</v>
      </c>
      <c r="N766" s="6">
        <v>1511</v>
      </c>
      <c r="O766" s="6">
        <v>1444</v>
      </c>
      <c r="P766" s="6">
        <v>67</v>
      </c>
      <c r="Q766" s="11">
        <v>0.95360110803324094</v>
      </c>
      <c r="R766" s="11">
        <f t="shared" si="23"/>
        <v>-4.4341495698213107E-2</v>
      </c>
      <c r="S766" s="11" t="str">
        <f t="shared" si="24"/>
        <v>Stable</v>
      </c>
      <c r="T766" s="6" t="s">
        <v>65</v>
      </c>
      <c r="U766" s="6" t="s">
        <v>301</v>
      </c>
      <c r="V766" s="6" t="s">
        <v>100</v>
      </c>
      <c r="W766" s="14">
        <v>36322</v>
      </c>
    </row>
    <row r="767" spans="1:23" ht="15.75" customHeight="1">
      <c r="A767" s="6" t="s">
        <v>8888</v>
      </c>
      <c r="B767" s="6" t="s">
        <v>38</v>
      </c>
      <c r="C767" s="6" t="s">
        <v>8889</v>
      </c>
      <c r="D767" s="6" t="s">
        <v>883</v>
      </c>
      <c r="E767" s="6" t="s">
        <v>104</v>
      </c>
      <c r="F767" s="6" t="s">
        <v>105</v>
      </c>
      <c r="G767" s="6" t="s">
        <v>884</v>
      </c>
      <c r="H767" s="6" t="s">
        <v>8890</v>
      </c>
      <c r="I767" s="6" t="s">
        <v>563</v>
      </c>
      <c r="J767" s="6" t="s">
        <v>564</v>
      </c>
      <c r="K767" s="8">
        <v>45736</v>
      </c>
      <c r="L767" s="6" t="s">
        <v>140</v>
      </c>
      <c r="M767" s="6">
        <v>175</v>
      </c>
      <c r="N767" s="6">
        <v>557</v>
      </c>
      <c r="O767" s="6">
        <v>481</v>
      </c>
      <c r="P767" s="6">
        <v>76</v>
      </c>
      <c r="Q767" s="11">
        <v>0.84199584199584199</v>
      </c>
      <c r="R767" s="11">
        <f t="shared" si="23"/>
        <v>-0.13644524236983843</v>
      </c>
      <c r="S767" s="11" t="str">
        <f t="shared" si="24"/>
        <v>Stable</v>
      </c>
      <c r="T767" s="6" t="s">
        <v>65</v>
      </c>
      <c r="U767" s="6" t="s">
        <v>159</v>
      </c>
      <c r="V767" s="6" t="s">
        <v>100</v>
      </c>
      <c r="W767" s="14">
        <v>14960.75</v>
      </c>
    </row>
    <row r="768" spans="1:23" ht="15.75" customHeight="1">
      <c r="A768" s="6" t="s">
        <v>8897</v>
      </c>
      <c r="B768" s="6" t="s">
        <v>38</v>
      </c>
      <c r="C768" s="6" t="s">
        <v>8898</v>
      </c>
      <c r="D768" s="6" t="s">
        <v>538</v>
      </c>
      <c r="E768" s="6" t="s">
        <v>163</v>
      </c>
      <c r="F768" s="6" t="s">
        <v>539</v>
      </c>
      <c r="G768" s="6" t="s">
        <v>540</v>
      </c>
      <c r="H768" s="6" t="s">
        <v>8899</v>
      </c>
      <c r="I768" s="6" t="s">
        <v>863</v>
      </c>
      <c r="J768" s="6" t="s">
        <v>109</v>
      </c>
      <c r="K768" s="8">
        <v>45710</v>
      </c>
      <c r="L768" s="6" t="s">
        <v>261</v>
      </c>
      <c r="M768" s="6">
        <v>32</v>
      </c>
      <c r="N768" s="6">
        <v>30</v>
      </c>
      <c r="O768" s="6">
        <v>32</v>
      </c>
      <c r="P768" s="6">
        <v>-2</v>
      </c>
      <c r="Q768" s="11">
        <v>0.9375</v>
      </c>
      <c r="R768" s="11">
        <f t="shared" si="23"/>
        <v>6.6666666666666666E-2</v>
      </c>
      <c r="S768" s="11" t="str">
        <f t="shared" si="24"/>
        <v>Stable</v>
      </c>
      <c r="T768" s="6" t="s">
        <v>531</v>
      </c>
      <c r="U768" s="6" t="s">
        <v>71</v>
      </c>
      <c r="V768" s="6" t="s">
        <v>535</v>
      </c>
      <c r="W768" s="14">
        <v>600.32000000000005</v>
      </c>
    </row>
    <row r="769" spans="1:23" ht="15.75" customHeight="1">
      <c r="A769" s="6" t="s">
        <v>8905</v>
      </c>
      <c r="B769" s="6" t="s">
        <v>38</v>
      </c>
      <c r="C769" s="6" t="s">
        <v>8906</v>
      </c>
      <c r="D769" s="6" t="s">
        <v>280</v>
      </c>
      <c r="E769" s="6" t="s">
        <v>163</v>
      </c>
      <c r="F769" s="6" t="s">
        <v>164</v>
      </c>
      <c r="G769" s="6" t="s">
        <v>281</v>
      </c>
      <c r="H769" s="6" t="s">
        <v>8907</v>
      </c>
      <c r="I769" s="6" t="s">
        <v>397</v>
      </c>
      <c r="J769" s="6" t="s">
        <v>398</v>
      </c>
      <c r="K769" s="8">
        <v>46055</v>
      </c>
      <c r="L769" s="6" t="s">
        <v>465</v>
      </c>
      <c r="M769" s="6">
        <v>522</v>
      </c>
      <c r="N769" s="6">
        <v>540</v>
      </c>
      <c r="O769" s="6">
        <v>522</v>
      </c>
      <c r="P769" s="6">
        <v>18</v>
      </c>
      <c r="Q769" s="11">
        <v>0.96551724137931039</v>
      </c>
      <c r="R769" s="11">
        <f t="shared" si="23"/>
        <v>-3.3333333333333333E-2</v>
      </c>
      <c r="S769" s="11" t="str">
        <f t="shared" si="24"/>
        <v>Stable</v>
      </c>
      <c r="T769" s="6" t="s">
        <v>208</v>
      </c>
      <c r="U769" s="6" t="s">
        <v>129</v>
      </c>
      <c r="V769" s="6" t="s">
        <v>212</v>
      </c>
      <c r="W769" s="14">
        <v>92785.5</v>
      </c>
    </row>
    <row r="770" spans="1:23" ht="15.75" customHeight="1">
      <c r="A770" s="6" t="s">
        <v>8915</v>
      </c>
      <c r="B770" s="6" t="s">
        <v>38</v>
      </c>
      <c r="C770" s="6" t="s">
        <v>4576</v>
      </c>
      <c r="D770" s="6" t="s">
        <v>582</v>
      </c>
      <c r="E770" s="6" t="s">
        <v>41</v>
      </c>
      <c r="F770" s="6" t="s">
        <v>164</v>
      </c>
      <c r="G770" s="6" t="s">
        <v>583</v>
      </c>
      <c r="H770" s="6" t="s">
        <v>8916</v>
      </c>
      <c r="I770" s="6" t="s">
        <v>1901</v>
      </c>
      <c r="J770" s="6" t="s">
        <v>564</v>
      </c>
      <c r="K770" s="8">
        <v>46101</v>
      </c>
      <c r="L770" s="6" t="s">
        <v>49</v>
      </c>
      <c r="M770" s="6">
        <v>88</v>
      </c>
      <c r="N770" s="6">
        <v>108</v>
      </c>
      <c r="O770" s="6">
        <v>88</v>
      </c>
      <c r="P770" s="6">
        <v>20</v>
      </c>
      <c r="Q770" s="11">
        <v>0.77272727272727271</v>
      </c>
      <c r="R770" s="11">
        <f t="shared" si="23"/>
        <v>-0.18518518518518517</v>
      </c>
      <c r="S770" s="11" t="str">
        <f t="shared" si="24"/>
        <v>Stable</v>
      </c>
      <c r="T770" s="6" t="s">
        <v>208</v>
      </c>
      <c r="U770" s="6" t="s">
        <v>277</v>
      </c>
      <c r="V770" s="6" t="s">
        <v>212</v>
      </c>
      <c r="W770" s="14">
        <v>11146.08</v>
      </c>
    </row>
    <row r="771" spans="1:23" ht="15.75" customHeight="1">
      <c r="A771" s="6" t="s">
        <v>8923</v>
      </c>
      <c r="B771" s="6" t="s">
        <v>38</v>
      </c>
      <c r="C771" s="6" t="s">
        <v>3497</v>
      </c>
      <c r="D771" s="6" t="s">
        <v>1132</v>
      </c>
      <c r="E771" s="6" t="s">
        <v>76</v>
      </c>
      <c r="F771" s="6" t="s">
        <v>42</v>
      </c>
      <c r="G771" s="6" t="s">
        <v>1133</v>
      </c>
      <c r="H771" s="6" t="s">
        <v>8924</v>
      </c>
      <c r="I771" s="6" t="s">
        <v>1440</v>
      </c>
      <c r="J771" s="6" t="s">
        <v>398</v>
      </c>
      <c r="K771" s="8">
        <v>45778</v>
      </c>
      <c r="L771" s="6" t="s">
        <v>140</v>
      </c>
      <c r="M771" s="6">
        <v>27</v>
      </c>
      <c r="N771" s="6">
        <v>664</v>
      </c>
      <c r="O771" s="6">
        <v>615</v>
      </c>
      <c r="P771" s="6">
        <v>49</v>
      </c>
      <c r="Q771" s="11">
        <v>0.92032520325203249</v>
      </c>
      <c r="R771" s="11">
        <f t="shared" ref="R771:R834" si="25">(O771-N771)/N771</f>
        <v>-7.3795180722891568E-2</v>
      </c>
      <c r="S771" s="11" t="str">
        <f t="shared" ref="S771:S834" si="26">IF(ABS(R771)&gt;0.5,"Unstable","Stable")</f>
        <v>Stable</v>
      </c>
      <c r="T771" s="6" t="s">
        <v>65</v>
      </c>
      <c r="U771" s="6" t="s">
        <v>301</v>
      </c>
      <c r="V771" s="6" t="s">
        <v>100</v>
      </c>
      <c r="W771" s="14">
        <v>3593.16</v>
      </c>
    </row>
    <row r="772" spans="1:23" ht="15.75" customHeight="1">
      <c r="A772" s="6" t="s">
        <v>8932</v>
      </c>
      <c r="B772" s="6" t="s">
        <v>38</v>
      </c>
      <c r="C772" s="6" t="s">
        <v>3377</v>
      </c>
      <c r="D772" s="6" t="s">
        <v>75</v>
      </c>
      <c r="E772" s="6" t="s">
        <v>41</v>
      </c>
      <c r="F772" s="6" t="s">
        <v>42</v>
      </c>
      <c r="G772" s="6" t="s">
        <v>77</v>
      </c>
      <c r="H772" s="6" t="s">
        <v>8933</v>
      </c>
      <c r="I772" s="6" t="s">
        <v>886</v>
      </c>
      <c r="J772" s="6" t="s">
        <v>398</v>
      </c>
      <c r="K772" s="8">
        <v>45898</v>
      </c>
      <c r="L772" s="6" t="s">
        <v>49</v>
      </c>
      <c r="M772" s="6">
        <v>200</v>
      </c>
      <c r="N772" s="6">
        <v>661</v>
      </c>
      <c r="O772" s="6">
        <v>953</v>
      </c>
      <c r="P772" s="6">
        <v>-292</v>
      </c>
      <c r="Q772" s="11">
        <v>0.6935991605456453</v>
      </c>
      <c r="R772" s="11">
        <f t="shared" si="25"/>
        <v>0.44175491679273826</v>
      </c>
      <c r="S772" s="11" t="str">
        <f t="shared" si="26"/>
        <v>Stable</v>
      </c>
      <c r="T772" s="6" t="s">
        <v>65</v>
      </c>
      <c r="U772" s="6" t="s">
        <v>301</v>
      </c>
      <c r="V772" s="6" t="s">
        <v>100</v>
      </c>
      <c r="W772" s="14">
        <v>28636</v>
      </c>
    </row>
    <row r="773" spans="1:23" ht="15.75" customHeight="1">
      <c r="A773" s="6" t="s">
        <v>8941</v>
      </c>
      <c r="B773" s="6" t="s">
        <v>38</v>
      </c>
      <c r="C773" s="6" t="s">
        <v>8376</v>
      </c>
      <c r="D773" s="6" t="s">
        <v>582</v>
      </c>
      <c r="E773" s="6" t="s">
        <v>104</v>
      </c>
      <c r="F773" s="6" t="s">
        <v>164</v>
      </c>
      <c r="G773" s="6" t="s">
        <v>583</v>
      </c>
      <c r="H773" s="6" t="s">
        <v>862</v>
      </c>
      <c r="I773" s="6" t="s">
        <v>1154</v>
      </c>
      <c r="J773" s="6" t="s">
        <v>168</v>
      </c>
      <c r="K773" s="8">
        <v>45801</v>
      </c>
      <c r="L773" s="6" t="s">
        <v>465</v>
      </c>
      <c r="M773" s="6">
        <v>142</v>
      </c>
      <c r="N773" s="6">
        <v>609</v>
      </c>
      <c r="O773" s="6">
        <v>488</v>
      </c>
      <c r="P773" s="6">
        <v>121</v>
      </c>
      <c r="Q773" s="11">
        <v>0.75204918032786883</v>
      </c>
      <c r="R773" s="11">
        <f t="shared" si="25"/>
        <v>-0.19868637110016421</v>
      </c>
      <c r="S773" s="11" t="str">
        <f t="shared" si="26"/>
        <v>Stable</v>
      </c>
      <c r="T773" s="6" t="s">
        <v>65</v>
      </c>
      <c r="U773" s="6" t="s">
        <v>277</v>
      </c>
      <c r="V773" s="6" t="s">
        <v>100</v>
      </c>
      <c r="W773" s="14">
        <v>60717.78</v>
      </c>
    </row>
    <row r="774" spans="1:23" ht="15.75" customHeight="1">
      <c r="A774" s="6" t="s">
        <v>8949</v>
      </c>
      <c r="B774" s="6" t="s">
        <v>38</v>
      </c>
      <c r="C774" s="6" t="s">
        <v>8507</v>
      </c>
      <c r="D774" s="6" t="s">
        <v>355</v>
      </c>
      <c r="E774" s="6" t="s">
        <v>41</v>
      </c>
      <c r="F774" s="6" t="s">
        <v>305</v>
      </c>
      <c r="G774" s="6" t="s">
        <v>356</v>
      </c>
      <c r="H774" s="6" t="s">
        <v>8950</v>
      </c>
      <c r="I774" s="6" t="s">
        <v>863</v>
      </c>
      <c r="J774" s="6" t="s">
        <v>109</v>
      </c>
      <c r="K774" s="8">
        <v>45757</v>
      </c>
      <c r="L774" s="6" t="s">
        <v>49</v>
      </c>
      <c r="M774" s="6">
        <v>31</v>
      </c>
      <c r="N774" s="6">
        <v>243</v>
      </c>
      <c r="O774" s="6">
        <v>370</v>
      </c>
      <c r="P774" s="6">
        <v>-127</v>
      </c>
      <c r="Q774" s="11">
        <v>0.65675675675675671</v>
      </c>
      <c r="R774" s="11">
        <f t="shared" si="25"/>
        <v>0.52263374485596703</v>
      </c>
      <c r="S774" s="11" t="str">
        <f t="shared" si="26"/>
        <v>Unstable</v>
      </c>
      <c r="T774" s="6" t="s">
        <v>65</v>
      </c>
      <c r="U774" s="6" t="s">
        <v>301</v>
      </c>
      <c r="V774" s="6" t="s">
        <v>100</v>
      </c>
      <c r="W774" s="14">
        <v>4830.1099999999997</v>
      </c>
    </row>
    <row r="775" spans="1:23" ht="15.75" customHeight="1">
      <c r="A775" s="6" t="s">
        <v>8958</v>
      </c>
      <c r="B775" s="6" t="s">
        <v>38</v>
      </c>
      <c r="C775" s="6" t="s">
        <v>8959</v>
      </c>
      <c r="D775" s="6" t="s">
        <v>280</v>
      </c>
      <c r="E775" s="6" t="s">
        <v>76</v>
      </c>
      <c r="F775" s="6" t="s">
        <v>164</v>
      </c>
      <c r="G775" s="6" t="s">
        <v>281</v>
      </c>
      <c r="H775" s="6" t="s">
        <v>8960</v>
      </c>
      <c r="I775" s="6" t="s">
        <v>308</v>
      </c>
      <c r="J775" s="6" t="s">
        <v>284</v>
      </c>
      <c r="K775" s="8">
        <v>45820</v>
      </c>
      <c r="L775" s="6" t="s">
        <v>261</v>
      </c>
      <c r="M775" s="6">
        <v>348</v>
      </c>
      <c r="N775" s="6">
        <v>517</v>
      </c>
      <c r="O775" s="6">
        <v>506</v>
      </c>
      <c r="P775" s="6">
        <v>11</v>
      </c>
      <c r="Q775" s="11">
        <v>0.97826086956521741</v>
      </c>
      <c r="R775" s="11">
        <f t="shared" si="25"/>
        <v>-2.1276595744680851E-2</v>
      </c>
      <c r="S775" s="11" t="str">
        <f t="shared" si="26"/>
        <v>Stable</v>
      </c>
      <c r="T775" s="6" t="s">
        <v>65</v>
      </c>
      <c r="U775" s="6" t="s">
        <v>71</v>
      </c>
      <c r="V775" s="6" t="s">
        <v>100</v>
      </c>
      <c r="W775" s="14">
        <v>88392</v>
      </c>
    </row>
    <row r="776" spans="1:23" ht="15.75" customHeight="1">
      <c r="A776" s="6" t="s">
        <v>8967</v>
      </c>
      <c r="B776" s="6" t="s">
        <v>38</v>
      </c>
      <c r="C776" s="6" t="s">
        <v>3005</v>
      </c>
      <c r="D776" s="6" t="s">
        <v>1231</v>
      </c>
      <c r="E776" s="6" t="s">
        <v>76</v>
      </c>
      <c r="F776" s="6" t="s">
        <v>539</v>
      </c>
      <c r="G776" s="6" t="s">
        <v>1232</v>
      </c>
      <c r="H776" s="6" t="s">
        <v>8454</v>
      </c>
      <c r="I776" s="6" t="s">
        <v>988</v>
      </c>
      <c r="J776" s="6" t="s">
        <v>564</v>
      </c>
      <c r="K776" s="8">
        <v>45999</v>
      </c>
      <c r="L776" s="6" t="s">
        <v>49</v>
      </c>
      <c r="M776" s="6">
        <v>98</v>
      </c>
      <c r="N776" s="6">
        <v>112</v>
      </c>
      <c r="O776" s="6">
        <v>98</v>
      </c>
      <c r="P776" s="6">
        <v>14</v>
      </c>
      <c r="Q776" s="11">
        <v>0.85714285714285721</v>
      </c>
      <c r="R776" s="11">
        <f t="shared" si="25"/>
        <v>-0.125</v>
      </c>
      <c r="S776" s="11" t="str">
        <f t="shared" si="26"/>
        <v>Stable</v>
      </c>
      <c r="T776" s="6" t="s">
        <v>229</v>
      </c>
      <c r="U776" s="6" t="s">
        <v>159</v>
      </c>
      <c r="V776" s="6" t="s">
        <v>100</v>
      </c>
      <c r="W776" s="14">
        <v>10300.780000000001</v>
      </c>
    </row>
    <row r="777" spans="1:23" ht="15.75" customHeight="1">
      <c r="A777" s="6" t="s">
        <v>8973</v>
      </c>
      <c r="B777" s="6" t="s">
        <v>38</v>
      </c>
      <c r="C777" s="6" t="s">
        <v>8974</v>
      </c>
      <c r="D777" s="6" t="s">
        <v>538</v>
      </c>
      <c r="E777" s="6" t="s">
        <v>163</v>
      </c>
      <c r="F777" s="6" t="s">
        <v>539</v>
      </c>
      <c r="G777" s="6" t="s">
        <v>540</v>
      </c>
      <c r="H777" s="6" t="s">
        <v>8975</v>
      </c>
      <c r="I777" s="6" t="s">
        <v>136</v>
      </c>
      <c r="J777" s="6" t="s">
        <v>137</v>
      </c>
      <c r="K777" s="8">
        <v>46119</v>
      </c>
      <c r="L777" s="6" t="s">
        <v>49</v>
      </c>
      <c r="M777" s="6">
        <v>164</v>
      </c>
      <c r="N777" s="6">
        <v>210</v>
      </c>
      <c r="O777" s="6">
        <v>164</v>
      </c>
      <c r="P777" s="6">
        <v>46</v>
      </c>
      <c r="Q777" s="11">
        <v>0.71951219512195119</v>
      </c>
      <c r="R777" s="11">
        <f t="shared" si="25"/>
        <v>-0.21904761904761905</v>
      </c>
      <c r="S777" s="11" t="str">
        <f t="shared" si="26"/>
        <v>Stable</v>
      </c>
      <c r="T777" s="6" t="s">
        <v>208</v>
      </c>
      <c r="U777" s="6" t="s">
        <v>99</v>
      </c>
      <c r="V777" s="6" t="s">
        <v>212</v>
      </c>
      <c r="W777" s="14">
        <v>39824.120000000003</v>
      </c>
    </row>
    <row r="778" spans="1:23" ht="15.75" customHeight="1">
      <c r="A778" s="6" t="s">
        <v>8982</v>
      </c>
      <c r="B778" s="6" t="s">
        <v>38</v>
      </c>
      <c r="C778" s="6" t="s">
        <v>5391</v>
      </c>
      <c r="D778" s="6" t="s">
        <v>103</v>
      </c>
      <c r="E778" s="6" t="s">
        <v>163</v>
      </c>
      <c r="F778" s="6" t="s">
        <v>105</v>
      </c>
      <c r="G778" s="6" t="s">
        <v>106</v>
      </c>
      <c r="H778" s="6" t="s">
        <v>8983</v>
      </c>
      <c r="I778" s="6" t="s">
        <v>1044</v>
      </c>
      <c r="J778" s="6" t="s">
        <v>194</v>
      </c>
      <c r="K778" s="8">
        <v>45752</v>
      </c>
      <c r="L778" s="6" t="s">
        <v>140</v>
      </c>
      <c r="M778" s="6">
        <v>308</v>
      </c>
      <c r="N778" s="6">
        <v>286</v>
      </c>
      <c r="O778" s="6">
        <v>337</v>
      </c>
      <c r="P778" s="6">
        <v>-51</v>
      </c>
      <c r="Q778" s="11">
        <v>0.8486646884272997</v>
      </c>
      <c r="R778" s="11">
        <f t="shared" si="25"/>
        <v>0.17832167832167833</v>
      </c>
      <c r="S778" s="11" t="str">
        <f t="shared" si="26"/>
        <v>Stable</v>
      </c>
      <c r="T778" s="6" t="s">
        <v>65</v>
      </c>
      <c r="U778" s="6" t="s">
        <v>301</v>
      </c>
      <c r="V778" s="6" t="s">
        <v>100</v>
      </c>
      <c r="W778" s="14">
        <v>161080.92000000001</v>
      </c>
    </row>
    <row r="779" spans="1:23" ht="15.75" customHeight="1">
      <c r="A779" s="6" t="s">
        <v>8989</v>
      </c>
      <c r="B779" s="6" t="s">
        <v>38</v>
      </c>
      <c r="C779" s="6" t="s">
        <v>8507</v>
      </c>
      <c r="D779" s="6" t="s">
        <v>132</v>
      </c>
      <c r="E779" s="6" t="s">
        <v>104</v>
      </c>
      <c r="F779" s="6" t="s">
        <v>133</v>
      </c>
      <c r="G779" s="6" t="s">
        <v>134</v>
      </c>
      <c r="H779" s="6" t="s">
        <v>8990</v>
      </c>
      <c r="I779" s="6" t="s">
        <v>45</v>
      </c>
      <c r="J779" s="6" t="s">
        <v>46</v>
      </c>
      <c r="K779" s="8">
        <v>45867</v>
      </c>
      <c r="L779" s="6" t="s">
        <v>465</v>
      </c>
      <c r="M779" s="6">
        <v>483</v>
      </c>
      <c r="N779" s="6">
        <v>549</v>
      </c>
      <c r="O779" s="6">
        <v>483</v>
      </c>
      <c r="P779" s="6">
        <v>66</v>
      </c>
      <c r="Q779" s="11">
        <v>0.86335403726708071</v>
      </c>
      <c r="R779" s="11">
        <f t="shared" si="25"/>
        <v>-0.12021857923497267</v>
      </c>
      <c r="S779" s="11" t="str">
        <f t="shared" si="26"/>
        <v>Stable</v>
      </c>
      <c r="T779" s="6" t="s">
        <v>208</v>
      </c>
      <c r="U779" s="6" t="s">
        <v>277</v>
      </c>
      <c r="V779" s="6" t="s">
        <v>212</v>
      </c>
      <c r="W779" s="14">
        <v>237959.61</v>
      </c>
    </row>
    <row r="780" spans="1:23" ht="15.75" customHeight="1">
      <c r="A780" s="6" t="s">
        <v>8996</v>
      </c>
      <c r="B780" s="6" t="s">
        <v>38</v>
      </c>
      <c r="C780" s="6" t="s">
        <v>8997</v>
      </c>
      <c r="D780" s="6" t="s">
        <v>1761</v>
      </c>
      <c r="E780" s="6" t="s">
        <v>76</v>
      </c>
      <c r="F780" s="6" t="s">
        <v>42</v>
      </c>
      <c r="G780" s="6" t="s">
        <v>1763</v>
      </c>
      <c r="H780" s="6" t="s">
        <v>8998</v>
      </c>
      <c r="I780" s="6" t="s">
        <v>2109</v>
      </c>
      <c r="J780" s="6" t="s">
        <v>398</v>
      </c>
      <c r="K780" s="8">
        <v>46026</v>
      </c>
      <c r="L780" s="6" t="s">
        <v>417</v>
      </c>
      <c r="M780" s="6">
        <v>1502</v>
      </c>
      <c r="N780" s="6">
        <v>1625</v>
      </c>
      <c r="O780" s="6">
        <v>1502</v>
      </c>
      <c r="P780" s="6">
        <v>123</v>
      </c>
      <c r="Q780" s="11">
        <v>0.9181091877496671</v>
      </c>
      <c r="R780" s="11">
        <f t="shared" si="25"/>
        <v>-7.5692307692307698E-2</v>
      </c>
      <c r="S780" s="11" t="str">
        <f t="shared" si="26"/>
        <v>Stable</v>
      </c>
      <c r="T780" s="6" t="s">
        <v>208</v>
      </c>
      <c r="U780" s="6" t="s">
        <v>301</v>
      </c>
      <c r="V780" s="6" t="s">
        <v>212</v>
      </c>
      <c r="W780" s="14">
        <v>682133.3</v>
      </c>
    </row>
    <row r="781" spans="1:23" ht="15.75" customHeight="1">
      <c r="A781" s="6" t="s">
        <v>9007</v>
      </c>
      <c r="B781" s="6" t="s">
        <v>38</v>
      </c>
      <c r="C781" s="6" t="s">
        <v>1639</v>
      </c>
      <c r="D781" s="6" t="s">
        <v>132</v>
      </c>
      <c r="E781" s="6" t="s">
        <v>104</v>
      </c>
      <c r="F781" s="6" t="s">
        <v>133</v>
      </c>
      <c r="G781" s="6" t="s">
        <v>134</v>
      </c>
      <c r="H781" s="6" t="s">
        <v>9008</v>
      </c>
      <c r="I781" s="6" t="s">
        <v>674</v>
      </c>
      <c r="J781" s="6" t="s">
        <v>137</v>
      </c>
      <c r="K781" s="8">
        <v>45768</v>
      </c>
      <c r="L781" s="6" t="s">
        <v>261</v>
      </c>
      <c r="M781" s="6">
        <v>363</v>
      </c>
      <c r="N781" s="6">
        <v>372</v>
      </c>
      <c r="O781" s="6">
        <v>363</v>
      </c>
      <c r="P781" s="6">
        <v>9</v>
      </c>
      <c r="Q781" s="11">
        <v>0.97520661157024791</v>
      </c>
      <c r="R781" s="11">
        <f t="shared" si="25"/>
        <v>-2.4193548387096774E-2</v>
      </c>
      <c r="S781" s="11" t="str">
        <f t="shared" si="26"/>
        <v>Stable</v>
      </c>
      <c r="T781" s="6" t="s">
        <v>3054</v>
      </c>
      <c r="U781" s="6" t="s">
        <v>129</v>
      </c>
      <c r="V781" s="6" t="s">
        <v>212</v>
      </c>
      <c r="W781" s="14">
        <v>107498.82</v>
      </c>
    </row>
    <row r="782" spans="1:23" ht="15.75" customHeight="1">
      <c r="A782" s="6" t="s">
        <v>9016</v>
      </c>
      <c r="B782" s="6" t="s">
        <v>38</v>
      </c>
      <c r="C782" s="6" t="s">
        <v>9017</v>
      </c>
      <c r="D782" s="6" t="s">
        <v>189</v>
      </c>
      <c r="E782" s="6" t="s">
        <v>9018</v>
      </c>
      <c r="F782" s="6" t="s">
        <v>190</v>
      </c>
      <c r="G782" s="6" t="s">
        <v>191</v>
      </c>
      <c r="H782" s="6" t="s">
        <v>9019</v>
      </c>
      <c r="I782" s="6" t="s">
        <v>108</v>
      </c>
      <c r="J782" s="6" t="s">
        <v>109</v>
      </c>
      <c r="K782" s="8">
        <v>45719</v>
      </c>
      <c r="L782" s="6" t="s">
        <v>49</v>
      </c>
      <c r="M782" s="6">
        <v>805</v>
      </c>
      <c r="N782" s="6">
        <v>864</v>
      </c>
      <c r="O782" s="6">
        <v>805</v>
      </c>
      <c r="P782" s="6">
        <v>59</v>
      </c>
      <c r="Q782" s="11">
        <v>0.92670807453416149</v>
      </c>
      <c r="R782" s="11">
        <f t="shared" si="25"/>
        <v>-6.8287037037037035E-2</v>
      </c>
      <c r="S782" s="11" t="str">
        <f t="shared" si="26"/>
        <v>Stable</v>
      </c>
      <c r="T782" s="6" t="s">
        <v>208</v>
      </c>
      <c r="U782" s="6" t="s">
        <v>277</v>
      </c>
      <c r="V782" s="6" t="s">
        <v>212</v>
      </c>
      <c r="W782" s="14">
        <v>25341.4</v>
      </c>
    </row>
    <row r="783" spans="1:23" ht="15.75" customHeight="1">
      <c r="A783" s="6" t="s">
        <v>9029</v>
      </c>
      <c r="B783" s="6" t="s">
        <v>38</v>
      </c>
      <c r="C783" t="str">
        <f>C782</f>
        <v>ST157</v>
      </c>
      <c r="D783" s="6" t="s">
        <v>40</v>
      </c>
      <c r="E783" s="6" t="s">
        <v>163</v>
      </c>
      <c r="F783" s="6" t="s">
        <v>42</v>
      </c>
      <c r="G783" s="6" t="s">
        <v>43</v>
      </c>
      <c r="H783" s="6" t="s">
        <v>9030</v>
      </c>
      <c r="I783" s="6" t="s">
        <v>843</v>
      </c>
      <c r="J783" s="6" t="s">
        <v>109</v>
      </c>
      <c r="K783" s="8">
        <v>45780</v>
      </c>
      <c r="L783" s="6" t="s">
        <v>49</v>
      </c>
      <c r="M783" s="6">
        <v>270</v>
      </c>
      <c r="N783" s="6">
        <v>226</v>
      </c>
      <c r="O783" s="6">
        <v>270</v>
      </c>
      <c r="P783" s="6">
        <v>-44</v>
      </c>
      <c r="Q783" s="11">
        <v>0.83703703703703702</v>
      </c>
      <c r="R783" s="11">
        <f t="shared" si="25"/>
        <v>0.19469026548672566</v>
      </c>
      <c r="S783" s="11" t="str">
        <f t="shared" si="26"/>
        <v>Stable</v>
      </c>
      <c r="T783" s="6" t="s">
        <v>208</v>
      </c>
      <c r="U783" s="6" t="s">
        <v>802</v>
      </c>
      <c r="V783" s="6" t="s">
        <v>212</v>
      </c>
      <c r="W783" s="14">
        <v>54888.3</v>
      </c>
    </row>
    <row r="784" spans="1:23" ht="15.75" customHeight="1">
      <c r="A784" s="6" t="s">
        <v>9038</v>
      </c>
      <c r="B784" s="6" t="s">
        <v>38</v>
      </c>
      <c r="C784" s="6" t="s">
        <v>9039</v>
      </c>
      <c r="D784" s="6" t="s">
        <v>189</v>
      </c>
      <c r="E784" s="6" t="s">
        <v>76</v>
      </c>
      <c r="F784" s="6" t="s">
        <v>190</v>
      </c>
      <c r="G784" s="6" t="s">
        <v>191</v>
      </c>
      <c r="H784" s="6" t="s">
        <v>9040</v>
      </c>
      <c r="I784" s="6" t="s">
        <v>563</v>
      </c>
      <c r="J784" s="6" t="s">
        <v>564</v>
      </c>
      <c r="K784" s="8">
        <v>45773</v>
      </c>
      <c r="L784" s="6" t="s">
        <v>49</v>
      </c>
      <c r="M784" s="6">
        <v>95</v>
      </c>
      <c r="N784" s="6">
        <v>528</v>
      </c>
      <c r="O784" s="6">
        <v>496</v>
      </c>
      <c r="P784" s="6">
        <v>32</v>
      </c>
      <c r="Q784" s="11">
        <v>0.93548387096774199</v>
      </c>
      <c r="R784" s="11">
        <f t="shared" si="25"/>
        <v>-6.0606060606060608E-2</v>
      </c>
      <c r="S784" s="11" t="str">
        <f t="shared" si="26"/>
        <v>Stable</v>
      </c>
      <c r="T784" s="6" t="s">
        <v>65</v>
      </c>
      <c r="U784" s="6" t="s">
        <v>159</v>
      </c>
      <c r="V784" s="6" t="s">
        <v>100</v>
      </c>
      <c r="W784" s="14">
        <v>7812.8</v>
      </c>
    </row>
    <row r="785" spans="1:23" ht="15.75" customHeight="1">
      <c r="A785" s="6" t="s">
        <v>9047</v>
      </c>
      <c r="B785" s="6" t="s">
        <v>38</v>
      </c>
      <c r="C785" s="6" t="s">
        <v>7591</v>
      </c>
      <c r="D785" s="6" t="s">
        <v>162</v>
      </c>
      <c r="E785" s="6" t="s">
        <v>41</v>
      </c>
      <c r="F785" s="6" t="s">
        <v>164</v>
      </c>
      <c r="G785" s="6" t="s">
        <v>165</v>
      </c>
      <c r="H785" s="6" t="s">
        <v>4665</v>
      </c>
      <c r="I785" s="6" t="s">
        <v>1154</v>
      </c>
      <c r="J785" s="6" t="s">
        <v>168</v>
      </c>
      <c r="K785" s="8">
        <v>45704</v>
      </c>
      <c r="L785" s="6" t="s">
        <v>417</v>
      </c>
      <c r="M785" s="6">
        <v>70</v>
      </c>
      <c r="N785" s="6">
        <v>141</v>
      </c>
      <c r="O785" s="6">
        <v>142</v>
      </c>
      <c r="P785" s="6">
        <v>-1</v>
      </c>
      <c r="Q785" s="11">
        <v>0.99295774647887325</v>
      </c>
      <c r="R785" s="11">
        <f t="shared" si="25"/>
        <v>7.0921985815602835E-3</v>
      </c>
      <c r="S785" s="11" t="str">
        <f t="shared" si="26"/>
        <v>Stable</v>
      </c>
      <c r="T785" s="6" t="s">
        <v>65</v>
      </c>
      <c r="U785" s="6" t="s">
        <v>71</v>
      </c>
      <c r="V785" s="6" t="s">
        <v>100</v>
      </c>
      <c r="W785" s="14">
        <v>13337.8</v>
      </c>
    </row>
    <row r="786" spans="1:23" ht="15.75" customHeight="1">
      <c r="A786" s="6" t="s">
        <v>9055</v>
      </c>
      <c r="B786" s="6" t="s">
        <v>38</v>
      </c>
      <c r="C786" s="6" t="s">
        <v>9056</v>
      </c>
      <c r="D786" s="6" t="s">
        <v>502</v>
      </c>
      <c r="E786" s="6" t="s">
        <v>104</v>
      </c>
      <c r="F786" s="6" t="s">
        <v>105</v>
      </c>
      <c r="G786" s="6" t="s">
        <v>503</v>
      </c>
      <c r="H786" s="6" t="s">
        <v>5013</v>
      </c>
      <c r="I786" s="6" t="s">
        <v>108</v>
      </c>
      <c r="J786" s="6" t="s">
        <v>109</v>
      </c>
      <c r="K786" s="8">
        <v>46168</v>
      </c>
      <c r="L786" s="6" t="s">
        <v>261</v>
      </c>
      <c r="M786" s="6">
        <v>12</v>
      </c>
      <c r="N786" s="6">
        <v>294</v>
      </c>
      <c r="O786" s="6">
        <v>241</v>
      </c>
      <c r="P786" s="6">
        <v>53</v>
      </c>
      <c r="Q786" s="11">
        <v>0.78008298755186722</v>
      </c>
      <c r="R786" s="11">
        <f t="shared" si="25"/>
        <v>-0.18027210884353742</v>
      </c>
      <c r="S786" s="11" t="str">
        <f t="shared" si="26"/>
        <v>Stable</v>
      </c>
      <c r="T786" s="6" t="s">
        <v>65</v>
      </c>
      <c r="U786" s="6" t="s">
        <v>159</v>
      </c>
      <c r="V786" s="6" t="s">
        <v>100</v>
      </c>
      <c r="W786" s="14">
        <v>1522.68</v>
      </c>
    </row>
    <row r="787" spans="1:23" ht="15.75" customHeight="1">
      <c r="A787" s="6" t="s">
        <v>9064</v>
      </c>
      <c r="B787" s="6" t="s">
        <v>38</v>
      </c>
      <c r="C787" s="6" t="s">
        <v>9065</v>
      </c>
      <c r="D787" s="6" t="s">
        <v>103</v>
      </c>
      <c r="E787" s="6" t="s">
        <v>41</v>
      </c>
      <c r="F787" s="6" t="s">
        <v>105</v>
      </c>
      <c r="G787" s="6" t="s">
        <v>106</v>
      </c>
      <c r="H787" s="6" t="s">
        <v>9066</v>
      </c>
      <c r="I787" t="s">
        <v>108</v>
      </c>
      <c r="J787" s="6" t="s">
        <v>168</v>
      </c>
      <c r="K787" s="8">
        <v>46161</v>
      </c>
      <c r="L787" s="6" t="s">
        <v>49</v>
      </c>
      <c r="M787" s="6">
        <v>129</v>
      </c>
      <c r="N787" s="6">
        <v>123</v>
      </c>
      <c r="O787" s="6">
        <v>170</v>
      </c>
      <c r="P787" s="6">
        <v>-47</v>
      </c>
      <c r="Q787" s="11">
        <v>0.72352941176470587</v>
      </c>
      <c r="R787" s="11">
        <f t="shared" si="25"/>
        <v>0.38211382113821141</v>
      </c>
      <c r="S787" s="11" t="str">
        <f t="shared" si="26"/>
        <v>Stable</v>
      </c>
      <c r="T787" s="6" t="s">
        <v>65</v>
      </c>
      <c r="U787" s="6" t="s">
        <v>129</v>
      </c>
      <c r="V787" s="6" t="s">
        <v>100</v>
      </c>
      <c r="W787" s="14">
        <v>8765.5499999999993</v>
      </c>
    </row>
    <row r="788" spans="1:23" ht="15.75" customHeight="1">
      <c r="A788" s="6" t="s">
        <v>9074</v>
      </c>
      <c r="B788" s="6" t="s">
        <v>38</v>
      </c>
      <c r="C788" s="6" t="s">
        <v>9075</v>
      </c>
      <c r="D788" s="6" t="s">
        <v>624</v>
      </c>
      <c r="E788" s="6" t="s">
        <v>104</v>
      </c>
      <c r="F788" s="6" t="s">
        <v>133</v>
      </c>
      <c r="G788" s="6" t="s">
        <v>625</v>
      </c>
      <c r="H788" s="6" t="s">
        <v>9076</v>
      </c>
      <c r="I788" s="6" t="s">
        <v>2109</v>
      </c>
      <c r="J788" s="6" t="s">
        <v>398</v>
      </c>
      <c r="K788" s="8">
        <v>45924</v>
      </c>
      <c r="L788" s="6" t="s">
        <v>417</v>
      </c>
      <c r="M788" s="6">
        <v>1244</v>
      </c>
      <c r="N788" s="6">
        <v>1211</v>
      </c>
      <c r="O788" s="6">
        <v>1244</v>
      </c>
      <c r="P788" s="6">
        <v>-33</v>
      </c>
      <c r="Q788" s="11">
        <v>0.97347266881028938</v>
      </c>
      <c r="R788" s="11">
        <f t="shared" si="25"/>
        <v>2.7250206440957887E-2</v>
      </c>
      <c r="S788" s="11" t="str">
        <f t="shared" si="26"/>
        <v>Stable</v>
      </c>
      <c r="T788" s="6" t="s">
        <v>229</v>
      </c>
      <c r="U788" s="6" t="s">
        <v>301</v>
      </c>
      <c r="V788" s="6" t="s">
        <v>100</v>
      </c>
      <c r="W788" s="14">
        <v>254995.12</v>
      </c>
    </row>
    <row r="789" spans="1:23" ht="15.75" customHeight="1">
      <c r="A789" s="6" t="s">
        <v>9082</v>
      </c>
      <c r="B789" s="6" t="s">
        <v>38</v>
      </c>
      <c r="C789" s="6" t="s">
        <v>5207</v>
      </c>
      <c r="D789" s="6" t="s">
        <v>460</v>
      </c>
      <c r="E789" s="6" t="s">
        <v>41</v>
      </c>
      <c r="F789" s="6" t="s">
        <v>235</v>
      </c>
      <c r="G789" s="6" t="s">
        <v>461</v>
      </c>
      <c r="H789" s="6" t="s">
        <v>9083</v>
      </c>
      <c r="I789" s="6" t="s">
        <v>283</v>
      </c>
      <c r="J789" s="6" t="s">
        <v>284</v>
      </c>
      <c r="K789" s="8">
        <v>46137</v>
      </c>
      <c r="L789" s="6" t="s">
        <v>140</v>
      </c>
      <c r="M789" s="6">
        <v>134</v>
      </c>
      <c r="N789" s="6">
        <v>1097</v>
      </c>
      <c r="O789" s="6">
        <v>1034</v>
      </c>
      <c r="P789" s="6">
        <v>63</v>
      </c>
      <c r="Q789" s="11">
        <v>0.93907156673114123</v>
      </c>
      <c r="R789" s="11">
        <f t="shared" si="25"/>
        <v>-5.7429352780309938E-2</v>
      </c>
      <c r="S789" s="11" t="str">
        <f t="shared" si="26"/>
        <v>Stable</v>
      </c>
      <c r="T789" s="6" t="s">
        <v>65</v>
      </c>
      <c r="U789" s="6" t="s">
        <v>159</v>
      </c>
      <c r="V789" s="6" t="s">
        <v>100</v>
      </c>
      <c r="W789" s="14">
        <v>37738.42</v>
      </c>
    </row>
    <row r="790" spans="1:23" ht="15.75" customHeight="1">
      <c r="A790" s="6" t="s">
        <v>9093</v>
      </c>
      <c r="B790" s="6" t="s">
        <v>38</v>
      </c>
      <c r="C790" s="6" t="s">
        <v>9094</v>
      </c>
      <c r="D790" s="6" t="s">
        <v>538</v>
      </c>
      <c r="E790" s="6" t="s">
        <v>163</v>
      </c>
      <c r="F790" s="6" t="s">
        <v>539</v>
      </c>
      <c r="G790" s="6" t="s">
        <v>540</v>
      </c>
      <c r="H790" s="6" t="s">
        <v>9095</v>
      </c>
      <c r="I790" s="6" t="s">
        <v>358</v>
      </c>
      <c r="J790" s="6" t="s">
        <v>137</v>
      </c>
      <c r="K790" s="8">
        <v>45828</v>
      </c>
      <c r="L790" s="6" t="s">
        <v>49</v>
      </c>
      <c r="M790" s="6">
        <v>165</v>
      </c>
      <c r="N790" s="6">
        <v>177</v>
      </c>
      <c r="O790" s="6">
        <v>165</v>
      </c>
      <c r="P790" s="6">
        <v>12</v>
      </c>
      <c r="Q790" s="11">
        <v>0.92727272727272725</v>
      </c>
      <c r="R790" s="11">
        <f t="shared" si="25"/>
        <v>-6.7796610169491525E-2</v>
      </c>
      <c r="S790" s="11" t="str">
        <f t="shared" si="26"/>
        <v>Stable</v>
      </c>
      <c r="T790" s="6" t="s">
        <v>229</v>
      </c>
      <c r="U790" s="6" t="s">
        <v>129</v>
      </c>
      <c r="V790" s="6" t="s">
        <v>100</v>
      </c>
      <c r="W790" s="14">
        <v>19610.25</v>
      </c>
    </row>
    <row r="791" spans="1:23" ht="15.75" customHeight="1">
      <c r="A791" s="6" t="s">
        <v>9098</v>
      </c>
      <c r="B791" s="6" t="s">
        <v>38</v>
      </c>
      <c r="C791" s="6" t="s">
        <v>3924</v>
      </c>
      <c r="D791" s="6" t="s">
        <v>582</v>
      </c>
      <c r="E791" s="6" t="s">
        <v>104</v>
      </c>
      <c r="F791" s="6" t="s">
        <v>164</v>
      </c>
      <c r="G791" s="6" t="s">
        <v>583</v>
      </c>
      <c r="H791" s="6" t="s">
        <v>1082</v>
      </c>
      <c r="I791" s="6" t="s">
        <v>674</v>
      </c>
      <c r="J791" s="6" t="s">
        <v>137</v>
      </c>
      <c r="K791" s="8">
        <v>46094</v>
      </c>
      <c r="L791" s="6" t="s">
        <v>417</v>
      </c>
      <c r="M791" s="6">
        <v>925</v>
      </c>
      <c r="N791" s="6">
        <v>1318</v>
      </c>
      <c r="O791" s="6">
        <v>1659</v>
      </c>
      <c r="P791" s="6">
        <v>-341</v>
      </c>
      <c r="Q791" s="11">
        <v>0.79445449065702234</v>
      </c>
      <c r="R791" s="11">
        <f t="shared" si="25"/>
        <v>0.25872534142640363</v>
      </c>
      <c r="S791" s="11" t="str">
        <f t="shared" si="26"/>
        <v>Stable</v>
      </c>
      <c r="T791" s="6" t="s">
        <v>65</v>
      </c>
      <c r="U791" s="6" t="s">
        <v>99</v>
      </c>
      <c r="V791" s="6" t="s">
        <v>100</v>
      </c>
      <c r="W791" s="14">
        <v>157731</v>
      </c>
    </row>
    <row r="792" spans="1:23" ht="15.75" customHeight="1">
      <c r="A792" s="6" t="s">
        <v>9104</v>
      </c>
      <c r="B792" s="6" t="s">
        <v>38</v>
      </c>
      <c r="C792" s="6" t="s">
        <v>1282</v>
      </c>
      <c r="D792" s="6" t="s">
        <v>1761</v>
      </c>
      <c r="E792" s="6" t="s">
        <v>41</v>
      </c>
      <c r="F792" s="6" t="s">
        <v>42</v>
      </c>
      <c r="G792" s="6" t="s">
        <v>1763</v>
      </c>
      <c r="H792" s="6" t="s">
        <v>9105</v>
      </c>
      <c r="I792" s="6" t="s">
        <v>826</v>
      </c>
      <c r="J792" s="6" t="s">
        <v>109</v>
      </c>
      <c r="K792" s="8">
        <v>46157</v>
      </c>
      <c r="L792" s="6" t="s">
        <v>49</v>
      </c>
      <c r="M792" s="6">
        <v>179</v>
      </c>
      <c r="N792" s="6">
        <v>513</v>
      </c>
      <c r="O792" s="6">
        <v>398</v>
      </c>
      <c r="P792" s="6">
        <v>115</v>
      </c>
      <c r="Q792" s="11">
        <v>0.71105527638190957</v>
      </c>
      <c r="R792" s="11">
        <f t="shared" si="25"/>
        <v>-0.22417153996101363</v>
      </c>
      <c r="S792" s="11" t="str">
        <f t="shared" si="26"/>
        <v>Stable</v>
      </c>
      <c r="T792" s="6" t="s">
        <v>65</v>
      </c>
      <c r="U792" s="6" t="s">
        <v>129</v>
      </c>
      <c r="V792" s="6" t="s">
        <v>100</v>
      </c>
      <c r="W792" s="14">
        <v>65684.05</v>
      </c>
    </row>
    <row r="793" spans="1:23" ht="15.75" customHeight="1">
      <c r="A793" s="6" t="s">
        <v>9111</v>
      </c>
      <c r="B793" s="6" t="s">
        <v>38</v>
      </c>
      <c r="C793" s="6" t="s">
        <v>1987</v>
      </c>
      <c r="D793" s="6" t="s">
        <v>1761</v>
      </c>
      <c r="E793" s="6" t="s">
        <v>76</v>
      </c>
      <c r="F793" s="6" t="s">
        <v>42</v>
      </c>
      <c r="G793" s="6" t="s">
        <v>1763</v>
      </c>
      <c r="H793" s="6" t="s">
        <v>9112</v>
      </c>
      <c r="I793" t="s">
        <v>826</v>
      </c>
      <c r="J793" s="6" t="s">
        <v>137</v>
      </c>
      <c r="K793" s="8">
        <v>46104</v>
      </c>
      <c r="L793" s="6" t="s">
        <v>417</v>
      </c>
      <c r="M793" s="6">
        <v>579</v>
      </c>
      <c r="N793" s="6">
        <v>683</v>
      </c>
      <c r="O793" s="6">
        <v>720</v>
      </c>
      <c r="P793" s="6">
        <v>-37</v>
      </c>
      <c r="Q793" s="11">
        <v>0.94861111111111107</v>
      </c>
      <c r="R793" s="11">
        <f t="shared" si="25"/>
        <v>5.4172767203513911E-2</v>
      </c>
      <c r="S793" s="11" t="str">
        <f t="shared" si="26"/>
        <v>Stable</v>
      </c>
      <c r="T793" s="6" t="s">
        <v>65</v>
      </c>
      <c r="U793" s="6" t="s">
        <v>99</v>
      </c>
      <c r="V793" s="6" t="s">
        <v>100</v>
      </c>
      <c r="W793" s="14">
        <v>108041.4</v>
      </c>
    </row>
    <row r="794" spans="1:23" ht="15.75" customHeight="1">
      <c r="A794" s="6" t="s">
        <v>9120</v>
      </c>
      <c r="B794" s="6" t="s">
        <v>38</v>
      </c>
      <c r="C794" s="6" t="s">
        <v>8906</v>
      </c>
      <c r="D794" s="6" t="s">
        <v>883</v>
      </c>
      <c r="E794" s="6" t="s">
        <v>41</v>
      </c>
      <c r="F794" s="6" t="s">
        <v>105</v>
      </c>
      <c r="G794" s="6" t="s">
        <v>884</v>
      </c>
      <c r="H794" s="6" t="s">
        <v>9121</v>
      </c>
      <c r="I794" s="6" t="s">
        <v>259</v>
      </c>
      <c r="J794" s="6" t="s">
        <v>137</v>
      </c>
      <c r="K794" s="8">
        <v>45835</v>
      </c>
      <c r="L794" s="6" t="s">
        <v>465</v>
      </c>
      <c r="M794" s="6">
        <v>372</v>
      </c>
      <c r="N794" s="6">
        <v>1171</v>
      </c>
      <c r="O794" s="6">
        <v>985</v>
      </c>
      <c r="P794" s="6">
        <v>186</v>
      </c>
      <c r="Q794" s="11">
        <v>0.81116751269035536</v>
      </c>
      <c r="R794" s="11">
        <f t="shared" si="25"/>
        <v>-0.15883859948761742</v>
      </c>
      <c r="S794" s="11" t="str">
        <f t="shared" si="26"/>
        <v>Stable</v>
      </c>
      <c r="T794" s="6" t="s">
        <v>65</v>
      </c>
      <c r="U794" s="6" t="s">
        <v>71</v>
      </c>
      <c r="V794" s="6" t="s">
        <v>100</v>
      </c>
      <c r="W794" s="14">
        <v>173020.92</v>
      </c>
    </row>
    <row r="795" spans="1:23" ht="15.75" customHeight="1">
      <c r="A795" s="6" t="s">
        <v>9130</v>
      </c>
      <c r="B795" s="6" t="s">
        <v>38</v>
      </c>
      <c r="C795" s="6" t="s">
        <v>9131</v>
      </c>
      <c r="D795" s="6" t="s">
        <v>394</v>
      </c>
      <c r="E795" s="6" t="s">
        <v>163</v>
      </c>
      <c r="F795" s="6" t="s">
        <v>105</v>
      </c>
      <c r="G795" s="6" t="s">
        <v>395</v>
      </c>
      <c r="H795" s="6" t="s">
        <v>9132</v>
      </c>
      <c r="I795" s="6" t="s">
        <v>283</v>
      </c>
      <c r="J795" s="6" t="s">
        <v>284</v>
      </c>
      <c r="K795" s="8">
        <v>46056</v>
      </c>
      <c r="L795" s="6" t="s">
        <v>417</v>
      </c>
      <c r="M795" s="6">
        <v>742</v>
      </c>
      <c r="N795" s="6">
        <v>1361</v>
      </c>
      <c r="O795" s="6">
        <v>1590</v>
      </c>
      <c r="P795" s="6">
        <v>-229</v>
      </c>
      <c r="Q795" s="11">
        <v>0.85597484276729563</v>
      </c>
      <c r="R795" s="11">
        <f t="shared" si="25"/>
        <v>0.16825863335782512</v>
      </c>
      <c r="S795" s="11" t="str">
        <f t="shared" si="26"/>
        <v>Stable</v>
      </c>
      <c r="T795" s="6" t="s">
        <v>65</v>
      </c>
      <c r="U795" s="6" t="s">
        <v>71</v>
      </c>
      <c r="V795" s="6" t="s">
        <v>100</v>
      </c>
      <c r="W795" s="14">
        <v>117762.82</v>
      </c>
    </row>
    <row r="796" spans="1:23" ht="15.75" customHeight="1">
      <c r="A796" s="6" t="s">
        <v>9144</v>
      </c>
      <c r="B796" s="6" t="s">
        <v>38</v>
      </c>
      <c r="C796" s="6" t="s">
        <v>9145</v>
      </c>
      <c r="D796" s="6" t="s">
        <v>460</v>
      </c>
      <c r="E796" s="6" t="s">
        <v>41</v>
      </c>
      <c r="F796" s="6" t="s">
        <v>235</v>
      </c>
      <c r="G796" s="6" t="s">
        <v>461</v>
      </c>
      <c r="H796" s="6" t="s">
        <v>9146</v>
      </c>
      <c r="I796" s="6" t="s">
        <v>1459</v>
      </c>
      <c r="J796" s="6" t="s">
        <v>284</v>
      </c>
      <c r="K796" s="8">
        <v>45799</v>
      </c>
      <c r="L796" s="6" t="s">
        <v>261</v>
      </c>
      <c r="M796" s="6">
        <v>999999</v>
      </c>
      <c r="N796" s="6">
        <v>977</v>
      </c>
      <c r="O796" s="6">
        <v>1039</v>
      </c>
      <c r="P796" s="6">
        <v>-62</v>
      </c>
      <c r="Q796" s="11">
        <v>0.94032723772858517</v>
      </c>
      <c r="R796" s="11">
        <f t="shared" si="25"/>
        <v>6.3459570112589556E-2</v>
      </c>
      <c r="S796" s="11" t="str">
        <f t="shared" si="26"/>
        <v>Stable</v>
      </c>
      <c r="T796" s="6" t="s">
        <v>65</v>
      </c>
      <c r="U796" s="6" t="s">
        <v>71</v>
      </c>
      <c r="V796" s="6" t="s">
        <v>100</v>
      </c>
      <c r="W796" s="14">
        <v>91111.58</v>
      </c>
    </row>
    <row r="797" spans="1:23" ht="15.75" customHeight="1">
      <c r="A797" s="6" t="s">
        <v>9153</v>
      </c>
      <c r="B797" s="6" t="s">
        <v>38</v>
      </c>
      <c r="C797" s="6" t="s">
        <v>1213</v>
      </c>
      <c r="D797" s="6" t="s">
        <v>624</v>
      </c>
      <c r="E797" s="6" t="s">
        <v>104</v>
      </c>
      <c r="F797" s="6" t="s">
        <v>133</v>
      </c>
      <c r="G797" s="6" t="s">
        <v>625</v>
      </c>
      <c r="H797" s="6" t="s">
        <v>9154</v>
      </c>
      <c r="I797" s="6" t="s">
        <v>378</v>
      </c>
      <c r="J797" s="6" t="s">
        <v>194</v>
      </c>
      <c r="K797" s="8">
        <v>45809</v>
      </c>
      <c r="L797" s="6" t="s">
        <v>261</v>
      </c>
      <c r="M797" s="6">
        <v>539</v>
      </c>
      <c r="N797" s="6">
        <v>730</v>
      </c>
      <c r="O797" s="6">
        <v>719</v>
      </c>
      <c r="P797" s="6">
        <v>11</v>
      </c>
      <c r="Q797" s="11">
        <v>0.98470097357440889</v>
      </c>
      <c r="R797" s="11">
        <f t="shared" si="25"/>
        <v>-1.5068493150684932E-2</v>
      </c>
      <c r="S797" s="11" t="str">
        <f t="shared" si="26"/>
        <v>Stable</v>
      </c>
      <c r="T797" s="6" t="s">
        <v>65</v>
      </c>
      <c r="U797" s="6" t="s">
        <v>99</v>
      </c>
      <c r="V797" s="6" t="s">
        <v>1150</v>
      </c>
      <c r="W797" s="14">
        <v>22066.66</v>
      </c>
    </row>
    <row r="798" spans="1:23" ht="15.75" customHeight="1">
      <c r="A798" s="6" t="s">
        <v>9160</v>
      </c>
      <c r="B798" s="6" t="s">
        <v>38</v>
      </c>
      <c r="C798" s="6" t="s">
        <v>900</v>
      </c>
      <c r="D798" s="6" t="s">
        <v>502</v>
      </c>
      <c r="E798" s="6" t="s">
        <v>163</v>
      </c>
      <c r="F798" s="6" t="s">
        <v>105</v>
      </c>
      <c r="G798" s="6" t="s">
        <v>503</v>
      </c>
      <c r="H798" s="6" t="s">
        <v>9161</v>
      </c>
      <c r="I798" s="6" t="s">
        <v>463</v>
      </c>
      <c r="J798" s="6" t="s">
        <v>194</v>
      </c>
      <c r="K798" s="8">
        <v>46114</v>
      </c>
      <c r="L798" s="6" t="s">
        <v>261</v>
      </c>
      <c r="M798" s="6">
        <v>693</v>
      </c>
      <c r="N798" s="6">
        <v>1290</v>
      </c>
      <c r="O798" s="6">
        <v>979</v>
      </c>
      <c r="P798" s="6">
        <v>311</v>
      </c>
      <c r="Q798" s="11">
        <v>0.68232890704800819</v>
      </c>
      <c r="R798" s="11">
        <f t="shared" si="25"/>
        <v>-0.24108527131782945</v>
      </c>
      <c r="S798" s="11" t="str">
        <f t="shared" si="26"/>
        <v>Stable</v>
      </c>
      <c r="T798" s="6" t="s">
        <v>65</v>
      </c>
      <c r="U798" s="6" t="s">
        <v>99</v>
      </c>
      <c r="V798" s="6" t="s">
        <v>100</v>
      </c>
      <c r="W798" s="14">
        <v>21254.31</v>
      </c>
    </row>
    <row r="799" spans="1:23" ht="15.75" customHeight="1">
      <c r="A799" s="6" t="s">
        <v>9170</v>
      </c>
      <c r="B799" s="6" t="s">
        <v>38</v>
      </c>
      <c r="C799" s="6" t="s">
        <v>9171</v>
      </c>
      <c r="D799" s="6" t="s">
        <v>520</v>
      </c>
      <c r="E799" s="6" t="s">
        <v>41</v>
      </c>
      <c r="F799" s="6" t="s">
        <v>305</v>
      </c>
      <c r="G799" s="6" t="s">
        <v>521</v>
      </c>
      <c r="H799" s="6" t="s">
        <v>9172</v>
      </c>
      <c r="I799" t="s">
        <v>463</v>
      </c>
      <c r="J799" s="6" t="s">
        <v>137</v>
      </c>
      <c r="K799" s="8">
        <v>45928</v>
      </c>
      <c r="L799" s="6" t="s">
        <v>417</v>
      </c>
      <c r="M799" s="6">
        <v>103</v>
      </c>
      <c r="N799" s="6">
        <v>137</v>
      </c>
      <c r="O799" s="6">
        <v>103</v>
      </c>
      <c r="P799" s="6">
        <v>34</v>
      </c>
      <c r="Q799" s="11">
        <v>0.66990291262135915</v>
      </c>
      <c r="R799" s="11">
        <f t="shared" si="25"/>
        <v>-0.24817518248175183</v>
      </c>
      <c r="S799" s="11" t="str">
        <f t="shared" si="26"/>
        <v>Stable</v>
      </c>
      <c r="T799" s="6" t="s">
        <v>229</v>
      </c>
      <c r="U799" s="6" t="s">
        <v>159</v>
      </c>
      <c r="V799" s="6" t="s">
        <v>100</v>
      </c>
      <c r="W799" s="14">
        <v>6431.32</v>
      </c>
    </row>
    <row r="800" spans="1:23" ht="15.75" customHeight="1">
      <c r="A800" s="6" t="s">
        <v>9178</v>
      </c>
      <c r="B800" s="6" t="s">
        <v>38</v>
      </c>
      <c r="C800" s="6" t="s">
        <v>4329</v>
      </c>
      <c r="D800" s="6" t="s">
        <v>394</v>
      </c>
      <c r="E800" s="6" t="s">
        <v>104</v>
      </c>
      <c r="F800" s="6" t="s">
        <v>105</v>
      </c>
      <c r="G800" s="6" t="s">
        <v>395</v>
      </c>
      <c r="H800" s="6" t="s">
        <v>9179</v>
      </c>
      <c r="I800" s="6" t="s">
        <v>674</v>
      </c>
      <c r="J800" s="6" t="s">
        <v>137</v>
      </c>
      <c r="K800" s="8">
        <v>46007</v>
      </c>
      <c r="L800" s="6" t="s">
        <v>49</v>
      </c>
      <c r="M800" s="6">
        <v>115</v>
      </c>
      <c r="N800" s="6">
        <v>103</v>
      </c>
      <c r="O800" s="6">
        <v>115</v>
      </c>
      <c r="P800" s="6">
        <v>-12</v>
      </c>
      <c r="Q800" s="11">
        <v>0.89565217391304353</v>
      </c>
      <c r="R800" s="11">
        <f t="shared" si="25"/>
        <v>0.11650485436893204</v>
      </c>
      <c r="S800" s="11" t="str">
        <f t="shared" si="26"/>
        <v>Stable</v>
      </c>
      <c r="T800" s="6" t="s">
        <v>208</v>
      </c>
      <c r="U800" s="6" t="s">
        <v>301</v>
      </c>
      <c r="V800" s="6" t="s">
        <v>212</v>
      </c>
      <c r="W800" s="14">
        <v>3662.75</v>
      </c>
    </row>
    <row r="801" spans="1:23" ht="15.75" customHeight="1">
      <c r="A801" s="6" t="s">
        <v>9185</v>
      </c>
      <c r="B801" s="6" t="s">
        <v>38</v>
      </c>
      <c r="C801" s="6" t="s">
        <v>6077</v>
      </c>
      <c r="D801" s="6" t="s">
        <v>304</v>
      </c>
      <c r="E801" s="6" t="s">
        <v>76</v>
      </c>
      <c r="F801" s="6" t="s">
        <v>305</v>
      </c>
      <c r="G801" s="6" t="s">
        <v>306</v>
      </c>
      <c r="H801" s="6" t="s">
        <v>9186</v>
      </c>
      <c r="I801" s="6" t="s">
        <v>563</v>
      </c>
      <c r="J801" s="6" t="s">
        <v>564</v>
      </c>
      <c r="K801" s="8">
        <v>45785</v>
      </c>
      <c r="L801" s="6" t="s">
        <v>261</v>
      </c>
      <c r="M801" s="6">
        <v>133</v>
      </c>
      <c r="N801" s="6">
        <v>536</v>
      </c>
      <c r="O801" s="6">
        <v>570</v>
      </c>
      <c r="P801" s="6">
        <v>-34</v>
      </c>
      <c r="Q801" s="11">
        <v>0.94035087719298249</v>
      </c>
      <c r="R801" s="11">
        <f t="shared" si="25"/>
        <v>6.3432835820895525E-2</v>
      </c>
      <c r="S801" s="11" t="str">
        <f t="shared" si="26"/>
        <v>Stable</v>
      </c>
      <c r="T801" s="6" t="s">
        <v>65</v>
      </c>
      <c r="U801" s="6" t="s">
        <v>277</v>
      </c>
      <c r="V801" s="6" t="s">
        <v>100</v>
      </c>
      <c r="W801" s="14">
        <v>6208.44</v>
      </c>
    </row>
    <row r="802" spans="1:23" ht="15.75" customHeight="1">
      <c r="A802" s="6" t="s">
        <v>9195</v>
      </c>
      <c r="B802" s="6" t="s">
        <v>38</v>
      </c>
      <c r="C802" s="6" t="s">
        <v>3722</v>
      </c>
      <c r="D802" s="6" t="s">
        <v>901</v>
      </c>
      <c r="E802" s="6" t="s">
        <v>5648</v>
      </c>
      <c r="F802" s="6" t="s">
        <v>133</v>
      </c>
      <c r="G802" s="6" t="s">
        <v>902</v>
      </c>
      <c r="H802" s="6" t="s">
        <v>9196</v>
      </c>
      <c r="I802" s="6" t="s">
        <v>988</v>
      </c>
      <c r="J802" s="6" t="s">
        <v>564</v>
      </c>
      <c r="K802" s="8">
        <v>46018</v>
      </c>
      <c r="L802" s="6" t="s">
        <v>261</v>
      </c>
      <c r="M802" s="6">
        <v>692</v>
      </c>
      <c r="N802" s="6">
        <v>800</v>
      </c>
      <c r="O802" s="6">
        <v>842</v>
      </c>
      <c r="P802" s="6">
        <v>-42</v>
      </c>
      <c r="Q802" s="11">
        <v>0.95011876484560576</v>
      </c>
      <c r="R802" s="11">
        <f t="shared" si="25"/>
        <v>5.2499999999999998E-2</v>
      </c>
      <c r="S802" s="11" t="str">
        <f t="shared" si="26"/>
        <v>Stable</v>
      </c>
      <c r="T802" s="6" t="s">
        <v>65</v>
      </c>
      <c r="U802" s="6" t="s">
        <v>301</v>
      </c>
      <c r="V802" s="6" t="s">
        <v>100</v>
      </c>
      <c r="W802" s="14">
        <v>347190.24</v>
      </c>
    </row>
    <row r="803" spans="1:23" ht="15.75" customHeight="1">
      <c r="A803" s="6" t="s">
        <v>9204</v>
      </c>
      <c r="B803" s="6" t="s">
        <v>38</v>
      </c>
      <c r="C803" s="6" t="s">
        <v>9205</v>
      </c>
      <c r="D803" s="6" t="s">
        <v>132</v>
      </c>
      <c r="E803" s="6" t="s">
        <v>104</v>
      </c>
      <c r="F803" s="6" t="s">
        <v>133</v>
      </c>
      <c r="G803" s="6" t="s">
        <v>134</v>
      </c>
      <c r="H803" s="6" t="s">
        <v>9206</v>
      </c>
      <c r="I803" s="6" t="s">
        <v>79</v>
      </c>
      <c r="J803" s="6" t="s">
        <v>46</v>
      </c>
      <c r="K803" s="8">
        <v>45991</v>
      </c>
      <c r="L803" s="6" t="s">
        <v>465</v>
      </c>
      <c r="M803" s="6">
        <v>942</v>
      </c>
      <c r="N803" s="6">
        <v>1317</v>
      </c>
      <c r="O803" s="6">
        <v>1277</v>
      </c>
      <c r="P803" s="6">
        <v>40</v>
      </c>
      <c r="Q803" s="11">
        <v>0.96867658574784654</v>
      </c>
      <c r="R803" s="11">
        <f t="shared" si="25"/>
        <v>-3.0372057706909643E-2</v>
      </c>
      <c r="S803" s="11" t="str">
        <f t="shared" si="26"/>
        <v>Stable</v>
      </c>
      <c r="T803" s="6" t="s">
        <v>65</v>
      </c>
      <c r="U803" s="6" t="s">
        <v>129</v>
      </c>
      <c r="V803" s="6" t="s">
        <v>100</v>
      </c>
      <c r="W803" s="14">
        <v>165547.07999999999</v>
      </c>
    </row>
    <row r="804" spans="1:23" ht="15.75" customHeight="1">
      <c r="A804" s="6" t="s">
        <v>9215</v>
      </c>
      <c r="B804" s="6" t="s">
        <v>38</v>
      </c>
      <c r="C804" s="6" t="s">
        <v>9216</v>
      </c>
      <c r="D804" s="6" t="s">
        <v>1340</v>
      </c>
      <c r="E804" s="6" t="s">
        <v>41</v>
      </c>
      <c r="F804" s="6" t="s">
        <v>190</v>
      </c>
      <c r="G804" s="6" t="s">
        <v>1341</v>
      </c>
      <c r="H804" s="6" t="s">
        <v>4029</v>
      </c>
      <c r="I804" s="6" t="s">
        <v>1440</v>
      </c>
      <c r="J804" s="6" t="s">
        <v>398</v>
      </c>
      <c r="K804" s="8">
        <v>46015</v>
      </c>
      <c r="L804" s="6" t="s">
        <v>261</v>
      </c>
      <c r="M804" s="6">
        <v>25</v>
      </c>
      <c r="N804" s="6">
        <v>231</v>
      </c>
      <c r="O804" s="6">
        <v>341</v>
      </c>
      <c r="P804" s="6">
        <v>-110</v>
      </c>
      <c r="Q804" s="11">
        <v>0.67741935483870974</v>
      </c>
      <c r="R804" s="11">
        <f t="shared" si="25"/>
        <v>0.47619047619047616</v>
      </c>
      <c r="S804" s="11" t="str">
        <f t="shared" si="26"/>
        <v>Stable</v>
      </c>
      <c r="T804" s="6" t="s">
        <v>65</v>
      </c>
      <c r="U804" s="6" t="s">
        <v>277</v>
      </c>
      <c r="V804" s="6" t="s">
        <v>100</v>
      </c>
      <c r="W804" s="14">
        <v>9584</v>
      </c>
    </row>
    <row r="805" spans="1:23" ht="15.75" customHeight="1">
      <c r="A805" s="6" t="s">
        <v>9226</v>
      </c>
      <c r="B805" s="6" t="s">
        <v>38</v>
      </c>
      <c r="C805" s="6" t="s">
        <v>900</v>
      </c>
      <c r="D805" s="6" t="s">
        <v>805</v>
      </c>
      <c r="E805" s="6" t="s">
        <v>104</v>
      </c>
      <c r="F805" s="6" t="s">
        <v>190</v>
      </c>
      <c r="G805" s="6" t="s">
        <v>806</v>
      </c>
      <c r="H805" s="6" t="s">
        <v>8858</v>
      </c>
      <c r="I805" s="6" t="s">
        <v>485</v>
      </c>
      <c r="J805" s="6" t="s">
        <v>194</v>
      </c>
      <c r="K805" s="8">
        <v>45906</v>
      </c>
      <c r="L805" s="6" t="s">
        <v>140</v>
      </c>
      <c r="M805" s="6">
        <v>207</v>
      </c>
      <c r="N805" s="6">
        <v>586</v>
      </c>
      <c r="O805" s="6">
        <v>728</v>
      </c>
      <c r="P805" s="6">
        <v>-142</v>
      </c>
      <c r="Q805" s="11">
        <v>0.80494505494505497</v>
      </c>
      <c r="R805" s="11">
        <f t="shared" si="25"/>
        <v>0.24232081911262798</v>
      </c>
      <c r="S805" s="11" t="str">
        <f t="shared" si="26"/>
        <v>Stable</v>
      </c>
      <c r="T805" s="6" t="s">
        <v>65</v>
      </c>
      <c r="U805" s="6" t="s">
        <v>129</v>
      </c>
      <c r="V805" s="6" t="s">
        <v>100</v>
      </c>
      <c r="W805" s="14">
        <v>28615.68</v>
      </c>
    </row>
    <row r="806" spans="1:23" ht="15.75" customHeight="1">
      <c r="A806" s="6" t="s">
        <v>9235</v>
      </c>
      <c r="B806" s="6" t="s">
        <v>38</v>
      </c>
      <c r="C806" t="str">
        <f>C805</f>
        <v>ST735</v>
      </c>
      <c r="D806" s="6" t="s">
        <v>1340</v>
      </c>
      <c r="E806" s="6" t="s">
        <v>76</v>
      </c>
      <c r="F806" s="6" t="s">
        <v>190</v>
      </c>
      <c r="G806" s="6" t="s">
        <v>1341</v>
      </c>
      <c r="H806" s="6" t="s">
        <v>3112</v>
      </c>
      <c r="I806" s="6" t="s">
        <v>308</v>
      </c>
      <c r="J806" s="6" t="s">
        <v>284</v>
      </c>
      <c r="K806" s="8">
        <v>45849</v>
      </c>
      <c r="L806" s="6" t="s">
        <v>417</v>
      </c>
      <c r="M806" s="6">
        <v>322</v>
      </c>
      <c r="N806" s="6">
        <v>598</v>
      </c>
      <c r="O806" s="6">
        <v>705</v>
      </c>
      <c r="P806" s="6">
        <v>-107</v>
      </c>
      <c r="Q806" s="11">
        <v>0.84822695035460993</v>
      </c>
      <c r="R806" s="11">
        <f t="shared" si="25"/>
        <v>0.17892976588628762</v>
      </c>
      <c r="S806" s="11" t="str">
        <f t="shared" si="26"/>
        <v>Stable</v>
      </c>
      <c r="T806" s="6" t="s">
        <v>65</v>
      </c>
      <c r="U806" s="6" t="s">
        <v>301</v>
      </c>
      <c r="V806" s="6" t="s">
        <v>100</v>
      </c>
      <c r="W806" s="14">
        <v>97347.04</v>
      </c>
    </row>
    <row r="807" spans="1:23" ht="15.75" customHeight="1">
      <c r="A807" s="6" t="s">
        <v>9243</v>
      </c>
      <c r="B807" s="6" t="s">
        <v>38</v>
      </c>
      <c r="C807" s="6" t="s">
        <v>9244</v>
      </c>
      <c r="D807" s="6" t="s">
        <v>331</v>
      </c>
      <c r="E807" s="6" t="s">
        <v>163</v>
      </c>
      <c r="F807" s="6" t="s">
        <v>305</v>
      </c>
      <c r="G807" s="6" t="s">
        <v>332</v>
      </c>
      <c r="H807" s="6" t="s">
        <v>9245</v>
      </c>
      <c r="I807" s="6" t="s">
        <v>378</v>
      </c>
      <c r="J807" s="6" t="s">
        <v>194</v>
      </c>
      <c r="K807" s="8">
        <v>45850</v>
      </c>
      <c r="L807" s="6" t="s">
        <v>261</v>
      </c>
      <c r="M807" s="6">
        <v>530</v>
      </c>
      <c r="N807" s="6">
        <v>875</v>
      </c>
      <c r="O807" s="6">
        <v>986</v>
      </c>
      <c r="P807" s="6">
        <v>-111</v>
      </c>
      <c r="Q807" s="11">
        <v>0.88742393509127793</v>
      </c>
      <c r="R807" s="11">
        <f t="shared" si="25"/>
        <v>0.12685714285714286</v>
      </c>
      <c r="S807" s="11" t="str">
        <f t="shared" si="26"/>
        <v>Stable</v>
      </c>
      <c r="T807" s="6" t="s">
        <v>3357</v>
      </c>
      <c r="U807" s="6" t="s">
        <v>277</v>
      </c>
      <c r="V807" s="6" t="s">
        <v>100</v>
      </c>
      <c r="W807" s="14">
        <v>117856.1</v>
      </c>
    </row>
    <row r="808" spans="1:23" ht="15.75" customHeight="1">
      <c r="A808" s="6" t="s">
        <v>9253</v>
      </c>
      <c r="B808" s="6" t="s">
        <v>38</v>
      </c>
      <c r="C808" s="6" t="s">
        <v>1551</v>
      </c>
      <c r="D808" s="6" t="s">
        <v>438</v>
      </c>
      <c r="E808" s="6" t="s">
        <v>104</v>
      </c>
      <c r="F808" s="6" t="s">
        <v>235</v>
      </c>
      <c r="G808" s="6" t="s">
        <v>439</v>
      </c>
      <c r="H808" s="6" t="s">
        <v>9254</v>
      </c>
      <c r="I808" s="6" t="s">
        <v>45</v>
      </c>
      <c r="J808" s="6" t="s">
        <v>46</v>
      </c>
      <c r="K808" s="8">
        <v>46117</v>
      </c>
      <c r="L808" s="6" t="s">
        <v>49</v>
      </c>
      <c r="M808" s="6">
        <v>269</v>
      </c>
      <c r="N808" s="6">
        <v>249</v>
      </c>
      <c r="O808" s="6">
        <v>373</v>
      </c>
      <c r="P808" s="6">
        <v>-124</v>
      </c>
      <c r="Q808" s="11">
        <v>0.66756032171581769</v>
      </c>
      <c r="R808" s="11">
        <f t="shared" si="25"/>
        <v>0.49799196787148592</v>
      </c>
      <c r="S808" s="11" t="str">
        <f t="shared" si="26"/>
        <v>Stable</v>
      </c>
      <c r="T808" s="6" t="s">
        <v>65</v>
      </c>
      <c r="U808" s="6" t="s">
        <v>301</v>
      </c>
      <c r="V808" s="6" t="s">
        <v>100</v>
      </c>
      <c r="W808" s="14">
        <v>96288.55</v>
      </c>
    </row>
    <row r="809" spans="1:23" ht="15.75" customHeight="1">
      <c r="A809" s="6" t="s">
        <v>9262</v>
      </c>
      <c r="B809" s="6" t="s">
        <v>38</v>
      </c>
      <c r="C809" s="6" t="s">
        <v>7775</v>
      </c>
      <c r="D809" s="6" t="s">
        <v>1761</v>
      </c>
      <c r="E809" s="6" t="s">
        <v>104</v>
      </c>
      <c r="F809" s="6" t="s">
        <v>42</v>
      </c>
      <c r="G809" s="6" t="s">
        <v>1763</v>
      </c>
      <c r="H809" s="6" t="s">
        <v>9263</v>
      </c>
      <c r="I809" s="6" t="s">
        <v>843</v>
      </c>
      <c r="J809" s="6" t="s">
        <v>109</v>
      </c>
      <c r="K809" s="8">
        <v>45786</v>
      </c>
      <c r="L809" s="6" t="s">
        <v>465</v>
      </c>
      <c r="M809" s="6">
        <v>581</v>
      </c>
      <c r="N809" s="6">
        <v>607</v>
      </c>
      <c r="O809" s="6">
        <v>581</v>
      </c>
      <c r="P809" s="6">
        <v>26</v>
      </c>
      <c r="Q809" s="11">
        <v>0.95524956970740105</v>
      </c>
      <c r="R809" s="11">
        <f t="shared" si="25"/>
        <v>-4.2833607907743002E-2</v>
      </c>
      <c r="S809" s="11" t="str">
        <f t="shared" si="26"/>
        <v>Stable</v>
      </c>
      <c r="T809" s="6" t="s">
        <v>208</v>
      </c>
      <c r="U809" s="6" t="s">
        <v>277</v>
      </c>
      <c r="V809" s="6" t="s">
        <v>212</v>
      </c>
      <c r="W809" s="14">
        <v>15890.35</v>
      </c>
    </row>
    <row r="810" spans="1:23" ht="15.75" customHeight="1">
      <c r="A810" s="6" t="s">
        <v>9270</v>
      </c>
      <c r="B810" s="6" t="s">
        <v>38</v>
      </c>
      <c r="C810" s="6" t="s">
        <v>6186</v>
      </c>
      <c r="D810" s="6" t="s">
        <v>304</v>
      </c>
      <c r="E810" s="6" t="s">
        <v>104</v>
      </c>
      <c r="F810" s="6" t="s">
        <v>305</v>
      </c>
      <c r="G810" s="6" t="s">
        <v>306</v>
      </c>
      <c r="H810" s="6" t="s">
        <v>9271</v>
      </c>
      <c r="I810" s="6" t="s">
        <v>863</v>
      </c>
      <c r="J810" s="6" t="s">
        <v>109</v>
      </c>
      <c r="K810" s="8">
        <v>45787</v>
      </c>
      <c r="L810" s="6" t="s">
        <v>465</v>
      </c>
      <c r="M810" s="6">
        <v>359</v>
      </c>
      <c r="N810" s="6">
        <v>374</v>
      </c>
      <c r="O810" s="6">
        <v>359</v>
      </c>
      <c r="P810" s="6">
        <v>15</v>
      </c>
      <c r="Q810" s="11">
        <v>0.95821727019498604</v>
      </c>
      <c r="R810" s="11">
        <f t="shared" si="25"/>
        <v>-4.0106951871657755E-2</v>
      </c>
      <c r="S810" s="11" t="str">
        <f t="shared" si="26"/>
        <v>Stable</v>
      </c>
      <c r="T810" s="6" t="s">
        <v>229</v>
      </c>
      <c r="U810" s="6" t="s">
        <v>159</v>
      </c>
      <c r="V810" s="6" t="s">
        <v>100</v>
      </c>
      <c r="W810" s="14">
        <v>70615.3</v>
      </c>
    </row>
    <row r="811" spans="1:23" ht="15.75" customHeight="1">
      <c r="A811" s="6" t="s">
        <v>9276</v>
      </c>
      <c r="B811" s="6" t="s">
        <v>38</v>
      </c>
      <c r="C811" s="6" t="s">
        <v>9277</v>
      </c>
      <c r="D811" s="6" t="s">
        <v>1132</v>
      </c>
      <c r="E811" s="6" t="s">
        <v>104</v>
      </c>
      <c r="F811" s="6" t="s">
        <v>42</v>
      </c>
      <c r="G811" s="6" t="s">
        <v>1133</v>
      </c>
      <c r="H811" s="6" t="s">
        <v>8608</v>
      </c>
      <c r="I811" s="6" t="s">
        <v>662</v>
      </c>
      <c r="J811" s="6" t="s">
        <v>168</v>
      </c>
      <c r="K811" s="8">
        <v>46159</v>
      </c>
      <c r="L811" s="6" t="s">
        <v>140</v>
      </c>
      <c r="M811" s="6">
        <v>73</v>
      </c>
      <c r="N811" s="6">
        <v>80</v>
      </c>
      <c r="O811">
        <f>N811-P811</f>
        <v>73</v>
      </c>
      <c r="P811" s="6">
        <v>7</v>
      </c>
      <c r="Q811" s="11">
        <v>0.90410958904109595</v>
      </c>
      <c r="R811" s="11">
        <f t="shared" si="25"/>
        <v>-8.7499999999999994E-2</v>
      </c>
      <c r="S811" s="11" t="str">
        <f t="shared" si="26"/>
        <v>Stable</v>
      </c>
      <c r="T811" s="6" t="s">
        <v>531</v>
      </c>
      <c r="U811" s="6" t="s">
        <v>277</v>
      </c>
      <c r="V811" s="6" t="s">
        <v>535</v>
      </c>
      <c r="W811" s="14">
        <v>21475.14</v>
      </c>
    </row>
    <row r="812" spans="1:23" ht="15.75" customHeight="1">
      <c r="A812" s="6" t="s">
        <v>9284</v>
      </c>
      <c r="B812" s="6" t="s">
        <v>38</v>
      </c>
      <c r="C812" s="6" t="s">
        <v>5114</v>
      </c>
      <c r="D812" s="6" t="s">
        <v>560</v>
      </c>
      <c r="E812" s="6" t="s">
        <v>76</v>
      </c>
      <c r="F812" s="6" t="s">
        <v>539</v>
      </c>
      <c r="G812" s="6" t="s">
        <v>561</v>
      </c>
      <c r="H812" s="6" t="s">
        <v>9285</v>
      </c>
      <c r="I812" s="6" t="s">
        <v>1064</v>
      </c>
      <c r="J812" s="6" t="s">
        <v>168</v>
      </c>
      <c r="K812" s="8">
        <v>45669</v>
      </c>
      <c r="L812" s="6" t="s">
        <v>465</v>
      </c>
      <c r="M812" s="6">
        <v>139</v>
      </c>
      <c r="N812" s="6">
        <v>343</v>
      </c>
      <c r="O812" s="6">
        <v>401</v>
      </c>
      <c r="P812" s="6">
        <v>-58</v>
      </c>
      <c r="Q812" s="11">
        <v>0.85536159600997508</v>
      </c>
      <c r="R812" s="11">
        <f t="shared" si="25"/>
        <v>0.16909620991253643</v>
      </c>
      <c r="S812" s="11" t="str">
        <f t="shared" si="26"/>
        <v>Stable</v>
      </c>
      <c r="T812" s="6" t="s">
        <v>65</v>
      </c>
      <c r="U812" s="6" t="s">
        <v>277</v>
      </c>
      <c r="V812" s="6" t="s">
        <v>100</v>
      </c>
      <c r="W812" s="14">
        <v>35695.199999999997</v>
      </c>
    </row>
    <row r="813" spans="1:23" ht="15.75" customHeight="1">
      <c r="A813" s="6" t="s">
        <v>9294</v>
      </c>
      <c r="B813" s="6" t="s">
        <v>38</v>
      </c>
      <c r="C813" s="6" t="s">
        <v>9295</v>
      </c>
      <c r="D813" s="6" t="s">
        <v>132</v>
      </c>
      <c r="E813" s="6" t="s">
        <v>104</v>
      </c>
      <c r="F813" s="6" t="s">
        <v>133</v>
      </c>
      <c r="G813" s="6" t="s">
        <v>134</v>
      </c>
      <c r="H813" s="6" t="s">
        <v>9296</v>
      </c>
      <c r="I813" s="6" t="s">
        <v>1440</v>
      </c>
      <c r="J813" s="6" t="s">
        <v>398</v>
      </c>
      <c r="K813" s="8">
        <v>45667</v>
      </c>
      <c r="L813" s="6" t="s">
        <v>49</v>
      </c>
      <c r="M813" s="6">
        <v>313</v>
      </c>
      <c r="N813" s="6">
        <v>432</v>
      </c>
      <c r="O813" s="6">
        <v>481</v>
      </c>
      <c r="P813" s="6">
        <v>-49</v>
      </c>
      <c r="Q813" s="11">
        <v>0.89812889812889818</v>
      </c>
      <c r="R813" s="11">
        <f t="shared" si="25"/>
        <v>0.11342592592592593</v>
      </c>
      <c r="S813" s="11" t="str">
        <f t="shared" si="26"/>
        <v>Stable</v>
      </c>
      <c r="T813" s="6" t="s">
        <v>65</v>
      </c>
      <c r="U813" s="6" t="s">
        <v>277</v>
      </c>
      <c r="V813" s="6" t="s">
        <v>100</v>
      </c>
      <c r="W813" s="14">
        <v>59138.22</v>
      </c>
    </row>
    <row r="814" spans="1:23" ht="15.75" customHeight="1">
      <c r="A814" s="6" t="s">
        <v>9303</v>
      </c>
      <c r="B814" s="6" t="s">
        <v>38</v>
      </c>
      <c r="C814" s="6" t="s">
        <v>5107</v>
      </c>
      <c r="D814" s="6" t="s">
        <v>460</v>
      </c>
      <c r="E814" s="6" t="s">
        <v>76</v>
      </c>
      <c r="F814" s="6" t="s">
        <v>235</v>
      </c>
      <c r="G814" s="6" t="s">
        <v>461</v>
      </c>
      <c r="H814" s="6" t="s">
        <v>9304</v>
      </c>
      <c r="I814" s="6" t="s">
        <v>3776</v>
      </c>
      <c r="J814" s="6" t="s">
        <v>564</v>
      </c>
      <c r="K814" s="8">
        <v>46030</v>
      </c>
      <c r="L814" s="6" t="s">
        <v>49</v>
      </c>
      <c r="M814" s="6">
        <v>782</v>
      </c>
      <c r="N814" s="6">
        <v>972</v>
      </c>
      <c r="O814" s="6">
        <v>782</v>
      </c>
      <c r="P814" s="6">
        <v>190</v>
      </c>
      <c r="Q814" s="11">
        <v>0.75703324808184147</v>
      </c>
      <c r="R814" s="11">
        <f t="shared" si="25"/>
        <v>-0.19547325102880658</v>
      </c>
      <c r="S814" s="11" t="str">
        <f t="shared" si="26"/>
        <v>Stable</v>
      </c>
      <c r="T814" s="6" t="s">
        <v>229</v>
      </c>
      <c r="U814" s="6" t="s">
        <v>277</v>
      </c>
      <c r="V814" s="6" t="s">
        <v>100</v>
      </c>
      <c r="W814" s="14">
        <v>150214.38</v>
      </c>
    </row>
    <row r="815" spans="1:23" ht="15.75" customHeight="1">
      <c r="A815" s="6" t="s">
        <v>9310</v>
      </c>
      <c r="B815" s="6" t="s">
        <v>38</v>
      </c>
      <c r="C815" s="6" t="s">
        <v>2069</v>
      </c>
      <c r="D815" s="6" t="s">
        <v>1761</v>
      </c>
      <c r="E815" s="6" t="s">
        <v>104</v>
      </c>
      <c r="F815" s="6" t="s">
        <v>42</v>
      </c>
      <c r="G815" s="6" t="s">
        <v>1763</v>
      </c>
      <c r="H815" s="6" t="s">
        <v>9311</v>
      </c>
      <c r="I815" s="6" t="s">
        <v>2109</v>
      </c>
      <c r="J815" s="6" t="s">
        <v>398</v>
      </c>
      <c r="K815" s="8">
        <v>46022</v>
      </c>
      <c r="L815" s="6" t="s">
        <v>417</v>
      </c>
      <c r="M815" s="6">
        <v>282</v>
      </c>
      <c r="N815" s="6">
        <v>236</v>
      </c>
      <c r="O815" s="6">
        <v>282</v>
      </c>
      <c r="P815" s="6">
        <v>-46</v>
      </c>
      <c r="Q815" s="11">
        <v>0.83687943262411346</v>
      </c>
      <c r="R815" s="11">
        <f t="shared" si="25"/>
        <v>0.19491525423728814</v>
      </c>
      <c r="S815" s="11" t="str">
        <f t="shared" si="26"/>
        <v>Stable</v>
      </c>
      <c r="T815" s="6" t="s">
        <v>208</v>
      </c>
      <c r="U815" s="6" t="s">
        <v>71</v>
      </c>
      <c r="V815" s="6" t="s">
        <v>212</v>
      </c>
      <c r="W815" s="14">
        <v>77420.28</v>
      </c>
    </row>
    <row r="816" spans="1:23" ht="15.75" customHeight="1">
      <c r="A816" s="6" t="s">
        <v>9318</v>
      </c>
      <c r="B816" s="6" t="s">
        <v>38</v>
      </c>
      <c r="C816" s="6" t="s">
        <v>501</v>
      </c>
      <c r="D816" s="6" t="s">
        <v>331</v>
      </c>
      <c r="E816" s="6" t="s">
        <v>163</v>
      </c>
      <c r="F816" s="6" t="s">
        <v>305</v>
      </c>
      <c r="G816" s="6" t="s">
        <v>332</v>
      </c>
      <c r="H816" s="6" t="s">
        <v>9319</v>
      </c>
      <c r="I816" s="6" t="s">
        <v>463</v>
      </c>
      <c r="J816" s="6" t="s">
        <v>194</v>
      </c>
      <c r="K816" s="8">
        <v>45906</v>
      </c>
      <c r="L816" s="6" t="s">
        <v>417</v>
      </c>
      <c r="M816">
        <v>20</v>
      </c>
      <c r="N816" s="6">
        <v>595</v>
      </c>
      <c r="O816" s="6">
        <v>865</v>
      </c>
      <c r="P816" s="6">
        <v>-270</v>
      </c>
      <c r="Q816" s="11">
        <v>0.68786127167630062</v>
      </c>
      <c r="R816" s="11">
        <f t="shared" si="25"/>
        <v>0.45378151260504201</v>
      </c>
      <c r="S816" s="11" t="str">
        <f t="shared" si="26"/>
        <v>Stable</v>
      </c>
      <c r="T816" s="6" t="s">
        <v>65</v>
      </c>
      <c r="U816" s="6" t="s">
        <v>99</v>
      </c>
      <c r="V816" s="6" t="s">
        <v>100</v>
      </c>
      <c r="W816" s="14">
        <v>304954.75</v>
      </c>
    </row>
    <row r="817" spans="1:23" ht="15.75" customHeight="1">
      <c r="A817" s="6" t="s">
        <v>9327</v>
      </c>
      <c r="B817" s="6" t="s">
        <v>38</v>
      </c>
      <c r="C817" s="6" t="s">
        <v>7150</v>
      </c>
      <c r="D817" s="6" t="s">
        <v>624</v>
      </c>
      <c r="E817" s="6" t="s">
        <v>163</v>
      </c>
      <c r="F817" s="6" t="s">
        <v>133</v>
      </c>
      <c r="G817" s="6" t="s">
        <v>625</v>
      </c>
      <c r="H817" s="6" t="s">
        <v>9328</v>
      </c>
      <c r="I817" s="6" t="s">
        <v>3349</v>
      </c>
      <c r="J817" s="6" t="s">
        <v>4458</v>
      </c>
      <c r="K817" s="8">
        <v>45682</v>
      </c>
      <c r="L817" s="6" t="s">
        <v>417</v>
      </c>
      <c r="M817" s="6">
        <f>M816</f>
        <v>20</v>
      </c>
      <c r="N817" s="6">
        <v>128</v>
      </c>
      <c r="O817" s="6">
        <v>102</v>
      </c>
      <c r="P817" s="6">
        <v>26</v>
      </c>
      <c r="Q817" s="11">
        <v>0.74509803921568629</v>
      </c>
      <c r="R817" s="11">
        <f t="shared" si="25"/>
        <v>-0.203125</v>
      </c>
      <c r="S817" s="11" t="str">
        <f t="shared" si="26"/>
        <v>Stable</v>
      </c>
      <c r="T817" s="6" t="s">
        <v>65</v>
      </c>
      <c r="U817" s="6" t="s">
        <v>99</v>
      </c>
      <c r="V817" s="6" t="s">
        <v>100</v>
      </c>
      <c r="W817" s="14">
        <v>6914.08</v>
      </c>
    </row>
    <row r="818" spans="1:23" ht="15.75" customHeight="1">
      <c r="A818" s="6" t="s">
        <v>9337</v>
      </c>
      <c r="B818" s="6" t="s">
        <v>38</v>
      </c>
      <c r="C818" s="6" t="s">
        <v>4935</v>
      </c>
      <c r="D818" s="6" t="s">
        <v>1456</v>
      </c>
      <c r="E818" s="6" t="s">
        <v>163</v>
      </c>
      <c r="F818" s="6" t="s">
        <v>164</v>
      </c>
      <c r="G818" s="6" t="s">
        <v>1457</v>
      </c>
      <c r="H818" s="6" t="s">
        <v>9338</v>
      </c>
      <c r="I818" s="6" t="s">
        <v>358</v>
      </c>
      <c r="J818" s="6" t="s">
        <v>8358</v>
      </c>
      <c r="K818" s="8">
        <v>45792</v>
      </c>
      <c r="L818" s="6" t="s">
        <v>417</v>
      </c>
      <c r="M818" s="6">
        <v>284</v>
      </c>
      <c r="N818" s="6">
        <v>597</v>
      </c>
      <c r="O818" s="6">
        <v>607</v>
      </c>
      <c r="P818" s="6">
        <v>-10</v>
      </c>
      <c r="Q818" s="11">
        <v>0.9835255354200988</v>
      </c>
      <c r="R818" s="11">
        <f t="shared" si="25"/>
        <v>1.675041876046901E-2</v>
      </c>
      <c r="S818" s="11" t="str">
        <f t="shared" si="26"/>
        <v>Stable</v>
      </c>
      <c r="T818" s="6" t="s">
        <v>65</v>
      </c>
      <c r="U818" s="6" t="s">
        <v>129</v>
      </c>
      <c r="V818" s="6" t="s">
        <v>100</v>
      </c>
      <c r="W818" s="14">
        <v>106460.24</v>
      </c>
    </row>
    <row r="819" spans="1:23" ht="15.75" customHeight="1">
      <c r="A819" s="6" t="s">
        <v>9345</v>
      </c>
      <c r="B819" s="6" t="s">
        <v>38</v>
      </c>
      <c r="C819" s="6" t="s">
        <v>3774</v>
      </c>
      <c r="D819" s="6" t="s">
        <v>162</v>
      </c>
      <c r="E819" s="6" t="s">
        <v>76</v>
      </c>
      <c r="F819" s="6" t="s">
        <v>164</v>
      </c>
      <c r="G819" s="6" t="s">
        <v>165</v>
      </c>
      <c r="H819" s="6" t="s">
        <v>9346</v>
      </c>
      <c r="I819" s="6" t="s">
        <v>965</v>
      </c>
      <c r="J819" s="6" t="s">
        <v>137</v>
      </c>
      <c r="K819" s="8">
        <v>45704</v>
      </c>
      <c r="L819" s="6" t="s">
        <v>465</v>
      </c>
      <c r="M819" s="6">
        <v>266</v>
      </c>
      <c r="N819" s="6">
        <v>577</v>
      </c>
      <c r="O819" s="6">
        <v>604</v>
      </c>
      <c r="P819" s="6">
        <v>-27</v>
      </c>
      <c r="Q819" s="11">
        <v>0.95529801324503316</v>
      </c>
      <c r="R819" s="11">
        <f t="shared" si="25"/>
        <v>4.6793760831889082E-2</v>
      </c>
      <c r="S819" s="11" t="str">
        <f t="shared" si="26"/>
        <v>Stable</v>
      </c>
      <c r="T819" s="6" t="s">
        <v>65</v>
      </c>
      <c r="U819" s="6" t="s">
        <v>277</v>
      </c>
      <c r="V819" s="6" t="s">
        <v>100</v>
      </c>
      <c r="W819" s="14">
        <v>84308.7</v>
      </c>
    </row>
    <row r="820" spans="1:23" ht="15.75" customHeight="1">
      <c r="A820" s="6" t="s">
        <v>9355</v>
      </c>
      <c r="B820" s="6" t="s">
        <v>38</v>
      </c>
      <c r="C820" s="6" t="s">
        <v>9356</v>
      </c>
      <c r="D820" s="6" t="s">
        <v>355</v>
      </c>
      <c r="E820" s="6" t="s">
        <v>104</v>
      </c>
      <c r="F820" s="6" t="s">
        <v>305</v>
      </c>
      <c r="G820" s="6" t="s">
        <v>356</v>
      </c>
      <c r="H820" s="6" t="s">
        <v>9357</v>
      </c>
      <c r="I820" s="6" t="s">
        <v>485</v>
      </c>
      <c r="J820" s="6" t="s">
        <v>194</v>
      </c>
      <c r="K820" s="8">
        <v>46085</v>
      </c>
      <c r="L820" s="6" t="s">
        <v>465</v>
      </c>
      <c r="M820" s="6">
        <v>260</v>
      </c>
      <c r="N820" s="6">
        <v>280</v>
      </c>
      <c r="O820" s="6">
        <v>260</v>
      </c>
      <c r="P820" s="6">
        <v>20</v>
      </c>
      <c r="Q820" s="11">
        <v>0.92307692307692313</v>
      </c>
      <c r="R820" s="11">
        <f t="shared" si="25"/>
        <v>-7.1428571428571425E-2</v>
      </c>
      <c r="S820" s="11" t="str">
        <f t="shared" si="26"/>
        <v>Stable</v>
      </c>
      <c r="T820" s="6" t="s">
        <v>229</v>
      </c>
      <c r="U820" s="6" t="s">
        <v>277</v>
      </c>
      <c r="V820" s="6" t="s">
        <v>100</v>
      </c>
      <c r="W820" s="14">
        <v>42988.4</v>
      </c>
    </row>
    <row r="821" spans="1:23" ht="15.75" customHeight="1">
      <c r="A821" s="6" t="s">
        <v>9362</v>
      </c>
      <c r="B821" s="6" t="s">
        <v>38</v>
      </c>
      <c r="C821" s="6" t="s">
        <v>6234</v>
      </c>
      <c r="D821" s="6" t="s">
        <v>438</v>
      </c>
      <c r="E821" s="6" t="s">
        <v>163</v>
      </c>
      <c r="F821" s="6" t="s">
        <v>235</v>
      </c>
      <c r="G821" s="6" t="s">
        <v>439</v>
      </c>
      <c r="H821" s="6" t="s">
        <v>9363</v>
      </c>
      <c r="I821" s="6" t="s">
        <v>730</v>
      </c>
      <c r="J821" s="6" t="s">
        <v>284</v>
      </c>
      <c r="K821" s="8">
        <v>45807</v>
      </c>
      <c r="L821" s="6" t="s">
        <v>417</v>
      </c>
      <c r="M821" s="6">
        <v>735</v>
      </c>
      <c r="N821" s="6">
        <v>1089</v>
      </c>
      <c r="O821" s="6">
        <v>825</v>
      </c>
      <c r="P821" s="6">
        <v>264</v>
      </c>
      <c r="Q821" s="11">
        <v>0.67999999999999994</v>
      </c>
      <c r="R821" s="11">
        <f t="shared" si="25"/>
        <v>-0.24242424242424243</v>
      </c>
      <c r="S821" s="11" t="str">
        <f t="shared" si="26"/>
        <v>Stable</v>
      </c>
      <c r="T821" s="6" t="s">
        <v>65</v>
      </c>
      <c r="U821" s="6" t="s">
        <v>19212</v>
      </c>
      <c r="V821" s="6" t="s">
        <v>100</v>
      </c>
      <c r="W821" s="14">
        <v>275455.95</v>
      </c>
    </row>
    <row r="822" spans="1:23" ht="15.75" customHeight="1">
      <c r="A822" s="6" t="s">
        <v>9370</v>
      </c>
      <c r="B822" s="6" t="s">
        <v>38</v>
      </c>
      <c r="C822" s="6" t="s">
        <v>1879</v>
      </c>
      <c r="D822" s="6" t="s">
        <v>502</v>
      </c>
      <c r="E822" s="6" t="s">
        <v>76</v>
      </c>
      <c r="F822" s="6" t="s">
        <v>105</v>
      </c>
      <c r="G822" s="6" t="s">
        <v>503</v>
      </c>
      <c r="H822" s="6" t="s">
        <v>9371</v>
      </c>
      <c r="I822" s="6" t="s">
        <v>3776</v>
      </c>
      <c r="J822" s="6" t="s">
        <v>564</v>
      </c>
      <c r="K822" s="8">
        <v>46113</v>
      </c>
      <c r="L822" s="6" t="s">
        <v>261</v>
      </c>
      <c r="M822" s="6">
        <v>30</v>
      </c>
      <c r="N822" s="6">
        <v>369</v>
      </c>
      <c r="O822" s="6">
        <v>300</v>
      </c>
      <c r="P822" s="6">
        <v>69</v>
      </c>
      <c r="Q822" s="11">
        <v>0.77</v>
      </c>
      <c r="R822" s="11">
        <f t="shared" si="25"/>
        <v>-0.18699186991869918</v>
      </c>
      <c r="S822" s="11" t="str">
        <f t="shared" si="26"/>
        <v>Stable</v>
      </c>
      <c r="T822" s="6" t="s">
        <v>65</v>
      </c>
      <c r="U822" s="6" t="s">
        <v>435</v>
      </c>
      <c r="V822" s="6" t="s">
        <v>100</v>
      </c>
      <c r="W822" s="14">
        <v>2562</v>
      </c>
    </row>
    <row r="823" spans="1:23" ht="15.75" customHeight="1">
      <c r="A823" s="6" t="s">
        <v>9379</v>
      </c>
      <c r="B823" s="6" t="s">
        <v>38</v>
      </c>
      <c r="C823" s="6" t="s">
        <v>9380</v>
      </c>
      <c r="D823" s="6" t="s">
        <v>103</v>
      </c>
      <c r="E823" s="6" t="s">
        <v>41</v>
      </c>
      <c r="F823" s="6" t="s">
        <v>105</v>
      </c>
      <c r="G823" s="6" t="s">
        <v>106</v>
      </c>
      <c r="H823" s="6" t="s">
        <v>9381</v>
      </c>
      <c r="I823" s="6" t="s">
        <v>1154</v>
      </c>
      <c r="J823" s="6" t="s">
        <v>168</v>
      </c>
      <c r="K823" s="8">
        <v>46030</v>
      </c>
      <c r="L823" s="6" t="s">
        <v>261</v>
      </c>
      <c r="M823" s="6">
        <v>537</v>
      </c>
      <c r="N823" s="6">
        <v>401</v>
      </c>
      <c r="O823" s="6">
        <v>551</v>
      </c>
      <c r="P823" s="6">
        <v>-150</v>
      </c>
      <c r="Q823" s="11">
        <v>0.72776769509981853</v>
      </c>
      <c r="R823" s="11">
        <f t="shared" si="25"/>
        <v>0.37406483790523692</v>
      </c>
      <c r="S823" s="11" t="str">
        <f t="shared" si="26"/>
        <v>Stable</v>
      </c>
      <c r="T823" s="6" t="s">
        <v>65</v>
      </c>
      <c r="U823" s="6" t="s">
        <v>159</v>
      </c>
      <c r="V823" s="6" t="s">
        <v>100</v>
      </c>
      <c r="W823" s="14">
        <v>133465.98000000001</v>
      </c>
    </row>
    <row r="824" spans="1:23" ht="15.75" customHeight="1">
      <c r="A824" s="6" t="s">
        <v>9389</v>
      </c>
      <c r="B824" s="6" t="s">
        <v>38</v>
      </c>
      <c r="C824" s="6" t="s">
        <v>2650</v>
      </c>
      <c r="D824" s="6" t="s">
        <v>1231</v>
      </c>
      <c r="E824" s="6" t="s">
        <v>41</v>
      </c>
      <c r="F824" s="6" t="s">
        <v>539</v>
      </c>
      <c r="G824" s="6" t="s">
        <v>1232</v>
      </c>
      <c r="H824" s="6" t="s">
        <v>9390</v>
      </c>
      <c r="I824" s="6" t="s">
        <v>3776</v>
      </c>
      <c r="J824" s="6" t="s">
        <v>564</v>
      </c>
      <c r="K824" s="8">
        <v>46079</v>
      </c>
      <c r="L824" s="6" t="s">
        <v>417</v>
      </c>
      <c r="M824" s="6">
        <v>524</v>
      </c>
      <c r="N824" s="6">
        <v>1624</v>
      </c>
      <c r="O824" s="6">
        <v>1450</v>
      </c>
      <c r="P824" s="6">
        <v>174</v>
      </c>
      <c r="Q824" s="11">
        <v>0.88</v>
      </c>
      <c r="R824" s="11">
        <f t="shared" si="25"/>
        <v>-0.10714285714285714</v>
      </c>
      <c r="S824" s="11" t="str">
        <f t="shared" si="26"/>
        <v>Stable</v>
      </c>
      <c r="T824" s="6" t="s">
        <v>65</v>
      </c>
      <c r="U824" s="6" t="s">
        <v>301</v>
      </c>
      <c r="V824" s="6" t="s">
        <v>100</v>
      </c>
      <c r="W824" s="14">
        <v>89452.04</v>
      </c>
    </row>
    <row r="825" spans="1:23" ht="15.75" customHeight="1">
      <c r="A825" s="6" t="s">
        <v>9399</v>
      </c>
      <c r="B825" s="6" t="s">
        <v>38</v>
      </c>
      <c r="C825" s="6" t="s">
        <v>3629</v>
      </c>
      <c r="D825" s="6" t="s">
        <v>331</v>
      </c>
      <c r="E825" s="6" t="s">
        <v>41</v>
      </c>
      <c r="F825" s="6" t="s">
        <v>305</v>
      </c>
      <c r="G825" s="6" t="s">
        <v>332</v>
      </c>
      <c r="H825" s="6" t="s">
        <v>9400</v>
      </c>
      <c r="I825" s="6" t="s">
        <v>752</v>
      </c>
      <c r="J825" s="6" t="s">
        <v>46</v>
      </c>
      <c r="K825" s="8">
        <v>45813</v>
      </c>
      <c r="L825" s="6" t="s">
        <v>49</v>
      </c>
      <c r="M825" s="6">
        <v>121</v>
      </c>
      <c r="N825" s="6">
        <v>191</v>
      </c>
      <c r="O825" s="6">
        <v>261</v>
      </c>
      <c r="P825" s="6">
        <v>-70</v>
      </c>
      <c r="Q825" s="11">
        <v>0.73180076628352486</v>
      </c>
      <c r="R825" s="11">
        <f t="shared" si="25"/>
        <v>0.36649214659685864</v>
      </c>
      <c r="S825" s="11" t="str">
        <f t="shared" si="26"/>
        <v>Stable</v>
      </c>
      <c r="T825" s="6" t="s">
        <v>65</v>
      </c>
      <c r="U825" s="6" t="s">
        <v>159</v>
      </c>
      <c r="V825" s="6" t="s">
        <v>100</v>
      </c>
      <c r="W825" s="14">
        <v>2613.6</v>
      </c>
    </row>
    <row r="826" spans="1:23" ht="15.75" customHeight="1">
      <c r="A826" s="6" t="s">
        <v>9407</v>
      </c>
      <c r="B826" s="6" t="s">
        <v>38</v>
      </c>
      <c r="C826" s="6" t="s">
        <v>9408</v>
      </c>
      <c r="D826" s="6" t="s">
        <v>331</v>
      </c>
      <c r="E826" s="6" t="s">
        <v>163</v>
      </c>
      <c r="F826" s="6" t="s">
        <v>305</v>
      </c>
      <c r="G826" s="6" t="s">
        <v>332</v>
      </c>
      <c r="H826" s="6" t="s">
        <v>9409</v>
      </c>
      <c r="I826" s="6" t="s">
        <v>45</v>
      </c>
      <c r="J826" s="6" t="s">
        <v>46</v>
      </c>
      <c r="K826" s="8">
        <v>45953</v>
      </c>
      <c r="L826" s="6" t="s">
        <v>140</v>
      </c>
      <c r="M826" s="6">
        <v>194</v>
      </c>
      <c r="N826" s="6">
        <v>960</v>
      </c>
      <c r="O826" s="6">
        <v>1448</v>
      </c>
      <c r="P826" s="6">
        <v>-488</v>
      </c>
      <c r="Q826" s="11">
        <v>0.66298342541436461</v>
      </c>
      <c r="R826" s="11">
        <f t="shared" si="25"/>
        <v>0.5083333333333333</v>
      </c>
      <c r="S826" s="11" t="str">
        <f t="shared" si="26"/>
        <v>Unstable</v>
      </c>
      <c r="T826" s="6" t="s">
        <v>65</v>
      </c>
      <c r="U826" s="6" t="s">
        <v>129</v>
      </c>
      <c r="V826" s="6" t="s">
        <v>100</v>
      </c>
      <c r="W826" s="14">
        <v>42307.519999999997</v>
      </c>
    </row>
    <row r="827" spans="1:23" ht="15.75" customHeight="1">
      <c r="A827" s="6" t="s">
        <v>9420</v>
      </c>
      <c r="B827" s="6" t="s">
        <v>38</v>
      </c>
      <c r="C827" s="6" t="s">
        <v>7702</v>
      </c>
      <c r="D827" s="6" t="s">
        <v>624</v>
      </c>
      <c r="E827" s="6" t="s">
        <v>76</v>
      </c>
      <c r="F827" s="6" t="s">
        <v>133</v>
      </c>
      <c r="G827" s="6" t="s">
        <v>625</v>
      </c>
      <c r="H827" s="6" t="s">
        <v>9421</v>
      </c>
      <c r="I827" s="6" t="s">
        <v>1044</v>
      </c>
      <c r="J827" s="6" t="s">
        <v>194</v>
      </c>
      <c r="K827" s="8">
        <v>46044</v>
      </c>
      <c r="L827" s="6" t="s">
        <v>49</v>
      </c>
      <c r="M827" s="6">
        <v>48</v>
      </c>
      <c r="N827" s="6">
        <v>55</v>
      </c>
      <c r="O827" s="6">
        <v>48</v>
      </c>
      <c r="P827" s="6">
        <v>7</v>
      </c>
      <c r="Q827" s="11">
        <v>0.85416666666666663</v>
      </c>
      <c r="R827" s="11">
        <f t="shared" si="25"/>
        <v>-0.12727272727272726</v>
      </c>
      <c r="S827" s="11" t="str">
        <f t="shared" si="26"/>
        <v>Stable</v>
      </c>
      <c r="T827" s="6" t="s">
        <v>531</v>
      </c>
      <c r="U827" s="6" t="s">
        <v>71</v>
      </c>
      <c r="V827" s="6" t="s">
        <v>1150</v>
      </c>
      <c r="W827" s="14">
        <v>1898.4</v>
      </c>
    </row>
    <row r="828" spans="1:23" ht="15.75" customHeight="1">
      <c r="A828" s="6" t="s">
        <v>9428</v>
      </c>
      <c r="B828" s="6" t="s">
        <v>38</v>
      </c>
      <c r="C828" s="6" t="s">
        <v>9429</v>
      </c>
      <c r="D828" s="6" t="s">
        <v>624</v>
      </c>
      <c r="E828" s="6" t="s">
        <v>163</v>
      </c>
      <c r="F828" s="6" t="s">
        <v>133</v>
      </c>
      <c r="G828" s="6" t="s">
        <v>625</v>
      </c>
      <c r="H828" s="6" t="s">
        <v>9430</v>
      </c>
      <c r="I828" s="6" t="s">
        <v>674</v>
      </c>
      <c r="J828" s="6" t="s">
        <v>137</v>
      </c>
      <c r="K828" s="8">
        <v>45703</v>
      </c>
      <c r="L828" s="6" t="s">
        <v>261</v>
      </c>
      <c r="M828">
        <v>20</v>
      </c>
      <c r="N828" s="6">
        <v>500</v>
      </c>
      <c r="O828" s="6">
        <v>422</v>
      </c>
      <c r="P828" s="6">
        <v>78</v>
      </c>
      <c r="Q828" s="11">
        <v>0.81516587677725116</v>
      </c>
      <c r="R828" s="11">
        <f t="shared" si="25"/>
        <v>-0.156</v>
      </c>
      <c r="S828" s="11" t="str">
        <f t="shared" si="26"/>
        <v>Stable</v>
      </c>
      <c r="T828" s="6" t="s">
        <v>208</v>
      </c>
      <c r="U828" s="6" t="s">
        <v>71</v>
      </c>
      <c r="V828" s="6" t="s">
        <v>212</v>
      </c>
      <c r="W828" s="14">
        <v>220786.18</v>
      </c>
    </row>
    <row r="829" spans="1:23" ht="15.75" customHeight="1">
      <c r="A829" s="6" t="s">
        <v>9437</v>
      </c>
      <c r="B829" s="6" t="s">
        <v>38</v>
      </c>
      <c r="C829" t="str">
        <f>C828</f>
        <v>ST286</v>
      </c>
      <c r="D829" s="6" t="s">
        <v>40</v>
      </c>
      <c r="E829" s="6" t="s">
        <v>41</v>
      </c>
      <c r="F829" s="6" t="s">
        <v>42</v>
      </c>
      <c r="G829" s="6" t="s">
        <v>43</v>
      </c>
      <c r="H829" s="6" t="s">
        <v>9438</v>
      </c>
      <c r="I829" s="6" t="s">
        <v>988</v>
      </c>
      <c r="J829" s="6" t="s">
        <v>564</v>
      </c>
      <c r="K829" s="8">
        <v>46064</v>
      </c>
      <c r="L829" s="6" t="s">
        <v>465</v>
      </c>
      <c r="M829" s="6">
        <v>223</v>
      </c>
      <c r="N829" s="6">
        <v>675</v>
      </c>
      <c r="O829" s="6">
        <v>920</v>
      </c>
      <c r="P829" s="6">
        <v>-245</v>
      </c>
      <c r="Q829" s="11">
        <v>0.73369565217391308</v>
      </c>
      <c r="R829" s="11">
        <f t="shared" si="25"/>
        <v>0.36296296296296299</v>
      </c>
      <c r="S829" s="11" t="str">
        <f t="shared" si="26"/>
        <v>Stable</v>
      </c>
      <c r="T829" s="6" t="s">
        <v>65</v>
      </c>
      <c r="U829" s="6" t="s">
        <v>159</v>
      </c>
      <c r="V829" s="6" t="s">
        <v>100</v>
      </c>
      <c r="W829" s="14">
        <v>83433.22</v>
      </c>
    </row>
    <row r="830" spans="1:23" ht="15.75" customHeight="1">
      <c r="A830" s="6" t="s">
        <v>9447</v>
      </c>
      <c r="B830" s="6" t="s">
        <v>38</v>
      </c>
      <c r="C830" s="6" t="s">
        <v>7591</v>
      </c>
      <c r="D830" s="6" t="s">
        <v>805</v>
      </c>
      <c r="E830" s="6" t="s">
        <v>41</v>
      </c>
      <c r="F830" s="6" t="s">
        <v>190</v>
      </c>
      <c r="G830" s="6" t="s">
        <v>806</v>
      </c>
      <c r="H830" s="6" t="s">
        <v>9448</v>
      </c>
      <c r="I830" s="6" t="s">
        <v>674</v>
      </c>
      <c r="J830" s="6" t="s">
        <v>137</v>
      </c>
      <c r="K830" s="8">
        <v>45869</v>
      </c>
      <c r="L830" s="6" t="s">
        <v>261</v>
      </c>
      <c r="M830" s="6">
        <v>999999</v>
      </c>
      <c r="N830" s="6">
        <v>550</v>
      </c>
      <c r="O830" s="6">
        <v>447</v>
      </c>
      <c r="P830" s="6">
        <v>103</v>
      </c>
      <c r="Q830" s="11">
        <v>0.76957494407158833</v>
      </c>
      <c r="R830" s="11">
        <f t="shared" si="25"/>
        <v>-0.18727272727272729</v>
      </c>
      <c r="S830" s="11" t="str">
        <f t="shared" si="26"/>
        <v>Stable</v>
      </c>
      <c r="T830" s="6" t="s">
        <v>229</v>
      </c>
      <c r="U830" s="6" t="s">
        <v>99</v>
      </c>
      <c r="V830" s="6" t="s">
        <v>100</v>
      </c>
      <c r="W830" s="14">
        <v>8358.9</v>
      </c>
    </row>
    <row r="831" spans="1:23" ht="15.75" customHeight="1">
      <c r="A831" s="6" t="s">
        <v>9453</v>
      </c>
      <c r="B831" s="6" t="s">
        <v>38</v>
      </c>
      <c r="C831" s="6" t="s">
        <v>9454</v>
      </c>
      <c r="D831" s="6" t="s">
        <v>331</v>
      </c>
      <c r="E831" s="6" t="s">
        <v>41</v>
      </c>
      <c r="F831" s="6" t="s">
        <v>305</v>
      </c>
      <c r="G831" s="6" t="s">
        <v>332</v>
      </c>
      <c r="H831" s="6" t="s">
        <v>9455</v>
      </c>
      <c r="I831" s="6" t="s">
        <v>674</v>
      </c>
      <c r="J831" s="6" t="s">
        <v>137</v>
      </c>
      <c r="K831" s="8">
        <v>46012</v>
      </c>
      <c r="L831" s="6" t="s">
        <v>417</v>
      </c>
      <c r="M831" s="6">
        <v>419</v>
      </c>
      <c r="N831" s="6">
        <v>1104</v>
      </c>
      <c r="O831" s="6">
        <v>1126</v>
      </c>
      <c r="P831" s="6">
        <v>-22</v>
      </c>
      <c r="Q831" s="11">
        <v>0.98046181172291291</v>
      </c>
      <c r="R831" s="11">
        <f t="shared" si="25"/>
        <v>1.9927536231884056E-2</v>
      </c>
      <c r="S831" s="11" t="str">
        <f t="shared" si="26"/>
        <v>Stable</v>
      </c>
      <c r="T831" s="6" t="s">
        <v>65</v>
      </c>
      <c r="U831" s="6" t="s">
        <v>277</v>
      </c>
      <c r="V831" s="6" t="s">
        <v>100</v>
      </c>
      <c r="W831" s="14">
        <v>115945.68</v>
      </c>
    </row>
    <row r="832" spans="1:23" ht="15.75" customHeight="1">
      <c r="A832" s="6" t="s">
        <v>9465</v>
      </c>
      <c r="B832" s="6" t="s">
        <v>38</v>
      </c>
      <c r="C832" s="6" t="s">
        <v>2702</v>
      </c>
      <c r="D832" s="6" t="s">
        <v>502</v>
      </c>
      <c r="E832" s="6" t="s">
        <v>41</v>
      </c>
      <c r="F832" s="6" t="s">
        <v>105</v>
      </c>
      <c r="G832" s="6" t="s">
        <v>503</v>
      </c>
      <c r="H832" s="6" t="s">
        <v>9466</v>
      </c>
      <c r="I832" s="6" t="s">
        <v>283</v>
      </c>
      <c r="J832" s="6" t="s">
        <v>284</v>
      </c>
      <c r="K832" s="8">
        <v>45670</v>
      </c>
      <c r="L832" s="6" t="s">
        <v>465</v>
      </c>
      <c r="M832" s="6">
        <v>715</v>
      </c>
      <c r="N832" s="6">
        <v>771</v>
      </c>
      <c r="O832" s="6">
        <v>862</v>
      </c>
      <c r="P832" s="6">
        <v>-91</v>
      </c>
      <c r="Q832" s="11">
        <v>0.89443155452436196</v>
      </c>
      <c r="R832" s="11">
        <f t="shared" si="25"/>
        <v>0.11802853437094682</v>
      </c>
      <c r="S832" s="11" t="str">
        <f t="shared" si="26"/>
        <v>Stable</v>
      </c>
      <c r="T832" s="6" t="s">
        <v>65</v>
      </c>
      <c r="U832" s="6" t="s">
        <v>802</v>
      </c>
      <c r="V832" s="6" t="s">
        <v>100</v>
      </c>
      <c r="W832" s="14">
        <v>276762.2</v>
      </c>
    </row>
    <row r="833" spans="1:23" ht="15.75" customHeight="1">
      <c r="A833" s="6" t="s">
        <v>9473</v>
      </c>
      <c r="B833" s="6" t="s">
        <v>38</v>
      </c>
      <c r="C833" s="6" t="s">
        <v>6333</v>
      </c>
      <c r="D833" s="6" t="s">
        <v>985</v>
      </c>
      <c r="E833" s="6" t="s">
        <v>163</v>
      </c>
      <c r="F833" s="6" t="s">
        <v>190</v>
      </c>
      <c r="G833" s="6" t="s">
        <v>986</v>
      </c>
      <c r="H833" s="6" t="s">
        <v>9474</v>
      </c>
      <c r="I833" s="6" t="s">
        <v>1901</v>
      </c>
      <c r="J833" s="6" t="s">
        <v>564</v>
      </c>
      <c r="K833" s="8">
        <v>45813</v>
      </c>
      <c r="L833" s="6" t="s">
        <v>465</v>
      </c>
      <c r="M833" s="6">
        <v>601</v>
      </c>
      <c r="N833" s="6">
        <v>634</v>
      </c>
      <c r="O833" s="6">
        <v>915</v>
      </c>
      <c r="P833" s="6">
        <v>-281</v>
      </c>
      <c r="Q833" s="11">
        <v>0.69289617486338795</v>
      </c>
      <c r="R833" s="11">
        <f t="shared" si="25"/>
        <v>0.44321766561514198</v>
      </c>
      <c r="S833" s="11" t="str">
        <f t="shared" si="26"/>
        <v>Stable</v>
      </c>
      <c r="T833" s="6" t="s">
        <v>65</v>
      </c>
      <c r="U833" s="6" t="s">
        <v>99</v>
      </c>
      <c r="V833" s="6" t="s">
        <v>100</v>
      </c>
      <c r="W833" s="14">
        <v>273256.67</v>
      </c>
    </row>
    <row r="834" spans="1:23" ht="15.75" customHeight="1">
      <c r="A834" s="6" t="s">
        <v>9482</v>
      </c>
      <c r="B834" s="6" t="s">
        <v>38</v>
      </c>
      <c r="C834" s="6" t="s">
        <v>9483</v>
      </c>
      <c r="D834" s="6" t="s">
        <v>460</v>
      </c>
      <c r="E834" s="6" t="s">
        <v>41</v>
      </c>
      <c r="F834" s="6" t="s">
        <v>235</v>
      </c>
      <c r="G834" s="6" t="s">
        <v>461</v>
      </c>
      <c r="H834" s="6" t="s">
        <v>9484</v>
      </c>
      <c r="I834" s="6" t="s">
        <v>167</v>
      </c>
      <c r="J834" s="6" t="s">
        <v>168</v>
      </c>
      <c r="K834" s="8">
        <v>45753</v>
      </c>
      <c r="L834" s="6" t="s">
        <v>49</v>
      </c>
      <c r="M834" s="6">
        <v>235</v>
      </c>
      <c r="N834" s="6">
        <v>302</v>
      </c>
      <c r="O834" s="6">
        <v>235</v>
      </c>
      <c r="P834" s="6">
        <v>67</v>
      </c>
      <c r="Q834" s="11">
        <v>0.71489361702127652</v>
      </c>
      <c r="R834" s="11">
        <f t="shared" si="25"/>
        <v>-0.22185430463576158</v>
      </c>
      <c r="S834" s="11" t="str">
        <f t="shared" si="26"/>
        <v>Stable</v>
      </c>
      <c r="T834" s="6" t="s">
        <v>208</v>
      </c>
      <c r="U834" s="6" t="s">
        <v>277</v>
      </c>
      <c r="V834" s="6" t="s">
        <v>212</v>
      </c>
      <c r="W834" s="14">
        <v>3929.2</v>
      </c>
    </row>
    <row r="835" spans="1:23" ht="15.75" customHeight="1">
      <c r="A835" s="6" t="s">
        <v>9490</v>
      </c>
      <c r="B835" s="6" t="s">
        <v>38</v>
      </c>
      <c r="C835" s="6" t="s">
        <v>8745</v>
      </c>
      <c r="D835" s="6" t="s">
        <v>1403</v>
      </c>
      <c r="E835" s="6" t="s">
        <v>76</v>
      </c>
      <c r="F835" s="6" t="s">
        <v>133</v>
      </c>
      <c r="G835" s="6" t="s">
        <v>1404</v>
      </c>
      <c r="H835" s="6" t="s">
        <v>9491</v>
      </c>
      <c r="I835" s="6" t="s">
        <v>2109</v>
      </c>
      <c r="J835" s="6" t="s">
        <v>398</v>
      </c>
      <c r="K835" s="8">
        <v>46129</v>
      </c>
      <c r="L835" s="6" t="s">
        <v>140</v>
      </c>
      <c r="M835" s="6">
        <v>744</v>
      </c>
      <c r="N835" s="6">
        <v>1236</v>
      </c>
      <c r="O835" s="6">
        <v>1013</v>
      </c>
      <c r="P835" s="6">
        <v>223</v>
      </c>
      <c r="Q835" s="11">
        <v>0.77986179664363275</v>
      </c>
      <c r="R835" s="11">
        <f t="shared" ref="R835:R898" si="27">(O835-N835)/N835</f>
        <v>-0.18042071197411003</v>
      </c>
      <c r="S835" s="11" t="str">
        <f t="shared" ref="S835:S898" si="28">IF(ABS(R835)&gt;0.5,"Unstable","Stable")</f>
        <v>Stable</v>
      </c>
      <c r="T835" s="6" t="s">
        <v>65</v>
      </c>
      <c r="U835" s="6" t="s">
        <v>277</v>
      </c>
      <c r="V835" s="6" t="s">
        <v>100</v>
      </c>
      <c r="W835" s="14">
        <v>93208.320000000007</v>
      </c>
    </row>
    <row r="836" spans="1:23" ht="15.75" customHeight="1">
      <c r="A836" s="6" t="s">
        <v>9499</v>
      </c>
      <c r="B836" s="6" t="s">
        <v>38</v>
      </c>
      <c r="C836" s="6" t="s">
        <v>2260</v>
      </c>
      <c r="D836" s="6" t="s">
        <v>331</v>
      </c>
      <c r="E836" s="6" t="s">
        <v>76</v>
      </c>
      <c r="F836" s="6" t="s">
        <v>305</v>
      </c>
      <c r="G836" s="6" t="s">
        <v>332</v>
      </c>
      <c r="H836" s="6" t="s">
        <v>9500</v>
      </c>
      <c r="I836" s="6" t="s">
        <v>259</v>
      </c>
      <c r="J836" s="6" t="s">
        <v>137</v>
      </c>
      <c r="K836" s="8">
        <v>45818</v>
      </c>
      <c r="L836" s="6" t="s">
        <v>140</v>
      </c>
      <c r="M836" s="6">
        <v>809</v>
      </c>
      <c r="N836" s="6">
        <v>1089</v>
      </c>
      <c r="O836" s="6">
        <v>809</v>
      </c>
      <c r="P836" s="6">
        <v>280</v>
      </c>
      <c r="Q836" s="11">
        <v>0.65389369592088997</v>
      </c>
      <c r="R836" s="11">
        <f t="shared" si="27"/>
        <v>-0.25711662075298441</v>
      </c>
      <c r="S836" s="11" t="str">
        <f t="shared" si="28"/>
        <v>Stable</v>
      </c>
      <c r="T836" s="6" t="s">
        <v>229</v>
      </c>
      <c r="U836" s="6" t="s">
        <v>159</v>
      </c>
      <c r="V836" s="6" t="s">
        <v>100</v>
      </c>
      <c r="W836" s="14">
        <v>261226.1</v>
      </c>
    </row>
    <row r="837" spans="1:23" ht="15.75" customHeight="1">
      <c r="A837" s="6" t="s">
        <v>9507</v>
      </c>
      <c r="B837" s="6" t="s">
        <v>38</v>
      </c>
      <c r="C837" s="6" t="s">
        <v>9508</v>
      </c>
      <c r="D837" s="6" t="s">
        <v>304</v>
      </c>
      <c r="E837" s="6" t="s">
        <v>41</v>
      </c>
      <c r="F837" s="6" t="s">
        <v>305</v>
      </c>
      <c r="G837" s="6" t="s">
        <v>306</v>
      </c>
      <c r="H837" s="6" t="s">
        <v>9509</v>
      </c>
      <c r="I837" s="6" t="s">
        <v>283</v>
      </c>
      <c r="J837" s="6" t="s">
        <v>284</v>
      </c>
      <c r="K837" s="8">
        <v>45867</v>
      </c>
      <c r="L837" s="6" t="s">
        <v>140</v>
      </c>
      <c r="M837" s="6">
        <v>373</v>
      </c>
      <c r="N837" s="6">
        <v>736</v>
      </c>
      <c r="O837" s="6">
        <v>695</v>
      </c>
      <c r="P837" s="6">
        <v>41</v>
      </c>
      <c r="Q837" s="11">
        <v>0.94100719424460433</v>
      </c>
      <c r="R837" s="11">
        <f t="shared" si="27"/>
        <v>-5.5706521739130432E-2</v>
      </c>
      <c r="S837" s="11" t="str">
        <f t="shared" si="28"/>
        <v>Stable</v>
      </c>
      <c r="T837" s="6" t="s">
        <v>65</v>
      </c>
      <c r="U837" s="6" t="s">
        <v>99</v>
      </c>
      <c r="V837" s="6" t="s">
        <v>100</v>
      </c>
      <c r="W837" s="14">
        <v>151475.29999999999</v>
      </c>
    </row>
    <row r="838" spans="1:23" ht="15.75" customHeight="1">
      <c r="A838" s="6" t="s">
        <v>9519</v>
      </c>
      <c r="B838" s="6" t="s">
        <v>38</v>
      </c>
      <c r="C838" s="6" t="s">
        <v>6664</v>
      </c>
      <c r="D838" s="6" t="s">
        <v>624</v>
      </c>
      <c r="E838" s="6" t="s">
        <v>41</v>
      </c>
      <c r="F838" s="6" t="s">
        <v>133</v>
      </c>
      <c r="G838" s="6" t="s">
        <v>625</v>
      </c>
      <c r="H838" s="6" t="s">
        <v>9520</v>
      </c>
      <c r="I838" s="6" t="s">
        <v>752</v>
      </c>
      <c r="J838" s="6" t="s">
        <v>46</v>
      </c>
      <c r="K838" s="8">
        <v>46012</v>
      </c>
      <c r="L838" s="6" t="s">
        <v>49</v>
      </c>
      <c r="M838" s="6">
        <v>59</v>
      </c>
      <c r="N838" s="6">
        <v>383</v>
      </c>
      <c r="O838" s="6">
        <v>380</v>
      </c>
      <c r="P838" s="6">
        <v>3</v>
      </c>
      <c r="Q838" s="11">
        <v>0.99210526315789471</v>
      </c>
      <c r="R838" s="11">
        <f t="shared" si="27"/>
        <v>-7.832898172323759E-3</v>
      </c>
      <c r="S838" s="11" t="str">
        <f t="shared" si="28"/>
        <v>Stable</v>
      </c>
      <c r="T838" s="6" t="s">
        <v>65</v>
      </c>
      <c r="U838" s="6" t="s">
        <v>99</v>
      </c>
      <c r="V838" s="6" t="s">
        <v>100</v>
      </c>
      <c r="W838" s="14">
        <v>3596.05</v>
      </c>
    </row>
    <row r="839" spans="1:23" ht="15.75" customHeight="1">
      <c r="A839" s="6" t="s">
        <v>9527</v>
      </c>
      <c r="B839" s="6" t="s">
        <v>38</v>
      </c>
      <c r="C839" s="6" t="s">
        <v>354</v>
      </c>
      <c r="D839" s="6" t="s">
        <v>394</v>
      </c>
      <c r="E839" s="6" t="s">
        <v>104</v>
      </c>
      <c r="F839" s="6" t="s">
        <v>105</v>
      </c>
      <c r="G839" s="6" t="s">
        <v>395</v>
      </c>
      <c r="H839" s="6" t="s">
        <v>9528</v>
      </c>
      <c r="I839" s="6" t="s">
        <v>237</v>
      </c>
      <c r="J839" s="6" t="s">
        <v>109</v>
      </c>
      <c r="K839" s="8">
        <v>46005</v>
      </c>
      <c r="L839" s="6" t="s">
        <v>465</v>
      </c>
      <c r="M839" s="6">
        <v>1259</v>
      </c>
      <c r="N839" s="6">
        <v>1444</v>
      </c>
      <c r="O839" s="6">
        <v>1259</v>
      </c>
      <c r="P839" s="6">
        <v>185</v>
      </c>
      <c r="Q839" s="11">
        <v>0.85305798252581411</v>
      </c>
      <c r="R839" s="11">
        <f t="shared" si="27"/>
        <v>-0.12811634349030471</v>
      </c>
      <c r="S839" s="11" t="str">
        <f t="shared" si="28"/>
        <v>Stable</v>
      </c>
      <c r="T839" s="6" t="s">
        <v>208</v>
      </c>
      <c r="U839" s="6" t="s">
        <v>301</v>
      </c>
      <c r="V839" s="6" t="s">
        <v>212</v>
      </c>
      <c r="W839" s="14">
        <v>327843.59999999998</v>
      </c>
    </row>
    <row r="840" spans="1:23" ht="15.75" customHeight="1">
      <c r="A840" s="6" t="s">
        <v>9537</v>
      </c>
      <c r="B840" s="6" t="s">
        <v>38</v>
      </c>
      <c r="C840" s="6" t="s">
        <v>3154</v>
      </c>
      <c r="D840" s="6" t="s">
        <v>280</v>
      </c>
      <c r="E840" s="6" t="s">
        <v>41</v>
      </c>
      <c r="F840" s="6" t="s">
        <v>164</v>
      </c>
      <c r="G840" s="6" t="s">
        <v>281</v>
      </c>
      <c r="H840" s="6" t="s">
        <v>9538</v>
      </c>
      <c r="I840" s="6" t="s">
        <v>563</v>
      </c>
      <c r="J840" s="6" t="s">
        <v>564</v>
      </c>
      <c r="K840" s="8">
        <v>45762</v>
      </c>
      <c r="L840" s="6" t="s">
        <v>49</v>
      </c>
      <c r="M840" s="6">
        <v>409</v>
      </c>
      <c r="N840" s="6">
        <v>473</v>
      </c>
      <c r="O840" s="6">
        <v>653</v>
      </c>
      <c r="P840" s="6">
        <v>-180</v>
      </c>
      <c r="Q840" s="11">
        <v>0.72434915773353747</v>
      </c>
      <c r="R840" s="11">
        <f t="shared" si="27"/>
        <v>0.38054968287526425</v>
      </c>
      <c r="S840" s="11" t="str">
        <f t="shared" si="28"/>
        <v>Stable</v>
      </c>
      <c r="T840" s="6" t="s">
        <v>65</v>
      </c>
      <c r="U840" s="6" t="s">
        <v>301</v>
      </c>
      <c r="V840" s="6" t="s">
        <v>100</v>
      </c>
      <c r="W840" s="14">
        <v>106536.32000000001</v>
      </c>
    </row>
    <row r="841" spans="1:23" ht="15.75" customHeight="1">
      <c r="A841" s="6" t="s">
        <v>9546</v>
      </c>
      <c r="B841" s="6" t="s">
        <v>38</v>
      </c>
      <c r="C841" s="6" t="s">
        <v>5327</v>
      </c>
      <c r="D841" s="6" t="s">
        <v>460</v>
      </c>
      <c r="E841" s="6" t="s">
        <v>163</v>
      </c>
      <c r="F841" s="6" t="s">
        <v>235</v>
      </c>
      <c r="G841" s="6" t="s">
        <v>461</v>
      </c>
      <c r="H841" s="6" t="s">
        <v>9547</v>
      </c>
      <c r="I841" s="6" t="s">
        <v>752</v>
      </c>
      <c r="J841" s="6" t="s">
        <v>46</v>
      </c>
      <c r="K841" s="8">
        <v>45804</v>
      </c>
      <c r="L841" s="6" t="s">
        <v>465</v>
      </c>
      <c r="M841" s="6">
        <v>433</v>
      </c>
      <c r="N841" s="6">
        <v>535</v>
      </c>
      <c r="O841" s="6">
        <v>433</v>
      </c>
      <c r="P841" s="6">
        <v>102</v>
      </c>
      <c r="Q841" s="11">
        <v>0.76443418013856812</v>
      </c>
      <c r="R841" s="11">
        <f t="shared" si="27"/>
        <v>-0.19065420560747665</v>
      </c>
      <c r="S841" s="11" t="str">
        <f t="shared" si="28"/>
        <v>Stable</v>
      </c>
      <c r="T841" s="6" t="s">
        <v>208</v>
      </c>
      <c r="U841" s="6" t="s">
        <v>159</v>
      </c>
      <c r="V841" s="6" t="s">
        <v>212</v>
      </c>
      <c r="W841" s="14">
        <v>110557.89</v>
      </c>
    </row>
    <row r="842" spans="1:23" ht="15.75" customHeight="1">
      <c r="A842" s="6" t="s">
        <v>9553</v>
      </c>
      <c r="B842" s="6" t="s">
        <v>38</v>
      </c>
      <c r="C842" s="6" t="s">
        <v>9554</v>
      </c>
      <c r="D842" s="6" t="s">
        <v>883</v>
      </c>
      <c r="E842" s="6" t="s">
        <v>163</v>
      </c>
      <c r="F842" s="6" t="s">
        <v>105</v>
      </c>
      <c r="G842" s="6" t="s">
        <v>884</v>
      </c>
      <c r="H842" s="6" t="s">
        <v>9556</v>
      </c>
      <c r="I842" s="6" t="s">
        <v>1791</v>
      </c>
      <c r="J842" s="6" t="s">
        <v>168</v>
      </c>
      <c r="K842" s="8">
        <v>45916</v>
      </c>
      <c r="L842" s="6" t="s">
        <v>261</v>
      </c>
      <c r="M842" s="6">
        <v>283</v>
      </c>
      <c r="N842">
        <f>O842+P842</f>
        <v>397</v>
      </c>
      <c r="O842" s="6">
        <v>545</v>
      </c>
      <c r="P842" s="6">
        <v>-148</v>
      </c>
      <c r="Q842" s="11">
        <v>0.72844036697247705</v>
      </c>
      <c r="R842" s="11">
        <f t="shared" si="27"/>
        <v>0.37279596977329976</v>
      </c>
      <c r="S842" s="11" t="str">
        <f t="shared" si="28"/>
        <v>Stable</v>
      </c>
      <c r="T842" s="6" t="s">
        <v>65</v>
      </c>
      <c r="U842" s="6" t="s">
        <v>71</v>
      </c>
      <c r="V842" s="6" t="s">
        <v>100</v>
      </c>
      <c r="W842" s="14">
        <v>101834.72</v>
      </c>
    </row>
    <row r="843" spans="1:23" ht="15.75" customHeight="1">
      <c r="A843" s="6" t="s">
        <v>9562</v>
      </c>
      <c r="B843" s="6" t="s">
        <v>38</v>
      </c>
      <c r="C843" s="6" t="s">
        <v>2193</v>
      </c>
      <c r="D843" s="6" t="s">
        <v>520</v>
      </c>
      <c r="E843" s="6" t="s">
        <v>104</v>
      </c>
      <c r="F843" s="6" t="s">
        <v>305</v>
      </c>
      <c r="G843" s="6" t="s">
        <v>521</v>
      </c>
      <c r="H843" s="6" t="s">
        <v>9563</v>
      </c>
      <c r="I843" s="6" t="s">
        <v>627</v>
      </c>
      <c r="J843" s="6" t="s">
        <v>284</v>
      </c>
      <c r="K843" s="8">
        <v>45888</v>
      </c>
      <c r="L843" s="6" t="s">
        <v>465</v>
      </c>
      <c r="M843" s="6">
        <v>54</v>
      </c>
      <c r="N843" s="6">
        <v>36</v>
      </c>
      <c r="O843" s="6">
        <v>54</v>
      </c>
      <c r="P843" s="6">
        <v>-18</v>
      </c>
      <c r="Q843" s="11">
        <v>0.66666666666666674</v>
      </c>
      <c r="R843" s="11">
        <f t="shared" si="27"/>
        <v>0.5</v>
      </c>
      <c r="S843" s="11" t="str">
        <f t="shared" si="28"/>
        <v>Stable</v>
      </c>
      <c r="T843" s="6" t="s">
        <v>531</v>
      </c>
      <c r="U843" s="6" t="s">
        <v>129</v>
      </c>
      <c r="V843" s="6" t="s">
        <v>535</v>
      </c>
      <c r="W843" s="14">
        <v>16963.02</v>
      </c>
    </row>
    <row r="844" spans="1:23" ht="15.75" customHeight="1">
      <c r="A844" s="6" t="s">
        <v>9570</v>
      </c>
      <c r="B844" s="6" t="s">
        <v>38</v>
      </c>
      <c r="C844" s="6" t="s">
        <v>1656</v>
      </c>
      <c r="D844" s="6" t="s">
        <v>40</v>
      </c>
      <c r="E844" s="6" t="s">
        <v>41</v>
      </c>
      <c r="F844" s="6" t="s">
        <v>42</v>
      </c>
      <c r="G844" s="6" t="s">
        <v>43</v>
      </c>
      <c r="H844" s="6" t="s">
        <v>1657</v>
      </c>
      <c r="I844" s="6" t="s">
        <v>863</v>
      </c>
      <c r="J844" s="6" t="s">
        <v>109</v>
      </c>
      <c r="K844" s="8">
        <v>45963</v>
      </c>
      <c r="L844" s="6" t="s">
        <v>49</v>
      </c>
      <c r="M844" s="6">
        <v>303</v>
      </c>
      <c r="N844">
        <f>O844+P844</f>
        <v>358</v>
      </c>
      <c r="O844" s="6">
        <v>303</v>
      </c>
      <c r="P844" s="6">
        <v>55</v>
      </c>
      <c r="Q844" s="11">
        <v>0.81848184818481851</v>
      </c>
      <c r="R844" s="11">
        <f t="shared" si="27"/>
        <v>-0.15363128491620112</v>
      </c>
      <c r="S844" s="11" t="str">
        <f t="shared" si="28"/>
        <v>Stable</v>
      </c>
      <c r="T844" s="6" t="s">
        <v>229</v>
      </c>
      <c r="U844" s="6" t="s">
        <v>71</v>
      </c>
      <c r="V844" s="6" t="s">
        <v>100</v>
      </c>
      <c r="W844" s="14">
        <v>48549.69</v>
      </c>
    </row>
    <row r="845" spans="1:23" ht="15.75" customHeight="1">
      <c r="A845" s="6" t="s">
        <v>9571</v>
      </c>
      <c r="B845" s="6" t="s">
        <v>38</v>
      </c>
      <c r="C845" s="6" t="s">
        <v>9572</v>
      </c>
      <c r="D845" s="6" t="s">
        <v>624</v>
      </c>
      <c r="E845" s="6" t="s">
        <v>76</v>
      </c>
      <c r="F845" s="6" t="s">
        <v>133</v>
      </c>
      <c r="G845" s="6" t="s">
        <v>625</v>
      </c>
      <c r="H845" s="6" t="s">
        <v>9573</v>
      </c>
      <c r="I845" s="6" t="s">
        <v>1154</v>
      </c>
      <c r="J845" s="6" t="s">
        <v>168</v>
      </c>
      <c r="K845" s="8">
        <v>46092</v>
      </c>
      <c r="L845" s="6" t="s">
        <v>49</v>
      </c>
      <c r="M845" s="6">
        <v>571</v>
      </c>
      <c r="N845" s="6">
        <v>780</v>
      </c>
      <c r="O845" s="6">
        <v>652</v>
      </c>
      <c r="P845" s="6">
        <v>128</v>
      </c>
      <c r="Q845" s="11">
        <v>0.80368098159509205</v>
      </c>
      <c r="R845" s="11">
        <f t="shared" si="27"/>
        <v>-0.1641025641025641</v>
      </c>
      <c r="S845" s="11" t="str">
        <f t="shared" si="28"/>
        <v>Stable</v>
      </c>
      <c r="T845" s="6" t="s">
        <v>65</v>
      </c>
      <c r="U845" s="6" t="s">
        <v>71</v>
      </c>
      <c r="V845" s="6" t="s">
        <v>100</v>
      </c>
      <c r="W845" s="14">
        <v>96710.27</v>
      </c>
    </row>
    <row r="846" spans="1:23" ht="15.75" customHeight="1">
      <c r="A846" s="6" t="s">
        <v>9582</v>
      </c>
      <c r="B846" s="6" t="s">
        <v>38</v>
      </c>
      <c r="C846" s="6" t="s">
        <v>9583</v>
      </c>
      <c r="D846" s="6" t="s">
        <v>1761</v>
      </c>
      <c r="E846" s="6" t="s">
        <v>76</v>
      </c>
      <c r="F846" s="6" t="s">
        <v>42</v>
      </c>
      <c r="G846" s="6" t="s">
        <v>1763</v>
      </c>
      <c r="H846" s="6" t="s">
        <v>9584</v>
      </c>
      <c r="I846" s="6" t="s">
        <v>79</v>
      </c>
      <c r="J846" s="6" t="s">
        <v>46</v>
      </c>
      <c r="K846" s="8">
        <v>45916</v>
      </c>
      <c r="L846" s="6" t="s">
        <v>261</v>
      </c>
      <c r="M846" s="6">
        <v>199</v>
      </c>
      <c r="N846" s="6">
        <v>190</v>
      </c>
      <c r="O846" s="6">
        <v>230</v>
      </c>
      <c r="P846" s="6">
        <v>-40</v>
      </c>
      <c r="Q846" s="11">
        <v>0.82608695652173914</v>
      </c>
      <c r="R846" s="11">
        <f t="shared" si="27"/>
        <v>0.21052631578947367</v>
      </c>
      <c r="S846" s="11" t="str">
        <f t="shared" si="28"/>
        <v>Stable</v>
      </c>
      <c r="T846" s="6" t="s">
        <v>65</v>
      </c>
      <c r="U846" s="6" t="s">
        <v>129</v>
      </c>
      <c r="V846" s="6" t="s">
        <v>100</v>
      </c>
      <c r="W846" s="14">
        <v>69062.95</v>
      </c>
    </row>
    <row r="847" spans="1:23" ht="15.75" customHeight="1">
      <c r="A847" s="6" t="s">
        <v>9592</v>
      </c>
      <c r="B847" s="6" t="s">
        <v>38</v>
      </c>
      <c r="C847" s="6" t="s">
        <v>9593</v>
      </c>
      <c r="D847" s="6" t="s">
        <v>438</v>
      </c>
      <c r="E847" s="6" t="s">
        <v>76</v>
      </c>
      <c r="F847" s="6" t="s">
        <v>235</v>
      </c>
      <c r="G847" s="6" t="s">
        <v>439</v>
      </c>
      <c r="H847" s="6" t="s">
        <v>9594</v>
      </c>
      <c r="I847" s="6" t="s">
        <v>237</v>
      </c>
      <c r="J847" s="6" t="s">
        <v>109</v>
      </c>
      <c r="K847" s="8">
        <v>46083</v>
      </c>
      <c r="L847" s="6" t="s">
        <v>465</v>
      </c>
      <c r="M847" s="6">
        <v>1143</v>
      </c>
      <c r="N847" s="6">
        <v>1512</v>
      </c>
      <c r="O847" s="6">
        <v>1143</v>
      </c>
      <c r="P847" s="6">
        <v>369</v>
      </c>
      <c r="Q847" s="11">
        <v>0.67716535433070868</v>
      </c>
      <c r="R847" s="11">
        <f t="shared" si="27"/>
        <v>-0.24404761904761904</v>
      </c>
      <c r="S847" s="11" t="str">
        <f t="shared" si="28"/>
        <v>Stable</v>
      </c>
      <c r="T847" s="6" t="s">
        <v>531</v>
      </c>
      <c r="U847" s="6" t="s">
        <v>277</v>
      </c>
      <c r="V847" s="6" t="s">
        <v>72</v>
      </c>
      <c r="W847" s="14">
        <v>269965.17</v>
      </c>
    </row>
    <row r="848" spans="1:23" ht="15.75" customHeight="1">
      <c r="A848" s="6" t="s">
        <v>9603</v>
      </c>
      <c r="B848" s="6" t="s">
        <v>38</v>
      </c>
      <c r="C848" s="6" t="s">
        <v>6292</v>
      </c>
      <c r="D848" s="6" t="s">
        <v>560</v>
      </c>
      <c r="E848" s="6" t="s">
        <v>163</v>
      </c>
      <c r="F848" s="6" t="s">
        <v>539</v>
      </c>
      <c r="G848" s="6" t="s">
        <v>561</v>
      </c>
      <c r="H848" s="6" t="s">
        <v>9604</v>
      </c>
      <c r="I848" s="6" t="s">
        <v>863</v>
      </c>
      <c r="J848" s="6" t="s">
        <v>109</v>
      </c>
      <c r="K848" s="8">
        <v>45951</v>
      </c>
      <c r="L848" s="6" t="s">
        <v>140</v>
      </c>
      <c r="M848" s="6">
        <v>493</v>
      </c>
      <c r="N848" s="6">
        <v>635</v>
      </c>
      <c r="O848" s="6">
        <v>493</v>
      </c>
      <c r="P848" s="6">
        <v>142</v>
      </c>
      <c r="Q848" s="11">
        <v>0.71196754563894515</v>
      </c>
      <c r="R848" s="11">
        <f t="shared" si="27"/>
        <v>-0.22362204724409449</v>
      </c>
      <c r="S848" s="11" t="str">
        <f t="shared" si="28"/>
        <v>Stable</v>
      </c>
      <c r="T848" s="6" t="s">
        <v>208</v>
      </c>
      <c r="U848" s="6" t="s">
        <v>301</v>
      </c>
      <c r="V848" s="6" t="s">
        <v>212</v>
      </c>
      <c r="W848" s="14">
        <v>75581.83</v>
      </c>
    </row>
    <row r="849" spans="1:23" ht="15.75" customHeight="1">
      <c r="A849" s="6" t="s">
        <v>9611</v>
      </c>
      <c r="B849" s="6" t="s">
        <v>38</v>
      </c>
      <c r="C849" s="6" t="s">
        <v>9612</v>
      </c>
      <c r="D849" s="6" t="s">
        <v>189</v>
      </c>
      <c r="E849" s="6" t="s">
        <v>41</v>
      </c>
      <c r="F849" s="6" t="s">
        <v>190</v>
      </c>
      <c r="G849" s="6" t="s">
        <v>191</v>
      </c>
      <c r="H849" s="6" t="s">
        <v>9613</v>
      </c>
      <c r="I849" s="6" t="s">
        <v>915</v>
      </c>
      <c r="J849" s="6" t="s">
        <v>46</v>
      </c>
      <c r="K849" s="8">
        <v>45926</v>
      </c>
      <c r="L849" s="6" t="s">
        <v>49</v>
      </c>
      <c r="M849" s="6">
        <v>243</v>
      </c>
      <c r="N849" s="6">
        <v>191</v>
      </c>
      <c r="O849" s="6">
        <v>283</v>
      </c>
      <c r="P849" s="6">
        <v>-92</v>
      </c>
      <c r="Q849" s="11">
        <v>0.67491166077738518</v>
      </c>
      <c r="R849" s="11">
        <f t="shared" si="27"/>
        <v>0.48167539267015708</v>
      </c>
      <c r="S849" s="11" t="str">
        <f t="shared" si="28"/>
        <v>Stable</v>
      </c>
      <c r="T849" s="6" t="s">
        <v>65</v>
      </c>
      <c r="U849" s="6" t="s">
        <v>71</v>
      </c>
      <c r="V849" s="6" t="s">
        <v>100</v>
      </c>
      <c r="W849" s="14">
        <v>45530.91</v>
      </c>
    </row>
    <row r="850" spans="1:23" ht="15.75" customHeight="1">
      <c r="A850" s="6" t="s">
        <v>9621</v>
      </c>
      <c r="B850" s="6" t="s">
        <v>38</v>
      </c>
      <c r="C850" s="6" t="s">
        <v>7591</v>
      </c>
      <c r="D850" s="6" t="s">
        <v>1539</v>
      </c>
      <c r="E850" s="6" t="s">
        <v>104</v>
      </c>
      <c r="F850" s="6" t="s">
        <v>235</v>
      </c>
      <c r="G850" s="6" t="s">
        <v>1540</v>
      </c>
      <c r="H850" s="6" t="s">
        <v>7860</v>
      </c>
      <c r="I850" s="6" t="s">
        <v>79</v>
      </c>
      <c r="J850" s="6" t="s">
        <v>46</v>
      </c>
      <c r="K850" s="8">
        <v>45745</v>
      </c>
      <c r="L850" s="6" t="s">
        <v>140</v>
      </c>
      <c r="M850" s="6">
        <v>76</v>
      </c>
      <c r="N850" s="6">
        <v>342</v>
      </c>
      <c r="O850" s="6">
        <v>260</v>
      </c>
      <c r="P850" s="6">
        <v>82</v>
      </c>
      <c r="Q850" s="11">
        <v>0.68461538461538463</v>
      </c>
      <c r="R850" s="11">
        <f t="shared" si="27"/>
        <v>-0.23976608187134502</v>
      </c>
      <c r="S850" s="11" t="str">
        <f t="shared" si="28"/>
        <v>Stable</v>
      </c>
      <c r="T850" s="6" t="s">
        <v>65</v>
      </c>
      <c r="U850" s="6" t="s">
        <v>71</v>
      </c>
      <c r="V850" s="6" t="s">
        <v>100</v>
      </c>
      <c r="W850" s="14">
        <v>20316.32</v>
      </c>
    </row>
    <row r="851" spans="1:23" ht="15.75" customHeight="1">
      <c r="A851" s="6" t="s">
        <v>9622</v>
      </c>
      <c r="B851" s="6" t="s">
        <v>38</v>
      </c>
      <c r="C851" s="6" t="s">
        <v>9623</v>
      </c>
      <c r="D851" s="6" t="s">
        <v>1456</v>
      </c>
      <c r="E851" s="6" t="s">
        <v>41</v>
      </c>
      <c r="F851" s="6" t="s">
        <v>164</v>
      </c>
      <c r="G851" s="6" t="s">
        <v>1457</v>
      </c>
      <c r="H851" s="6" t="s">
        <v>9624</v>
      </c>
      <c r="I851" s="6" t="s">
        <v>915</v>
      </c>
      <c r="J851" s="6" t="s">
        <v>46</v>
      </c>
      <c r="K851" s="8">
        <v>45767</v>
      </c>
      <c r="L851" s="6" t="s">
        <v>465</v>
      </c>
      <c r="M851" s="6">
        <v>1036</v>
      </c>
      <c r="N851" s="6">
        <v>1087</v>
      </c>
      <c r="O851" s="6">
        <v>1229</v>
      </c>
      <c r="P851" s="6">
        <v>-142</v>
      </c>
      <c r="Q851" s="11">
        <v>0.88445890968266883</v>
      </c>
      <c r="R851" s="11">
        <f t="shared" si="27"/>
        <v>0.13063477460901565</v>
      </c>
      <c r="S851" s="11" t="str">
        <f t="shared" si="28"/>
        <v>Stable</v>
      </c>
      <c r="T851" s="6" t="s">
        <v>65</v>
      </c>
      <c r="U851" s="6" t="s">
        <v>159</v>
      </c>
      <c r="V851" s="6" t="s">
        <v>100</v>
      </c>
      <c r="W851" s="14">
        <v>15384.6</v>
      </c>
    </row>
    <row r="852" spans="1:23" ht="15.75" customHeight="1">
      <c r="A852" s="6" t="s">
        <v>9629</v>
      </c>
      <c r="B852" s="6" t="s">
        <v>38</v>
      </c>
      <c r="C852" s="6" t="s">
        <v>5878</v>
      </c>
      <c r="D852" s="6" t="s">
        <v>582</v>
      </c>
      <c r="E852" s="6" t="s">
        <v>104</v>
      </c>
      <c r="F852" s="6" t="s">
        <v>164</v>
      </c>
      <c r="G852" s="6" t="s">
        <v>583</v>
      </c>
      <c r="H852" s="6" t="s">
        <v>9630</v>
      </c>
      <c r="I852" s="6" t="s">
        <v>1064</v>
      </c>
      <c r="J852" s="6" t="s">
        <v>168</v>
      </c>
      <c r="K852" s="8">
        <v>46136</v>
      </c>
      <c r="L852" s="6" t="s">
        <v>49</v>
      </c>
      <c r="M852" s="6">
        <v>721</v>
      </c>
      <c r="N852" s="6">
        <v>615</v>
      </c>
      <c r="O852" s="6">
        <v>738</v>
      </c>
      <c r="P852" s="6">
        <v>-123</v>
      </c>
      <c r="Q852" s="11">
        <v>0.83333333333333337</v>
      </c>
      <c r="R852" s="11">
        <f t="shared" si="27"/>
        <v>0.2</v>
      </c>
      <c r="S852" s="11" t="str">
        <f t="shared" si="28"/>
        <v>Stable</v>
      </c>
      <c r="T852" s="6" t="s">
        <v>65</v>
      </c>
      <c r="U852" s="6" t="s">
        <v>159</v>
      </c>
      <c r="V852" s="6" t="s">
        <v>100</v>
      </c>
      <c r="W852" s="14">
        <v>114754.36</v>
      </c>
    </row>
    <row r="853" spans="1:23" ht="15.75" customHeight="1">
      <c r="A853" s="6" t="s">
        <v>9635</v>
      </c>
      <c r="B853" s="6" t="s">
        <v>38</v>
      </c>
      <c r="C853" s="6" t="s">
        <v>9636</v>
      </c>
      <c r="D853" s="6" t="s">
        <v>2014</v>
      </c>
      <c r="E853" s="6" t="s">
        <v>163</v>
      </c>
      <c r="F853" s="6" t="s">
        <v>539</v>
      </c>
      <c r="G853" s="6" t="s">
        <v>2015</v>
      </c>
      <c r="H853" s="6" t="s">
        <v>9637</v>
      </c>
      <c r="I853" s="6" t="s">
        <v>1044</v>
      </c>
      <c r="J853" s="6" t="s">
        <v>194</v>
      </c>
      <c r="K853" s="8">
        <v>45998</v>
      </c>
      <c r="L853" s="6" t="s">
        <v>417</v>
      </c>
      <c r="M853" s="6">
        <v>195</v>
      </c>
      <c r="N853" s="6">
        <v>832</v>
      </c>
      <c r="O853" s="6">
        <v>1227</v>
      </c>
      <c r="P853" s="6">
        <v>-395</v>
      </c>
      <c r="Q853" s="11">
        <v>0.67807660961695193</v>
      </c>
      <c r="R853" s="11">
        <f t="shared" si="27"/>
        <v>0.47475961538461536</v>
      </c>
      <c r="S853" s="11" t="str">
        <f t="shared" si="28"/>
        <v>Stable</v>
      </c>
      <c r="T853" s="6" t="s">
        <v>65</v>
      </c>
      <c r="U853" s="6" t="s">
        <v>71</v>
      </c>
      <c r="V853" s="6" t="s">
        <v>100</v>
      </c>
      <c r="W853" s="14">
        <v>86096.4</v>
      </c>
    </row>
    <row r="854" spans="1:23" ht="15.75" customHeight="1">
      <c r="A854" s="6" t="s">
        <v>9646</v>
      </c>
      <c r="B854" s="6" t="s">
        <v>38</v>
      </c>
      <c r="C854" s="6" t="s">
        <v>9647</v>
      </c>
      <c r="D854" s="6" t="s">
        <v>2014</v>
      </c>
      <c r="E854" s="6" t="s">
        <v>76</v>
      </c>
      <c r="F854" s="6" t="s">
        <v>539</v>
      </c>
      <c r="G854" s="6" t="s">
        <v>2015</v>
      </c>
      <c r="H854" s="6" t="s">
        <v>9648</v>
      </c>
      <c r="I854" s="6" t="s">
        <v>1440</v>
      </c>
      <c r="J854" s="6" t="s">
        <v>398</v>
      </c>
      <c r="K854" s="8">
        <v>45970</v>
      </c>
      <c r="L854" s="6" t="s">
        <v>465</v>
      </c>
      <c r="M854" s="6">
        <v>205</v>
      </c>
      <c r="N854" s="6">
        <v>391</v>
      </c>
      <c r="O854" s="6">
        <v>478</v>
      </c>
      <c r="P854" s="6">
        <v>-87</v>
      </c>
      <c r="Q854" s="11">
        <v>0.81799163179916312</v>
      </c>
      <c r="R854" s="11">
        <f t="shared" si="27"/>
        <v>0.22250639386189258</v>
      </c>
      <c r="S854" s="11" t="str">
        <f t="shared" si="28"/>
        <v>Stable</v>
      </c>
      <c r="T854" s="6" t="s">
        <v>65</v>
      </c>
      <c r="U854" s="6" t="s">
        <v>129</v>
      </c>
      <c r="V854" s="6" t="s">
        <v>100</v>
      </c>
      <c r="W854" s="14">
        <v>7710.05</v>
      </c>
    </row>
    <row r="855" spans="1:23" ht="15.75" customHeight="1">
      <c r="A855" s="6" t="s">
        <v>9654</v>
      </c>
      <c r="B855" s="6" t="s">
        <v>38</v>
      </c>
      <c r="C855" s="6" t="s">
        <v>9655</v>
      </c>
      <c r="D855" s="6" t="s">
        <v>502</v>
      </c>
      <c r="E855" s="6" t="s">
        <v>104</v>
      </c>
      <c r="F855" s="6" t="s">
        <v>105</v>
      </c>
      <c r="G855" s="6" t="s">
        <v>503</v>
      </c>
      <c r="H855" s="6" t="s">
        <v>9656</v>
      </c>
      <c r="I855" s="6" t="s">
        <v>485</v>
      </c>
      <c r="J855" s="6" t="s">
        <v>194</v>
      </c>
      <c r="K855" s="8">
        <v>45821</v>
      </c>
      <c r="L855" s="6" t="s">
        <v>465</v>
      </c>
      <c r="M855" s="6">
        <v>508</v>
      </c>
      <c r="N855" s="6">
        <v>416</v>
      </c>
      <c r="O855" s="6">
        <v>570</v>
      </c>
      <c r="P855" s="6">
        <v>-154</v>
      </c>
      <c r="Q855" s="11">
        <v>0.72982456140350882</v>
      </c>
      <c r="R855" s="11">
        <f t="shared" si="27"/>
        <v>0.37019230769230771</v>
      </c>
      <c r="S855" s="11" t="str">
        <f t="shared" si="28"/>
        <v>Stable</v>
      </c>
      <c r="T855" s="6" t="s">
        <v>65</v>
      </c>
      <c r="U855" s="6" t="s">
        <v>71</v>
      </c>
      <c r="V855" s="6" t="s">
        <v>100</v>
      </c>
      <c r="W855" s="14">
        <v>89529.919999999998</v>
      </c>
    </row>
    <row r="856" spans="1:23" ht="15.75" customHeight="1">
      <c r="A856" s="6" t="s">
        <v>9663</v>
      </c>
      <c r="B856" s="6" t="s">
        <v>38</v>
      </c>
      <c r="C856" s="6" t="s">
        <v>3377</v>
      </c>
      <c r="D856" s="6" t="s">
        <v>582</v>
      </c>
      <c r="E856" s="6" t="s">
        <v>76</v>
      </c>
      <c r="F856" s="6" t="s">
        <v>164</v>
      </c>
      <c r="G856" s="6" t="s">
        <v>583</v>
      </c>
      <c r="H856" s="6" t="s">
        <v>9664</v>
      </c>
      <c r="I856" s="6" t="s">
        <v>167</v>
      </c>
      <c r="J856" s="6" t="s">
        <v>168</v>
      </c>
      <c r="K856" s="8">
        <v>45747</v>
      </c>
      <c r="L856" s="6" t="s">
        <v>49</v>
      </c>
      <c r="M856" s="6">
        <v>52</v>
      </c>
      <c r="N856" s="6">
        <v>52</v>
      </c>
      <c r="O856" s="6">
        <v>52</v>
      </c>
      <c r="P856" s="6">
        <v>0</v>
      </c>
      <c r="Q856" s="11">
        <v>1</v>
      </c>
      <c r="R856" s="11">
        <f t="shared" si="27"/>
        <v>0</v>
      </c>
      <c r="S856" s="11" t="str">
        <f t="shared" si="28"/>
        <v>Stable</v>
      </c>
      <c r="T856" s="6" t="s">
        <v>531</v>
      </c>
      <c r="U856" t="s">
        <v>71</v>
      </c>
      <c r="V856" s="6" t="s">
        <v>535</v>
      </c>
      <c r="W856" s="14">
        <v>260</v>
      </c>
    </row>
    <row r="857" spans="1:23" ht="15.75" customHeight="1">
      <c r="A857" s="6" t="s">
        <v>9669</v>
      </c>
      <c r="B857" s="6" t="s">
        <v>38</v>
      </c>
      <c r="C857" s="6" t="s">
        <v>4935</v>
      </c>
      <c r="D857" s="6" t="s">
        <v>624</v>
      </c>
      <c r="E857" s="6" t="s">
        <v>41</v>
      </c>
      <c r="F857" s="6" t="s">
        <v>133</v>
      </c>
      <c r="G857" s="6" t="s">
        <v>625</v>
      </c>
      <c r="H857" s="6" t="s">
        <v>9670</v>
      </c>
      <c r="I857" s="6" t="s">
        <v>79</v>
      </c>
      <c r="J857" s="6" t="s">
        <v>46</v>
      </c>
      <c r="K857" s="8">
        <v>45996</v>
      </c>
      <c r="L857" s="6" t="s">
        <v>417</v>
      </c>
      <c r="M857" s="6">
        <v>10</v>
      </c>
      <c r="N857" s="6">
        <v>617</v>
      </c>
      <c r="O857" s="6">
        <v>511</v>
      </c>
      <c r="P857" s="6">
        <v>106</v>
      </c>
      <c r="Q857" s="11">
        <v>0.79256360078277888</v>
      </c>
      <c r="R857" s="11">
        <f t="shared" si="27"/>
        <v>-0.17179902755267423</v>
      </c>
      <c r="S857" s="11" t="str">
        <f t="shared" si="28"/>
        <v>Stable</v>
      </c>
      <c r="T857" s="6" t="s">
        <v>65</v>
      </c>
      <c r="U857" s="6" t="s">
        <v>99</v>
      </c>
      <c r="V857" s="6" t="s">
        <v>100</v>
      </c>
      <c r="W857" s="14">
        <v>663.8</v>
      </c>
    </row>
    <row r="858" spans="1:23" ht="15.75" customHeight="1">
      <c r="A858" s="6" t="s">
        <v>9679</v>
      </c>
      <c r="B858" s="6" t="s">
        <v>38</v>
      </c>
      <c r="C858" s="6" t="s">
        <v>9680</v>
      </c>
      <c r="D858" s="6" t="s">
        <v>805</v>
      </c>
      <c r="E858" s="6" t="s">
        <v>76</v>
      </c>
      <c r="F858" s="6" t="s">
        <v>190</v>
      </c>
      <c r="G858" s="6" t="s">
        <v>806</v>
      </c>
      <c r="H858" s="6" t="s">
        <v>9681</v>
      </c>
      <c r="I858" s="6" t="s">
        <v>627</v>
      </c>
      <c r="J858" s="6" t="s">
        <v>284</v>
      </c>
      <c r="K858" s="8">
        <v>46013</v>
      </c>
      <c r="L858" s="6" t="s">
        <v>465</v>
      </c>
      <c r="M858" s="6">
        <v>175</v>
      </c>
      <c r="N858" s="6">
        <v>346</v>
      </c>
      <c r="O858" s="6">
        <v>262</v>
      </c>
      <c r="P858" s="6">
        <v>84</v>
      </c>
      <c r="Q858" s="11">
        <v>0.67938931297709926</v>
      </c>
      <c r="R858" s="11">
        <f t="shared" si="27"/>
        <v>-0.24277456647398843</v>
      </c>
      <c r="S858" s="11" t="str">
        <f t="shared" si="28"/>
        <v>Stable</v>
      </c>
      <c r="T858" s="6" t="s">
        <v>65</v>
      </c>
      <c r="U858" s="6" t="s">
        <v>129</v>
      </c>
      <c r="V858" s="6" t="s">
        <v>100</v>
      </c>
      <c r="W858" s="14">
        <v>1009.75</v>
      </c>
    </row>
    <row r="859" spans="1:23" ht="15.75" customHeight="1">
      <c r="A859" s="6" t="s">
        <v>9688</v>
      </c>
      <c r="B859" s="6" t="s">
        <v>38</v>
      </c>
      <c r="C859" s="6" t="s">
        <v>9689</v>
      </c>
      <c r="D859" s="6" t="s">
        <v>460</v>
      </c>
      <c r="E859" s="6" t="s">
        <v>41</v>
      </c>
      <c r="F859" s="6" t="s">
        <v>235</v>
      </c>
      <c r="G859" s="6" t="s">
        <v>461</v>
      </c>
      <c r="H859" s="6" t="s">
        <v>9690</v>
      </c>
      <c r="I859" s="6" t="s">
        <v>915</v>
      </c>
      <c r="J859" s="6" t="s">
        <v>46</v>
      </c>
      <c r="K859" s="8">
        <v>46070</v>
      </c>
      <c r="L859" s="6" t="s">
        <v>49</v>
      </c>
      <c r="M859" s="6">
        <v>15</v>
      </c>
      <c r="N859" s="6">
        <v>35</v>
      </c>
      <c r="O859" s="6">
        <v>29</v>
      </c>
      <c r="P859" s="6">
        <v>6</v>
      </c>
      <c r="Q859" s="11">
        <v>0.7931034482758621</v>
      </c>
      <c r="R859" s="11">
        <f t="shared" si="27"/>
        <v>-0.17142857142857143</v>
      </c>
      <c r="S859" s="11" t="str">
        <f t="shared" si="28"/>
        <v>Stable</v>
      </c>
      <c r="T859" s="6" t="s">
        <v>65</v>
      </c>
      <c r="U859" s="6" t="s">
        <v>277</v>
      </c>
      <c r="V859" s="6" t="s">
        <v>100</v>
      </c>
      <c r="W859" s="14">
        <v>5532.75</v>
      </c>
    </row>
    <row r="860" spans="1:23" ht="15.75" customHeight="1">
      <c r="A860" s="6" t="s">
        <v>9695</v>
      </c>
      <c r="B860" s="6" t="s">
        <v>38</v>
      </c>
      <c r="C860" s="6" t="s">
        <v>9696</v>
      </c>
      <c r="D860" s="6" t="s">
        <v>189</v>
      </c>
      <c r="E860" s="6" t="s">
        <v>104</v>
      </c>
      <c r="F860" s="6" t="s">
        <v>190</v>
      </c>
      <c r="G860" s="6" t="s">
        <v>191</v>
      </c>
      <c r="H860" s="6" t="s">
        <v>9697</v>
      </c>
      <c r="I860" s="6" t="s">
        <v>965</v>
      </c>
      <c r="J860" s="6" t="s">
        <v>137</v>
      </c>
      <c r="K860" s="8">
        <v>45706</v>
      </c>
      <c r="L860" s="6" t="s">
        <v>49</v>
      </c>
      <c r="M860" s="6">
        <v>325</v>
      </c>
      <c r="N860" s="6">
        <v>685</v>
      </c>
      <c r="O860" s="6">
        <v>564</v>
      </c>
      <c r="P860" s="6">
        <v>121</v>
      </c>
      <c r="Q860" s="11">
        <v>0.78546099290780136</v>
      </c>
      <c r="R860" s="11">
        <f t="shared" si="27"/>
        <v>-0.17664233576642335</v>
      </c>
      <c r="S860" s="11" t="str">
        <f t="shared" si="28"/>
        <v>Stable</v>
      </c>
      <c r="T860" s="6" t="s">
        <v>65</v>
      </c>
      <c r="U860" s="6" t="s">
        <v>277</v>
      </c>
      <c r="V860" s="6" t="s">
        <v>100</v>
      </c>
      <c r="W860" s="14">
        <v>10211.5</v>
      </c>
    </row>
    <row r="861" spans="1:23" ht="15.75" customHeight="1">
      <c r="A861" s="6" t="s">
        <v>9705</v>
      </c>
      <c r="B861" s="6" t="s">
        <v>38</v>
      </c>
      <c r="C861" s="6" t="s">
        <v>9706</v>
      </c>
      <c r="D861" s="6" t="s">
        <v>355</v>
      </c>
      <c r="E861" s="6" t="s">
        <v>41</v>
      </c>
      <c r="F861" s="6" t="s">
        <v>305</v>
      </c>
      <c r="G861" s="6" t="s">
        <v>356</v>
      </c>
      <c r="H861" s="6" t="s">
        <v>9707</v>
      </c>
      <c r="I861" s="6" t="s">
        <v>237</v>
      </c>
      <c r="J861" s="6" t="s">
        <v>109</v>
      </c>
      <c r="K861" s="8">
        <v>46168</v>
      </c>
      <c r="L861" s="6" t="s">
        <v>140</v>
      </c>
      <c r="M861" s="6">
        <v>31</v>
      </c>
      <c r="N861" s="6">
        <v>38</v>
      </c>
      <c r="O861" s="6">
        <v>31</v>
      </c>
      <c r="P861" s="6">
        <v>7</v>
      </c>
      <c r="Q861" s="11">
        <v>0.77419354838709675</v>
      </c>
      <c r="R861" s="11">
        <f t="shared" si="27"/>
        <v>-0.18421052631578946</v>
      </c>
      <c r="S861" s="11" t="str">
        <f t="shared" si="28"/>
        <v>Stable</v>
      </c>
      <c r="T861" s="6" t="s">
        <v>1385</v>
      </c>
      <c r="U861" s="6" t="s">
        <v>277</v>
      </c>
      <c r="V861" s="6" t="s">
        <v>535</v>
      </c>
      <c r="W861" s="14">
        <v>2148.61</v>
      </c>
    </row>
    <row r="862" spans="1:23" ht="15.75" customHeight="1">
      <c r="A862" s="6" t="s">
        <v>9713</v>
      </c>
      <c r="B862" s="6" t="s">
        <v>38</v>
      </c>
      <c r="C862" s="6" t="s">
        <v>8394</v>
      </c>
      <c r="D862" s="6" t="s">
        <v>624</v>
      </c>
      <c r="E862" s="6" t="s">
        <v>163</v>
      </c>
      <c r="F862" s="6" t="s">
        <v>133</v>
      </c>
      <c r="G862" s="6" t="s">
        <v>625</v>
      </c>
      <c r="H862" s="6" t="s">
        <v>9714</v>
      </c>
      <c r="I862" s="6" t="s">
        <v>730</v>
      </c>
      <c r="J862" s="6" t="s">
        <v>284</v>
      </c>
      <c r="K862" s="8">
        <v>46018</v>
      </c>
      <c r="L862" s="6" t="s">
        <v>140</v>
      </c>
      <c r="M862" s="6">
        <v>634</v>
      </c>
      <c r="N862" s="6">
        <v>1066</v>
      </c>
      <c r="O862" s="6">
        <v>1062</v>
      </c>
      <c r="P862" s="6">
        <v>4</v>
      </c>
      <c r="Q862" s="11">
        <v>0.99623352165725043</v>
      </c>
      <c r="R862" s="11">
        <f t="shared" si="27"/>
        <v>-3.7523452157598499E-3</v>
      </c>
      <c r="S862" s="11" t="str">
        <f t="shared" si="28"/>
        <v>Stable</v>
      </c>
      <c r="T862" s="6" t="s">
        <v>65</v>
      </c>
      <c r="U862" s="6" t="s">
        <v>301</v>
      </c>
      <c r="V862" s="6" t="s">
        <v>100</v>
      </c>
      <c r="W862" s="14">
        <v>278636.65999999997</v>
      </c>
    </row>
    <row r="863" spans="1:23" ht="15.75" customHeight="1">
      <c r="A863" s="6" t="s">
        <v>9722</v>
      </c>
      <c r="B863" s="6" t="s">
        <v>38</v>
      </c>
      <c r="C863" s="6" t="s">
        <v>9723</v>
      </c>
      <c r="D863" s="6" t="s">
        <v>280</v>
      </c>
      <c r="E863" s="6" t="s">
        <v>41</v>
      </c>
      <c r="F863" s="6" t="s">
        <v>164</v>
      </c>
      <c r="G863" s="6" t="s">
        <v>281</v>
      </c>
      <c r="H863" s="6" t="s">
        <v>9724</v>
      </c>
      <c r="I863" s="6" t="s">
        <v>237</v>
      </c>
      <c r="J863" s="6" t="s">
        <v>109</v>
      </c>
      <c r="K863" s="8">
        <v>46082</v>
      </c>
      <c r="L863" s="6" t="s">
        <v>465</v>
      </c>
      <c r="M863" s="6">
        <v>1015</v>
      </c>
      <c r="N863" s="6">
        <v>906</v>
      </c>
      <c r="O863" s="6">
        <v>1015</v>
      </c>
      <c r="P863" s="6">
        <v>-109</v>
      </c>
      <c r="Q863" s="11">
        <v>0.89261083743842362</v>
      </c>
      <c r="R863" s="11">
        <f t="shared" si="27"/>
        <v>0.12030905077262694</v>
      </c>
      <c r="S863" s="11" t="str">
        <f t="shared" si="28"/>
        <v>Stable</v>
      </c>
      <c r="T863" s="6" t="s">
        <v>229</v>
      </c>
      <c r="U863" s="6" t="s">
        <v>159</v>
      </c>
      <c r="V863" s="6" t="s">
        <v>100</v>
      </c>
      <c r="W863" s="14">
        <v>137705.04999999999</v>
      </c>
    </row>
    <row r="864" spans="1:23" ht="15.75" customHeight="1">
      <c r="A864" s="6" t="s">
        <v>9732</v>
      </c>
      <c r="B864" s="6" t="s">
        <v>38</v>
      </c>
      <c r="C864" s="6" t="s">
        <v>7558</v>
      </c>
      <c r="D864" s="6" t="s">
        <v>460</v>
      </c>
      <c r="E864" s="6" t="s">
        <v>163</v>
      </c>
      <c r="F864" s="6" t="s">
        <v>235</v>
      </c>
      <c r="G864" s="6" t="s">
        <v>461</v>
      </c>
      <c r="H864" s="6" t="s">
        <v>9733</v>
      </c>
      <c r="I864" s="6" t="s">
        <v>485</v>
      </c>
      <c r="J864" s="6" t="s">
        <v>194</v>
      </c>
      <c r="K864" s="8">
        <v>45926</v>
      </c>
      <c r="L864" s="6" t="s">
        <v>417</v>
      </c>
      <c r="M864" s="6">
        <v>717</v>
      </c>
      <c r="N864" s="6">
        <v>830</v>
      </c>
      <c r="O864" s="6">
        <v>717</v>
      </c>
      <c r="P864" s="6">
        <v>113</v>
      </c>
      <c r="Q864" s="11">
        <v>0.8423988842398884</v>
      </c>
      <c r="R864" s="11">
        <f t="shared" si="27"/>
        <v>-0.13614457831325302</v>
      </c>
      <c r="S864" s="11" t="str">
        <f t="shared" si="28"/>
        <v>Stable</v>
      </c>
      <c r="T864" s="6" t="s">
        <v>208</v>
      </c>
      <c r="U864" s="6" t="s">
        <v>159</v>
      </c>
      <c r="V864" s="6" t="s">
        <v>212</v>
      </c>
      <c r="W864" s="14">
        <v>209156.07</v>
      </c>
    </row>
    <row r="865" spans="1:23" ht="15.75" customHeight="1">
      <c r="A865" s="6" t="s">
        <v>9740</v>
      </c>
      <c r="B865" s="6" t="s">
        <v>38</v>
      </c>
      <c r="C865" s="6" t="s">
        <v>2218</v>
      </c>
      <c r="D865" s="6" t="s">
        <v>560</v>
      </c>
      <c r="E865" s="6" t="s">
        <v>41</v>
      </c>
      <c r="F865" s="6" t="s">
        <v>539</v>
      </c>
      <c r="G865" s="6" t="s">
        <v>561</v>
      </c>
      <c r="H865" s="6" t="s">
        <v>9741</v>
      </c>
      <c r="I865" s="6" t="s">
        <v>237</v>
      </c>
      <c r="J865" s="6" t="s">
        <v>109</v>
      </c>
      <c r="K865" s="8">
        <v>45954</v>
      </c>
      <c r="L865" s="6" t="s">
        <v>465</v>
      </c>
      <c r="M865" s="6">
        <v>733</v>
      </c>
      <c r="N865" s="6">
        <v>1628</v>
      </c>
      <c r="O865" s="6">
        <v>1740</v>
      </c>
      <c r="P865" s="6">
        <v>-112</v>
      </c>
      <c r="Q865" s="11">
        <v>0.93563218390804592</v>
      </c>
      <c r="R865" s="11">
        <f t="shared" si="27"/>
        <v>6.8796068796068796E-2</v>
      </c>
      <c r="S865" s="11" t="str">
        <f t="shared" si="28"/>
        <v>Stable</v>
      </c>
      <c r="T865" s="6" t="s">
        <v>65</v>
      </c>
      <c r="U865" s="6" t="s">
        <v>71</v>
      </c>
      <c r="V865" s="6" t="s">
        <v>100</v>
      </c>
      <c r="W865" s="14">
        <v>166955.41</v>
      </c>
    </row>
    <row r="866" spans="1:23" ht="15.75" customHeight="1">
      <c r="A866" s="6" t="s">
        <v>9751</v>
      </c>
      <c r="B866" s="6" t="s">
        <v>38</v>
      </c>
      <c r="C866" s="6" t="s">
        <v>9752</v>
      </c>
      <c r="D866" s="6" t="s">
        <v>2014</v>
      </c>
      <c r="E866" s="6" t="s">
        <v>76</v>
      </c>
      <c r="F866" s="6" t="s">
        <v>539</v>
      </c>
      <c r="G866" s="6" t="s">
        <v>2015</v>
      </c>
      <c r="H866" s="6" t="s">
        <v>9753</v>
      </c>
      <c r="I866" s="6" t="s">
        <v>886</v>
      </c>
      <c r="J866" s="6" t="s">
        <v>398</v>
      </c>
      <c r="K866" s="8">
        <v>45965</v>
      </c>
      <c r="L866" s="6" t="s">
        <v>49</v>
      </c>
      <c r="M866" s="6">
        <v>14</v>
      </c>
      <c r="N866" s="6">
        <v>511</v>
      </c>
      <c r="O866" s="6">
        <v>597</v>
      </c>
      <c r="P866" s="6">
        <v>-86</v>
      </c>
      <c r="Q866" s="11">
        <v>0.85594639865996647</v>
      </c>
      <c r="R866" s="11">
        <f t="shared" si="27"/>
        <v>0.16829745596868884</v>
      </c>
      <c r="S866" s="11" t="str">
        <f t="shared" si="28"/>
        <v>Stable</v>
      </c>
      <c r="T866" s="6" t="s">
        <v>65</v>
      </c>
      <c r="U866" s="6" t="s">
        <v>71</v>
      </c>
      <c r="V866" s="6" t="s">
        <v>100</v>
      </c>
      <c r="W866" s="14">
        <v>4426.66</v>
      </c>
    </row>
    <row r="867" spans="1:23" ht="15.75" customHeight="1">
      <c r="A867" s="6" t="s">
        <v>9762</v>
      </c>
      <c r="B867" s="6" t="s">
        <v>38</v>
      </c>
      <c r="C867" s="6" t="s">
        <v>2898</v>
      </c>
      <c r="D867" s="6" t="s">
        <v>162</v>
      </c>
      <c r="E867" s="6" t="s">
        <v>104</v>
      </c>
      <c r="F867" s="6" t="s">
        <v>164</v>
      </c>
      <c r="G867" s="6" t="s">
        <v>165</v>
      </c>
      <c r="H867" s="6" t="s">
        <v>9763</v>
      </c>
      <c r="I867" s="6" t="s">
        <v>752</v>
      </c>
      <c r="J867" s="6" t="s">
        <v>46</v>
      </c>
      <c r="K867" s="8">
        <v>45975</v>
      </c>
      <c r="L867" s="6" t="s">
        <v>49</v>
      </c>
      <c r="M867" s="6">
        <v>165</v>
      </c>
      <c r="N867" s="6">
        <v>194</v>
      </c>
      <c r="O867" s="6">
        <v>165</v>
      </c>
      <c r="P867" s="6">
        <v>29</v>
      </c>
      <c r="Q867" s="11">
        <v>0.82424242424242422</v>
      </c>
      <c r="R867" s="11">
        <f t="shared" si="27"/>
        <v>-0.14948453608247422</v>
      </c>
      <c r="S867" s="11" t="str">
        <f t="shared" si="28"/>
        <v>Stable</v>
      </c>
      <c r="T867" s="6" t="s">
        <v>208</v>
      </c>
      <c r="U867" s="6" t="s">
        <v>159</v>
      </c>
      <c r="V867" s="6" t="s">
        <v>212</v>
      </c>
      <c r="W867" s="14">
        <v>5474.7</v>
      </c>
    </row>
    <row r="868" spans="1:23" ht="15.75" customHeight="1">
      <c r="A868" s="6" t="s">
        <v>9770</v>
      </c>
      <c r="B868" s="6" t="s">
        <v>38</v>
      </c>
      <c r="C868" s="6" t="s">
        <v>824</v>
      </c>
      <c r="D868" s="6" t="s">
        <v>1231</v>
      </c>
      <c r="E868" s="6" t="s">
        <v>163</v>
      </c>
      <c r="F868" s="6" t="s">
        <v>539</v>
      </c>
      <c r="G868" s="6" t="s">
        <v>1232</v>
      </c>
      <c r="H868" s="6" t="s">
        <v>9771</v>
      </c>
      <c r="I868" s="6" t="s">
        <v>108</v>
      </c>
      <c r="J868" s="6" t="s">
        <v>109</v>
      </c>
      <c r="K868" s="8">
        <v>46053</v>
      </c>
      <c r="L868" s="6" t="s">
        <v>261</v>
      </c>
      <c r="M868" s="6">
        <v>38</v>
      </c>
      <c r="N868" s="6">
        <v>28</v>
      </c>
      <c r="O868" s="6">
        <v>38</v>
      </c>
      <c r="P868" s="6">
        <v>-10</v>
      </c>
      <c r="Q868" s="11">
        <v>0.73684210526315796</v>
      </c>
      <c r="R868" s="11">
        <f t="shared" si="27"/>
        <v>0.35714285714285715</v>
      </c>
      <c r="S868" s="11" t="str">
        <f t="shared" si="28"/>
        <v>Stable</v>
      </c>
      <c r="T868" s="6" t="s">
        <v>229</v>
      </c>
      <c r="U868" s="6" t="s">
        <v>277</v>
      </c>
      <c r="V868" s="6" t="s">
        <v>100</v>
      </c>
      <c r="W868" s="14">
        <v>5119.74</v>
      </c>
    </row>
    <row r="869" spans="1:23" ht="15.75" customHeight="1">
      <c r="A869" s="6" t="s">
        <v>9778</v>
      </c>
      <c r="B869" s="6" t="s">
        <v>38</v>
      </c>
      <c r="C869" s="6" t="s">
        <v>9779</v>
      </c>
      <c r="D869" s="6" t="s">
        <v>624</v>
      </c>
      <c r="E869" s="6" t="s">
        <v>104</v>
      </c>
      <c r="F869" s="6" t="s">
        <v>133</v>
      </c>
      <c r="G869" s="6" t="s">
        <v>625</v>
      </c>
      <c r="H869" s="6" t="s">
        <v>9780</v>
      </c>
      <c r="I869" s="6" t="s">
        <v>108</v>
      </c>
      <c r="J869" s="6" t="s">
        <v>109</v>
      </c>
      <c r="K869" s="8">
        <v>45887</v>
      </c>
      <c r="L869" s="6" t="s">
        <v>261</v>
      </c>
      <c r="M869" s="6">
        <v>201</v>
      </c>
      <c r="N869" s="6">
        <v>386</v>
      </c>
      <c r="O869" s="6">
        <v>511</v>
      </c>
      <c r="P869" s="6">
        <v>-125</v>
      </c>
      <c r="Q869" s="11">
        <v>0.75538160469667326</v>
      </c>
      <c r="R869" s="11">
        <f t="shared" si="27"/>
        <v>0.32383419689119169</v>
      </c>
      <c r="S869" s="11" t="str">
        <f t="shared" si="28"/>
        <v>Stable</v>
      </c>
      <c r="T869" s="6" t="s">
        <v>65</v>
      </c>
      <c r="U869" s="6" t="s">
        <v>71</v>
      </c>
      <c r="V869" s="6" t="s">
        <v>100</v>
      </c>
      <c r="W869" s="14">
        <v>58772.4</v>
      </c>
    </row>
    <row r="870" spans="1:23" ht="15.75" customHeight="1">
      <c r="A870" s="6" t="s">
        <v>9788</v>
      </c>
      <c r="B870" s="6" t="s">
        <v>38</v>
      </c>
      <c r="C870" s="6" t="s">
        <v>6787</v>
      </c>
      <c r="D870" s="6" t="s">
        <v>280</v>
      </c>
      <c r="E870" s="6" t="s">
        <v>104</v>
      </c>
      <c r="F870" s="6" t="s">
        <v>164</v>
      </c>
      <c r="G870" s="6" t="s">
        <v>281</v>
      </c>
      <c r="H870" s="6" t="s">
        <v>9789</v>
      </c>
      <c r="I870" s="6" t="s">
        <v>167</v>
      </c>
      <c r="J870" s="6" t="s">
        <v>168</v>
      </c>
      <c r="K870" s="8">
        <v>45878</v>
      </c>
      <c r="L870" s="6" t="s">
        <v>465</v>
      </c>
      <c r="M870" s="6">
        <f>M869</f>
        <v>201</v>
      </c>
      <c r="N870" s="6">
        <v>281</v>
      </c>
      <c r="O870" s="6">
        <v>240</v>
      </c>
      <c r="P870" s="6">
        <v>41</v>
      </c>
      <c r="Q870" s="11">
        <v>0.82916666666666661</v>
      </c>
      <c r="R870" s="11">
        <f t="shared" si="27"/>
        <v>-0.14590747330960854</v>
      </c>
      <c r="S870" s="11" t="str">
        <f t="shared" si="28"/>
        <v>Stable</v>
      </c>
      <c r="T870" s="6" t="s">
        <v>208</v>
      </c>
      <c r="U870" s="6" t="s">
        <v>129</v>
      </c>
      <c r="V870" s="6" t="s">
        <v>212</v>
      </c>
      <c r="W870" s="14">
        <v>38995.199999999997</v>
      </c>
    </row>
    <row r="871" spans="1:23" ht="15.75" customHeight="1">
      <c r="A871" s="6" t="s">
        <v>9796</v>
      </c>
      <c r="B871" s="6" t="s">
        <v>38</v>
      </c>
      <c r="C871" s="6" t="s">
        <v>9797</v>
      </c>
      <c r="D871" s="6" t="s">
        <v>1456</v>
      </c>
      <c r="E871" s="6" t="s">
        <v>76</v>
      </c>
      <c r="F871" s="6" t="s">
        <v>164</v>
      </c>
      <c r="G871" s="6" t="s">
        <v>1457</v>
      </c>
      <c r="H871" s="6" t="s">
        <v>9798</v>
      </c>
      <c r="I871" s="6" t="s">
        <v>397</v>
      </c>
      <c r="J871" s="6" t="s">
        <v>398</v>
      </c>
      <c r="K871" s="8">
        <v>46138</v>
      </c>
      <c r="L871" s="6" t="s">
        <v>465</v>
      </c>
      <c r="M871" s="6">
        <v>409</v>
      </c>
      <c r="N871" s="6">
        <v>864</v>
      </c>
      <c r="O871" s="6">
        <v>840</v>
      </c>
      <c r="P871" s="6">
        <v>24</v>
      </c>
      <c r="Q871" s="11">
        <v>0.97142857142857142</v>
      </c>
      <c r="R871" s="11">
        <f t="shared" si="27"/>
        <v>-2.7777777777777776E-2</v>
      </c>
      <c r="S871" s="11" t="str">
        <f t="shared" si="28"/>
        <v>Stable</v>
      </c>
      <c r="T871" s="6" t="s">
        <v>65</v>
      </c>
      <c r="U871" s="6" t="s">
        <v>99</v>
      </c>
      <c r="V871" s="6" t="s">
        <v>100</v>
      </c>
      <c r="W871" s="14">
        <v>138761.43</v>
      </c>
    </row>
    <row r="872" spans="1:23" ht="15.75" customHeight="1">
      <c r="A872" s="6" t="s">
        <v>9806</v>
      </c>
      <c r="B872" s="6" t="s">
        <v>38</v>
      </c>
      <c r="C872" s="6" t="s">
        <v>7816</v>
      </c>
      <c r="D872" s="6" t="s">
        <v>355</v>
      </c>
      <c r="E872" s="6" t="s">
        <v>163</v>
      </c>
      <c r="F872" s="6" t="s">
        <v>305</v>
      </c>
      <c r="G872" s="6" t="s">
        <v>356</v>
      </c>
      <c r="H872" s="6" t="s">
        <v>9807</v>
      </c>
      <c r="I872" s="6" t="s">
        <v>259</v>
      </c>
      <c r="J872" s="6" t="s">
        <v>137</v>
      </c>
      <c r="K872" s="8">
        <v>46095</v>
      </c>
      <c r="L872" s="6" t="s">
        <v>140</v>
      </c>
      <c r="M872" s="6">
        <v>343</v>
      </c>
      <c r="N872" s="6">
        <v>603</v>
      </c>
      <c r="O872" s="6">
        <v>674</v>
      </c>
      <c r="P872" s="6">
        <v>-71</v>
      </c>
      <c r="Q872" s="11">
        <v>0.89465875370919878</v>
      </c>
      <c r="R872" s="11">
        <f t="shared" si="27"/>
        <v>0.11774461028192372</v>
      </c>
      <c r="S872" s="11" t="str">
        <f t="shared" si="28"/>
        <v>Stable</v>
      </c>
      <c r="T872" s="6" t="s">
        <v>65</v>
      </c>
      <c r="U872" s="6" t="s">
        <v>159</v>
      </c>
      <c r="V872" s="6" t="s">
        <v>100</v>
      </c>
      <c r="W872" s="14">
        <v>13562.22</v>
      </c>
    </row>
    <row r="873" spans="1:23" ht="15.75" customHeight="1">
      <c r="A873" s="6" t="s">
        <v>9816</v>
      </c>
      <c r="B873" s="6" t="s">
        <v>38</v>
      </c>
      <c r="C873" s="6" t="s">
        <v>9065</v>
      </c>
      <c r="D873" s="6" t="s">
        <v>394</v>
      </c>
      <c r="E873" s="6" t="s">
        <v>76</v>
      </c>
      <c r="F873" s="6" t="s">
        <v>105</v>
      </c>
      <c r="G873" s="6" t="s">
        <v>395</v>
      </c>
      <c r="H873" s="6" t="s">
        <v>9817</v>
      </c>
      <c r="I873" s="6" t="s">
        <v>627</v>
      </c>
      <c r="J873" s="6" t="s">
        <v>284</v>
      </c>
      <c r="K873" s="8">
        <v>45859</v>
      </c>
      <c r="L873" s="6" t="s">
        <v>261</v>
      </c>
      <c r="M873" s="6">
        <v>644</v>
      </c>
      <c r="N873" s="6">
        <v>462</v>
      </c>
      <c r="O873" s="6">
        <v>673</v>
      </c>
      <c r="P873" s="6">
        <v>-211</v>
      </c>
      <c r="Q873" s="11">
        <v>0.68647845468053492</v>
      </c>
      <c r="R873" s="11">
        <f t="shared" si="27"/>
        <v>0.45670995670995673</v>
      </c>
      <c r="S873" s="11" t="str">
        <f t="shared" si="28"/>
        <v>Stable</v>
      </c>
      <c r="T873" s="6" t="s">
        <v>65</v>
      </c>
      <c r="U873" s="6" t="s">
        <v>159</v>
      </c>
      <c r="V873" s="6" t="s">
        <v>100</v>
      </c>
      <c r="W873" s="14">
        <v>100451.12</v>
      </c>
    </row>
    <row r="874" spans="1:23" ht="15.75" customHeight="1">
      <c r="A874" s="6" t="s">
        <v>9823</v>
      </c>
      <c r="B874" s="6" t="s">
        <v>38</v>
      </c>
      <c r="C874" s="6" t="s">
        <v>9065</v>
      </c>
      <c r="D874" s="6" t="s">
        <v>502</v>
      </c>
      <c r="E874" s="6" t="s">
        <v>163</v>
      </c>
      <c r="F874" s="6" t="s">
        <v>105</v>
      </c>
      <c r="G874" s="6" t="s">
        <v>503</v>
      </c>
      <c r="H874" s="6" t="s">
        <v>9824</v>
      </c>
      <c r="I874" s="6" t="s">
        <v>193</v>
      </c>
      <c r="J874" s="6" t="s">
        <v>194</v>
      </c>
      <c r="K874" s="8">
        <v>46150</v>
      </c>
      <c r="L874" s="6" t="s">
        <v>140</v>
      </c>
      <c r="M874" s="6">
        <v>406</v>
      </c>
      <c r="N874" s="6">
        <v>746</v>
      </c>
      <c r="O874" s="6">
        <v>1096</v>
      </c>
      <c r="P874" s="6">
        <v>-350</v>
      </c>
      <c r="Q874" s="11">
        <v>0.68065693430656937</v>
      </c>
      <c r="R874" s="11">
        <f t="shared" si="27"/>
        <v>0.46916890080428952</v>
      </c>
      <c r="S874" s="11" t="str">
        <f t="shared" si="28"/>
        <v>Stable</v>
      </c>
      <c r="T874" s="6" t="s">
        <v>65</v>
      </c>
      <c r="U874" s="6" t="s">
        <v>99</v>
      </c>
      <c r="V874" s="6" t="s">
        <v>100</v>
      </c>
      <c r="W874" s="14">
        <v>86445.52</v>
      </c>
    </row>
    <row r="875" spans="1:23" ht="15.75" customHeight="1">
      <c r="A875" s="6" t="s">
        <v>9833</v>
      </c>
      <c r="B875" s="6" t="s">
        <v>38</v>
      </c>
      <c r="C875" s="6" t="s">
        <v>3188</v>
      </c>
      <c r="D875" s="6" t="s">
        <v>460</v>
      </c>
      <c r="E875" s="6" t="s">
        <v>104</v>
      </c>
      <c r="F875" s="6" t="s">
        <v>235</v>
      </c>
      <c r="G875" s="6" t="s">
        <v>461</v>
      </c>
      <c r="H875" s="6" t="s">
        <v>9834</v>
      </c>
      <c r="I875" s="6" t="s">
        <v>662</v>
      </c>
      <c r="J875" s="6" t="s">
        <v>168</v>
      </c>
      <c r="K875" s="8">
        <v>46025</v>
      </c>
      <c r="L875" s="6" t="s">
        <v>465</v>
      </c>
      <c r="M875" s="6">
        <v>247</v>
      </c>
      <c r="N875" s="6">
        <v>259</v>
      </c>
      <c r="O875" s="6">
        <v>247</v>
      </c>
      <c r="P875" s="6">
        <v>12</v>
      </c>
      <c r="Q875" s="11">
        <v>0.95141700404858298</v>
      </c>
      <c r="R875" s="11">
        <f t="shared" si="27"/>
        <v>-4.633204633204633E-2</v>
      </c>
      <c r="S875" s="11" t="str">
        <f t="shared" si="28"/>
        <v>Stable</v>
      </c>
      <c r="T875" s="6" t="s">
        <v>229</v>
      </c>
      <c r="U875" s="6" t="s">
        <v>71</v>
      </c>
      <c r="V875" s="6" t="s">
        <v>100</v>
      </c>
      <c r="W875" s="14">
        <v>69698.460000000006</v>
      </c>
    </row>
    <row r="876" spans="1:23" ht="15.75" customHeight="1">
      <c r="A876" s="6" t="s">
        <v>9840</v>
      </c>
      <c r="B876" s="6" t="s">
        <v>38</v>
      </c>
      <c r="C876" s="6" t="s">
        <v>2690</v>
      </c>
      <c r="D876" s="6" t="s">
        <v>805</v>
      </c>
      <c r="E876" s="6" t="s">
        <v>163</v>
      </c>
      <c r="F876" s="6" t="s">
        <v>190</v>
      </c>
      <c r="G876" s="6" t="s">
        <v>806</v>
      </c>
      <c r="H876" s="6" t="s">
        <v>9841</v>
      </c>
      <c r="I876" s="6" t="s">
        <v>259</v>
      </c>
      <c r="J876" s="6" t="s">
        <v>137</v>
      </c>
      <c r="K876" s="8">
        <v>45950</v>
      </c>
      <c r="L876" s="6" t="s">
        <v>465</v>
      </c>
      <c r="M876" s="6">
        <v>166</v>
      </c>
      <c r="N876" s="6">
        <v>397</v>
      </c>
      <c r="O876" s="6">
        <v>342</v>
      </c>
      <c r="P876" s="6">
        <v>55</v>
      </c>
      <c r="Q876" s="11">
        <v>0.83918128654970758</v>
      </c>
      <c r="R876" s="11">
        <f t="shared" si="27"/>
        <v>-0.1385390428211587</v>
      </c>
      <c r="S876" s="11" t="str">
        <f t="shared" si="28"/>
        <v>Stable</v>
      </c>
      <c r="T876" s="6" t="s">
        <v>65</v>
      </c>
      <c r="U876" s="6" t="s">
        <v>99</v>
      </c>
      <c r="V876" s="6" t="s">
        <v>100</v>
      </c>
      <c r="W876" s="14">
        <v>5793.4</v>
      </c>
    </row>
    <row r="877" spans="1:23" ht="15.75" customHeight="1">
      <c r="A877" s="6" t="s">
        <v>9846</v>
      </c>
      <c r="B877" s="6" t="s">
        <v>38</v>
      </c>
      <c r="C877" s="6" t="s">
        <v>9847</v>
      </c>
      <c r="D877" s="6" t="s">
        <v>520</v>
      </c>
      <c r="E877" s="6" t="s">
        <v>76</v>
      </c>
      <c r="F877" s="6" t="s">
        <v>305</v>
      </c>
      <c r="G877" s="6" t="s">
        <v>521</v>
      </c>
      <c r="H877" s="6" t="s">
        <v>9848</v>
      </c>
      <c r="I877" s="6" t="s">
        <v>1440</v>
      </c>
      <c r="J877" s="6" t="s">
        <v>398</v>
      </c>
      <c r="K877" s="8">
        <v>45676</v>
      </c>
      <c r="L877" s="6" t="s">
        <v>417</v>
      </c>
      <c r="M877" s="6">
        <v>208</v>
      </c>
      <c r="N877" s="6">
        <v>100</v>
      </c>
      <c r="O877" s="6">
        <v>1502</v>
      </c>
      <c r="P877" s="6">
        <v>-468</v>
      </c>
      <c r="Q877" s="11">
        <v>6.6577896138481973E-2</v>
      </c>
      <c r="R877" s="11">
        <f t="shared" si="27"/>
        <v>14.02</v>
      </c>
      <c r="S877" s="11" t="str">
        <f t="shared" si="28"/>
        <v>Unstable</v>
      </c>
      <c r="T877" s="6" t="s">
        <v>65</v>
      </c>
      <c r="U877" s="6" t="s">
        <v>99</v>
      </c>
      <c r="V877" s="6" t="s">
        <v>100</v>
      </c>
      <c r="W877" s="14">
        <v>61813.440000000002</v>
      </c>
    </row>
    <row r="878" spans="1:23" ht="15.75" customHeight="1">
      <c r="A878" s="6" t="s">
        <v>9859</v>
      </c>
      <c r="B878" s="6" t="s">
        <v>38</v>
      </c>
      <c r="C878" s="6" t="s">
        <v>9860</v>
      </c>
      <c r="D878" s="6" t="s">
        <v>1231</v>
      </c>
      <c r="E878" s="6" t="s">
        <v>76</v>
      </c>
      <c r="F878" s="6" t="s">
        <v>539</v>
      </c>
      <c r="G878" s="6" t="s">
        <v>1232</v>
      </c>
      <c r="H878" s="6" t="s">
        <v>9861</v>
      </c>
      <c r="I878" s="6" t="s">
        <v>485</v>
      </c>
      <c r="J878" s="6" t="s">
        <v>194</v>
      </c>
      <c r="K878" s="8">
        <v>46046</v>
      </c>
      <c r="L878" s="6" t="s">
        <v>49</v>
      </c>
      <c r="M878" s="6">
        <v>183</v>
      </c>
      <c r="N878" s="6">
        <v>481</v>
      </c>
      <c r="O878" s="6">
        <v>725</v>
      </c>
      <c r="P878" s="6">
        <v>-244</v>
      </c>
      <c r="Q878" s="11">
        <v>0.663448275862069</v>
      </c>
      <c r="R878" s="11">
        <f t="shared" si="27"/>
        <v>0.5072765072765073</v>
      </c>
      <c r="S878" s="11" t="str">
        <f t="shared" si="28"/>
        <v>Unstable</v>
      </c>
      <c r="T878" s="6" t="s">
        <v>1385</v>
      </c>
      <c r="U878" s="6" t="s">
        <v>99</v>
      </c>
      <c r="V878" s="6" t="s">
        <v>100</v>
      </c>
      <c r="W878" s="14">
        <v>22918.92</v>
      </c>
    </row>
    <row r="879" spans="1:23" ht="15.75" customHeight="1">
      <c r="A879" s="6" t="s">
        <v>9870</v>
      </c>
      <c r="B879" s="6" t="s">
        <v>38</v>
      </c>
      <c r="C879" s="6" t="s">
        <v>5981</v>
      </c>
      <c r="D879" s="6" t="s">
        <v>883</v>
      </c>
      <c r="E879" s="6" t="s">
        <v>104</v>
      </c>
      <c r="F879" s="6" t="s">
        <v>105</v>
      </c>
      <c r="G879" s="6" t="s">
        <v>884</v>
      </c>
      <c r="H879" s="6" t="s">
        <v>3461</v>
      </c>
      <c r="I879" s="6" t="s">
        <v>863</v>
      </c>
      <c r="J879" s="6" t="s">
        <v>109</v>
      </c>
      <c r="K879" s="8">
        <v>45844</v>
      </c>
      <c r="L879" s="6" t="s">
        <v>261</v>
      </c>
      <c r="M879" s="6">
        <v>641</v>
      </c>
      <c r="N879" s="6">
        <v>717</v>
      </c>
      <c r="O879" s="6">
        <v>641</v>
      </c>
      <c r="P879" s="6">
        <v>76</v>
      </c>
      <c r="Q879" s="11">
        <v>0.88143525741029638</v>
      </c>
      <c r="R879" s="11">
        <f t="shared" si="27"/>
        <v>-0.10599721059972106</v>
      </c>
      <c r="S879" s="11" t="str">
        <f t="shared" si="28"/>
        <v>Stable</v>
      </c>
      <c r="T879" s="6" t="s">
        <v>208</v>
      </c>
      <c r="U879" s="6" t="s">
        <v>129</v>
      </c>
      <c r="V879" s="6" t="s">
        <v>212</v>
      </c>
      <c r="W879" s="14">
        <v>121149</v>
      </c>
    </row>
    <row r="880" spans="1:23" ht="15.75" customHeight="1">
      <c r="A880" s="6" t="s">
        <v>9878</v>
      </c>
      <c r="B880" s="6" t="s">
        <v>38</v>
      </c>
      <c r="C880" s="6" t="s">
        <v>9879</v>
      </c>
      <c r="D880" s="6" t="s">
        <v>1340</v>
      </c>
      <c r="E880" s="6" t="s">
        <v>163</v>
      </c>
      <c r="F880" s="6" t="s">
        <v>190</v>
      </c>
      <c r="G880" s="6" t="s">
        <v>1341</v>
      </c>
      <c r="H880" s="6" t="s">
        <v>9880</v>
      </c>
      <c r="I880" s="6" t="s">
        <v>193</v>
      </c>
      <c r="J880" s="6" t="s">
        <v>194</v>
      </c>
      <c r="K880" s="8">
        <v>46103</v>
      </c>
      <c r="L880" s="6" t="s">
        <v>465</v>
      </c>
      <c r="M880" s="6">
        <v>30</v>
      </c>
      <c r="N880" s="6">
        <v>823</v>
      </c>
      <c r="O880" s="6">
        <v>758</v>
      </c>
      <c r="P880" s="6">
        <v>65</v>
      </c>
      <c r="Q880" s="11">
        <v>0.91424802110817938</v>
      </c>
      <c r="R880" s="11">
        <f t="shared" si="27"/>
        <v>-7.8979343863912518E-2</v>
      </c>
      <c r="S880" s="11" t="str">
        <f t="shared" si="28"/>
        <v>Stable</v>
      </c>
      <c r="T880" s="6" t="s">
        <v>65</v>
      </c>
      <c r="U880" s="6" t="s">
        <v>129</v>
      </c>
      <c r="V880" s="6" t="s">
        <v>100</v>
      </c>
      <c r="W880" s="14">
        <v>10513.2</v>
      </c>
    </row>
    <row r="881" spans="1:23" ht="15.75" customHeight="1">
      <c r="A881" s="6" t="s">
        <v>9886</v>
      </c>
      <c r="B881" s="6" t="s">
        <v>38</v>
      </c>
      <c r="C881" s="6" t="s">
        <v>354</v>
      </c>
      <c r="D881" s="6" t="s">
        <v>1403</v>
      </c>
      <c r="E881" s="6" t="s">
        <v>163</v>
      </c>
      <c r="F881" s="6" t="s">
        <v>133</v>
      </c>
      <c r="G881" s="6" t="s">
        <v>1404</v>
      </c>
      <c r="H881" s="6" t="s">
        <v>9887</v>
      </c>
      <c r="I881" s="6" t="s">
        <v>674</v>
      </c>
      <c r="J881" s="6" t="s">
        <v>137</v>
      </c>
      <c r="K881" s="8">
        <v>45808</v>
      </c>
      <c r="L881" s="6" t="s">
        <v>465</v>
      </c>
      <c r="M881" s="6">
        <v>789</v>
      </c>
      <c r="N881" s="6">
        <v>760</v>
      </c>
      <c r="O881" s="6">
        <v>789</v>
      </c>
      <c r="P881" s="6">
        <v>-29</v>
      </c>
      <c r="Q881" s="11">
        <v>0.96324461343472745</v>
      </c>
      <c r="R881" s="11">
        <f t="shared" si="27"/>
        <v>3.8157894736842106E-2</v>
      </c>
      <c r="S881" s="11" t="str">
        <f t="shared" si="28"/>
        <v>Stable</v>
      </c>
      <c r="T881" s="6" t="s">
        <v>229</v>
      </c>
      <c r="U881" s="6" t="s">
        <v>159</v>
      </c>
      <c r="V881" s="6" t="s">
        <v>100</v>
      </c>
      <c r="W881" s="14">
        <v>151393.32</v>
      </c>
    </row>
    <row r="882" spans="1:23" ht="15.75" customHeight="1">
      <c r="A882" s="6" t="s">
        <v>9892</v>
      </c>
      <c r="B882" s="6" t="s">
        <v>38</v>
      </c>
      <c r="C882" s="6" t="s">
        <v>9893</v>
      </c>
      <c r="D882" s="6" t="s">
        <v>1539</v>
      </c>
      <c r="E882" s="6" t="s">
        <v>41</v>
      </c>
      <c r="F882" s="6" t="s">
        <v>235</v>
      </c>
      <c r="G882" s="6" t="s">
        <v>1540</v>
      </c>
      <c r="H882" s="6" t="s">
        <v>9894</v>
      </c>
      <c r="I882" s="6" t="s">
        <v>378</v>
      </c>
      <c r="J882" s="6" t="s">
        <v>194</v>
      </c>
      <c r="K882" s="8">
        <v>45951</v>
      </c>
      <c r="L882" s="6" t="s">
        <v>417</v>
      </c>
      <c r="M882" s="6">
        <v>1636</v>
      </c>
      <c r="N882" s="6">
        <v>1735</v>
      </c>
      <c r="O882" s="6">
        <v>1946</v>
      </c>
      <c r="P882" s="6">
        <v>-211</v>
      </c>
      <c r="Q882" s="11">
        <v>0.89157245632065774</v>
      </c>
      <c r="R882" s="11">
        <f t="shared" si="27"/>
        <v>0.12161383285302593</v>
      </c>
      <c r="S882" s="11" t="str">
        <f t="shared" si="28"/>
        <v>Stable</v>
      </c>
      <c r="T882" s="6" t="s">
        <v>65</v>
      </c>
      <c r="U882" s="6" t="s">
        <v>129</v>
      </c>
      <c r="V882" s="6" t="s">
        <v>100</v>
      </c>
      <c r="W882" s="14">
        <v>54904.160000000003</v>
      </c>
    </row>
    <row r="883" spans="1:23" ht="15.75" customHeight="1">
      <c r="A883" s="6" t="s">
        <v>9903</v>
      </c>
      <c r="B883" s="6" t="s">
        <v>38</v>
      </c>
      <c r="C883" s="6" t="s">
        <v>7172</v>
      </c>
      <c r="D883" s="6" t="s">
        <v>1761</v>
      </c>
      <c r="E883" s="6" t="s">
        <v>104</v>
      </c>
      <c r="F883" s="6" t="s">
        <v>42</v>
      </c>
      <c r="G883" s="6" t="s">
        <v>1763</v>
      </c>
      <c r="H883" s="6" t="s">
        <v>9904</v>
      </c>
      <c r="I883" s="6" t="s">
        <v>843</v>
      </c>
      <c r="J883" s="6" t="s">
        <v>109</v>
      </c>
      <c r="K883" s="8">
        <v>46160</v>
      </c>
      <c r="L883" s="6" t="s">
        <v>140</v>
      </c>
      <c r="M883" s="6">
        <v>648</v>
      </c>
      <c r="N883" s="6">
        <v>560</v>
      </c>
      <c r="O883" s="6">
        <v>833</v>
      </c>
      <c r="P883" s="6">
        <v>-273</v>
      </c>
      <c r="Q883" s="11">
        <v>0.67226890756302526</v>
      </c>
      <c r="R883" s="11">
        <f t="shared" si="27"/>
        <v>0.48749999999999999</v>
      </c>
      <c r="S883" s="11" t="str">
        <f t="shared" si="28"/>
        <v>Stable</v>
      </c>
      <c r="T883" s="6" t="s">
        <v>65</v>
      </c>
      <c r="U883" s="6" t="s">
        <v>99</v>
      </c>
      <c r="V883" s="6" t="s">
        <v>100</v>
      </c>
      <c r="W883" s="14">
        <v>106194.24000000001</v>
      </c>
    </row>
    <row r="884" spans="1:23" ht="15.75" customHeight="1">
      <c r="A884" s="6" t="s">
        <v>9910</v>
      </c>
      <c r="B884" s="6" t="s">
        <v>38</v>
      </c>
      <c r="C884" s="6" t="s">
        <v>9911</v>
      </c>
      <c r="D884" s="6" t="s">
        <v>355</v>
      </c>
      <c r="E884" s="6" t="s">
        <v>163</v>
      </c>
      <c r="F884" s="6" t="s">
        <v>305</v>
      </c>
      <c r="G884" s="6" t="s">
        <v>356</v>
      </c>
      <c r="H884" s="6" t="s">
        <v>9912</v>
      </c>
      <c r="I884" s="6" t="s">
        <v>79</v>
      </c>
      <c r="J884" s="6" t="s">
        <v>46</v>
      </c>
      <c r="K884" s="8">
        <v>46153</v>
      </c>
      <c r="L884" s="6" t="s">
        <v>140</v>
      </c>
      <c r="M884" s="6">
        <v>572</v>
      </c>
      <c r="N884" s="6">
        <v>475</v>
      </c>
      <c r="O884" s="6">
        <v>572</v>
      </c>
      <c r="P884" s="6">
        <v>-97</v>
      </c>
      <c r="Q884" s="11">
        <v>0.83041958041958042</v>
      </c>
      <c r="R884" s="11">
        <f t="shared" si="27"/>
        <v>0.20421052631578948</v>
      </c>
      <c r="S884" s="11" t="str">
        <f t="shared" si="28"/>
        <v>Stable</v>
      </c>
      <c r="T884" s="6" t="s">
        <v>229</v>
      </c>
      <c r="U884" s="6" t="s">
        <v>99</v>
      </c>
      <c r="V884" s="6" t="s">
        <v>100</v>
      </c>
      <c r="W884" s="14">
        <v>124919.08</v>
      </c>
    </row>
    <row r="885" spans="1:23" ht="15.75" customHeight="1">
      <c r="A885" s="6" t="s">
        <v>9917</v>
      </c>
      <c r="B885" s="6" t="s">
        <v>38</v>
      </c>
      <c r="C885" s="6" t="s">
        <v>9918</v>
      </c>
      <c r="D885" s="6" t="s">
        <v>189</v>
      </c>
      <c r="E885" s="6" t="s">
        <v>163</v>
      </c>
      <c r="F885" s="6" t="s">
        <v>190</v>
      </c>
      <c r="G885" s="6" t="s">
        <v>191</v>
      </c>
      <c r="H885" s="6" t="s">
        <v>9919</v>
      </c>
      <c r="I885" t="s">
        <v>79</v>
      </c>
      <c r="J885" s="6" t="s">
        <v>398</v>
      </c>
      <c r="K885" s="8">
        <v>45770</v>
      </c>
      <c r="L885" s="6" t="s">
        <v>140</v>
      </c>
      <c r="M885" s="6">
        <v>99</v>
      </c>
      <c r="N885" s="6">
        <v>90</v>
      </c>
      <c r="O885" s="6">
        <v>99</v>
      </c>
      <c r="P885" s="6">
        <v>-9</v>
      </c>
      <c r="Q885" s="11">
        <v>0.90909090909090906</v>
      </c>
      <c r="R885" s="11">
        <f t="shared" si="27"/>
        <v>0.1</v>
      </c>
      <c r="S885" s="11" t="str">
        <f t="shared" si="28"/>
        <v>Stable</v>
      </c>
      <c r="T885" s="6" t="s">
        <v>208</v>
      </c>
      <c r="U885" s="6" t="s">
        <v>129</v>
      </c>
      <c r="V885" s="6" t="s">
        <v>212</v>
      </c>
      <c r="W885" s="14">
        <v>46862.64</v>
      </c>
    </row>
    <row r="886" spans="1:23" ht="15.75" customHeight="1">
      <c r="A886" s="6" t="s">
        <v>9925</v>
      </c>
      <c r="B886" s="6" t="s">
        <v>38</v>
      </c>
      <c r="C886" s="6" t="s">
        <v>3325</v>
      </c>
      <c r="D886" s="6" t="s">
        <v>438</v>
      </c>
      <c r="E886" s="6" t="s">
        <v>163</v>
      </c>
      <c r="F886" s="6" t="s">
        <v>235</v>
      </c>
      <c r="G886" s="6" t="s">
        <v>439</v>
      </c>
      <c r="H886" s="6" t="s">
        <v>9926</v>
      </c>
      <c r="I886" s="6" t="s">
        <v>730</v>
      </c>
      <c r="J886" s="6" t="s">
        <v>284</v>
      </c>
      <c r="K886" s="8">
        <v>45818</v>
      </c>
      <c r="L886" s="6" t="s">
        <v>465</v>
      </c>
      <c r="M886" s="6">
        <v>590</v>
      </c>
      <c r="N886" s="6">
        <v>872</v>
      </c>
      <c r="O886" s="6">
        <v>993</v>
      </c>
      <c r="P886" s="6">
        <v>-121</v>
      </c>
      <c r="Q886" s="11">
        <v>0.878147029204431</v>
      </c>
      <c r="R886" s="11">
        <f t="shared" si="27"/>
        <v>0.13876146788990826</v>
      </c>
      <c r="S886" s="11" t="str">
        <f t="shared" si="28"/>
        <v>Stable</v>
      </c>
      <c r="T886" s="6" t="s">
        <v>65</v>
      </c>
      <c r="U886" s="6" t="s">
        <v>159</v>
      </c>
      <c r="V886" s="6" t="s">
        <v>100</v>
      </c>
      <c r="W886" s="14">
        <v>156709.9</v>
      </c>
    </row>
    <row r="887" spans="1:23" ht="15.75" customHeight="1">
      <c r="A887" s="6" t="s">
        <v>9935</v>
      </c>
      <c r="B887" s="6" t="s">
        <v>38</v>
      </c>
      <c r="C887" s="6" t="s">
        <v>7133</v>
      </c>
      <c r="D887" s="6" t="s">
        <v>189</v>
      </c>
      <c r="E887" s="6" t="s">
        <v>41</v>
      </c>
      <c r="F887" s="6" t="s">
        <v>190</v>
      </c>
      <c r="G887" s="6" t="s">
        <v>191</v>
      </c>
      <c r="H887" s="6" t="s">
        <v>9936</v>
      </c>
      <c r="I887" s="6" t="s">
        <v>843</v>
      </c>
      <c r="J887" s="6" t="s">
        <v>109</v>
      </c>
      <c r="K887" s="8">
        <v>46069</v>
      </c>
      <c r="L887" s="6" t="s">
        <v>140</v>
      </c>
      <c r="M887" s="6">
        <v>269</v>
      </c>
      <c r="N887" s="6">
        <v>440</v>
      </c>
      <c r="O887" s="6">
        <v>637</v>
      </c>
      <c r="P887" s="6">
        <v>-197</v>
      </c>
      <c r="Q887" s="11">
        <v>0.69073783359497642</v>
      </c>
      <c r="R887" s="11">
        <f t="shared" si="27"/>
        <v>0.44772727272727275</v>
      </c>
      <c r="S887" s="11" t="str">
        <f t="shared" si="28"/>
        <v>Stable</v>
      </c>
      <c r="T887" s="6" t="s">
        <v>65</v>
      </c>
      <c r="U887" s="6" t="s">
        <v>301</v>
      </c>
      <c r="V887" s="6" t="s">
        <v>100</v>
      </c>
      <c r="W887" s="14">
        <v>12365.93</v>
      </c>
    </row>
    <row r="888" spans="1:23" ht="15.75" customHeight="1">
      <c r="A888" s="6" t="s">
        <v>9945</v>
      </c>
      <c r="B888" s="6" t="s">
        <v>38</v>
      </c>
      <c r="C888" s="6" t="s">
        <v>4050</v>
      </c>
      <c r="D888" s="6" t="s">
        <v>215</v>
      </c>
      <c r="E888" s="6" t="s">
        <v>104</v>
      </c>
      <c r="F888" s="6" t="s">
        <v>235</v>
      </c>
      <c r="G888" s="6" t="s">
        <v>217</v>
      </c>
      <c r="H888" s="6" t="s">
        <v>9946</v>
      </c>
      <c r="I888" s="6" t="s">
        <v>79</v>
      </c>
      <c r="J888" s="6" t="s">
        <v>46</v>
      </c>
      <c r="K888" s="8">
        <v>45953</v>
      </c>
      <c r="L888" s="6" t="s">
        <v>261</v>
      </c>
      <c r="M888" s="6">
        <v>111</v>
      </c>
      <c r="N888" s="6">
        <v>198</v>
      </c>
      <c r="O888" s="6">
        <v>305</v>
      </c>
      <c r="P888" s="6">
        <v>-107</v>
      </c>
      <c r="Q888" s="11">
        <v>0.64918032786885238</v>
      </c>
      <c r="R888" s="11">
        <f t="shared" si="27"/>
        <v>0.54040404040404044</v>
      </c>
      <c r="S888" s="11" t="str">
        <f t="shared" si="28"/>
        <v>Unstable</v>
      </c>
      <c r="T888" s="6" t="s">
        <v>65</v>
      </c>
      <c r="U888" s="6" t="s">
        <v>99</v>
      </c>
      <c r="V888" s="6" t="s">
        <v>100</v>
      </c>
      <c r="W888" s="14">
        <v>6388.05</v>
      </c>
    </row>
    <row r="889" spans="1:23" ht="15.75" customHeight="1">
      <c r="A889" s="6" t="s">
        <v>9954</v>
      </c>
      <c r="B889" s="6" t="s">
        <v>38</v>
      </c>
      <c r="C889" s="6" t="s">
        <v>7993</v>
      </c>
      <c r="D889" s="6" t="s">
        <v>394</v>
      </c>
      <c r="E889" s="6" t="s">
        <v>163</v>
      </c>
      <c r="F889" s="6" t="s">
        <v>105</v>
      </c>
      <c r="G889" s="6" t="s">
        <v>395</v>
      </c>
      <c r="H889" s="6" t="s">
        <v>9955</v>
      </c>
      <c r="I889" s="6" t="s">
        <v>988</v>
      </c>
      <c r="J889" s="6" t="s">
        <v>564</v>
      </c>
      <c r="K889" s="8">
        <v>46045</v>
      </c>
      <c r="L889" s="6" t="s">
        <v>140</v>
      </c>
      <c r="M889" s="6">
        <v>270</v>
      </c>
      <c r="N889" s="6">
        <v>859</v>
      </c>
      <c r="O889" s="6">
        <v>1135</v>
      </c>
      <c r="P889" s="6">
        <v>-276</v>
      </c>
      <c r="Q889" s="11">
        <v>0.75682819383259914</v>
      </c>
      <c r="R889" s="11">
        <f t="shared" si="27"/>
        <v>0.32130384167636789</v>
      </c>
      <c r="S889" s="11" t="str">
        <f t="shared" si="28"/>
        <v>Stable</v>
      </c>
      <c r="T889" s="6" t="s">
        <v>3054</v>
      </c>
      <c r="U889" s="6" t="s">
        <v>99</v>
      </c>
      <c r="V889" s="6" t="s">
        <v>100</v>
      </c>
      <c r="W889" s="14">
        <v>104292.9</v>
      </c>
    </row>
    <row r="890" spans="1:23" ht="15.75" customHeight="1">
      <c r="A890" s="6" t="s">
        <v>9963</v>
      </c>
      <c r="B890" s="6" t="s">
        <v>38</v>
      </c>
      <c r="C890" s="6" t="s">
        <v>1538</v>
      </c>
      <c r="D890" s="6" t="s">
        <v>215</v>
      </c>
      <c r="E890" s="6" t="s">
        <v>163</v>
      </c>
      <c r="F890" s="6" t="s">
        <v>235</v>
      </c>
      <c r="G890" s="6" t="s">
        <v>217</v>
      </c>
      <c r="H890" s="6" t="s">
        <v>9964</v>
      </c>
      <c r="I890" s="6" t="s">
        <v>730</v>
      </c>
      <c r="J890" s="6" t="s">
        <v>284</v>
      </c>
      <c r="K890" s="8">
        <v>46050</v>
      </c>
      <c r="L890" s="6" t="s">
        <v>417</v>
      </c>
      <c r="M890" s="6">
        <v>1366</v>
      </c>
      <c r="N890">
        <f>O890+P890</f>
        <v>2652</v>
      </c>
      <c r="O890" s="6">
        <v>2314</v>
      </c>
      <c r="P890" s="6">
        <v>338</v>
      </c>
      <c r="Q890" s="11">
        <v>0.8539325842696629</v>
      </c>
      <c r="R890" s="11">
        <f t="shared" si="27"/>
        <v>-0.12745098039215685</v>
      </c>
      <c r="S890" s="11" t="str">
        <f t="shared" si="28"/>
        <v>Stable</v>
      </c>
      <c r="T890" s="6" t="s">
        <v>65</v>
      </c>
      <c r="U890" s="6" t="s">
        <v>71</v>
      </c>
      <c r="V890" s="6" t="s">
        <v>100</v>
      </c>
      <c r="W890" s="14">
        <v>545580.4</v>
      </c>
    </row>
    <row r="891" spans="1:23" ht="15.75" customHeight="1">
      <c r="A891" s="6" t="s">
        <v>9975</v>
      </c>
      <c r="B891" s="6" t="s">
        <v>38</v>
      </c>
      <c r="C891" s="6" t="s">
        <v>9356</v>
      </c>
      <c r="D891" s="6" t="s">
        <v>189</v>
      </c>
      <c r="E891" s="6" t="s">
        <v>104</v>
      </c>
      <c r="F891" s="6" t="s">
        <v>190</v>
      </c>
      <c r="G891" s="6" t="s">
        <v>191</v>
      </c>
      <c r="H891" s="6" t="s">
        <v>6571</v>
      </c>
      <c r="I891" s="6" t="s">
        <v>915</v>
      </c>
      <c r="J891" s="6" t="s">
        <v>46</v>
      </c>
      <c r="K891" s="8">
        <v>45825</v>
      </c>
      <c r="L891" s="6" t="s">
        <v>465</v>
      </c>
      <c r="M891" s="6">
        <v>334</v>
      </c>
      <c r="N891" s="6">
        <v>1039</v>
      </c>
      <c r="O891" s="6">
        <v>868</v>
      </c>
      <c r="P891" s="6">
        <v>171</v>
      </c>
      <c r="Q891" s="11">
        <v>0.80299539170506917</v>
      </c>
      <c r="R891" s="11">
        <f t="shared" si="27"/>
        <v>-0.1645813282001925</v>
      </c>
      <c r="S891" s="11" t="str">
        <f t="shared" si="28"/>
        <v>Stable</v>
      </c>
      <c r="T891" s="6" t="s">
        <v>65</v>
      </c>
      <c r="U891" s="6" t="s">
        <v>277</v>
      </c>
      <c r="V891" s="6" t="s">
        <v>100</v>
      </c>
      <c r="W891" s="14">
        <v>83646.960000000006</v>
      </c>
    </row>
    <row r="892" spans="1:23" ht="15.75" customHeight="1">
      <c r="A892" s="6" t="s">
        <v>9984</v>
      </c>
      <c r="B892" s="6" t="s">
        <v>38</v>
      </c>
      <c r="C892" s="6" t="s">
        <v>9985</v>
      </c>
      <c r="D892" s="6" t="s">
        <v>502</v>
      </c>
      <c r="E892" s="6" t="s">
        <v>76</v>
      </c>
      <c r="F892" s="6" t="s">
        <v>105</v>
      </c>
      <c r="G892" s="6" t="s">
        <v>503</v>
      </c>
      <c r="H892" s="6" t="s">
        <v>9986</v>
      </c>
      <c r="I892" s="6" t="s">
        <v>915</v>
      </c>
      <c r="J892" s="6" t="s">
        <v>46</v>
      </c>
      <c r="K892" s="8">
        <v>45820</v>
      </c>
      <c r="L892" s="6" t="s">
        <v>261</v>
      </c>
      <c r="M892" s="6">
        <v>177</v>
      </c>
      <c r="N892" s="6">
        <v>123</v>
      </c>
      <c r="O892" s="6">
        <v>177</v>
      </c>
      <c r="P892" s="6">
        <v>-54</v>
      </c>
      <c r="Q892" s="11">
        <v>0.69491525423728806</v>
      </c>
      <c r="R892" s="11">
        <f t="shared" si="27"/>
        <v>0.43902439024390244</v>
      </c>
      <c r="S892" s="11" t="str">
        <f t="shared" si="28"/>
        <v>Stable</v>
      </c>
      <c r="T892" s="6" t="s">
        <v>229</v>
      </c>
      <c r="U892" s="6" t="s">
        <v>159</v>
      </c>
      <c r="V892" s="6" t="s">
        <v>100</v>
      </c>
      <c r="W892" s="14">
        <v>70948.679999999993</v>
      </c>
    </row>
    <row r="893" spans="1:23" ht="15.75" customHeight="1">
      <c r="A893" s="6" t="s">
        <v>9992</v>
      </c>
      <c r="B893" s="6" t="s">
        <v>38</v>
      </c>
      <c r="C893" s="6" t="s">
        <v>4393</v>
      </c>
      <c r="D893" s="6" t="s">
        <v>560</v>
      </c>
      <c r="E893" s="6" t="s">
        <v>76</v>
      </c>
      <c r="F893" s="6" t="s">
        <v>539</v>
      </c>
      <c r="G893" s="6" t="s">
        <v>561</v>
      </c>
      <c r="H893" s="6" t="s">
        <v>9993</v>
      </c>
      <c r="I893" s="6" t="s">
        <v>463</v>
      </c>
      <c r="J893" s="6" t="s">
        <v>194</v>
      </c>
      <c r="K893" s="8">
        <v>45957</v>
      </c>
      <c r="L893" s="6" t="s">
        <v>49</v>
      </c>
      <c r="M893" s="6">
        <v>145</v>
      </c>
      <c r="N893" s="6">
        <v>109</v>
      </c>
      <c r="O893" s="6">
        <v>145</v>
      </c>
      <c r="P893" s="6">
        <v>-36</v>
      </c>
      <c r="Q893" s="11">
        <v>0.75172413793103443</v>
      </c>
      <c r="R893" s="11">
        <f t="shared" si="27"/>
        <v>0.33027522935779818</v>
      </c>
      <c r="S893" s="11" t="str">
        <f t="shared" si="28"/>
        <v>Stable</v>
      </c>
      <c r="T893" s="6" t="s">
        <v>208</v>
      </c>
      <c r="U893" s="6" t="s">
        <v>159</v>
      </c>
      <c r="V893" s="6" t="s">
        <v>212</v>
      </c>
      <c r="W893" s="14">
        <v>28340.25</v>
      </c>
    </row>
    <row r="894" spans="1:23" ht="15.75" customHeight="1">
      <c r="A894" s="6" t="s">
        <v>9999</v>
      </c>
      <c r="B894" s="6" t="s">
        <v>38</v>
      </c>
      <c r="C894" s="6" t="s">
        <v>10000</v>
      </c>
      <c r="D894" s="6" t="s">
        <v>985</v>
      </c>
      <c r="E894" s="6" t="s">
        <v>41</v>
      </c>
      <c r="F894" s="6" t="s">
        <v>190</v>
      </c>
      <c r="G894" s="6" t="s">
        <v>986</v>
      </c>
      <c r="H894" s="6" t="s">
        <v>10001</v>
      </c>
      <c r="I894" s="6" t="s">
        <v>463</v>
      </c>
      <c r="J894" s="6" t="s">
        <v>194</v>
      </c>
      <c r="K894" s="8">
        <v>46043</v>
      </c>
      <c r="L894" s="6" t="s">
        <v>261</v>
      </c>
      <c r="M894" s="6">
        <v>65</v>
      </c>
      <c r="N894" s="6">
        <v>61</v>
      </c>
      <c r="O894" s="6">
        <v>65</v>
      </c>
      <c r="P894" s="6">
        <v>-4</v>
      </c>
      <c r="Q894" s="11">
        <v>0.93846153846153846</v>
      </c>
      <c r="R894" s="11">
        <f t="shared" si="27"/>
        <v>6.5573770491803282E-2</v>
      </c>
      <c r="S894" s="11" t="str">
        <f t="shared" si="28"/>
        <v>Stable</v>
      </c>
      <c r="T894" s="6" t="s">
        <v>531</v>
      </c>
      <c r="U894" t="s">
        <v>159</v>
      </c>
      <c r="V894" s="6" t="s">
        <v>535</v>
      </c>
      <c r="W894" s="14">
        <v>13650.65</v>
      </c>
    </row>
    <row r="895" spans="1:23" ht="15.75" customHeight="1">
      <c r="A895" s="6" t="s">
        <v>10007</v>
      </c>
      <c r="B895" s="6" t="s">
        <v>38</v>
      </c>
      <c r="C895" s="6" t="s">
        <v>10008</v>
      </c>
      <c r="D895" s="6" t="s">
        <v>331</v>
      </c>
      <c r="E895" s="6" t="s">
        <v>41</v>
      </c>
      <c r="F895" s="6" t="s">
        <v>305</v>
      </c>
      <c r="G895" s="6" t="s">
        <v>332</v>
      </c>
      <c r="H895" s="6" t="s">
        <v>10009</v>
      </c>
      <c r="I895" s="6" t="s">
        <v>730</v>
      </c>
      <c r="J895" s="6" t="s">
        <v>284</v>
      </c>
      <c r="K895" s="8">
        <v>46034</v>
      </c>
      <c r="L895" s="6" t="s">
        <v>417</v>
      </c>
      <c r="M895" s="6">
        <v>178</v>
      </c>
      <c r="N895" s="6">
        <v>758</v>
      </c>
      <c r="O895" s="6">
        <v>683</v>
      </c>
      <c r="P895" s="6">
        <v>75</v>
      </c>
      <c r="Q895" s="11">
        <v>0.89019033674963399</v>
      </c>
      <c r="R895" s="11">
        <f t="shared" si="27"/>
        <v>-9.894459102902374E-2</v>
      </c>
      <c r="S895" s="11" t="str">
        <f t="shared" si="28"/>
        <v>Stable</v>
      </c>
      <c r="T895" s="6" t="s">
        <v>65</v>
      </c>
      <c r="U895" s="6" t="s">
        <v>159</v>
      </c>
      <c r="V895" s="6" t="s">
        <v>100</v>
      </c>
      <c r="W895" s="14">
        <v>66450.960000000006</v>
      </c>
    </row>
    <row r="896" spans="1:23" ht="15.75" customHeight="1">
      <c r="A896" s="6" t="s">
        <v>10017</v>
      </c>
      <c r="B896" s="6" t="s">
        <v>38</v>
      </c>
      <c r="C896" s="6" t="s">
        <v>10018</v>
      </c>
      <c r="D896" s="6" t="s">
        <v>75</v>
      </c>
      <c r="E896" s="6" t="s">
        <v>104</v>
      </c>
      <c r="F896" s="6" t="s">
        <v>42</v>
      </c>
      <c r="G896" s="6" t="s">
        <v>77</v>
      </c>
      <c r="H896" s="6" t="s">
        <v>10019</v>
      </c>
      <c r="I896" s="6" t="s">
        <v>1044</v>
      </c>
      <c r="J896" s="6" t="s">
        <v>194</v>
      </c>
      <c r="K896" s="8">
        <v>46090</v>
      </c>
      <c r="L896" s="6" t="s">
        <v>465</v>
      </c>
      <c r="M896" s="6">
        <v>471</v>
      </c>
      <c r="N896" s="6">
        <v>403</v>
      </c>
      <c r="O896" s="6">
        <v>471</v>
      </c>
      <c r="P896" s="6">
        <v>-68</v>
      </c>
      <c r="Q896" s="11">
        <v>0.85562632696390661</v>
      </c>
      <c r="R896" s="11">
        <f t="shared" si="27"/>
        <v>0.16873449131513649</v>
      </c>
      <c r="S896" s="11" t="str">
        <f t="shared" si="28"/>
        <v>Stable</v>
      </c>
      <c r="T896" s="6" t="s">
        <v>229</v>
      </c>
      <c r="U896" s="6" t="s">
        <v>99</v>
      </c>
      <c r="V896" s="6" t="s">
        <v>100</v>
      </c>
      <c r="W896" s="14">
        <v>17158.53</v>
      </c>
    </row>
    <row r="897" spans="1:23" ht="15.75" customHeight="1">
      <c r="A897" s="6" t="s">
        <v>10024</v>
      </c>
      <c r="B897" s="6" t="s">
        <v>38</v>
      </c>
      <c r="C897" s="6" t="s">
        <v>3924</v>
      </c>
      <c r="D897" s="6" t="s">
        <v>560</v>
      </c>
      <c r="E897" s="6" t="s">
        <v>76</v>
      </c>
      <c r="F897" s="6" t="s">
        <v>539</v>
      </c>
      <c r="G897" s="6" t="s">
        <v>561</v>
      </c>
      <c r="H897" s="6" t="s">
        <v>10026</v>
      </c>
      <c r="I897" s="6" t="s">
        <v>1459</v>
      </c>
      <c r="J897" s="6" t="s">
        <v>284</v>
      </c>
      <c r="K897" s="8">
        <v>46035</v>
      </c>
      <c r="L897" s="6" t="s">
        <v>49</v>
      </c>
      <c r="M897" s="6">
        <v>702</v>
      </c>
      <c r="N897" s="6">
        <v>862</v>
      </c>
      <c r="O897" s="6">
        <v>788</v>
      </c>
      <c r="P897" s="6">
        <v>74</v>
      </c>
      <c r="Q897" s="11">
        <v>0.90609137055837563</v>
      </c>
      <c r="R897" s="11">
        <f t="shared" si="27"/>
        <v>-8.584686774941995E-2</v>
      </c>
      <c r="S897" s="11" t="str">
        <f t="shared" si="28"/>
        <v>Stable</v>
      </c>
      <c r="T897" s="6" t="s">
        <v>65</v>
      </c>
      <c r="U897" s="6" t="s">
        <v>99</v>
      </c>
      <c r="V897" s="6" t="s">
        <v>100</v>
      </c>
      <c r="W897" s="14">
        <v>194446.98</v>
      </c>
    </row>
    <row r="898" spans="1:23" ht="15.75" customHeight="1">
      <c r="A898" s="6" t="s">
        <v>10036</v>
      </c>
      <c r="B898" s="6" t="s">
        <v>38</v>
      </c>
      <c r="C898" s="6" t="s">
        <v>161</v>
      </c>
      <c r="D898" s="6" t="s">
        <v>355</v>
      </c>
      <c r="E898" s="6" t="s">
        <v>41</v>
      </c>
      <c r="F898" s="6" t="s">
        <v>305</v>
      </c>
      <c r="G898" s="6" t="s">
        <v>356</v>
      </c>
      <c r="H898" s="6" t="s">
        <v>10037</v>
      </c>
      <c r="I898" s="6" t="s">
        <v>988</v>
      </c>
      <c r="J898" s="6" t="s">
        <v>564</v>
      </c>
      <c r="K898" s="8">
        <v>45889</v>
      </c>
      <c r="L898" s="6" t="s">
        <v>49</v>
      </c>
      <c r="M898" s="6">
        <v>613</v>
      </c>
      <c r="N898" s="6">
        <v>677</v>
      </c>
      <c r="O898" s="6">
        <v>613</v>
      </c>
      <c r="P898" s="6">
        <v>64</v>
      </c>
      <c r="Q898" s="11">
        <v>0.89559543230016314</v>
      </c>
      <c r="R898" s="11">
        <f t="shared" si="27"/>
        <v>-9.4534711964549489E-2</v>
      </c>
      <c r="S898" s="11" t="str">
        <f t="shared" si="28"/>
        <v>Stable</v>
      </c>
      <c r="T898" s="6" t="s">
        <v>208</v>
      </c>
      <c r="U898" s="6" t="s">
        <v>129</v>
      </c>
      <c r="V898" s="6" t="s">
        <v>212</v>
      </c>
      <c r="W898" s="14">
        <v>192065.16</v>
      </c>
    </row>
    <row r="899" spans="1:23" ht="15.75" customHeight="1">
      <c r="A899" s="6" t="s">
        <v>10044</v>
      </c>
      <c r="B899" s="6" t="s">
        <v>38</v>
      </c>
      <c r="C899" t="str">
        <f>C898</f>
        <v>ST249</v>
      </c>
      <c r="D899" s="6" t="s">
        <v>883</v>
      </c>
      <c r="E899" s="6" t="s">
        <v>163</v>
      </c>
      <c r="F899" s="6" t="s">
        <v>105</v>
      </c>
      <c r="G899" s="6" t="s">
        <v>884</v>
      </c>
      <c r="H899" s="6" t="s">
        <v>10045</v>
      </c>
      <c r="I899" s="6" t="s">
        <v>1440</v>
      </c>
      <c r="J899" s="6" t="s">
        <v>398</v>
      </c>
      <c r="K899" s="8">
        <v>45941</v>
      </c>
      <c r="L899" s="6" t="s">
        <v>465</v>
      </c>
      <c r="M899" s="6">
        <v>538</v>
      </c>
      <c r="N899" s="6">
        <v>548</v>
      </c>
      <c r="O899" s="6">
        <v>697</v>
      </c>
      <c r="P899" s="6">
        <v>-149</v>
      </c>
      <c r="Q899" s="11">
        <v>0.78622668579626975</v>
      </c>
      <c r="R899" s="11">
        <f t="shared" ref="R899:R962" si="29">(O899-N899)/N899</f>
        <v>0.27189781021897808</v>
      </c>
      <c r="S899" s="11" t="str">
        <f t="shared" ref="S899:S962" si="30">IF(ABS(R899)&gt;0.5,"Unstable","Stable")</f>
        <v>Stable</v>
      </c>
      <c r="T899" s="6" t="s">
        <v>65</v>
      </c>
      <c r="U899" s="6" t="s">
        <v>159</v>
      </c>
      <c r="V899" s="6" t="s">
        <v>100</v>
      </c>
      <c r="W899" s="14">
        <v>147600.29999999999</v>
      </c>
    </row>
    <row r="900" spans="1:23" ht="15.75" customHeight="1">
      <c r="A900" s="6" t="s">
        <v>10054</v>
      </c>
      <c r="B900" s="6" t="s">
        <v>38</v>
      </c>
      <c r="C900" s="6" t="s">
        <v>2473</v>
      </c>
      <c r="D900" s="6" t="s">
        <v>1132</v>
      </c>
      <c r="E900" s="6" t="s">
        <v>163</v>
      </c>
      <c r="F900" s="6" t="s">
        <v>42</v>
      </c>
      <c r="G900" s="6" t="s">
        <v>1133</v>
      </c>
      <c r="H900" s="6" t="s">
        <v>10055</v>
      </c>
      <c r="I900" s="6" t="s">
        <v>378</v>
      </c>
      <c r="J900" s="6" t="s">
        <v>194</v>
      </c>
      <c r="K900" s="8">
        <v>45959</v>
      </c>
      <c r="L900" s="6" t="s">
        <v>465</v>
      </c>
      <c r="M900" s="6">
        <v>199</v>
      </c>
      <c r="N900" s="6">
        <v>133</v>
      </c>
      <c r="O900" s="6">
        <v>199</v>
      </c>
      <c r="P900" s="6">
        <v>-66</v>
      </c>
      <c r="Q900" s="11">
        <v>0.66834170854271358</v>
      </c>
      <c r="R900" s="11">
        <f t="shared" si="29"/>
        <v>0.49624060150375937</v>
      </c>
      <c r="S900" s="11" t="str">
        <f t="shared" si="30"/>
        <v>Stable</v>
      </c>
      <c r="T900" s="6" t="s">
        <v>531</v>
      </c>
      <c r="U900" s="6" t="s">
        <v>129</v>
      </c>
      <c r="V900" s="6" t="s">
        <v>72</v>
      </c>
      <c r="W900" s="14">
        <v>15201.61</v>
      </c>
    </row>
    <row r="901" spans="1:23" ht="15.75" customHeight="1">
      <c r="A901" s="6" t="s">
        <v>10061</v>
      </c>
      <c r="B901" s="6" t="s">
        <v>38</v>
      </c>
      <c r="C901" s="6" t="s">
        <v>3111</v>
      </c>
      <c r="D901" s="6" t="s">
        <v>1456</v>
      </c>
      <c r="E901" s="6" t="s">
        <v>163</v>
      </c>
      <c r="F901" s="6" t="s">
        <v>164</v>
      </c>
      <c r="G901" s="6" t="s">
        <v>1457</v>
      </c>
      <c r="H901" s="6" t="s">
        <v>10062</v>
      </c>
      <c r="I901" s="6" t="s">
        <v>136</v>
      </c>
      <c r="J901" s="6" t="s">
        <v>137</v>
      </c>
      <c r="K901" s="8">
        <v>46072</v>
      </c>
      <c r="L901" s="6" t="s">
        <v>140</v>
      </c>
      <c r="M901" s="6">
        <v>346</v>
      </c>
      <c r="N901" s="6">
        <v>315</v>
      </c>
      <c r="O901" s="6">
        <v>419</v>
      </c>
      <c r="P901" s="6">
        <v>-104</v>
      </c>
      <c r="Q901" s="11">
        <v>0.75178997613365151</v>
      </c>
      <c r="R901" s="11">
        <f t="shared" si="29"/>
        <v>0.33015873015873015</v>
      </c>
      <c r="S901" s="11" t="str">
        <f t="shared" si="30"/>
        <v>Stable</v>
      </c>
      <c r="T901" s="6" t="s">
        <v>65</v>
      </c>
      <c r="U901" s="6" t="s">
        <v>301</v>
      </c>
      <c r="V901" s="6" t="s">
        <v>100</v>
      </c>
      <c r="W901" s="14">
        <v>93824.82</v>
      </c>
    </row>
    <row r="902" spans="1:23" ht="15.75" customHeight="1">
      <c r="A902" s="6" t="s">
        <v>10066</v>
      </c>
      <c r="B902" s="6" t="s">
        <v>38</v>
      </c>
      <c r="C902" s="6" t="s">
        <v>10067</v>
      </c>
      <c r="D902" s="6" t="s">
        <v>560</v>
      </c>
      <c r="E902" s="6" t="s">
        <v>41</v>
      </c>
      <c r="F902" s="6" t="s">
        <v>539</v>
      </c>
      <c r="G902" s="6" t="s">
        <v>561</v>
      </c>
      <c r="H902" s="6" t="s">
        <v>7768</v>
      </c>
      <c r="I902" s="6" t="s">
        <v>730</v>
      </c>
      <c r="J902" s="6" t="s">
        <v>284</v>
      </c>
      <c r="K902" s="8">
        <v>45863</v>
      </c>
      <c r="L902" s="6" t="s">
        <v>261</v>
      </c>
      <c r="M902" s="6">
        <v>165</v>
      </c>
      <c r="N902" s="6">
        <v>120</v>
      </c>
      <c r="O902" s="6">
        <v>165</v>
      </c>
      <c r="P902" s="6">
        <v>-45</v>
      </c>
      <c r="Q902" s="11">
        <v>0.72727272727272729</v>
      </c>
      <c r="R902" s="11">
        <f t="shared" si="29"/>
        <v>0.375</v>
      </c>
      <c r="S902" s="11" t="str">
        <f t="shared" si="30"/>
        <v>Stable</v>
      </c>
      <c r="T902" s="6" t="s">
        <v>208</v>
      </c>
      <c r="U902" s="6" t="s">
        <v>129</v>
      </c>
      <c r="V902" s="6" t="s">
        <v>212</v>
      </c>
      <c r="W902" s="14">
        <v>51405.75</v>
      </c>
    </row>
    <row r="903" spans="1:23" ht="15.75" customHeight="1">
      <c r="A903" s="6" t="s">
        <v>10074</v>
      </c>
      <c r="B903" s="6" t="s">
        <v>38</v>
      </c>
      <c r="C903" s="6" t="s">
        <v>10075</v>
      </c>
      <c r="D903" s="6" t="s">
        <v>560</v>
      </c>
      <c r="E903" s="6" t="s">
        <v>104</v>
      </c>
      <c r="F903" s="6" t="s">
        <v>539</v>
      </c>
      <c r="G903" s="6" t="s">
        <v>561</v>
      </c>
      <c r="H903" s="6" t="s">
        <v>10076</v>
      </c>
      <c r="I903" s="6" t="s">
        <v>193</v>
      </c>
      <c r="J903" s="6" t="s">
        <v>194</v>
      </c>
      <c r="K903" s="8">
        <v>45876</v>
      </c>
      <c r="L903" s="6" t="s">
        <v>261</v>
      </c>
      <c r="M903" s="6">
        <v>225</v>
      </c>
      <c r="N903" s="6">
        <v>159</v>
      </c>
      <c r="O903" s="6">
        <v>225</v>
      </c>
      <c r="P903" s="6">
        <v>-66</v>
      </c>
      <c r="Q903" s="11">
        <v>0.70666666666666667</v>
      </c>
      <c r="R903" s="11">
        <f t="shared" si="29"/>
        <v>0.41509433962264153</v>
      </c>
      <c r="S903" s="11" t="str">
        <f t="shared" si="30"/>
        <v>Stable</v>
      </c>
      <c r="T903" s="6" t="s">
        <v>208</v>
      </c>
      <c r="U903" s="6" t="s">
        <v>301</v>
      </c>
      <c r="V903" s="6" t="s">
        <v>212</v>
      </c>
      <c r="W903" s="14">
        <v>26235</v>
      </c>
    </row>
    <row r="904" spans="1:23" ht="15.75" customHeight="1">
      <c r="A904" s="6" t="s">
        <v>10084</v>
      </c>
      <c r="B904" s="6" t="s">
        <v>38</v>
      </c>
      <c r="C904" s="6" t="s">
        <v>1564</v>
      </c>
      <c r="D904" s="6" t="s">
        <v>582</v>
      </c>
      <c r="E904" s="6" t="s">
        <v>163</v>
      </c>
      <c r="F904" s="6" t="s">
        <v>164</v>
      </c>
      <c r="G904" s="6" t="s">
        <v>583</v>
      </c>
      <c r="H904" s="6" t="s">
        <v>9509</v>
      </c>
      <c r="I904" s="6" t="s">
        <v>259</v>
      </c>
      <c r="J904" s="6" t="s">
        <v>137</v>
      </c>
      <c r="K904" s="8">
        <v>45768</v>
      </c>
      <c r="L904" s="6" t="s">
        <v>417</v>
      </c>
      <c r="M904" s="6">
        <v>26</v>
      </c>
      <c r="N904" s="6">
        <v>803</v>
      </c>
      <c r="O904" s="6">
        <v>651</v>
      </c>
      <c r="P904" s="6">
        <v>152</v>
      </c>
      <c r="Q904" s="11">
        <v>0.76651305683563753</v>
      </c>
      <c r="R904" s="11">
        <f t="shared" si="29"/>
        <v>-0.18929016189290163</v>
      </c>
      <c r="S904" s="11" t="str">
        <f t="shared" si="30"/>
        <v>Stable</v>
      </c>
      <c r="T904" s="6" t="s">
        <v>3054</v>
      </c>
      <c r="U904" s="6" t="s">
        <v>301</v>
      </c>
      <c r="V904" s="6" t="s">
        <v>100</v>
      </c>
      <c r="W904" s="14">
        <v>1191.8399999999999</v>
      </c>
    </row>
    <row r="905" spans="1:23" ht="15.75" customHeight="1">
      <c r="A905" s="6" t="s">
        <v>10092</v>
      </c>
      <c r="B905" s="6" t="s">
        <v>38</v>
      </c>
      <c r="C905" s="6" t="s">
        <v>10093</v>
      </c>
      <c r="D905" s="6" t="s">
        <v>394</v>
      </c>
      <c r="E905" s="6" t="s">
        <v>41</v>
      </c>
      <c r="F905" s="6" t="s">
        <v>105</v>
      </c>
      <c r="G905" s="6" t="s">
        <v>395</v>
      </c>
      <c r="H905" s="6" t="s">
        <v>10094</v>
      </c>
      <c r="I905" s="6" t="s">
        <v>1459</v>
      </c>
      <c r="J905" s="6" t="s">
        <v>284</v>
      </c>
      <c r="K905" s="8">
        <v>46066</v>
      </c>
      <c r="L905" s="6" t="s">
        <v>417</v>
      </c>
      <c r="M905" s="6">
        <v>851</v>
      </c>
      <c r="N905" s="6">
        <v>952</v>
      </c>
      <c r="O905" s="6">
        <v>1087</v>
      </c>
      <c r="P905" s="6">
        <v>-135</v>
      </c>
      <c r="Q905" s="11">
        <v>0.87580496780128791</v>
      </c>
      <c r="R905" s="11">
        <f t="shared" si="29"/>
        <v>0.14180672268907563</v>
      </c>
      <c r="S905" s="11" t="str">
        <f t="shared" si="30"/>
        <v>Stable</v>
      </c>
      <c r="T905" s="6" t="s">
        <v>65</v>
      </c>
      <c r="U905" s="6" t="s">
        <v>301</v>
      </c>
      <c r="V905" s="6" t="s">
        <v>100</v>
      </c>
      <c r="W905" s="14">
        <v>98341.56</v>
      </c>
    </row>
    <row r="906" spans="1:23" ht="15.75" customHeight="1">
      <c r="A906" s="6" t="s">
        <v>10102</v>
      </c>
      <c r="B906" s="6" t="s">
        <v>38</v>
      </c>
      <c r="C906" s="6" t="s">
        <v>279</v>
      </c>
      <c r="D906" s="6" t="s">
        <v>132</v>
      </c>
      <c r="E906" s="6" t="s">
        <v>76</v>
      </c>
      <c r="F906" s="6" t="s">
        <v>133</v>
      </c>
      <c r="G906" s="6" t="s">
        <v>134</v>
      </c>
      <c r="H906" s="6" t="s">
        <v>9547</v>
      </c>
      <c r="I906" s="6" t="s">
        <v>1170</v>
      </c>
      <c r="J906" s="6" t="s">
        <v>564</v>
      </c>
      <c r="K906" s="8">
        <v>45759</v>
      </c>
      <c r="L906" s="6" t="s">
        <v>49</v>
      </c>
      <c r="M906" s="6">
        <v>649</v>
      </c>
      <c r="N906" s="6">
        <v>706</v>
      </c>
      <c r="O906" s="6">
        <v>649</v>
      </c>
      <c r="P906" s="6">
        <v>57</v>
      </c>
      <c r="Q906" s="11">
        <v>0.91217257318952238</v>
      </c>
      <c r="R906" s="11">
        <f t="shared" si="29"/>
        <v>-8.0736543909348438E-2</v>
      </c>
      <c r="S906" s="11" t="str">
        <f t="shared" si="30"/>
        <v>Stable</v>
      </c>
      <c r="T906" s="6" t="s">
        <v>208</v>
      </c>
      <c r="U906" s="6" t="s">
        <v>71</v>
      </c>
      <c r="V906" s="6" t="s">
        <v>212</v>
      </c>
      <c r="W906" s="14">
        <v>271982.92</v>
      </c>
    </row>
    <row r="907" spans="1:23" ht="15.75" customHeight="1">
      <c r="A907" s="6" t="s">
        <v>10109</v>
      </c>
      <c r="B907" s="6" t="s">
        <v>38</v>
      </c>
      <c r="C907" s="6" t="s">
        <v>6861</v>
      </c>
      <c r="D907" s="6" t="s">
        <v>2014</v>
      </c>
      <c r="E907" s="6" t="s">
        <v>104</v>
      </c>
      <c r="F907" s="6" t="s">
        <v>539</v>
      </c>
      <c r="G907" s="6" t="s">
        <v>2015</v>
      </c>
      <c r="H907" s="6" t="s">
        <v>10110</v>
      </c>
      <c r="I907" s="6" t="s">
        <v>136</v>
      </c>
      <c r="J907" s="6" t="s">
        <v>137</v>
      </c>
      <c r="K907" s="8">
        <v>45866</v>
      </c>
      <c r="L907" s="6" t="s">
        <v>49</v>
      </c>
      <c r="M907" s="6">
        <v>266</v>
      </c>
      <c r="N907" s="6">
        <v>419</v>
      </c>
      <c r="O907" s="6">
        <v>436</v>
      </c>
      <c r="P907" s="6">
        <v>-17</v>
      </c>
      <c r="Q907" s="11">
        <v>0.96100917431192656</v>
      </c>
      <c r="R907" s="11">
        <f t="shared" si="29"/>
        <v>4.0572792362768499E-2</v>
      </c>
      <c r="S907" s="11" t="str">
        <f t="shared" si="30"/>
        <v>Stable</v>
      </c>
      <c r="T907" s="6" t="s">
        <v>65</v>
      </c>
      <c r="U907" s="6" t="s">
        <v>277</v>
      </c>
      <c r="V907" s="6" t="s">
        <v>1150</v>
      </c>
      <c r="W907" s="14">
        <v>92900.5</v>
      </c>
    </row>
    <row r="908" spans="1:23" ht="15.75" customHeight="1">
      <c r="A908" s="6" t="s">
        <v>10117</v>
      </c>
      <c r="B908" s="6" t="s">
        <v>38</v>
      </c>
      <c r="C908" s="6" t="s">
        <v>10018</v>
      </c>
      <c r="D908" s="6" t="s">
        <v>75</v>
      </c>
      <c r="E908" s="6" t="s">
        <v>104</v>
      </c>
      <c r="F908" s="6" t="s">
        <v>42</v>
      </c>
      <c r="G908" s="6" t="s">
        <v>77</v>
      </c>
      <c r="H908" s="6" t="s">
        <v>10019</v>
      </c>
      <c r="I908" s="6" t="s">
        <v>1044</v>
      </c>
      <c r="J908" s="6" t="s">
        <v>194</v>
      </c>
      <c r="K908" s="8">
        <v>46090</v>
      </c>
      <c r="L908" s="6" t="s">
        <v>465</v>
      </c>
      <c r="M908" s="6">
        <v>471</v>
      </c>
      <c r="N908" s="6">
        <v>403</v>
      </c>
      <c r="O908" s="6">
        <v>471</v>
      </c>
      <c r="P908" s="6">
        <v>-68</v>
      </c>
      <c r="Q908" s="11">
        <v>0.85562632696390661</v>
      </c>
      <c r="R908" s="11">
        <f t="shared" si="29"/>
        <v>0.16873449131513649</v>
      </c>
      <c r="S908" s="11" t="str">
        <f t="shared" si="30"/>
        <v>Stable</v>
      </c>
      <c r="T908" s="6" t="s">
        <v>229</v>
      </c>
      <c r="U908" s="6" t="s">
        <v>99</v>
      </c>
      <c r="V908" s="6" t="s">
        <v>100</v>
      </c>
      <c r="W908" s="14">
        <v>17158.53</v>
      </c>
    </row>
    <row r="909" spans="1:23" ht="15.75" customHeight="1">
      <c r="A909" s="6" t="s">
        <v>10118</v>
      </c>
      <c r="B909" s="6" t="s">
        <v>38</v>
      </c>
      <c r="C909" s="6" t="s">
        <v>10119</v>
      </c>
      <c r="D909" s="6" t="s">
        <v>805</v>
      </c>
      <c r="E909" s="6" t="s">
        <v>163</v>
      </c>
      <c r="F909" s="6" t="s">
        <v>190</v>
      </c>
      <c r="G909" s="6" t="s">
        <v>806</v>
      </c>
      <c r="H909" s="6" t="s">
        <v>10120</v>
      </c>
      <c r="I909" s="6" t="s">
        <v>1154</v>
      </c>
      <c r="J909" s="6" t="s">
        <v>168</v>
      </c>
      <c r="K909" s="8">
        <v>45901</v>
      </c>
      <c r="L909" s="6" t="s">
        <v>261</v>
      </c>
      <c r="M909" s="6">
        <v>310</v>
      </c>
      <c r="N909" s="6">
        <v>100</v>
      </c>
      <c r="O909" s="6">
        <v>644</v>
      </c>
      <c r="P909" s="6">
        <v>115</v>
      </c>
      <c r="Q909" s="11">
        <v>0.15527950310559002</v>
      </c>
      <c r="R909" s="11">
        <f t="shared" si="29"/>
        <v>5.44</v>
      </c>
      <c r="S909" s="11" t="str">
        <f t="shared" si="30"/>
        <v>Unstable</v>
      </c>
      <c r="T909" s="6" t="s">
        <v>65</v>
      </c>
      <c r="U909" s="6" t="s">
        <v>71</v>
      </c>
      <c r="V909" s="6" t="s">
        <v>100</v>
      </c>
      <c r="W909" s="14">
        <v>109315.3</v>
      </c>
    </row>
    <row r="910" spans="1:23" ht="15.75" customHeight="1">
      <c r="A910" s="6" t="s">
        <v>10128</v>
      </c>
      <c r="B910" s="6" t="s">
        <v>38</v>
      </c>
      <c r="C910" s="6" t="s">
        <v>2957</v>
      </c>
      <c r="D910" s="6" t="s">
        <v>40</v>
      </c>
      <c r="E910" s="6" t="s">
        <v>163</v>
      </c>
      <c r="F910" s="6" t="s">
        <v>42</v>
      </c>
      <c r="G910" s="6" t="s">
        <v>43</v>
      </c>
      <c r="H910" s="6" t="s">
        <v>10129</v>
      </c>
      <c r="I910" s="6" t="s">
        <v>730</v>
      </c>
      <c r="J910" s="6" t="s">
        <v>284</v>
      </c>
      <c r="K910" s="8">
        <v>45952</v>
      </c>
      <c r="L910" s="6" t="s">
        <v>140</v>
      </c>
      <c r="M910" s="6">
        <v>339</v>
      </c>
      <c r="N910" s="6">
        <v>297</v>
      </c>
      <c r="O910" s="6">
        <v>339</v>
      </c>
      <c r="P910" s="6">
        <v>-42</v>
      </c>
      <c r="Q910" s="11">
        <v>0.87610619469026552</v>
      </c>
      <c r="R910" s="11">
        <f t="shared" si="29"/>
        <v>0.14141414141414141</v>
      </c>
      <c r="S910" s="11" t="str">
        <f t="shared" si="30"/>
        <v>Stable</v>
      </c>
      <c r="T910" s="6" t="s">
        <v>229</v>
      </c>
      <c r="U910" s="6" t="s">
        <v>159</v>
      </c>
      <c r="V910" s="6" t="s">
        <v>100</v>
      </c>
      <c r="W910" s="14">
        <v>44046.27</v>
      </c>
    </row>
    <row r="911" spans="1:23" ht="15.75" customHeight="1">
      <c r="A911" s="6" t="s">
        <v>10137</v>
      </c>
      <c r="B911" s="6" t="s">
        <v>38</v>
      </c>
      <c r="C911" s="6" t="s">
        <v>3756</v>
      </c>
      <c r="D911" s="6" t="s">
        <v>624</v>
      </c>
      <c r="E911" s="6" t="s">
        <v>163</v>
      </c>
      <c r="F911" s="6" t="s">
        <v>133</v>
      </c>
      <c r="G911" s="6" t="s">
        <v>625</v>
      </c>
      <c r="H911" s="6" t="s">
        <v>10138</v>
      </c>
      <c r="I911" s="6" t="s">
        <v>167</v>
      </c>
      <c r="J911" s="6" t="s">
        <v>168</v>
      </c>
      <c r="K911" s="8">
        <v>45830</v>
      </c>
      <c r="L911" s="6" t="s">
        <v>140</v>
      </c>
      <c r="M911" s="6">
        <v>487</v>
      </c>
      <c r="N911" s="6">
        <v>897</v>
      </c>
      <c r="O911" s="6">
        <v>762</v>
      </c>
      <c r="P911" s="6">
        <v>135</v>
      </c>
      <c r="Q911" s="11">
        <v>0.82283464566929132</v>
      </c>
      <c r="R911" s="11">
        <f t="shared" si="29"/>
        <v>-0.15050167224080269</v>
      </c>
      <c r="S911" s="11" t="str">
        <f t="shared" si="30"/>
        <v>Stable</v>
      </c>
      <c r="T911" s="6" t="s">
        <v>65</v>
      </c>
      <c r="U911" s="6" t="s">
        <v>99</v>
      </c>
      <c r="V911" s="6" t="s">
        <v>100</v>
      </c>
      <c r="W911" s="14">
        <v>78158.63</v>
      </c>
    </row>
    <row r="912" spans="1:23" ht="15.75" customHeight="1">
      <c r="A912" s="6" t="s">
        <v>10148</v>
      </c>
      <c r="B912" s="6" t="s">
        <v>38</v>
      </c>
      <c r="C912" t="str">
        <f>C911</f>
        <v>ST263</v>
      </c>
      <c r="D912" s="6" t="s">
        <v>985</v>
      </c>
      <c r="E912" s="6" t="s">
        <v>6215</v>
      </c>
      <c r="F912" s="6" t="s">
        <v>190</v>
      </c>
      <c r="G912" s="6" t="s">
        <v>986</v>
      </c>
      <c r="H912" s="6" t="s">
        <v>10149</v>
      </c>
      <c r="I912" s="6" t="s">
        <v>237</v>
      </c>
      <c r="J912" s="6" t="s">
        <v>109</v>
      </c>
      <c r="K912" s="8">
        <v>46134</v>
      </c>
      <c r="L912" s="6" t="s">
        <v>261</v>
      </c>
      <c r="M912" s="6">
        <v>78</v>
      </c>
      <c r="N912" s="6">
        <v>665</v>
      </c>
      <c r="O912" s="6">
        <v>896</v>
      </c>
      <c r="P912" s="6">
        <v>-231</v>
      </c>
      <c r="Q912" s="11">
        <v>0.7421875</v>
      </c>
      <c r="R912" s="11">
        <f t="shared" si="29"/>
        <v>0.3473684210526316</v>
      </c>
      <c r="S912" s="11" t="str">
        <f t="shared" si="30"/>
        <v>Stable</v>
      </c>
      <c r="T912" s="6" t="s">
        <v>65</v>
      </c>
      <c r="U912" s="6" t="s">
        <v>277</v>
      </c>
      <c r="V912" s="6" t="s">
        <v>100</v>
      </c>
      <c r="W912" s="14">
        <v>35243.519999999997</v>
      </c>
    </row>
    <row r="913" spans="1:23" ht="15.75" customHeight="1">
      <c r="A913" s="6" t="s">
        <v>10158</v>
      </c>
      <c r="B913" s="6" t="s">
        <v>38</v>
      </c>
      <c r="C913" s="6" t="s">
        <v>10159</v>
      </c>
      <c r="D913" s="6" t="s">
        <v>805</v>
      </c>
      <c r="E913" s="6" t="s">
        <v>76</v>
      </c>
      <c r="F913" s="6" t="s">
        <v>190</v>
      </c>
      <c r="G913" s="6" t="s">
        <v>806</v>
      </c>
      <c r="H913" s="6" t="s">
        <v>10160</v>
      </c>
      <c r="I913" s="6" t="s">
        <v>108</v>
      </c>
      <c r="J913" s="6" t="s">
        <v>109</v>
      </c>
      <c r="K913" s="8">
        <v>45844</v>
      </c>
      <c r="L913" s="6" t="s">
        <v>49</v>
      </c>
      <c r="M913" s="6">
        <v>225</v>
      </c>
      <c r="N913" s="6">
        <v>285</v>
      </c>
      <c r="O913" s="6">
        <v>247</v>
      </c>
      <c r="P913" s="6">
        <v>38</v>
      </c>
      <c r="Q913" s="11">
        <v>0.84615384615384615</v>
      </c>
      <c r="R913" s="11">
        <f t="shared" si="29"/>
        <v>-0.13333333333333333</v>
      </c>
      <c r="S913" s="11" t="str">
        <f t="shared" si="30"/>
        <v>Stable</v>
      </c>
      <c r="T913" s="6" t="s">
        <v>65</v>
      </c>
      <c r="U913" s="6" t="s">
        <v>129</v>
      </c>
      <c r="V913" s="6" t="s">
        <v>1150</v>
      </c>
      <c r="W913" s="14">
        <v>57557.25</v>
      </c>
    </row>
    <row r="914" spans="1:23" ht="15.75" customHeight="1">
      <c r="A914" s="6" t="s">
        <v>10168</v>
      </c>
      <c r="B914" s="6" t="s">
        <v>38</v>
      </c>
      <c r="C914" s="6" t="s">
        <v>234</v>
      </c>
      <c r="D914" s="6" t="s">
        <v>1456</v>
      </c>
      <c r="E914" s="6" t="s">
        <v>163</v>
      </c>
      <c r="F914" s="6" t="s">
        <v>164</v>
      </c>
      <c r="G914" s="6" t="s">
        <v>1457</v>
      </c>
      <c r="H914" s="6" t="s">
        <v>10169</v>
      </c>
      <c r="I914" s="6" t="s">
        <v>485</v>
      </c>
      <c r="J914" s="6" t="s">
        <v>194</v>
      </c>
      <c r="K914" s="8">
        <v>45949</v>
      </c>
      <c r="L914" s="6" t="s">
        <v>261</v>
      </c>
      <c r="M914" s="6">
        <v>667</v>
      </c>
      <c r="N914" s="6">
        <v>898</v>
      </c>
      <c r="O914" s="6">
        <v>667</v>
      </c>
      <c r="P914" s="6">
        <v>231</v>
      </c>
      <c r="Q914" s="11">
        <v>0.65367316341829085</v>
      </c>
      <c r="R914" s="11">
        <f t="shared" si="29"/>
        <v>-0.25723830734966591</v>
      </c>
      <c r="S914" s="11" t="str">
        <f t="shared" si="30"/>
        <v>Stable</v>
      </c>
      <c r="T914" s="6" t="s">
        <v>229</v>
      </c>
      <c r="U914" s="6" t="s">
        <v>802</v>
      </c>
      <c r="V914" s="6" t="s">
        <v>100</v>
      </c>
      <c r="W914" s="14">
        <v>123154.88</v>
      </c>
    </row>
    <row r="915" spans="1:23" ht="15.75" customHeight="1">
      <c r="A915" s="6" t="s">
        <v>10177</v>
      </c>
      <c r="B915" s="6" t="s">
        <v>38</v>
      </c>
      <c r="C915" s="6" t="s">
        <v>10159</v>
      </c>
      <c r="D915" s="6" t="s">
        <v>502</v>
      </c>
      <c r="E915" s="6" t="s">
        <v>104</v>
      </c>
      <c r="F915" s="6" t="s">
        <v>105</v>
      </c>
      <c r="G915" s="6" t="s">
        <v>503</v>
      </c>
      <c r="H915" s="6" t="s">
        <v>10178</v>
      </c>
      <c r="I915" s="6" t="s">
        <v>358</v>
      </c>
      <c r="J915" s="6" t="s">
        <v>137</v>
      </c>
      <c r="K915" s="8">
        <v>45781</v>
      </c>
      <c r="L915" s="6" t="s">
        <v>140</v>
      </c>
      <c r="M915" s="6">
        <v>115</v>
      </c>
      <c r="N915" s="6">
        <v>95</v>
      </c>
      <c r="O915" s="6">
        <v>115</v>
      </c>
      <c r="P915" s="6">
        <v>-20</v>
      </c>
      <c r="Q915" s="11">
        <v>0.82608695652173914</v>
      </c>
      <c r="R915" s="11">
        <f t="shared" si="29"/>
        <v>0.21052631578947367</v>
      </c>
      <c r="S915" s="11" t="str">
        <f t="shared" si="30"/>
        <v>Stable</v>
      </c>
      <c r="T915" s="6" t="s">
        <v>208</v>
      </c>
      <c r="U915" s="6" t="s">
        <v>159</v>
      </c>
      <c r="V915" s="6" t="s">
        <v>1040</v>
      </c>
      <c r="W915" s="14">
        <v>5273.9</v>
      </c>
    </row>
    <row r="916" spans="1:23" ht="15.75" customHeight="1">
      <c r="A916" s="6" t="s">
        <v>10184</v>
      </c>
      <c r="B916" s="6" t="s">
        <v>38</v>
      </c>
      <c r="C916" s="6" t="s">
        <v>10185</v>
      </c>
      <c r="D916" s="6" t="s">
        <v>582</v>
      </c>
      <c r="E916" s="6" t="s">
        <v>163</v>
      </c>
      <c r="F916" s="6" t="s">
        <v>164</v>
      </c>
      <c r="G916" s="6" t="s">
        <v>583</v>
      </c>
      <c r="H916" s="6" t="s">
        <v>10186</v>
      </c>
      <c r="I916" s="6" t="s">
        <v>674</v>
      </c>
      <c r="J916" s="6" t="s">
        <v>137</v>
      </c>
      <c r="K916" s="8">
        <v>45776</v>
      </c>
      <c r="L916" s="6" t="s">
        <v>417</v>
      </c>
      <c r="M916" s="6">
        <f>M915</f>
        <v>115</v>
      </c>
      <c r="N916">
        <f>O916+P916</f>
        <v>1398</v>
      </c>
      <c r="O916" s="6">
        <v>1177</v>
      </c>
      <c r="P916" s="6">
        <v>221</v>
      </c>
      <c r="Q916" s="11">
        <v>0.81223449447748508</v>
      </c>
      <c r="R916" s="11">
        <f t="shared" si="29"/>
        <v>-0.15808297567954221</v>
      </c>
      <c r="S916" s="11" t="str">
        <f t="shared" si="30"/>
        <v>Stable</v>
      </c>
      <c r="T916" s="6" t="s">
        <v>65</v>
      </c>
      <c r="U916" s="6" t="s">
        <v>129</v>
      </c>
      <c r="V916" s="6" t="s">
        <v>100</v>
      </c>
      <c r="W916" s="14">
        <v>75238.720000000001</v>
      </c>
    </row>
    <row r="917" spans="1:23" ht="15.75" customHeight="1">
      <c r="A917" s="6" t="s">
        <v>10194</v>
      </c>
      <c r="B917" s="6" t="s">
        <v>38</v>
      </c>
      <c r="C917" s="6" t="s">
        <v>7472</v>
      </c>
      <c r="D917" s="6" t="s">
        <v>538</v>
      </c>
      <c r="E917" s="6" t="s">
        <v>41</v>
      </c>
      <c r="F917" s="6" t="s">
        <v>539</v>
      </c>
      <c r="G917" s="6" t="s">
        <v>540</v>
      </c>
      <c r="H917" s="6" t="s">
        <v>9919</v>
      </c>
      <c r="I917" s="6" t="s">
        <v>1083</v>
      </c>
      <c r="J917" s="6" t="s">
        <v>46</v>
      </c>
      <c r="K917" s="8">
        <v>45901</v>
      </c>
      <c r="L917" s="6" t="s">
        <v>465</v>
      </c>
      <c r="M917" s="6">
        <v>680</v>
      </c>
      <c r="N917" s="6">
        <v>527</v>
      </c>
      <c r="O917" s="6">
        <v>772</v>
      </c>
      <c r="P917" s="6">
        <v>-245</v>
      </c>
      <c r="Q917" s="11">
        <v>0.68264248704663211</v>
      </c>
      <c r="R917" s="11">
        <f t="shared" si="29"/>
        <v>0.4648956356736243</v>
      </c>
      <c r="S917" s="11" t="str">
        <f t="shared" si="30"/>
        <v>Stable</v>
      </c>
      <c r="T917" s="6" t="s">
        <v>65</v>
      </c>
      <c r="U917" s="6" t="s">
        <v>129</v>
      </c>
      <c r="V917" s="6" t="s">
        <v>100</v>
      </c>
      <c r="W917" s="14">
        <v>141691.6</v>
      </c>
    </row>
    <row r="918" spans="1:23" ht="15.75" customHeight="1">
      <c r="A918" s="6" t="s">
        <v>10201</v>
      </c>
      <c r="B918" s="6" t="s">
        <v>38</v>
      </c>
      <c r="C918" s="6" t="s">
        <v>10202</v>
      </c>
      <c r="D918" s="6" t="s">
        <v>901</v>
      </c>
      <c r="E918" s="6" t="s">
        <v>163</v>
      </c>
      <c r="F918" s="6" t="s">
        <v>133</v>
      </c>
      <c r="G918" s="6" t="s">
        <v>902</v>
      </c>
      <c r="H918" s="6" t="s">
        <v>10203</v>
      </c>
      <c r="I918" s="6" t="s">
        <v>463</v>
      </c>
      <c r="J918" s="6" t="s">
        <v>194</v>
      </c>
      <c r="K918" s="8">
        <v>45798</v>
      </c>
      <c r="L918" s="6" t="s">
        <v>261</v>
      </c>
      <c r="M918" s="6">
        <v>216</v>
      </c>
      <c r="N918" s="6">
        <v>585</v>
      </c>
      <c r="O918" s="6">
        <v>868</v>
      </c>
      <c r="P918" s="6">
        <v>-283</v>
      </c>
      <c r="Q918" s="11">
        <v>0.67396313364055294</v>
      </c>
      <c r="R918" s="11">
        <f t="shared" si="29"/>
        <v>0.48376068376068376</v>
      </c>
      <c r="S918" s="11" t="str">
        <f t="shared" si="30"/>
        <v>Stable</v>
      </c>
      <c r="T918" s="6" t="s">
        <v>65</v>
      </c>
      <c r="U918" s="6" t="s">
        <v>301</v>
      </c>
      <c r="V918" s="6" t="s">
        <v>100</v>
      </c>
      <c r="W918" s="14">
        <v>3741.12</v>
      </c>
    </row>
    <row r="919" spans="1:23" ht="15.75" customHeight="1">
      <c r="A919" s="6" t="s">
        <v>10212</v>
      </c>
      <c r="B919" s="6" t="s">
        <v>38</v>
      </c>
      <c r="C919" s="6" t="s">
        <v>5598</v>
      </c>
      <c r="D919" s="6" t="s">
        <v>805</v>
      </c>
      <c r="E919" s="6" t="s">
        <v>163</v>
      </c>
      <c r="F919" s="6" t="s">
        <v>190</v>
      </c>
      <c r="G919" s="6" t="s">
        <v>806</v>
      </c>
      <c r="H919" s="6" t="s">
        <v>10213</v>
      </c>
      <c r="I919" s="6" t="s">
        <v>1459</v>
      </c>
      <c r="J919" s="6" t="s">
        <v>284</v>
      </c>
      <c r="K919" s="8">
        <v>45929</v>
      </c>
      <c r="L919" s="6" t="s">
        <v>140</v>
      </c>
      <c r="M919" s="6">
        <v>903</v>
      </c>
      <c r="N919" s="6">
        <v>1045</v>
      </c>
      <c r="O919">
        <f>N919-P919</f>
        <v>903</v>
      </c>
      <c r="P919" s="6">
        <v>142</v>
      </c>
      <c r="Q919" s="11">
        <v>0.84274640088593578</v>
      </c>
      <c r="R919" s="11">
        <f t="shared" si="29"/>
        <v>-0.13588516746411483</v>
      </c>
      <c r="S919" s="11" t="str">
        <f t="shared" si="30"/>
        <v>Stable</v>
      </c>
      <c r="T919" s="6" t="s">
        <v>208</v>
      </c>
      <c r="U919" s="6" t="s">
        <v>71</v>
      </c>
      <c r="V919" s="6" t="s">
        <v>212</v>
      </c>
      <c r="W919" s="14">
        <v>118934.13</v>
      </c>
    </row>
    <row r="920" spans="1:23" ht="15.75" customHeight="1">
      <c r="A920" s="6" t="s">
        <v>10219</v>
      </c>
      <c r="B920" s="6" t="s">
        <v>38</v>
      </c>
      <c r="C920" s="6" t="s">
        <v>6225</v>
      </c>
      <c r="D920" s="6" t="s">
        <v>189</v>
      </c>
      <c r="E920" s="6" t="s">
        <v>104</v>
      </c>
      <c r="F920" s="6" t="s">
        <v>190</v>
      </c>
      <c r="G920" s="6" t="s">
        <v>191</v>
      </c>
      <c r="H920" s="6" t="s">
        <v>10220</v>
      </c>
      <c r="I920" s="6" t="s">
        <v>662</v>
      </c>
      <c r="J920" s="6" t="s">
        <v>168</v>
      </c>
      <c r="K920" s="8">
        <v>45968</v>
      </c>
      <c r="L920" s="6" t="s">
        <v>140</v>
      </c>
      <c r="M920" s="6">
        <v>210</v>
      </c>
      <c r="N920" s="6">
        <v>241</v>
      </c>
      <c r="O920" s="6">
        <v>265</v>
      </c>
      <c r="P920" s="6">
        <v>-24</v>
      </c>
      <c r="Q920" s="11">
        <v>0.90943396226415096</v>
      </c>
      <c r="R920" s="11">
        <f t="shared" si="29"/>
        <v>9.9585062240663894E-2</v>
      </c>
      <c r="S920" s="11" t="str">
        <f t="shared" si="30"/>
        <v>Stable</v>
      </c>
      <c r="T920" s="6" t="s">
        <v>65</v>
      </c>
      <c r="U920" s="6" t="s">
        <v>159</v>
      </c>
      <c r="V920" s="6" t="s">
        <v>100</v>
      </c>
      <c r="W920" s="14">
        <v>53489.1</v>
      </c>
    </row>
    <row r="921" spans="1:23" ht="15.75" customHeight="1">
      <c r="A921" s="6" t="s">
        <v>10229</v>
      </c>
      <c r="B921" s="6" t="s">
        <v>38</v>
      </c>
      <c r="C921" s="6" t="s">
        <v>6588</v>
      </c>
      <c r="D921" s="6" t="s">
        <v>901</v>
      </c>
      <c r="E921" s="6" t="s">
        <v>41</v>
      </c>
      <c r="F921" s="6" t="s">
        <v>133</v>
      </c>
      <c r="G921" s="6" t="s">
        <v>902</v>
      </c>
      <c r="H921" s="6" t="s">
        <v>10230</v>
      </c>
      <c r="I921" s="6" t="s">
        <v>358</v>
      </c>
      <c r="J921" s="6" t="s">
        <v>137</v>
      </c>
      <c r="K921" s="8">
        <v>45804</v>
      </c>
      <c r="L921" s="6" t="s">
        <v>140</v>
      </c>
      <c r="M921" s="6">
        <v>836</v>
      </c>
      <c r="N921" s="6">
        <v>1022</v>
      </c>
      <c r="O921" s="6">
        <v>929</v>
      </c>
      <c r="P921" s="6">
        <v>93</v>
      </c>
      <c r="Q921" s="11">
        <v>0.89989235737351991</v>
      </c>
      <c r="R921" s="11">
        <f t="shared" si="29"/>
        <v>-9.0998043052837568E-2</v>
      </c>
      <c r="S921" s="11" t="str">
        <f t="shared" si="30"/>
        <v>Stable</v>
      </c>
      <c r="T921" s="6" t="s">
        <v>65</v>
      </c>
      <c r="U921" s="6" t="s">
        <v>159</v>
      </c>
      <c r="V921" s="6" t="s">
        <v>100</v>
      </c>
      <c r="W921" s="14">
        <v>155746.79999999999</v>
      </c>
    </row>
    <row r="922" spans="1:23" ht="15.75" customHeight="1">
      <c r="A922" s="6" t="s">
        <v>10239</v>
      </c>
      <c r="B922" s="6" t="s">
        <v>38</v>
      </c>
      <c r="C922" s="6" t="s">
        <v>4862</v>
      </c>
      <c r="D922" s="6" t="s">
        <v>103</v>
      </c>
      <c r="E922" s="6" t="s">
        <v>163</v>
      </c>
      <c r="F922" s="6" t="s">
        <v>105</v>
      </c>
      <c r="G922" s="6" t="s">
        <v>106</v>
      </c>
      <c r="H922" s="6" t="s">
        <v>10240</v>
      </c>
      <c r="I922" s="6" t="s">
        <v>915</v>
      </c>
      <c r="J922" s="6" t="s">
        <v>46</v>
      </c>
      <c r="K922" s="8">
        <v>45854</v>
      </c>
      <c r="L922" s="6" t="s">
        <v>140</v>
      </c>
      <c r="M922" s="6">
        <v>413</v>
      </c>
      <c r="N922" s="6">
        <v>639</v>
      </c>
      <c r="O922" s="6">
        <v>902</v>
      </c>
      <c r="P922" s="6">
        <v>-263</v>
      </c>
      <c r="Q922" s="11">
        <v>0.70842572062084264</v>
      </c>
      <c r="R922" s="11">
        <f t="shared" si="29"/>
        <v>0.41158059467918623</v>
      </c>
      <c r="S922" s="11" t="str">
        <f t="shared" si="30"/>
        <v>Stable</v>
      </c>
      <c r="T922" s="6" t="s">
        <v>65</v>
      </c>
      <c r="U922" s="6" t="s">
        <v>99</v>
      </c>
      <c r="V922" s="6" t="s">
        <v>100</v>
      </c>
      <c r="W922" s="14">
        <v>82996.479999999996</v>
      </c>
    </row>
    <row r="923" spans="1:23" ht="15.75" customHeight="1">
      <c r="A923" s="6" t="s">
        <v>10250</v>
      </c>
      <c r="B923" s="6" t="s">
        <v>38</v>
      </c>
      <c r="C923" s="6" t="s">
        <v>6946</v>
      </c>
      <c r="D923" s="6" t="s">
        <v>2014</v>
      </c>
      <c r="E923" s="6" t="s">
        <v>104</v>
      </c>
      <c r="F923" s="6" t="s">
        <v>539</v>
      </c>
      <c r="G923" s="6" t="s">
        <v>2015</v>
      </c>
      <c r="H923" s="6" t="s">
        <v>5944</v>
      </c>
      <c r="I923" s="6" t="s">
        <v>259</v>
      </c>
      <c r="J923" s="6" t="s">
        <v>137</v>
      </c>
      <c r="K923" s="8">
        <v>46080</v>
      </c>
      <c r="L923" s="6" t="s">
        <v>261</v>
      </c>
      <c r="M923" s="6">
        <v>612</v>
      </c>
      <c r="N923" s="6">
        <v>553</v>
      </c>
      <c r="O923" s="6">
        <v>612</v>
      </c>
      <c r="P923" s="6">
        <v>-59</v>
      </c>
      <c r="Q923" s="11">
        <v>0.90359477124183007</v>
      </c>
      <c r="R923" s="11">
        <f t="shared" si="29"/>
        <v>0.10669077757685352</v>
      </c>
      <c r="S923" s="11" t="str">
        <f t="shared" si="30"/>
        <v>Stable</v>
      </c>
      <c r="T923" s="6" t="s">
        <v>229</v>
      </c>
      <c r="U923" s="6" t="s">
        <v>159</v>
      </c>
      <c r="V923" s="6" t="s">
        <v>100</v>
      </c>
      <c r="W923" s="14">
        <v>207370.08</v>
      </c>
    </row>
    <row r="924" spans="1:23" ht="15.75" customHeight="1">
      <c r="A924" s="6" t="s">
        <v>10256</v>
      </c>
      <c r="B924" s="6" t="s">
        <v>38</v>
      </c>
      <c r="C924" s="6" t="s">
        <v>10257</v>
      </c>
      <c r="D924" s="6" t="s">
        <v>901</v>
      </c>
      <c r="E924" s="6" t="s">
        <v>41</v>
      </c>
      <c r="F924" s="6" t="s">
        <v>133</v>
      </c>
      <c r="G924" s="6" t="s">
        <v>902</v>
      </c>
      <c r="H924" s="6" t="s">
        <v>10258</v>
      </c>
      <c r="I924" s="6" t="s">
        <v>1064</v>
      </c>
      <c r="J924" s="6" t="s">
        <v>168</v>
      </c>
      <c r="K924" s="8">
        <v>46085</v>
      </c>
      <c r="L924" s="6" t="s">
        <v>465</v>
      </c>
      <c r="M924" s="6">
        <v>642</v>
      </c>
      <c r="N924" s="6">
        <v>573</v>
      </c>
      <c r="O924" s="6">
        <f t="shared" ref="O924" si="31">N924-P924</f>
        <v>642</v>
      </c>
      <c r="P924" s="6">
        <v>-69</v>
      </c>
      <c r="Q924" s="11">
        <v>0.89252336448598135</v>
      </c>
      <c r="R924" s="11">
        <f t="shared" si="29"/>
        <v>0.12041884816753927</v>
      </c>
      <c r="S924" s="11" t="str">
        <f t="shared" si="30"/>
        <v>Stable</v>
      </c>
      <c r="T924" s="6" t="s">
        <v>229</v>
      </c>
      <c r="U924" s="6" t="s">
        <v>99</v>
      </c>
      <c r="V924" s="6" t="s">
        <v>100</v>
      </c>
      <c r="W924" s="14">
        <v>247304.82</v>
      </c>
    </row>
    <row r="925" spans="1:23" ht="15.75" customHeight="1">
      <c r="A925" s="6" t="s">
        <v>10264</v>
      </c>
      <c r="B925" s="6" t="s">
        <v>38</v>
      </c>
      <c r="C925" s="6" t="s">
        <v>10265</v>
      </c>
      <c r="D925" s="6" t="s">
        <v>215</v>
      </c>
      <c r="E925" s="6" t="s">
        <v>76</v>
      </c>
      <c r="F925" s="6" t="s">
        <v>235</v>
      </c>
      <c r="G925" s="6" t="s">
        <v>217</v>
      </c>
      <c r="H925" s="6" t="s">
        <v>10266</v>
      </c>
      <c r="I925" s="6" t="s">
        <v>915</v>
      </c>
      <c r="J925" s="6" t="s">
        <v>46</v>
      </c>
      <c r="K925" s="8">
        <v>45880</v>
      </c>
      <c r="L925" s="6" t="s">
        <v>49</v>
      </c>
      <c r="M925" s="6">
        <f>M924</f>
        <v>642</v>
      </c>
      <c r="N925">
        <f>O925+P925</f>
        <v>112</v>
      </c>
      <c r="O925">
        <v>56</v>
      </c>
      <c r="P925" s="6">
        <v>56</v>
      </c>
      <c r="Q925" s="11">
        <v>0</v>
      </c>
      <c r="R925" s="11">
        <f t="shared" si="29"/>
        <v>-0.5</v>
      </c>
      <c r="S925" s="11" t="str">
        <f t="shared" si="30"/>
        <v>Stable</v>
      </c>
      <c r="T925" s="6" t="s">
        <v>1385</v>
      </c>
      <c r="U925" s="6" t="s">
        <v>301</v>
      </c>
      <c r="V925" s="6" t="s">
        <v>212</v>
      </c>
      <c r="W925" s="14">
        <v>37500.839999999997</v>
      </c>
    </row>
    <row r="926" spans="1:23" ht="15.75" customHeight="1">
      <c r="A926" s="6" t="s">
        <v>10273</v>
      </c>
      <c r="B926" s="6" t="s">
        <v>38</v>
      </c>
      <c r="C926" s="6" t="s">
        <v>1859</v>
      </c>
      <c r="D926" s="6" t="s">
        <v>1761</v>
      </c>
      <c r="E926" s="6" t="s">
        <v>1422</v>
      </c>
      <c r="F926" s="6" t="s">
        <v>42</v>
      </c>
      <c r="G926" s="6" t="s">
        <v>1763</v>
      </c>
      <c r="H926" s="6" t="s">
        <v>10274</v>
      </c>
      <c r="I926" s="6" t="s">
        <v>1083</v>
      </c>
      <c r="J926" s="6" t="s">
        <v>46</v>
      </c>
      <c r="K926" s="8">
        <v>46053</v>
      </c>
      <c r="L926" s="6" t="s">
        <v>417</v>
      </c>
      <c r="M926" s="6">
        <v>382</v>
      </c>
      <c r="N926" s="6">
        <v>667</v>
      </c>
      <c r="O926" s="6">
        <v>539</v>
      </c>
      <c r="P926" s="6">
        <v>128</v>
      </c>
      <c r="Q926" s="11">
        <v>0.76252319109461963</v>
      </c>
      <c r="R926" s="11">
        <f t="shared" si="29"/>
        <v>-0.19190404797601199</v>
      </c>
      <c r="S926" s="11" t="str">
        <f t="shared" si="30"/>
        <v>Stable</v>
      </c>
      <c r="T926" s="6" t="s">
        <v>65</v>
      </c>
      <c r="U926" s="6" t="s">
        <v>71</v>
      </c>
      <c r="V926" s="6" t="s">
        <v>100</v>
      </c>
      <c r="W926" s="14">
        <v>94014.02</v>
      </c>
    </row>
    <row r="927" spans="1:23" ht="15.75" customHeight="1">
      <c r="A927" s="6" t="s">
        <v>10281</v>
      </c>
      <c r="B927" s="6" t="s">
        <v>38</v>
      </c>
      <c r="C927" s="6" t="s">
        <v>10282</v>
      </c>
      <c r="D927" s="6" t="s">
        <v>438</v>
      </c>
      <c r="E927" s="6" t="s">
        <v>41</v>
      </c>
      <c r="F927" s="6" t="s">
        <v>235</v>
      </c>
      <c r="G927" s="6" t="s">
        <v>439</v>
      </c>
      <c r="H927" s="6" t="s">
        <v>10283</v>
      </c>
      <c r="I927" s="6" t="s">
        <v>1154</v>
      </c>
      <c r="J927" s="6" t="s">
        <v>168</v>
      </c>
      <c r="K927" s="8">
        <v>46034</v>
      </c>
      <c r="L927" s="6" t="s">
        <v>261</v>
      </c>
      <c r="M927" s="6">
        <v>289</v>
      </c>
      <c r="N927" s="6">
        <v>674</v>
      </c>
      <c r="O927" s="6">
        <v>595</v>
      </c>
      <c r="P927" s="6">
        <v>79</v>
      </c>
      <c r="Q927" s="11">
        <v>0.86722689075630255</v>
      </c>
      <c r="R927" s="11">
        <f t="shared" si="29"/>
        <v>-0.1172106824925816</v>
      </c>
      <c r="S927" s="11" t="str">
        <f t="shared" si="30"/>
        <v>Stable</v>
      </c>
      <c r="T927" s="6" t="s">
        <v>65</v>
      </c>
      <c r="U927" s="6" t="s">
        <v>19212</v>
      </c>
      <c r="V927" s="6" t="s">
        <v>100</v>
      </c>
      <c r="W927" s="14">
        <v>100967.93</v>
      </c>
    </row>
    <row r="928" spans="1:23" ht="15.75" customHeight="1">
      <c r="A928" s="6" t="s">
        <v>10290</v>
      </c>
      <c r="B928" s="6" t="s">
        <v>38</v>
      </c>
      <c r="C928" s="6" t="s">
        <v>5647</v>
      </c>
      <c r="D928" s="6" t="s">
        <v>40</v>
      </c>
      <c r="E928" s="6" t="s">
        <v>41</v>
      </c>
      <c r="F928" s="6" t="s">
        <v>42</v>
      </c>
      <c r="G928" s="6" t="s">
        <v>43</v>
      </c>
      <c r="H928" s="6" t="s">
        <v>10291</v>
      </c>
      <c r="I928" s="6" t="s">
        <v>1440</v>
      </c>
      <c r="J928" s="6" t="s">
        <v>398</v>
      </c>
      <c r="K928" s="8">
        <v>46003</v>
      </c>
      <c r="L928" s="6" t="s">
        <v>465</v>
      </c>
      <c r="M928" s="6">
        <v>403</v>
      </c>
      <c r="N928" s="6">
        <v>377</v>
      </c>
      <c r="O928" s="6">
        <v>494</v>
      </c>
      <c r="P928" s="6">
        <v>-117</v>
      </c>
      <c r="Q928" s="11">
        <v>0.76315789473684215</v>
      </c>
      <c r="R928" s="11">
        <f t="shared" si="29"/>
        <v>0.31034482758620691</v>
      </c>
      <c r="S928" s="11" t="str">
        <f t="shared" si="30"/>
        <v>Stable</v>
      </c>
      <c r="T928" s="6" t="s">
        <v>65</v>
      </c>
      <c r="U928" s="6" t="s">
        <v>277</v>
      </c>
      <c r="V928" s="6" t="s">
        <v>100</v>
      </c>
      <c r="W928" s="14">
        <v>119332.33</v>
      </c>
    </row>
    <row r="929" spans="1:23" ht="15.75" customHeight="1">
      <c r="A929" s="6" t="s">
        <v>10298</v>
      </c>
      <c r="B929" s="6" t="s">
        <v>38</v>
      </c>
      <c r="C929" s="6" t="s">
        <v>330</v>
      </c>
      <c r="D929" s="6" t="s">
        <v>1403</v>
      </c>
      <c r="E929" s="6" t="s">
        <v>76</v>
      </c>
      <c r="F929" s="6" t="s">
        <v>133</v>
      </c>
      <c r="G929" s="6" t="s">
        <v>1404</v>
      </c>
      <c r="H929" s="6" t="s">
        <v>10299</v>
      </c>
      <c r="I929" s="6" t="s">
        <v>1459</v>
      </c>
      <c r="J929" s="6" t="s">
        <v>284</v>
      </c>
      <c r="K929" s="8">
        <v>45769</v>
      </c>
      <c r="L929" s="6" t="s">
        <v>49</v>
      </c>
      <c r="M929" s="6">
        <v>450</v>
      </c>
      <c r="N929" s="6">
        <v>561</v>
      </c>
      <c r="O929" s="6">
        <v>709</v>
      </c>
      <c r="P929" s="6">
        <v>-148</v>
      </c>
      <c r="Q929" s="11">
        <v>0.79125528913963328</v>
      </c>
      <c r="R929" s="11">
        <f t="shared" si="29"/>
        <v>0.26381461675579321</v>
      </c>
      <c r="S929" s="11" t="str">
        <f t="shared" si="30"/>
        <v>Stable</v>
      </c>
      <c r="T929" s="6" t="s">
        <v>65</v>
      </c>
      <c r="U929" s="6" t="s">
        <v>301</v>
      </c>
      <c r="V929" s="6" t="s">
        <v>100</v>
      </c>
      <c r="W929" s="14">
        <v>108270</v>
      </c>
    </row>
    <row r="930" spans="1:23" ht="15.75" customHeight="1">
      <c r="A930" s="6" t="s">
        <v>10307</v>
      </c>
      <c r="B930" s="6" t="s">
        <v>38</v>
      </c>
      <c r="C930" s="6" t="s">
        <v>10308</v>
      </c>
      <c r="D930" s="6" t="s">
        <v>304</v>
      </c>
      <c r="E930" s="6" t="s">
        <v>104</v>
      </c>
      <c r="F930" s="6" t="s">
        <v>305</v>
      </c>
      <c r="G930" s="6" t="s">
        <v>306</v>
      </c>
      <c r="H930" s="6" t="s">
        <v>10309</v>
      </c>
      <c r="I930" s="6" t="s">
        <v>463</v>
      </c>
      <c r="J930" s="6" t="s">
        <v>194</v>
      </c>
      <c r="K930" s="8">
        <v>45799</v>
      </c>
      <c r="L930" s="6" t="s">
        <v>417</v>
      </c>
      <c r="M930" s="6">
        <v>668</v>
      </c>
      <c r="N930" s="6">
        <v>862</v>
      </c>
      <c r="O930" s="6">
        <v>717</v>
      </c>
      <c r="P930" s="6">
        <v>145</v>
      </c>
      <c r="Q930" s="11">
        <v>0.79776847977684795</v>
      </c>
      <c r="R930" s="11">
        <f t="shared" si="29"/>
        <v>-0.16821345707656613</v>
      </c>
      <c r="S930" s="11" t="str">
        <f t="shared" si="30"/>
        <v>Stable</v>
      </c>
      <c r="T930" s="6" t="s">
        <v>65</v>
      </c>
      <c r="U930" s="6" t="s">
        <v>99</v>
      </c>
      <c r="V930" s="6" t="s">
        <v>100</v>
      </c>
      <c r="W930" s="14">
        <v>126692.88</v>
      </c>
    </row>
    <row r="931" spans="1:23" ht="15.75" customHeight="1">
      <c r="A931" s="6" t="s">
        <v>10315</v>
      </c>
      <c r="B931" s="6" t="s">
        <v>38</v>
      </c>
      <c r="C931" s="6" t="s">
        <v>1564</v>
      </c>
      <c r="D931" s="6" t="s">
        <v>280</v>
      </c>
      <c r="E931" s="6" t="s">
        <v>104</v>
      </c>
      <c r="F931" s="6" t="s">
        <v>164</v>
      </c>
      <c r="G931" s="6" t="s">
        <v>281</v>
      </c>
      <c r="H931" s="6" t="s">
        <v>10316</v>
      </c>
      <c r="I931" s="6" t="s">
        <v>1459</v>
      </c>
      <c r="J931" s="6" t="s">
        <v>284</v>
      </c>
      <c r="K931" s="8">
        <v>45712</v>
      </c>
      <c r="L931" s="6" t="s">
        <v>140</v>
      </c>
      <c r="M931" s="6">
        <v>634</v>
      </c>
      <c r="N931">
        <f>O931+P931</f>
        <v>570</v>
      </c>
      <c r="O931" s="6">
        <v>634</v>
      </c>
      <c r="P931" s="6">
        <v>-64</v>
      </c>
      <c r="Q931" s="11">
        <v>0.89905362776025233</v>
      </c>
      <c r="R931" s="11">
        <f t="shared" si="29"/>
        <v>0.11228070175438597</v>
      </c>
      <c r="S931" s="11" t="str">
        <f t="shared" si="30"/>
        <v>Stable</v>
      </c>
      <c r="T931" s="6" t="s">
        <v>229</v>
      </c>
      <c r="U931" s="6" t="s">
        <v>71</v>
      </c>
      <c r="V931" s="6" t="s">
        <v>100</v>
      </c>
      <c r="W931" s="14">
        <v>34787.58</v>
      </c>
    </row>
    <row r="932" spans="1:23" ht="15.75" customHeight="1">
      <c r="A932" s="6" t="s">
        <v>10321</v>
      </c>
      <c r="B932" s="6" t="s">
        <v>38</v>
      </c>
      <c r="C932" s="6" t="s">
        <v>10322</v>
      </c>
      <c r="D932" s="6" t="s">
        <v>438</v>
      </c>
      <c r="E932" s="6" t="s">
        <v>76</v>
      </c>
      <c r="F932" s="6" t="s">
        <v>235</v>
      </c>
      <c r="G932" s="6" t="s">
        <v>439</v>
      </c>
      <c r="H932" s="6" t="s">
        <v>10323</v>
      </c>
      <c r="I932" s="6" t="s">
        <v>863</v>
      </c>
      <c r="J932" s="6" t="s">
        <v>109</v>
      </c>
      <c r="K932" s="8">
        <v>45924</v>
      </c>
      <c r="L932" s="6" t="s">
        <v>140</v>
      </c>
      <c r="M932" s="6">
        <v>954</v>
      </c>
      <c r="N932" s="6">
        <v>1062</v>
      </c>
      <c r="O932" s="6">
        <v>1126</v>
      </c>
      <c r="P932" s="6">
        <v>-64</v>
      </c>
      <c r="Q932" s="11">
        <v>0.94316163410301956</v>
      </c>
      <c r="R932" s="11">
        <f t="shared" si="29"/>
        <v>6.0263653483992465E-2</v>
      </c>
      <c r="S932" s="11" t="str">
        <f t="shared" si="30"/>
        <v>Stable</v>
      </c>
      <c r="T932" s="6" t="s">
        <v>65</v>
      </c>
      <c r="U932" s="6" t="s">
        <v>277</v>
      </c>
      <c r="V932" s="6" t="s">
        <v>100</v>
      </c>
      <c r="W932" s="14">
        <v>129419.64</v>
      </c>
    </row>
    <row r="933" spans="1:23" ht="15.75" customHeight="1">
      <c r="A933" s="6" t="s">
        <v>10332</v>
      </c>
      <c r="B933" s="6" t="s">
        <v>38</v>
      </c>
      <c r="C933" s="6" t="s">
        <v>10333</v>
      </c>
      <c r="D933" s="6" t="s">
        <v>2014</v>
      </c>
      <c r="E933" s="6" t="s">
        <v>163</v>
      </c>
      <c r="F933" s="6" t="s">
        <v>539</v>
      </c>
      <c r="G933" s="6" t="s">
        <v>2015</v>
      </c>
      <c r="H933" s="6" t="s">
        <v>10334</v>
      </c>
      <c r="I933" s="6" t="s">
        <v>3349</v>
      </c>
      <c r="J933" s="6" t="s">
        <v>2943</v>
      </c>
      <c r="K933" s="8">
        <v>46046</v>
      </c>
      <c r="L933" s="6" t="s">
        <v>261</v>
      </c>
      <c r="M933" s="6">
        <v>338</v>
      </c>
      <c r="N933" s="6">
        <v>432</v>
      </c>
      <c r="O933" s="6">
        <v>370</v>
      </c>
      <c r="P933" s="6">
        <v>62</v>
      </c>
      <c r="Q933" s="11">
        <v>0.83243243243243237</v>
      </c>
      <c r="R933" s="11">
        <f t="shared" si="29"/>
        <v>-0.14351851851851852</v>
      </c>
      <c r="S933" s="11" t="str">
        <f t="shared" si="30"/>
        <v>Stable</v>
      </c>
      <c r="T933" s="6" t="s">
        <v>65</v>
      </c>
      <c r="U933" s="6" t="s">
        <v>129</v>
      </c>
      <c r="V933" s="6" t="s">
        <v>100</v>
      </c>
      <c r="W933" s="14">
        <v>80974.66</v>
      </c>
    </row>
    <row r="934" spans="1:23" ht="15.75" customHeight="1">
      <c r="A934" s="6" t="s">
        <v>10342</v>
      </c>
      <c r="B934" s="6" t="s">
        <v>38</v>
      </c>
      <c r="C934" s="6" t="s">
        <v>5990</v>
      </c>
      <c r="D934" s="6" t="s">
        <v>103</v>
      </c>
      <c r="E934" s="6" t="s">
        <v>41</v>
      </c>
      <c r="F934" s="6" t="s">
        <v>105</v>
      </c>
      <c r="G934" s="6" t="s">
        <v>106</v>
      </c>
      <c r="H934" s="6" t="s">
        <v>10343</v>
      </c>
      <c r="I934" s="6" t="s">
        <v>988</v>
      </c>
      <c r="J934" s="6" t="s">
        <v>564</v>
      </c>
      <c r="K934" s="8">
        <v>45951</v>
      </c>
      <c r="L934" s="6" t="s">
        <v>261</v>
      </c>
      <c r="M934" s="6">
        <v>22</v>
      </c>
      <c r="N934" s="6">
        <v>708</v>
      </c>
      <c r="O934" s="6">
        <v>710</v>
      </c>
      <c r="P934" s="6">
        <v>-2</v>
      </c>
      <c r="Q934" s="11">
        <v>0.9971830985915493</v>
      </c>
      <c r="R934" s="11">
        <f t="shared" si="29"/>
        <v>2.8248587570621469E-3</v>
      </c>
      <c r="S934" s="11" t="str">
        <f t="shared" si="30"/>
        <v>Stable</v>
      </c>
      <c r="T934" s="6" t="s">
        <v>65</v>
      </c>
      <c r="U934" s="6" t="s">
        <v>301</v>
      </c>
      <c r="V934" s="6" t="s">
        <v>100</v>
      </c>
      <c r="W934" s="14">
        <v>2471.48</v>
      </c>
    </row>
    <row r="935" spans="1:23" ht="15.75" customHeight="1">
      <c r="A935" s="6" t="s">
        <v>10350</v>
      </c>
      <c r="B935" s="6" t="s">
        <v>38</v>
      </c>
      <c r="C935" s="6" t="s">
        <v>7543</v>
      </c>
      <c r="D935" s="6" t="s">
        <v>901</v>
      </c>
      <c r="E935" s="6" t="s">
        <v>41</v>
      </c>
      <c r="F935" s="6" t="s">
        <v>133</v>
      </c>
      <c r="G935" s="6" t="s">
        <v>902</v>
      </c>
      <c r="H935" s="6" t="s">
        <v>10351</v>
      </c>
      <c r="I935" s="6" t="s">
        <v>915</v>
      </c>
      <c r="J935" s="6" t="s">
        <v>46</v>
      </c>
      <c r="K935" s="8">
        <v>45848</v>
      </c>
      <c r="L935" s="6" t="s">
        <v>49</v>
      </c>
      <c r="M935" s="6">
        <v>231</v>
      </c>
      <c r="N935" s="6">
        <v>227</v>
      </c>
      <c r="O935" s="6">
        <v>231</v>
      </c>
      <c r="P935" s="6">
        <v>-4</v>
      </c>
      <c r="Q935" s="11">
        <v>0.98268398268398272</v>
      </c>
      <c r="R935" s="11">
        <f t="shared" si="29"/>
        <v>1.7621145374449341E-2</v>
      </c>
      <c r="S935" s="11" t="str">
        <f t="shared" si="30"/>
        <v>Stable</v>
      </c>
      <c r="T935" s="6" t="s">
        <v>208</v>
      </c>
      <c r="U935" s="6" t="s">
        <v>129</v>
      </c>
      <c r="V935" s="6" t="s">
        <v>212</v>
      </c>
      <c r="W935" s="14">
        <v>91961.1</v>
      </c>
    </row>
    <row r="936" spans="1:23" ht="15.75" customHeight="1">
      <c r="A936" s="6" t="s">
        <v>10358</v>
      </c>
      <c r="B936" s="6" t="s">
        <v>38</v>
      </c>
      <c r="C936" s="6" t="s">
        <v>5926</v>
      </c>
      <c r="D936" s="6" t="s">
        <v>1761</v>
      </c>
      <c r="E936" s="6" t="s">
        <v>76</v>
      </c>
      <c r="F936" s="6" t="s">
        <v>42</v>
      </c>
      <c r="G936" s="6" t="s">
        <v>1763</v>
      </c>
      <c r="H936" s="6" t="s">
        <v>9690</v>
      </c>
      <c r="I936" s="6" t="s">
        <v>1083</v>
      </c>
      <c r="J936" s="6" t="s">
        <v>768</v>
      </c>
      <c r="K936" s="8">
        <v>45927</v>
      </c>
      <c r="L936" s="6" t="s">
        <v>140</v>
      </c>
      <c r="M936" s="6">
        <v>151</v>
      </c>
      <c r="N936" s="6">
        <v>1356</v>
      </c>
      <c r="O936" s="6">
        <v>1073</v>
      </c>
      <c r="P936" s="6">
        <v>283</v>
      </c>
      <c r="Q936" s="11">
        <v>0.73625349487418457</v>
      </c>
      <c r="R936" s="11">
        <f t="shared" si="29"/>
        <v>-0.20870206489675516</v>
      </c>
      <c r="S936" s="11" t="str">
        <f t="shared" si="30"/>
        <v>Stable</v>
      </c>
      <c r="T936" s="6" t="s">
        <v>65</v>
      </c>
      <c r="U936" s="6" t="s">
        <v>277</v>
      </c>
      <c r="V936" s="6" t="s">
        <v>2191</v>
      </c>
      <c r="W936" s="14">
        <v>46751.11</v>
      </c>
    </row>
    <row r="937" spans="1:23" ht="15.75" customHeight="1">
      <c r="A937" s="6" t="s">
        <v>10369</v>
      </c>
      <c r="B937" s="6" t="s">
        <v>38</v>
      </c>
      <c r="C937" s="6" t="s">
        <v>4946</v>
      </c>
      <c r="D937" s="6" t="s">
        <v>502</v>
      </c>
      <c r="E937" s="6" t="s">
        <v>104</v>
      </c>
      <c r="F937" s="6" t="s">
        <v>105</v>
      </c>
      <c r="G937" s="6" t="s">
        <v>503</v>
      </c>
      <c r="H937" s="6" t="s">
        <v>10370</v>
      </c>
      <c r="I937" s="6" t="s">
        <v>915</v>
      </c>
      <c r="J937" s="6" t="s">
        <v>46</v>
      </c>
      <c r="K937" s="8">
        <v>45902</v>
      </c>
      <c r="L937" s="6" t="s">
        <v>140</v>
      </c>
      <c r="M937" s="6">
        <v>342</v>
      </c>
      <c r="N937" s="6">
        <v>355</v>
      </c>
      <c r="O937" s="6">
        <v>342</v>
      </c>
      <c r="P937" s="6">
        <v>13</v>
      </c>
      <c r="Q937" s="11">
        <v>0.96198830409356728</v>
      </c>
      <c r="R937" s="11">
        <f t="shared" si="29"/>
        <v>-3.6619718309859155E-2</v>
      </c>
      <c r="S937" s="11" t="str">
        <f t="shared" si="30"/>
        <v>Stable</v>
      </c>
      <c r="T937" s="6" t="s">
        <v>208</v>
      </c>
      <c r="U937" s="6" t="s">
        <v>301</v>
      </c>
      <c r="V937" s="6" t="s">
        <v>212</v>
      </c>
      <c r="W937" s="14">
        <v>157976.64000000001</v>
      </c>
    </row>
    <row r="938" spans="1:23" ht="15.75" customHeight="1">
      <c r="A938" s="6" t="s">
        <v>10376</v>
      </c>
      <c r="B938" s="6" t="s">
        <v>38</v>
      </c>
      <c r="C938" s="6" t="s">
        <v>10377</v>
      </c>
      <c r="D938" s="6" t="s">
        <v>394</v>
      </c>
      <c r="E938" s="6" t="s">
        <v>104</v>
      </c>
      <c r="F938" s="6" t="s">
        <v>105</v>
      </c>
      <c r="G938" s="6" t="s">
        <v>395</v>
      </c>
      <c r="H938" s="6" t="s">
        <v>10378</v>
      </c>
      <c r="I938" s="6" t="s">
        <v>3349</v>
      </c>
      <c r="J938" s="6" t="s">
        <v>398</v>
      </c>
      <c r="K938" s="8">
        <v>46086</v>
      </c>
      <c r="L938" s="6" t="s">
        <v>49</v>
      </c>
      <c r="M938" s="6">
        <v>25</v>
      </c>
      <c r="N938" s="6">
        <v>108</v>
      </c>
      <c r="O938" s="6">
        <v>104</v>
      </c>
      <c r="P938" s="6">
        <v>4</v>
      </c>
      <c r="Q938" s="11">
        <v>0.96153846153846156</v>
      </c>
      <c r="R938" s="11">
        <f t="shared" si="29"/>
        <v>-3.7037037037037035E-2</v>
      </c>
      <c r="S938" s="11" t="str">
        <f t="shared" si="30"/>
        <v>Stable</v>
      </c>
      <c r="T938" s="6" t="s">
        <v>65</v>
      </c>
      <c r="U938" s="6" t="s">
        <v>71</v>
      </c>
      <c r="V938" s="6" t="s">
        <v>100</v>
      </c>
      <c r="W938" s="14">
        <v>2679.25</v>
      </c>
    </row>
    <row r="939" spans="1:23" ht="15.75" customHeight="1">
      <c r="A939" s="6" t="s">
        <v>10384</v>
      </c>
      <c r="B939" s="6" t="s">
        <v>38</v>
      </c>
      <c r="C939" s="6" t="s">
        <v>8786</v>
      </c>
      <c r="D939" s="6" t="s">
        <v>1132</v>
      </c>
      <c r="E939" s="6" t="s">
        <v>104</v>
      </c>
      <c r="F939" s="6" t="s">
        <v>42</v>
      </c>
      <c r="G939" s="6" t="s">
        <v>1133</v>
      </c>
      <c r="H939" s="6" t="s">
        <v>10385</v>
      </c>
      <c r="I939" s="6" t="s">
        <v>378</v>
      </c>
      <c r="J939" s="6" t="s">
        <v>194</v>
      </c>
      <c r="K939" s="8">
        <v>45903</v>
      </c>
      <c r="L939" s="6" t="s">
        <v>417</v>
      </c>
      <c r="M939" s="6">
        <v>183</v>
      </c>
      <c r="N939" s="6">
        <v>917</v>
      </c>
      <c r="O939" s="6">
        <v>733</v>
      </c>
      <c r="P939" s="6">
        <v>184</v>
      </c>
      <c r="Q939" s="11">
        <v>0.74897680763983621</v>
      </c>
      <c r="R939" s="11">
        <f t="shared" si="29"/>
        <v>-0.20065430752453653</v>
      </c>
      <c r="S939" s="11" t="str">
        <f t="shared" si="30"/>
        <v>Stable</v>
      </c>
      <c r="T939" s="6" t="s">
        <v>65</v>
      </c>
      <c r="U939" s="6" t="s">
        <v>159</v>
      </c>
      <c r="V939" s="6" t="s">
        <v>100</v>
      </c>
      <c r="W939" s="14">
        <v>47376.87</v>
      </c>
    </row>
    <row r="940" spans="1:23" ht="15.75" customHeight="1">
      <c r="A940" s="6" t="s">
        <v>10394</v>
      </c>
      <c r="B940" s="6" t="s">
        <v>38</v>
      </c>
      <c r="C940" s="6" t="s">
        <v>8021</v>
      </c>
      <c r="D940" s="6" t="s">
        <v>582</v>
      </c>
      <c r="E940" s="6" t="s">
        <v>104</v>
      </c>
      <c r="F940" s="6" t="s">
        <v>164</v>
      </c>
      <c r="G940" s="6" t="s">
        <v>583</v>
      </c>
      <c r="H940" s="6" t="s">
        <v>10395</v>
      </c>
      <c r="I940" s="6" t="s">
        <v>308</v>
      </c>
      <c r="J940" s="6" t="s">
        <v>284</v>
      </c>
      <c r="K940" s="8">
        <v>45746</v>
      </c>
      <c r="L940" s="6" t="s">
        <v>261</v>
      </c>
      <c r="M940" s="6">
        <v>61</v>
      </c>
      <c r="N940" s="6">
        <v>55</v>
      </c>
      <c r="O940" s="6">
        <v>61</v>
      </c>
      <c r="P940" s="6">
        <v>-6</v>
      </c>
      <c r="Q940" s="11">
        <v>0.90163934426229508</v>
      </c>
      <c r="R940" s="11">
        <f t="shared" si="29"/>
        <v>0.10909090909090909</v>
      </c>
      <c r="S940" s="11" t="str">
        <f t="shared" si="30"/>
        <v>Stable</v>
      </c>
      <c r="T940" s="6" t="s">
        <v>229</v>
      </c>
      <c r="U940" s="6" t="s">
        <v>277</v>
      </c>
      <c r="V940" s="6" t="s">
        <v>100</v>
      </c>
      <c r="W940" s="14">
        <v>4393.22</v>
      </c>
    </row>
    <row r="941" spans="1:23" ht="15.75" customHeight="1">
      <c r="A941" s="6" t="s">
        <v>10400</v>
      </c>
      <c r="B941" s="6" t="s">
        <v>38</v>
      </c>
      <c r="C941" s="6" t="s">
        <v>7567</v>
      </c>
      <c r="D941" s="6" t="s">
        <v>1340</v>
      </c>
      <c r="E941" s="6" t="s">
        <v>76</v>
      </c>
      <c r="F941" s="6" t="s">
        <v>190</v>
      </c>
      <c r="G941" s="6" t="s">
        <v>1341</v>
      </c>
      <c r="H941" s="6" t="s">
        <v>7486</v>
      </c>
      <c r="I941" s="6" t="s">
        <v>136</v>
      </c>
      <c r="J941" s="6" t="s">
        <v>137</v>
      </c>
      <c r="K941" s="8">
        <v>45864</v>
      </c>
      <c r="L941" s="6" t="s">
        <v>49</v>
      </c>
      <c r="M941" s="6">
        <v>404</v>
      </c>
      <c r="N941" s="6">
        <v>437</v>
      </c>
      <c r="O941" s="6">
        <v>404</v>
      </c>
      <c r="P941" s="6">
        <v>33</v>
      </c>
      <c r="Q941" s="11">
        <v>0.91831683168316836</v>
      </c>
      <c r="R941" s="11">
        <f t="shared" si="29"/>
        <v>-7.5514874141876437E-2</v>
      </c>
      <c r="S941" s="11" t="str">
        <f t="shared" si="30"/>
        <v>Stable</v>
      </c>
      <c r="T941" s="6" t="s">
        <v>208</v>
      </c>
      <c r="U941" s="6" t="s">
        <v>159</v>
      </c>
      <c r="V941" s="6" t="s">
        <v>212</v>
      </c>
      <c r="W941" s="14">
        <v>37244.76</v>
      </c>
    </row>
    <row r="942" spans="1:23" ht="15.75" customHeight="1">
      <c r="A942" s="6" t="s">
        <v>10408</v>
      </c>
      <c r="B942" s="6" t="s">
        <v>38</v>
      </c>
      <c r="C942" s="6" t="s">
        <v>7271</v>
      </c>
      <c r="D942" s="6" t="s">
        <v>162</v>
      </c>
      <c r="E942" s="6" t="s">
        <v>104</v>
      </c>
      <c r="F942" s="6" t="s">
        <v>164</v>
      </c>
      <c r="G942" s="6" t="s">
        <v>165</v>
      </c>
      <c r="H942" s="6" t="s">
        <v>10410</v>
      </c>
      <c r="I942" s="6" t="s">
        <v>45</v>
      </c>
      <c r="J942" s="6" t="s">
        <v>46</v>
      </c>
      <c r="K942" s="8">
        <v>45889</v>
      </c>
      <c r="L942" s="6" t="s">
        <v>465</v>
      </c>
      <c r="M942" s="6">
        <v>154</v>
      </c>
      <c r="N942" s="6">
        <v>1035</v>
      </c>
      <c r="O942" s="6">
        <v>1061</v>
      </c>
      <c r="P942" s="6">
        <v>-26</v>
      </c>
      <c r="Q942" s="11">
        <v>0.97549481621112155</v>
      </c>
      <c r="R942" s="11">
        <f t="shared" si="29"/>
        <v>2.5120772946859903E-2</v>
      </c>
      <c r="S942" s="11" t="str">
        <f t="shared" si="30"/>
        <v>Stable</v>
      </c>
      <c r="T942" s="6" t="s">
        <v>65</v>
      </c>
      <c r="U942" s="6" t="s">
        <v>301</v>
      </c>
      <c r="V942" s="6" t="s">
        <v>100</v>
      </c>
      <c r="W942" s="14">
        <v>27481.3</v>
      </c>
    </row>
    <row r="943" spans="1:23" ht="15.75" customHeight="1">
      <c r="A943" s="6" t="s">
        <v>10421</v>
      </c>
      <c r="B943" s="6" t="s">
        <v>38</v>
      </c>
      <c r="C943" s="6" t="s">
        <v>1589</v>
      </c>
      <c r="D943" s="6" t="s">
        <v>1761</v>
      </c>
      <c r="E943" s="6" t="s">
        <v>76</v>
      </c>
      <c r="F943" s="6" t="s">
        <v>42</v>
      </c>
      <c r="G943" s="6" t="s">
        <v>1763</v>
      </c>
      <c r="H943" s="6" t="s">
        <v>9724</v>
      </c>
      <c r="I943" s="6" t="s">
        <v>283</v>
      </c>
      <c r="J943" s="6" t="s">
        <v>284</v>
      </c>
      <c r="K943" s="8">
        <v>45943</v>
      </c>
      <c r="L943" s="6" t="s">
        <v>417</v>
      </c>
      <c r="M943" s="6">
        <v>1496</v>
      </c>
      <c r="N943" s="6">
        <v>1784</v>
      </c>
      <c r="O943" s="6">
        <v>1496</v>
      </c>
      <c r="P943" s="6">
        <v>288</v>
      </c>
      <c r="Q943" s="11">
        <v>0.80748663101604279</v>
      </c>
      <c r="R943" s="11">
        <f t="shared" si="29"/>
        <v>-0.16143497757847533</v>
      </c>
      <c r="S943" s="11" t="str">
        <f t="shared" si="30"/>
        <v>Stable</v>
      </c>
      <c r="T943" s="6" t="s">
        <v>208</v>
      </c>
      <c r="U943" s="6" t="s">
        <v>277</v>
      </c>
      <c r="V943" s="6" t="s">
        <v>212</v>
      </c>
      <c r="W943" s="14">
        <v>394779.44</v>
      </c>
    </row>
    <row r="944" spans="1:23" ht="15.75" customHeight="1">
      <c r="A944" s="6" t="s">
        <v>10431</v>
      </c>
      <c r="B944" s="6" t="s">
        <v>38</v>
      </c>
      <c r="C944" s="6" t="s">
        <v>10432</v>
      </c>
      <c r="D944" s="6" t="s">
        <v>438</v>
      </c>
      <c r="E944" s="6" t="s">
        <v>41</v>
      </c>
      <c r="F944" s="6" t="s">
        <v>235</v>
      </c>
      <c r="G944" s="6" t="s">
        <v>439</v>
      </c>
      <c r="H944" s="6" t="s">
        <v>10433</v>
      </c>
      <c r="I944" s="6" t="s">
        <v>662</v>
      </c>
      <c r="J944" s="6" t="s">
        <v>168</v>
      </c>
      <c r="K944" s="8">
        <v>46022</v>
      </c>
      <c r="L944" s="6" t="s">
        <v>417</v>
      </c>
      <c r="M944" s="6">
        <v>196</v>
      </c>
      <c r="N944" s="6">
        <v>259</v>
      </c>
      <c r="O944" s="6">
        <v>196</v>
      </c>
      <c r="P944" s="6">
        <v>63</v>
      </c>
      <c r="Q944" s="11">
        <v>0.6785714285714286</v>
      </c>
      <c r="R944" s="11">
        <f t="shared" si="29"/>
        <v>-0.24324324324324326</v>
      </c>
      <c r="S944" s="11" t="str">
        <f t="shared" si="30"/>
        <v>Stable</v>
      </c>
      <c r="T944" s="6" t="s">
        <v>229</v>
      </c>
      <c r="U944" s="6" t="s">
        <v>99</v>
      </c>
      <c r="V944" s="6" t="s">
        <v>72</v>
      </c>
      <c r="W944" s="14">
        <v>71289.119999999995</v>
      </c>
    </row>
    <row r="945" spans="1:23" ht="15.75" customHeight="1">
      <c r="A945" s="6" t="s">
        <v>10440</v>
      </c>
      <c r="B945" s="6" t="s">
        <v>38</v>
      </c>
      <c r="C945" s="6" t="s">
        <v>6346</v>
      </c>
      <c r="D945" s="6" t="s">
        <v>502</v>
      </c>
      <c r="E945" s="6" t="s">
        <v>76</v>
      </c>
      <c r="F945" s="6" t="s">
        <v>105</v>
      </c>
      <c r="G945" s="6" t="s">
        <v>503</v>
      </c>
      <c r="H945" s="6" t="s">
        <v>10441</v>
      </c>
      <c r="I945" t="s">
        <v>662</v>
      </c>
      <c r="J945" s="6" t="s">
        <v>109</v>
      </c>
      <c r="K945" s="8">
        <v>45866</v>
      </c>
      <c r="L945" s="6" t="s">
        <v>417</v>
      </c>
      <c r="M945" s="6">
        <v>326</v>
      </c>
      <c r="N945" s="6">
        <v>387</v>
      </c>
      <c r="O945" s="6">
        <v>359</v>
      </c>
      <c r="P945" s="6">
        <v>28</v>
      </c>
      <c r="Q945" s="11">
        <v>0.92200557103064062</v>
      </c>
      <c r="R945" s="11">
        <f t="shared" si="29"/>
        <v>-7.2351421188630485E-2</v>
      </c>
      <c r="S945" s="11" t="str">
        <f t="shared" si="30"/>
        <v>Stable</v>
      </c>
      <c r="T945" s="6" t="s">
        <v>65</v>
      </c>
      <c r="U945" s="6" t="s">
        <v>301</v>
      </c>
      <c r="V945" s="6" t="s">
        <v>100</v>
      </c>
      <c r="W945" s="14">
        <v>2004.9</v>
      </c>
    </row>
    <row r="946" spans="1:23" ht="15.75" customHeight="1">
      <c r="A946" s="6" t="s">
        <v>10449</v>
      </c>
      <c r="B946" s="6" t="s">
        <v>38</v>
      </c>
      <c r="C946" s="6" t="s">
        <v>3855</v>
      </c>
      <c r="D946" s="6" t="s">
        <v>502</v>
      </c>
      <c r="E946" s="6" t="s">
        <v>163</v>
      </c>
      <c r="F946" s="6" t="s">
        <v>105</v>
      </c>
      <c r="G946" s="6" t="s">
        <v>503</v>
      </c>
      <c r="H946" s="6" t="s">
        <v>10450</v>
      </c>
      <c r="I946" s="6" t="s">
        <v>3349</v>
      </c>
      <c r="J946" s="6" t="s">
        <v>398</v>
      </c>
      <c r="K946" s="8">
        <v>46093</v>
      </c>
      <c r="L946" s="6" t="s">
        <v>140</v>
      </c>
      <c r="M946" s="6">
        <v>434</v>
      </c>
      <c r="N946" s="6">
        <v>766</v>
      </c>
      <c r="O946" s="6">
        <v>1044</v>
      </c>
      <c r="P946" s="6">
        <v>-278</v>
      </c>
      <c r="Q946" s="11">
        <v>0.73371647509578541</v>
      </c>
      <c r="R946" s="11">
        <f t="shared" si="29"/>
        <v>0.36292428198433418</v>
      </c>
      <c r="S946" s="11" t="str">
        <f t="shared" si="30"/>
        <v>Stable</v>
      </c>
      <c r="T946" s="6" t="s">
        <v>65</v>
      </c>
      <c r="U946" s="6" t="s">
        <v>129</v>
      </c>
      <c r="V946" s="6" t="s">
        <v>100</v>
      </c>
      <c r="W946" s="14">
        <v>55708.24</v>
      </c>
    </row>
    <row r="947" spans="1:23" ht="15.75" customHeight="1">
      <c r="A947" s="6" t="s">
        <v>10456</v>
      </c>
      <c r="B947" s="6" t="s">
        <v>38</v>
      </c>
      <c r="C947" s="6" t="s">
        <v>102</v>
      </c>
      <c r="D947" s="6" t="s">
        <v>40</v>
      </c>
      <c r="E947" s="6" t="s">
        <v>41</v>
      </c>
      <c r="F947" s="6" t="s">
        <v>42</v>
      </c>
      <c r="G947" s="6" t="s">
        <v>43</v>
      </c>
      <c r="H947" s="6" t="s">
        <v>9196</v>
      </c>
      <c r="I947" s="6" t="s">
        <v>863</v>
      </c>
      <c r="J947" s="6" t="s">
        <v>109</v>
      </c>
      <c r="K947" s="8">
        <v>45780</v>
      </c>
      <c r="L947" s="6" t="s">
        <v>417</v>
      </c>
      <c r="M947" s="6">
        <v>1111</v>
      </c>
      <c r="N947" s="6">
        <v>1176</v>
      </c>
      <c r="O947" s="6">
        <v>1567</v>
      </c>
      <c r="P947" s="6">
        <v>-391</v>
      </c>
      <c r="Q947" s="11">
        <v>0.75047862156987877</v>
      </c>
      <c r="R947" s="11">
        <f t="shared" si="29"/>
        <v>0.33248299319727892</v>
      </c>
      <c r="S947" s="11" t="str">
        <f t="shared" si="30"/>
        <v>Stable</v>
      </c>
      <c r="T947" s="6" t="s">
        <v>65</v>
      </c>
      <c r="U947" s="6" t="s">
        <v>277</v>
      </c>
      <c r="V947" s="6" t="s">
        <v>100</v>
      </c>
      <c r="W947" s="14">
        <v>37851.769999999997</v>
      </c>
    </row>
    <row r="948" spans="1:23" ht="15.75" customHeight="1">
      <c r="A948" s="6" t="s">
        <v>10468</v>
      </c>
      <c r="B948" s="6" t="s">
        <v>38</v>
      </c>
      <c r="C948" s="6" t="s">
        <v>7576</v>
      </c>
      <c r="D948" s="6" t="s">
        <v>985</v>
      </c>
      <c r="E948" s="6" t="s">
        <v>41</v>
      </c>
      <c r="F948" s="6" t="s">
        <v>190</v>
      </c>
      <c r="G948" s="6" t="s">
        <v>986</v>
      </c>
      <c r="H948" s="6" t="s">
        <v>10469</v>
      </c>
      <c r="I948" s="6" t="s">
        <v>463</v>
      </c>
      <c r="J948" s="6" t="s">
        <v>194</v>
      </c>
      <c r="K948" s="8">
        <v>45885</v>
      </c>
      <c r="L948" s="6" t="s">
        <v>417</v>
      </c>
      <c r="M948" s="6">
        <v>453</v>
      </c>
      <c r="N948" s="6">
        <v>1195</v>
      </c>
      <c r="O948" s="6">
        <v>1111</v>
      </c>
      <c r="P948" s="6">
        <v>84</v>
      </c>
      <c r="Q948" s="11">
        <v>0.92439243924392445</v>
      </c>
      <c r="R948" s="11">
        <f t="shared" si="29"/>
        <v>-7.0292887029288709E-2</v>
      </c>
      <c r="S948" s="11" t="str">
        <f t="shared" si="30"/>
        <v>Stable</v>
      </c>
      <c r="T948" s="6" t="s">
        <v>65</v>
      </c>
      <c r="U948" s="6" t="s">
        <v>71</v>
      </c>
      <c r="V948" s="6" t="s">
        <v>100</v>
      </c>
      <c r="W948" s="14">
        <v>68502.66</v>
      </c>
    </row>
    <row r="949" spans="1:23" ht="15.75" customHeight="1">
      <c r="A949" s="6" t="s">
        <v>10480</v>
      </c>
      <c r="B949" s="6" t="s">
        <v>38</v>
      </c>
      <c r="C949" s="6" t="s">
        <v>3866</v>
      </c>
      <c r="D949" s="6" t="s">
        <v>2014</v>
      </c>
      <c r="E949" s="6" t="s">
        <v>76</v>
      </c>
      <c r="F949" s="6" t="s">
        <v>539</v>
      </c>
      <c r="G949" s="6" t="s">
        <v>2015</v>
      </c>
      <c r="H949" s="6" t="s">
        <v>10481</v>
      </c>
      <c r="I949" s="6" t="s">
        <v>1901</v>
      </c>
      <c r="J949" s="6" t="s">
        <v>564</v>
      </c>
      <c r="K949" s="8">
        <v>45733</v>
      </c>
      <c r="L949" s="6" t="s">
        <v>417</v>
      </c>
      <c r="M949" s="6">
        <v>1757</v>
      </c>
      <c r="N949" s="6">
        <v>1618</v>
      </c>
      <c r="O949" s="6">
        <v>2110</v>
      </c>
      <c r="P949" s="6">
        <v>-492</v>
      </c>
      <c r="Q949" s="11">
        <v>0.76682464454976307</v>
      </c>
      <c r="R949" s="11">
        <f t="shared" si="29"/>
        <v>0.30407911001236093</v>
      </c>
      <c r="S949" s="11" t="str">
        <f t="shared" si="30"/>
        <v>Stable</v>
      </c>
      <c r="T949" s="6" t="s">
        <v>65</v>
      </c>
      <c r="U949" s="6" t="s">
        <v>99</v>
      </c>
      <c r="V949" s="6" t="s">
        <v>100</v>
      </c>
      <c r="W949" s="14">
        <v>312868.99</v>
      </c>
    </row>
    <row r="950" spans="1:23" ht="15.75" customHeight="1">
      <c r="A950" s="6" t="s">
        <v>10493</v>
      </c>
      <c r="B950" s="6" t="s">
        <v>38</v>
      </c>
      <c r="C950" s="6" t="s">
        <v>9065</v>
      </c>
      <c r="D950" s="6" t="s">
        <v>502</v>
      </c>
      <c r="E950" s="6" t="s">
        <v>163</v>
      </c>
      <c r="F950" s="6" t="s">
        <v>105</v>
      </c>
      <c r="G950" s="6" t="s">
        <v>503</v>
      </c>
      <c r="H950" s="6" t="s">
        <v>9824</v>
      </c>
      <c r="I950" s="6" t="s">
        <v>193</v>
      </c>
      <c r="J950" s="6" t="s">
        <v>194</v>
      </c>
      <c r="K950" s="8">
        <v>46150</v>
      </c>
      <c r="L950" s="6" t="s">
        <v>140</v>
      </c>
      <c r="M950" s="6">
        <v>406</v>
      </c>
      <c r="N950" s="6">
        <v>746</v>
      </c>
      <c r="O950" s="6">
        <v>1096</v>
      </c>
      <c r="P950" s="6">
        <v>-350</v>
      </c>
      <c r="Q950" s="11">
        <v>0.68065693430656937</v>
      </c>
      <c r="R950" s="11">
        <f t="shared" si="29"/>
        <v>0.46916890080428952</v>
      </c>
      <c r="S950" s="11" t="str">
        <f t="shared" si="30"/>
        <v>Stable</v>
      </c>
      <c r="T950" s="6" t="s">
        <v>65</v>
      </c>
      <c r="U950" s="6" t="s">
        <v>99</v>
      </c>
      <c r="V950" s="6" t="s">
        <v>100</v>
      </c>
      <c r="W950" s="14">
        <v>86445.52</v>
      </c>
    </row>
    <row r="951" spans="1:23" ht="15.75" customHeight="1">
      <c r="A951" s="6" t="s">
        <v>10494</v>
      </c>
      <c r="B951" s="6" t="s">
        <v>38</v>
      </c>
      <c r="C951" s="6" t="s">
        <v>10495</v>
      </c>
      <c r="D951" s="6" t="s">
        <v>189</v>
      </c>
      <c r="E951" s="6" t="s">
        <v>76</v>
      </c>
      <c r="F951" s="6" t="s">
        <v>190</v>
      </c>
      <c r="G951" s="6" t="s">
        <v>191</v>
      </c>
      <c r="H951" s="6" t="s">
        <v>3498</v>
      </c>
      <c r="I951" s="6" t="s">
        <v>662</v>
      </c>
      <c r="J951" s="6" t="s">
        <v>168</v>
      </c>
      <c r="K951" s="8">
        <v>45856</v>
      </c>
      <c r="L951" s="6" t="s">
        <v>417</v>
      </c>
      <c r="M951" s="6">
        <v>131</v>
      </c>
      <c r="N951" s="6">
        <v>202</v>
      </c>
      <c r="O951" s="6">
        <v>173</v>
      </c>
      <c r="P951" s="6">
        <v>29</v>
      </c>
      <c r="Q951" s="11">
        <v>0.83236994219653182</v>
      </c>
      <c r="R951" s="11">
        <f t="shared" si="29"/>
        <v>-0.14356435643564355</v>
      </c>
      <c r="S951" s="11" t="str">
        <f t="shared" si="30"/>
        <v>Stable</v>
      </c>
      <c r="T951" s="6" t="s">
        <v>65</v>
      </c>
      <c r="U951" s="6" t="s">
        <v>129</v>
      </c>
      <c r="V951" s="6" t="s">
        <v>100</v>
      </c>
      <c r="W951" s="14">
        <v>12708.31</v>
      </c>
    </row>
    <row r="952" spans="1:23" ht="15.75" customHeight="1">
      <c r="A952" s="6" t="s">
        <v>10501</v>
      </c>
      <c r="B952" s="6" t="s">
        <v>38</v>
      </c>
      <c r="C952" s="6" t="s">
        <v>1628</v>
      </c>
      <c r="D952" s="6" t="s">
        <v>1340</v>
      </c>
      <c r="E952" s="6" t="s">
        <v>163</v>
      </c>
      <c r="F952" s="6" t="s">
        <v>190</v>
      </c>
      <c r="G952" s="6" t="s">
        <v>1341</v>
      </c>
      <c r="H952" s="6" t="s">
        <v>10502</v>
      </c>
      <c r="I952" s="6" t="s">
        <v>308</v>
      </c>
      <c r="J952" s="6" t="s">
        <v>284</v>
      </c>
      <c r="K952" s="8">
        <v>46075</v>
      </c>
      <c r="L952" s="6" t="s">
        <v>261</v>
      </c>
      <c r="M952" s="6">
        <v>691</v>
      </c>
      <c r="N952" s="6">
        <v>731</v>
      </c>
      <c r="O952" s="6">
        <v>839</v>
      </c>
      <c r="P952" s="6">
        <v>-108</v>
      </c>
      <c r="Q952" s="11">
        <v>0.87127532777115613</v>
      </c>
      <c r="R952" s="11">
        <f t="shared" si="29"/>
        <v>0.14774281805745554</v>
      </c>
      <c r="S952" s="11" t="str">
        <f t="shared" si="30"/>
        <v>Stable</v>
      </c>
      <c r="T952" s="6" t="s">
        <v>65</v>
      </c>
      <c r="U952" s="6" t="s">
        <v>129</v>
      </c>
      <c r="V952" s="6" t="s">
        <v>100</v>
      </c>
      <c r="W952" s="14">
        <v>72154.22</v>
      </c>
    </row>
    <row r="953" spans="1:23" ht="15.75" customHeight="1">
      <c r="A953" s="6" t="s">
        <v>10509</v>
      </c>
      <c r="B953" s="6" t="s">
        <v>38</v>
      </c>
      <c r="C953" t="str">
        <f>C952</f>
        <v>ST363</v>
      </c>
      <c r="D953" s="6" t="s">
        <v>1456</v>
      </c>
      <c r="E953" s="6" t="s">
        <v>163</v>
      </c>
      <c r="F953" s="6" t="s">
        <v>164</v>
      </c>
      <c r="G953" s="6" t="s">
        <v>1457</v>
      </c>
      <c r="H953" s="6" t="s">
        <v>10510</v>
      </c>
      <c r="I953" s="6" t="s">
        <v>79</v>
      </c>
      <c r="J953" s="6" t="s">
        <v>46</v>
      </c>
      <c r="K953" s="8">
        <v>45868</v>
      </c>
      <c r="L953" s="6" t="s">
        <v>465</v>
      </c>
      <c r="M953" s="6">
        <v>199</v>
      </c>
      <c r="N953" s="6">
        <v>406</v>
      </c>
      <c r="O953" s="6">
        <v>488</v>
      </c>
      <c r="P953" s="6">
        <v>-82</v>
      </c>
      <c r="Q953" s="11">
        <v>0.83196721311475408</v>
      </c>
      <c r="R953" s="11">
        <f t="shared" si="29"/>
        <v>0.2019704433497537</v>
      </c>
      <c r="S953" s="11" t="str">
        <f t="shared" si="30"/>
        <v>Stable</v>
      </c>
      <c r="T953" s="6" t="s">
        <v>65</v>
      </c>
      <c r="U953" s="6" t="s">
        <v>129</v>
      </c>
      <c r="V953" s="6" t="s">
        <v>100</v>
      </c>
      <c r="W953" s="14">
        <v>26849.08</v>
      </c>
    </row>
    <row r="954" spans="1:23" ht="15.75" customHeight="1">
      <c r="A954" s="6" t="s">
        <v>10517</v>
      </c>
      <c r="B954" s="6" t="s">
        <v>38</v>
      </c>
      <c r="C954" s="6" t="s">
        <v>7455</v>
      </c>
      <c r="D954" s="6" t="s">
        <v>189</v>
      </c>
      <c r="E954" s="6" t="s">
        <v>76</v>
      </c>
      <c r="F954" s="6" t="s">
        <v>190</v>
      </c>
      <c r="G954" s="6" t="s">
        <v>191</v>
      </c>
      <c r="H954" s="6" t="s">
        <v>10518</v>
      </c>
      <c r="I954" s="6" t="s">
        <v>283</v>
      </c>
      <c r="J954" s="6" t="s">
        <v>284</v>
      </c>
      <c r="K954" s="8">
        <v>45760</v>
      </c>
      <c r="L954" s="6" t="s">
        <v>140</v>
      </c>
      <c r="M954" s="6">
        <v>35</v>
      </c>
      <c r="N954" s="6">
        <v>313</v>
      </c>
      <c r="O954" s="6">
        <v>357</v>
      </c>
      <c r="P954" s="6">
        <v>-44</v>
      </c>
      <c r="Q954" s="11">
        <v>0.87675070028011204</v>
      </c>
      <c r="R954" s="11">
        <f t="shared" si="29"/>
        <v>0.14057507987220447</v>
      </c>
      <c r="S954" s="11" t="str">
        <f t="shared" si="30"/>
        <v>Stable</v>
      </c>
      <c r="T954" s="6" t="s">
        <v>65</v>
      </c>
      <c r="U954" s="6" t="s">
        <v>71</v>
      </c>
      <c r="V954" s="6" t="s">
        <v>100</v>
      </c>
      <c r="W954" s="14">
        <v>6933.85</v>
      </c>
    </row>
    <row r="955" spans="1:23" ht="15.75" customHeight="1">
      <c r="A955" s="6" t="s">
        <v>10526</v>
      </c>
      <c r="B955" s="6" t="s">
        <v>38</v>
      </c>
      <c r="C955" s="6" t="s">
        <v>559</v>
      </c>
      <c r="D955" s="6" t="s">
        <v>162</v>
      </c>
      <c r="E955" s="6" t="s">
        <v>104</v>
      </c>
      <c r="F955" s="6" t="s">
        <v>164</v>
      </c>
      <c r="G955" s="6" t="s">
        <v>165</v>
      </c>
      <c r="H955" s="6" t="s">
        <v>10527</v>
      </c>
      <c r="I955" s="6" t="s">
        <v>563</v>
      </c>
      <c r="J955" s="6" t="s">
        <v>564</v>
      </c>
      <c r="K955" s="8">
        <v>46069</v>
      </c>
      <c r="L955" s="6" t="s">
        <v>49</v>
      </c>
      <c r="M955" s="6">
        <v>700</v>
      </c>
      <c r="N955" s="6">
        <v>518</v>
      </c>
      <c r="O955" s="6">
        <v>791</v>
      </c>
      <c r="P955" s="6">
        <v>-273</v>
      </c>
      <c r="Q955" s="11">
        <v>0.65486725663716816</v>
      </c>
      <c r="R955" s="11">
        <f t="shared" si="29"/>
        <v>0.52702702702702697</v>
      </c>
      <c r="S955" s="11" t="str">
        <f t="shared" si="30"/>
        <v>Unstable</v>
      </c>
      <c r="T955" s="6" t="s">
        <v>65</v>
      </c>
      <c r="U955" s="6" t="s">
        <v>159</v>
      </c>
      <c r="V955" s="6" t="s">
        <v>100</v>
      </c>
      <c r="W955" s="14">
        <v>105805</v>
      </c>
    </row>
    <row r="956" spans="1:23" ht="15.75" customHeight="1">
      <c r="A956" s="6" t="s">
        <v>10534</v>
      </c>
      <c r="B956" s="6" t="s">
        <v>38</v>
      </c>
      <c r="C956" s="6" t="s">
        <v>3377</v>
      </c>
      <c r="D956" s="6" t="s">
        <v>215</v>
      </c>
      <c r="E956" s="6" t="s">
        <v>76</v>
      </c>
      <c r="F956" s="6" t="s">
        <v>235</v>
      </c>
      <c r="G956" s="6" t="s">
        <v>217</v>
      </c>
      <c r="H956" s="6" t="s">
        <v>10535</v>
      </c>
      <c r="I956" s="6" t="s">
        <v>915</v>
      </c>
      <c r="J956" s="6" t="s">
        <v>46</v>
      </c>
      <c r="K956" s="8">
        <v>45797</v>
      </c>
      <c r="L956" s="6" t="s">
        <v>417</v>
      </c>
      <c r="M956" s="6">
        <v>453</v>
      </c>
      <c r="N956" s="6">
        <v>532</v>
      </c>
      <c r="O956" s="6">
        <v>453</v>
      </c>
      <c r="P956" s="6">
        <v>79</v>
      </c>
      <c r="Q956" s="11">
        <v>0.82560706401766004</v>
      </c>
      <c r="R956" s="11">
        <f t="shared" si="29"/>
        <v>-0.14849624060150377</v>
      </c>
      <c r="S956" s="11" t="str">
        <f t="shared" si="30"/>
        <v>Stable</v>
      </c>
      <c r="T956" s="6" t="s">
        <v>229</v>
      </c>
      <c r="U956" s="6" t="s">
        <v>277</v>
      </c>
      <c r="V956" s="6" t="s">
        <v>100</v>
      </c>
      <c r="W956" s="14">
        <v>62237.67</v>
      </c>
    </row>
    <row r="957" spans="1:23" ht="15.75" customHeight="1">
      <c r="A957" s="6" t="s">
        <v>10541</v>
      </c>
      <c r="B957" s="6" t="s">
        <v>38</v>
      </c>
      <c r="C957" s="6" t="s">
        <v>9131</v>
      </c>
      <c r="D957" s="6" t="s">
        <v>215</v>
      </c>
      <c r="E957" s="6" t="s">
        <v>76</v>
      </c>
      <c r="F957" s="6" t="s">
        <v>235</v>
      </c>
      <c r="G957" s="6" t="s">
        <v>217</v>
      </c>
      <c r="H957" s="6" t="s">
        <v>10542</v>
      </c>
      <c r="I957" s="6" t="s">
        <v>886</v>
      </c>
      <c r="J957" s="6" t="s">
        <v>398</v>
      </c>
      <c r="K957" s="8">
        <v>45787</v>
      </c>
      <c r="L957" s="6" t="s">
        <v>140</v>
      </c>
      <c r="M957" s="6">
        <v>213</v>
      </c>
      <c r="N957" s="6">
        <v>1020</v>
      </c>
      <c r="O957" s="6">
        <v>1076</v>
      </c>
      <c r="P957" s="6">
        <v>-56</v>
      </c>
      <c r="Q957" s="11">
        <v>0.94795539033457255</v>
      </c>
      <c r="R957" s="11">
        <f t="shared" si="29"/>
        <v>5.4901960784313725E-2</v>
      </c>
      <c r="S957" s="11" t="str">
        <f t="shared" si="30"/>
        <v>Stable</v>
      </c>
      <c r="T957" s="6" t="s">
        <v>65</v>
      </c>
      <c r="U957" s="6" t="s">
        <v>129</v>
      </c>
      <c r="V957" s="6" t="s">
        <v>100</v>
      </c>
      <c r="W957" s="14">
        <v>44772.6</v>
      </c>
    </row>
    <row r="958" spans="1:23" ht="15.75" customHeight="1">
      <c r="A958" s="6" t="s">
        <v>10550</v>
      </c>
      <c r="B958" s="6" t="s">
        <v>38</v>
      </c>
      <c r="C958" s="6" t="s">
        <v>10551</v>
      </c>
      <c r="D958" s="6" t="s">
        <v>538</v>
      </c>
      <c r="E958" s="6" t="s">
        <v>104</v>
      </c>
      <c r="F958" s="6" t="s">
        <v>539</v>
      </c>
      <c r="G958" s="6" t="s">
        <v>540</v>
      </c>
      <c r="H958" s="6" t="s">
        <v>10552</v>
      </c>
      <c r="I958" s="6" t="s">
        <v>1459</v>
      </c>
      <c r="J958" s="6" t="s">
        <v>284</v>
      </c>
      <c r="K958" s="8">
        <v>45708</v>
      </c>
      <c r="L958" s="6" t="s">
        <v>417</v>
      </c>
      <c r="M958" s="6">
        <v>27</v>
      </c>
      <c r="N958" s="6">
        <v>447</v>
      </c>
      <c r="O958" s="6">
        <v>396</v>
      </c>
      <c r="P958" s="6">
        <v>51</v>
      </c>
      <c r="Q958" s="11">
        <v>0.87121212121212122</v>
      </c>
      <c r="R958" s="11">
        <f t="shared" si="29"/>
        <v>-0.11409395973154363</v>
      </c>
      <c r="S958" s="11" t="str">
        <f t="shared" si="30"/>
        <v>Stable</v>
      </c>
      <c r="T958" s="6" t="s">
        <v>65</v>
      </c>
      <c r="U958" s="6" t="s">
        <v>301</v>
      </c>
      <c r="V958" s="6" t="s">
        <v>100</v>
      </c>
      <c r="W958" s="14">
        <v>8570.61</v>
      </c>
    </row>
    <row r="959" spans="1:23" ht="15.75" customHeight="1">
      <c r="A959" s="6" t="s">
        <v>10560</v>
      </c>
      <c r="B959" s="6" t="s">
        <v>38</v>
      </c>
      <c r="C959" s="6" t="s">
        <v>10561</v>
      </c>
      <c r="D959" s="6" t="s">
        <v>460</v>
      </c>
      <c r="E959" s="6" t="s">
        <v>104</v>
      </c>
      <c r="F959" s="6" t="s">
        <v>235</v>
      </c>
      <c r="G959" s="6" t="s">
        <v>461</v>
      </c>
      <c r="H959" s="6" t="s">
        <v>10562</v>
      </c>
      <c r="I959" s="6" t="s">
        <v>167</v>
      </c>
      <c r="J959" s="6" t="s">
        <v>168</v>
      </c>
      <c r="K959" s="8">
        <v>45755</v>
      </c>
      <c r="L959" s="6" t="s">
        <v>261</v>
      </c>
      <c r="M959" s="6">
        <v>668</v>
      </c>
      <c r="N959" s="6">
        <v>938</v>
      </c>
      <c r="O959" s="6">
        <v>704</v>
      </c>
      <c r="P959" s="6">
        <v>234</v>
      </c>
      <c r="Q959" s="11">
        <v>0.66761363636363635</v>
      </c>
      <c r="R959" s="11">
        <f t="shared" si="29"/>
        <v>-0.24946695095948826</v>
      </c>
      <c r="S959" s="11" t="str">
        <f t="shared" si="30"/>
        <v>Stable</v>
      </c>
      <c r="T959" s="6" t="s">
        <v>65</v>
      </c>
      <c r="U959" s="6" t="s">
        <v>129</v>
      </c>
      <c r="V959" s="6" t="s">
        <v>100</v>
      </c>
      <c r="W959" s="14">
        <v>44208.24</v>
      </c>
    </row>
    <row r="960" spans="1:23" ht="15.75" customHeight="1">
      <c r="A960" s="6" t="s">
        <v>10570</v>
      </c>
      <c r="B960" s="6" t="s">
        <v>38</v>
      </c>
      <c r="C960" s="6" t="s">
        <v>10571</v>
      </c>
      <c r="D960" s="6" t="s">
        <v>883</v>
      </c>
      <c r="E960" s="6" t="s">
        <v>76</v>
      </c>
      <c r="F960" s="6" t="s">
        <v>105</v>
      </c>
      <c r="G960" s="6" t="s">
        <v>884</v>
      </c>
      <c r="H960" s="6" t="s">
        <v>10572</v>
      </c>
      <c r="I960" t="s">
        <v>167</v>
      </c>
      <c r="J960" s="6" t="s">
        <v>398</v>
      </c>
      <c r="K960" s="8">
        <v>46035</v>
      </c>
      <c r="L960" s="6" t="s">
        <v>465</v>
      </c>
      <c r="M960" s="6">
        <v>369</v>
      </c>
      <c r="N960">
        <f>O960+P960</f>
        <v>763</v>
      </c>
      <c r="O960" s="6">
        <v>624</v>
      </c>
      <c r="P960" s="6">
        <v>139</v>
      </c>
      <c r="Q960" s="11">
        <v>0.77724358974358976</v>
      </c>
      <c r="R960" s="11">
        <f t="shared" si="29"/>
        <v>-0.18217562254259501</v>
      </c>
      <c r="S960" s="11" t="str">
        <f t="shared" si="30"/>
        <v>Stable</v>
      </c>
      <c r="T960" s="6" t="s">
        <v>65</v>
      </c>
      <c r="U960" s="6" t="s">
        <v>802</v>
      </c>
      <c r="V960" s="6" t="s">
        <v>100</v>
      </c>
      <c r="W960" s="14">
        <v>132124.14000000001</v>
      </c>
    </row>
    <row r="961" spans="1:23" ht="15.75" customHeight="1">
      <c r="A961" s="6" t="s">
        <v>10580</v>
      </c>
      <c r="B961" s="6" t="s">
        <v>38</v>
      </c>
      <c r="C961" s="6" t="s">
        <v>1042</v>
      </c>
      <c r="D961" s="6" t="s">
        <v>75</v>
      </c>
      <c r="E961" s="6" t="s">
        <v>163</v>
      </c>
      <c r="F961" s="6" t="s">
        <v>42</v>
      </c>
      <c r="G961" s="6" t="s">
        <v>77</v>
      </c>
      <c r="H961" s="6" t="s">
        <v>10581</v>
      </c>
      <c r="I961" s="6" t="s">
        <v>2109</v>
      </c>
      <c r="J961" s="6" t="s">
        <v>398</v>
      </c>
      <c r="K961" s="8">
        <v>45986</v>
      </c>
      <c r="L961" s="6" t="s">
        <v>261</v>
      </c>
      <c r="M961" s="6">
        <v>475</v>
      </c>
      <c r="N961" s="6">
        <v>634</v>
      </c>
      <c r="O961" s="6">
        <v>811</v>
      </c>
      <c r="P961" s="6">
        <v>-177</v>
      </c>
      <c r="Q961" s="11">
        <v>0.78175092478421704</v>
      </c>
      <c r="R961" s="11">
        <f t="shared" si="29"/>
        <v>0.27917981072555204</v>
      </c>
      <c r="S961" s="11" t="str">
        <f t="shared" si="30"/>
        <v>Stable</v>
      </c>
      <c r="T961" s="6" t="s">
        <v>65</v>
      </c>
      <c r="U961" s="6" t="s">
        <v>277</v>
      </c>
      <c r="V961" s="6" t="s">
        <v>100</v>
      </c>
      <c r="W961" s="14">
        <v>18520.25</v>
      </c>
    </row>
    <row r="962" spans="1:23" ht="15.75" customHeight="1">
      <c r="A962" s="6" t="s">
        <v>10591</v>
      </c>
      <c r="B962" s="6" t="s">
        <v>38</v>
      </c>
      <c r="C962" s="6" t="s">
        <v>10592</v>
      </c>
      <c r="D962" s="6" t="s">
        <v>560</v>
      </c>
      <c r="E962" s="6" t="s">
        <v>104</v>
      </c>
      <c r="F962" s="6" t="s">
        <v>539</v>
      </c>
      <c r="G962" s="6" t="s">
        <v>561</v>
      </c>
      <c r="H962" s="6" t="s">
        <v>10593</v>
      </c>
      <c r="I962" s="6" t="s">
        <v>358</v>
      </c>
      <c r="J962" s="6" t="s">
        <v>137</v>
      </c>
      <c r="K962" s="8">
        <v>45910</v>
      </c>
      <c r="L962" s="6" t="s">
        <v>261</v>
      </c>
      <c r="M962" s="6">
        <v>449</v>
      </c>
      <c r="N962" s="6">
        <v>403</v>
      </c>
      <c r="O962" s="6">
        <v>449</v>
      </c>
      <c r="P962" s="6">
        <v>-46</v>
      </c>
      <c r="Q962" s="11">
        <v>0.89755011135857465</v>
      </c>
      <c r="R962" s="11">
        <f t="shared" si="29"/>
        <v>0.11414392059553349</v>
      </c>
      <c r="S962" s="11" t="str">
        <f t="shared" si="30"/>
        <v>Stable</v>
      </c>
      <c r="T962" s="6" t="s">
        <v>208</v>
      </c>
      <c r="U962" s="6" t="s">
        <v>301</v>
      </c>
      <c r="V962" s="6" t="s">
        <v>212</v>
      </c>
      <c r="W962" s="14">
        <v>57772.83</v>
      </c>
    </row>
    <row r="963" spans="1:23" ht="15.75" customHeight="1">
      <c r="A963" s="6" t="s">
        <v>10600</v>
      </c>
      <c r="B963" s="6" t="s">
        <v>38</v>
      </c>
      <c r="C963" s="6" t="s">
        <v>7645</v>
      </c>
      <c r="D963" s="6" t="s">
        <v>805</v>
      </c>
      <c r="E963" s="6" t="s">
        <v>163</v>
      </c>
      <c r="F963" s="6" t="s">
        <v>190</v>
      </c>
      <c r="G963" s="6" t="s">
        <v>806</v>
      </c>
      <c r="H963" s="6" t="s">
        <v>10601</v>
      </c>
      <c r="I963" s="6" t="s">
        <v>3349</v>
      </c>
      <c r="J963" s="6" t="s">
        <v>398</v>
      </c>
      <c r="K963" s="8">
        <v>46101</v>
      </c>
      <c r="L963" s="6" t="s">
        <v>261</v>
      </c>
      <c r="M963" s="6">
        <v>320</v>
      </c>
      <c r="N963" s="6">
        <v>250</v>
      </c>
      <c r="O963">
        <f>N963-P963</f>
        <v>320</v>
      </c>
      <c r="P963" s="6">
        <v>-70</v>
      </c>
      <c r="Q963" s="11">
        <v>0.78125</v>
      </c>
      <c r="R963" s="11">
        <f t="shared" ref="R963:R1026" si="32">(O963-N963)/N963</f>
        <v>0.28000000000000003</v>
      </c>
      <c r="S963" s="11" t="str">
        <f t="shared" ref="S963:S1026" si="33">IF(ABS(R963)&gt;0.5,"Unstable","Stable")</f>
        <v>Stable</v>
      </c>
      <c r="T963" s="6" t="s">
        <v>1225</v>
      </c>
      <c r="U963" s="6" t="s">
        <v>129</v>
      </c>
      <c r="V963" s="6" t="s">
        <v>100</v>
      </c>
      <c r="W963" s="14">
        <v>88998.399999999994</v>
      </c>
    </row>
    <row r="964" spans="1:23" ht="15.75" customHeight="1">
      <c r="A964" s="6" t="s">
        <v>10607</v>
      </c>
      <c r="B964" s="6" t="s">
        <v>38</v>
      </c>
      <c r="C964" s="6" t="s">
        <v>10608</v>
      </c>
      <c r="D964" s="6" t="s">
        <v>805</v>
      </c>
      <c r="E964" s="6" t="s">
        <v>104</v>
      </c>
      <c r="F964" s="6" t="s">
        <v>190</v>
      </c>
      <c r="G964" s="6" t="s">
        <v>806</v>
      </c>
      <c r="H964" s="6" t="s">
        <v>10609</v>
      </c>
      <c r="I964" s="6" t="s">
        <v>136</v>
      </c>
      <c r="J964" s="6" t="s">
        <v>137</v>
      </c>
      <c r="K964" s="8">
        <v>45706</v>
      </c>
      <c r="L964" s="6" t="s">
        <v>261</v>
      </c>
      <c r="M964" s="6">
        <v>451</v>
      </c>
      <c r="N964" s="6">
        <v>356</v>
      </c>
      <c r="O964" s="6">
        <v>451</v>
      </c>
      <c r="P964" s="6">
        <v>-95</v>
      </c>
      <c r="Q964" s="11">
        <v>0.78935698447893565</v>
      </c>
      <c r="R964" s="11">
        <f t="shared" si="32"/>
        <v>0.26685393258426965</v>
      </c>
      <c r="S964" s="11" t="str">
        <f t="shared" si="33"/>
        <v>Stable</v>
      </c>
      <c r="T964" s="6" t="s">
        <v>229</v>
      </c>
      <c r="U964" s="6" t="s">
        <v>71</v>
      </c>
      <c r="V964" s="6" t="s">
        <v>100</v>
      </c>
      <c r="W964" s="14">
        <v>7703.08</v>
      </c>
    </row>
    <row r="965" spans="1:23" ht="15.75" customHeight="1">
      <c r="A965" s="6" t="s">
        <v>10615</v>
      </c>
      <c r="B965" s="6" t="s">
        <v>38</v>
      </c>
      <c r="C965" s="6" t="s">
        <v>10616</v>
      </c>
      <c r="D965" s="6" t="s">
        <v>901</v>
      </c>
      <c r="E965" s="6" t="s">
        <v>2261</v>
      </c>
      <c r="F965" s="6" t="s">
        <v>133</v>
      </c>
      <c r="G965" s="6" t="s">
        <v>902</v>
      </c>
      <c r="H965" s="6" t="s">
        <v>10617</v>
      </c>
      <c r="I965" s="6" t="s">
        <v>662</v>
      </c>
      <c r="J965" s="6" t="s">
        <v>168</v>
      </c>
      <c r="K965" s="8">
        <v>45780</v>
      </c>
      <c r="L965" s="6" t="s">
        <v>140</v>
      </c>
      <c r="M965" s="6">
        <v>729</v>
      </c>
      <c r="N965" s="6">
        <v>907</v>
      </c>
      <c r="O965" s="6">
        <v>729</v>
      </c>
      <c r="P965" s="6">
        <v>178</v>
      </c>
      <c r="Q965" s="11">
        <v>0.75582990397805216</v>
      </c>
      <c r="R965" s="11">
        <f t="shared" si="32"/>
        <v>-0.19625137816979052</v>
      </c>
      <c r="S965" s="11" t="str">
        <f t="shared" si="33"/>
        <v>Stable</v>
      </c>
      <c r="T965" s="6" t="s">
        <v>229</v>
      </c>
      <c r="U965" s="6" t="s">
        <v>71</v>
      </c>
      <c r="V965" s="6" t="s">
        <v>100</v>
      </c>
      <c r="W965" s="14">
        <v>154628.19</v>
      </c>
    </row>
    <row r="966" spans="1:23" ht="15.75" customHeight="1">
      <c r="A966" s="6" t="s">
        <v>10624</v>
      </c>
      <c r="B966" s="6" t="s">
        <v>38</v>
      </c>
      <c r="C966" s="6" t="s">
        <v>2528</v>
      </c>
      <c r="D966" s="6" t="s">
        <v>331</v>
      </c>
      <c r="E966" s="6" t="s">
        <v>104</v>
      </c>
      <c r="F966" s="6" t="s">
        <v>305</v>
      </c>
      <c r="G966" s="6" t="s">
        <v>332</v>
      </c>
      <c r="H966" s="6" t="s">
        <v>10625</v>
      </c>
      <c r="I966" s="6" t="s">
        <v>826</v>
      </c>
      <c r="J966" s="6" t="s">
        <v>109</v>
      </c>
      <c r="K966" s="8">
        <v>45986</v>
      </c>
      <c r="L966" s="6" t="s">
        <v>140</v>
      </c>
      <c r="M966" s="6">
        <v>506</v>
      </c>
      <c r="N966" s="6">
        <v>668</v>
      </c>
      <c r="O966" s="6">
        <v>1008</v>
      </c>
      <c r="P966" s="6">
        <v>-340</v>
      </c>
      <c r="Q966" s="11">
        <v>0.66269841269841268</v>
      </c>
      <c r="R966" s="11">
        <f t="shared" si="32"/>
        <v>0.50898203592814373</v>
      </c>
      <c r="S966" s="11" t="str">
        <f t="shared" si="33"/>
        <v>Unstable</v>
      </c>
      <c r="T966" s="6" t="s">
        <v>65</v>
      </c>
      <c r="U966" s="6" t="s">
        <v>277</v>
      </c>
      <c r="V966" s="6" t="s">
        <v>100</v>
      </c>
      <c r="W966" s="14">
        <v>33649</v>
      </c>
    </row>
    <row r="967" spans="1:23" ht="15.75" customHeight="1">
      <c r="A967" s="6" t="s">
        <v>10633</v>
      </c>
      <c r="B967" s="6" t="s">
        <v>38</v>
      </c>
      <c r="C967" s="6" t="s">
        <v>10634</v>
      </c>
      <c r="D967" s="6" t="s">
        <v>1231</v>
      </c>
      <c r="E967" s="6" t="s">
        <v>76</v>
      </c>
      <c r="F967" s="6" t="s">
        <v>539</v>
      </c>
      <c r="G967" s="6" t="s">
        <v>1232</v>
      </c>
      <c r="H967" s="6" t="s">
        <v>10635</v>
      </c>
      <c r="I967" s="6" t="s">
        <v>843</v>
      </c>
      <c r="J967" s="6" t="s">
        <v>109</v>
      </c>
      <c r="K967" s="8">
        <v>45850</v>
      </c>
      <c r="L967" s="6" t="s">
        <v>465</v>
      </c>
      <c r="M967" s="6">
        <v>1114</v>
      </c>
      <c r="N967" s="6">
        <v>1121</v>
      </c>
      <c r="O967" s="6">
        <v>1512</v>
      </c>
      <c r="P967" s="6">
        <v>-391</v>
      </c>
      <c r="Q967" s="11">
        <v>0.7414021164021164</v>
      </c>
      <c r="R967" s="11">
        <f t="shared" si="32"/>
        <v>0.34879571810883142</v>
      </c>
      <c r="S967" s="11" t="str">
        <f t="shared" si="33"/>
        <v>Stable</v>
      </c>
      <c r="T967" s="6" t="s">
        <v>65</v>
      </c>
      <c r="U967" s="6" t="s">
        <v>277</v>
      </c>
      <c r="V967" s="6" t="s">
        <v>100</v>
      </c>
      <c r="W967" s="14">
        <v>166242.22</v>
      </c>
    </row>
    <row r="968" spans="1:23" ht="15.75" customHeight="1">
      <c r="A968" s="6" t="s">
        <v>10646</v>
      </c>
      <c r="B968" s="6" t="s">
        <v>38</v>
      </c>
      <c r="C968" s="6" t="s">
        <v>10647</v>
      </c>
      <c r="D968" s="6" t="s">
        <v>331</v>
      </c>
      <c r="E968" s="6" t="s">
        <v>76</v>
      </c>
      <c r="F968" s="6" t="s">
        <v>305</v>
      </c>
      <c r="G968" s="6" t="s">
        <v>332</v>
      </c>
      <c r="H968" s="6" t="s">
        <v>10648</v>
      </c>
      <c r="I968" s="6" t="s">
        <v>1901</v>
      </c>
      <c r="J968" s="6" t="s">
        <v>564</v>
      </c>
      <c r="K968" s="8">
        <v>46136</v>
      </c>
      <c r="L968" s="6" t="s">
        <v>417</v>
      </c>
      <c r="M968" s="6">
        <v>1828</v>
      </c>
      <c r="N968" s="6">
        <v>2274</v>
      </c>
      <c r="O968" s="6">
        <v>1828</v>
      </c>
      <c r="P968" s="6">
        <v>446</v>
      </c>
      <c r="Q968" s="11">
        <v>0.75601750547045954</v>
      </c>
      <c r="R968" s="11">
        <f t="shared" si="32"/>
        <v>-0.19613016710642039</v>
      </c>
      <c r="S968" s="11" t="str">
        <f t="shared" si="33"/>
        <v>Stable</v>
      </c>
      <c r="T968" s="6" t="s">
        <v>208</v>
      </c>
      <c r="U968" s="6" t="s">
        <v>159</v>
      </c>
      <c r="V968" s="6" t="s">
        <v>212</v>
      </c>
      <c r="W968" s="14">
        <v>620733.96</v>
      </c>
    </row>
    <row r="969" spans="1:23" ht="15.75" customHeight="1">
      <c r="A969" s="6" t="s">
        <v>10659</v>
      </c>
      <c r="B969" s="6" t="s">
        <v>38</v>
      </c>
      <c r="C969" s="6" t="s">
        <v>10660</v>
      </c>
      <c r="D969" s="6" t="s">
        <v>331</v>
      </c>
      <c r="E969" s="6" t="s">
        <v>163</v>
      </c>
      <c r="F969" s="6" t="s">
        <v>305</v>
      </c>
      <c r="G969" s="6" t="s">
        <v>332</v>
      </c>
      <c r="H969" s="6" t="s">
        <v>10661</v>
      </c>
      <c r="I969" s="6" t="s">
        <v>485</v>
      </c>
      <c r="J969" s="6" t="s">
        <v>194</v>
      </c>
      <c r="K969" s="8">
        <v>46040</v>
      </c>
      <c r="L969" s="6" t="s">
        <v>465</v>
      </c>
      <c r="M969" s="6">
        <v>246</v>
      </c>
      <c r="N969" s="6">
        <v>274</v>
      </c>
      <c r="O969" s="6">
        <v>255</v>
      </c>
      <c r="P969" s="6">
        <v>19</v>
      </c>
      <c r="Q969" s="11">
        <v>0.92549019607843142</v>
      </c>
      <c r="R969" s="11">
        <f t="shared" si="32"/>
        <v>-6.9343065693430656E-2</v>
      </c>
      <c r="S969" s="11" t="str">
        <f t="shared" si="33"/>
        <v>Stable</v>
      </c>
      <c r="T969" s="6" t="s">
        <v>65</v>
      </c>
      <c r="U969" s="6" t="s">
        <v>129</v>
      </c>
      <c r="V969" s="6" t="s">
        <v>100</v>
      </c>
      <c r="W969" s="14">
        <v>92650.98</v>
      </c>
    </row>
    <row r="970" spans="1:23" ht="15.75" customHeight="1">
      <c r="A970" s="6" t="s">
        <v>10668</v>
      </c>
      <c r="B970" s="6" t="s">
        <v>38</v>
      </c>
      <c r="C970" s="6" t="s">
        <v>1213</v>
      </c>
      <c r="D970" s="6" t="s">
        <v>1231</v>
      </c>
      <c r="E970" s="6" t="s">
        <v>163</v>
      </c>
      <c r="F970" s="6" t="s">
        <v>539</v>
      </c>
      <c r="G970" s="6" t="s">
        <v>1232</v>
      </c>
      <c r="H970" s="6" t="s">
        <v>10669</v>
      </c>
      <c r="I970" s="6" t="s">
        <v>136</v>
      </c>
      <c r="J970" s="6" t="s">
        <v>137</v>
      </c>
      <c r="K970" s="8">
        <v>45973</v>
      </c>
      <c r="L970" s="6" t="s">
        <v>140</v>
      </c>
      <c r="M970" s="6">
        <v>60</v>
      </c>
      <c r="N970" s="6">
        <v>495</v>
      </c>
      <c r="O970" s="6">
        <v>740</v>
      </c>
      <c r="P970" s="6">
        <v>-245</v>
      </c>
      <c r="Q970" s="11">
        <v>0.66891891891891886</v>
      </c>
      <c r="R970" s="11">
        <f t="shared" si="32"/>
        <v>0.49494949494949497</v>
      </c>
      <c r="S970" s="11" t="str">
        <f t="shared" si="33"/>
        <v>Stable</v>
      </c>
      <c r="T970" s="6" t="s">
        <v>65</v>
      </c>
      <c r="U970" s="6" t="s">
        <v>159</v>
      </c>
      <c r="V970" s="6" t="s">
        <v>100</v>
      </c>
      <c r="W970" s="14">
        <v>22533</v>
      </c>
    </row>
    <row r="971" spans="1:23" ht="15.75" customHeight="1">
      <c r="A971" s="6" t="s">
        <v>10677</v>
      </c>
      <c r="B971" s="6" t="s">
        <v>38</v>
      </c>
      <c r="C971" s="6" t="s">
        <v>519</v>
      </c>
      <c r="D971" s="6" t="s">
        <v>582</v>
      </c>
      <c r="E971" s="6" t="s">
        <v>76</v>
      </c>
      <c r="F971" s="6" t="s">
        <v>164</v>
      </c>
      <c r="G971" s="6" t="s">
        <v>583</v>
      </c>
      <c r="H971" s="6" t="s">
        <v>10678</v>
      </c>
      <c r="I971" s="6" t="s">
        <v>1170</v>
      </c>
      <c r="J971" s="6" t="s">
        <v>564</v>
      </c>
      <c r="K971" s="8">
        <v>45842</v>
      </c>
      <c r="L971" s="6" t="s">
        <v>465</v>
      </c>
      <c r="M971" s="6">
        <v>49</v>
      </c>
      <c r="N971" s="6">
        <v>46</v>
      </c>
      <c r="O971" s="6">
        <v>49</v>
      </c>
      <c r="P971" s="6">
        <v>-3</v>
      </c>
      <c r="Q971" s="11">
        <v>0.93877551020408168</v>
      </c>
      <c r="R971" s="11">
        <f t="shared" si="32"/>
        <v>6.5217391304347824E-2</v>
      </c>
      <c r="S971" s="11" t="str">
        <f t="shared" si="33"/>
        <v>Stable</v>
      </c>
      <c r="T971" s="6" t="s">
        <v>531</v>
      </c>
      <c r="U971" s="6" t="s">
        <v>129</v>
      </c>
      <c r="V971" s="6" t="s">
        <v>535</v>
      </c>
      <c r="W971" s="14">
        <v>2861.6</v>
      </c>
    </row>
    <row r="972" spans="1:23" ht="15.75" customHeight="1">
      <c r="A972" s="6" t="s">
        <v>10684</v>
      </c>
      <c r="B972" s="6" t="s">
        <v>38</v>
      </c>
      <c r="C972" s="6" t="s">
        <v>10685</v>
      </c>
      <c r="D972" s="6" t="s">
        <v>538</v>
      </c>
      <c r="E972" s="6" t="s">
        <v>163</v>
      </c>
      <c r="F972" s="6" t="s">
        <v>539</v>
      </c>
      <c r="G972" s="6" t="s">
        <v>540</v>
      </c>
      <c r="H972" s="6" t="s">
        <v>10686</v>
      </c>
      <c r="I972" s="6" t="s">
        <v>730</v>
      </c>
      <c r="J972" s="6" t="s">
        <v>284</v>
      </c>
      <c r="K972" s="8">
        <v>45739</v>
      </c>
      <c r="L972" s="6" t="s">
        <v>140</v>
      </c>
      <c r="M972" s="6">
        <v>319</v>
      </c>
      <c r="N972" s="6">
        <v>351</v>
      </c>
      <c r="O972" s="6">
        <v>326</v>
      </c>
      <c r="P972" s="6">
        <v>25</v>
      </c>
      <c r="Q972" s="11">
        <v>0.92331288343558282</v>
      </c>
      <c r="R972" s="11">
        <f t="shared" si="32"/>
        <v>-7.1225071225071226E-2</v>
      </c>
      <c r="S972" s="11" t="str">
        <f t="shared" si="33"/>
        <v>Stable</v>
      </c>
      <c r="T972" s="6" t="s">
        <v>65</v>
      </c>
      <c r="U972" s="6" t="s">
        <v>71</v>
      </c>
      <c r="V972" s="6" t="s">
        <v>100</v>
      </c>
      <c r="W972" s="14">
        <v>79025.87</v>
      </c>
    </row>
    <row r="973" spans="1:23" ht="15.75" customHeight="1">
      <c r="A973" s="6" t="s">
        <v>10694</v>
      </c>
      <c r="B973" s="6" t="s">
        <v>38</v>
      </c>
      <c r="C973" s="6" t="s">
        <v>660</v>
      </c>
      <c r="D973" s="6" t="s">
        <v>304</v>
      </c>
      <c r="E973" s="6" t="s">
        <v>76</v>
      </c>
      <c r="F973" s="6" t="s">
        <v>305</v>
      </c>
      <c r="G973" s="6" t="s">
        <v>306</v>
      </c>
      <c r="H973" s="6" t="s">
        <v>10695</v>
      </c>
      <c r="I973" s="6" t="s">
        <v>752</v>
      </c>
      <c r="J973" s="6" t="s">
        <v>46</v>
      </c>
      <c r="K973" s="8">
        <v>45885</v>
      </c>
      <c r="L973" s="6" t="s">
        <v>140</v>
      </c>
      <c r="M973" s="6">
        <v>167</v>
      </c>
      <c r="N973" s="6">
        <v>125</v>
      </c>
      <c r="O973" s="6">
        <v>167</v>
      </c>
      <c r="P973" s="6">
        <v>-42</v>
      </c>
      <c r="Q973" s="11">
        <v>0.74850299401197606</v>
      </c>
      <c r="R973" s="11">
        <f t="shared" si="32"/>
        <v>0.33600000000000002</v>
      </c>
      <c r="S973" s="11" t="str">
        <f t="shared" si="33"/>
        <v>Stable</v>
      </c>
      <c r="T973" s="6" t="s">
        <v>3357</v>
      </c>
      <c r="U973" s="6" t="s">
        <v>129</v>
      </c>
      <c r="V973" s="6" t="s">
        <v>100</v>
      </c>
      <c r="W973" s="14">
        <v>73869.11</v>
      </c>
    </row>
    <row r="974" spans="1:23" ht="15.75" customHeight="1">
      <c r="A974" s="6" t="s">
        <v>10700</v>
      </c>
      <c r="B974" s="6" t="s">
        <v>38</v>
      </c>
      <c r="C974" s="6" t="s">
        <v>10701</v>
      </c>
      <c r="D974" s="6" t="s">
        <v>1132</v>
      </c>
      <c r="E974" s="6" t="s">
        <v>104</v>
      </c>
      <c r="F974" s="6" t="s">
        <v>42</v>
      </c>
      <c r="G974" s="6" t="s">
        <v>1133</v>
      </c>
      <c r="H974" s="6" t="s">
        <v>10702</v>
      </c>
      <c r="I974" s="6" t="s">
        <v>915</v>
      </c>
      <c r="J974" s="6" t="s">
        <v>46</v>
      </c>
      <c r="K974" s="8">
        <v>45985</v>
      </c>
      <c r="L974" s="6" t="s">
        <v>417</v>
      </c>
      <c r="M974" s="6">
        <v>445</v>
      </c>
      <c r="N974" s="6">
        <v>618</v>
      </c>
      <c r="O974" s="6">
        <v>813</v>
      </c>
      <c r="P974" s="6">
        <v>-195</v>
      </c>
      <c r="Q974" s="11">
        <v>0.76014760147601479</v>
      </c>
      <c r="R974" s="11">
        <f t="shared" si="32"/>
        <v>0.3155339805825243</v>
      </c>
      <c r="S974" s="11" t="str">
        <f t="shared" si="33"/>
        <v>Stable</v>
      </c>
      <c r="T974" s="6" t="s">
        <v>65</v>
      </c>
      <c r="U974" s="6" t="s">
        <v>301</v>
      </c>
      <c r="V974" s="6" t="s">
        <v>100</v>
      </c>
      <c r="W974" s="14">
        <v>147513.04999999999</v>
      </c>
    </row>
    <row r="975" spans="1:23" ht="15.75" customHeight="1">
      <c r="A975" s="6" t="s">
        <v>10709</v>
      </c>
      <c r="B975" s="6" t="s">
        <v>38</v>
      </c>
      <c r="C975" t="str">
        <f>C974</f>
        <v>ST946</v>
      </c>
      <c r="D975" s="6" t="s">
        <v>1761</v>
      </c>
      <c r="E975" s="6" t="s">
        <v>76</v>
      </c>
      <c r="F975" s="6" t="s">
        <v>42</v>
      </c>
      <c r="G975" s="6" t="s">
        <v>1763</v>
      </c>
      <c r="H975" s="6" t="s">
        <v>10710</v>
      </c>
      <c r="I975" s="6" t="s">
        <v>463</v>
      </c>
      <c r="J975" s="6" t="s">
        <v>194</v>
      </c>
      <c r="K975" s="8">
        <v>45836</v>
      </c>
      <c r="L975" s="6" t="s">
        <v>49</v>
      </c>
      <c r="M975" s="6">
        <v>782</v>
      </c>
      <c r="N975" s="6">
        <v>963</v>
      </c>
      <c r="O975" s="6">
        <v>938</v>
      </c>
      <c r="P975" s="6">
        <v>25</v>
      </c>
      <c r="Q975" s="11">
        <v>0.9733475479744137</v>
      </c>
      <c r="R975" s="11">
        <f t="shared" si="32"/>
        <v>-2.5960539979231569E-2</v>
      </c>
      <c r="S975" s="11" t="str">
        <f t="shared" si="33"/>
        <v>Stable</v>
      </c>
      <c r="T975" s="6" t="s">
        <v>65</v>
      </c>
      <c r="U975" s="6" t="s">
        <v>99</v>
      </c>
      <c r="V975" s="6" t="s">
        <v>100</v>
      </c>
      <c r="W975" s="14">
        <v>216082.24</v>
      </c>
    </row>
    <row r="976" spans="1:23" ht="15.75" customHeight="1">
      <c r="A976" s="6" t="s">
        <v>10716</v>
      </c>
      <c r="B976" s="6" t="s">
        <v>38</v>
      </c>
      <c r="C976" s="6" t="s">
        <v>10717</v>
      </c>
      <c r="D976" s="6" t="s">
        <v>215</v>
      </c>
      <c r="E976" s="6" t="s">
        <v>41</v>
      </c>
      <c r="F976" s="6" t="s">
        <v>235</v>
      </c>
      <c r="G976" s="6" t="s">
        <v>217</v>
      </c>
      <c r="H976" s="6" t="s">
        <v>10718</v>
      </c>
      <c r="I976" s="6" t="s">
        <v>863</v>
      </c>
      <c r="J976" s="6" t="s">
        <v>109</v>
      </c>
      <c r="K976" s="8">
        <v>45803</v>
      </c>
      <c r="L976" s="6" t="s">
        <v>417</v>
      </c>
      <c r="M976" s="6">
        <v>160</v>
      </c>
      <c r="N976" s="6">
        <v>203</v>
      </c>
      <c r="O976" s="6">
        <v>193</v>
      </c>
      <c r="P976" s="6">
        <v>10</v>
      </c>
      <c r="Q976" s="11">
        <v>0.94818652849740936</v>
      </c>
      <c r="R976" s="11">
        <f t="shared" si="32"/>
        <v>-4.9261083743842367E-2</v>
      </c>
      <c r="S976" s="11" t="str">
        <f t="shared" si="33"/>
        <v>Stable</v>
      </c>
      <c r="T976" s="6" t="s">
        <v>65</v>
      </c>
      <c r="U976" s="6" t="s">
        <v>99</v>
      </c>
      <c r="V976" s="6" t="s">
        <v>100</v>
      </c>
      <c r="W976" s="14">
        <v>6550.4</v>
      </c>
    </row>
    <row r="977" spans="1:23" ht="15.75" customHeight="1">
      <c r="A977" s="6" t="s">
        <v>10723</v>
      </c>
      <c r="B977" s="6" t="s">
        <v>38</v>
      </c>
      <c r="C977" s="6" t="s">
        <v>841</v>
      </c>
      <c r="D977" s="6" t="s">
        <v>538</v>
      </c>
      <c r="E977" s="6" t="s">
        <v>104</v>
      </c>
      <c r="F977" s="6" t="s">
        <v>539</v>
      </c>
      <c r="G977" s="6" t="s">
        <v>540</v>
      </c>
      <c r="H977" s="6" t="s">
        <v>10309</v>
      </c>
      <c r="I977" s="6" t="s">
        <v>627</v>
      </c>
      <c r="J977" s="6" t="s">
        <v>284</v>
      </c>
      <c r="K977" s="8">
        <v>46024</v>
      </c>
      <c r="L977" s="6" t="s">
        <v>417</v>
      </c>
      <c r="M977" s="6">
        <v>1779</v>
      </c>
      <c r="N977" s="6">
        <v>2425</v>
      </c>
      <c r="O977" s="6">
        <v>2001</v>
      </c>
      <c r="P977" s="6">
        <v>424</v>
      </c>
      <c r="Q977" s="11">
        <v>0.78810594702648673</v>
      </c>
      <c r="R977" s="11">
        <f t="shared" si="32"/>
        <v>-0.17484536082474228</v>
      </c>
      <c r="S977" s="11" t="str">
        <f t="shared" si="33"/>
        <v>Stable</v>
      </c>
      <c r="T977" s="6" t="s">
        <v>65</v>
      </c>
      <c r="U977" s="6" t="s">
        <v>159</v>
      </c>
      <c r="V977" s="6" t="s">
        <v>100</v>
      </c>
      <c r="W977" s="14">
        <v>264572.88</v>
      </c>
    </row>
    <row r="978" spans="1:23" ht="15.75" customHeight="1">
      <c r="A978" s="6" t="s">
        <v>10735</v>
      </c>
      <c r="B978" s="6" t="s">
        <v>38</v>
      </c>
      <c r="C978" s="6" t="s">
        <v>2000</v>
      </c>
      <c r="D978" s="6" t="s">
        <v>985</v>
      </c>
      <c r="E978" s="6" t="s">
        <v>41</v>
      </c>
      <c r="F978" s="6" t="s">
        <v>190</v>
      </c>
      <c r="G978" s="6" t="s">
        <v>986</v>
      </c>
      <c r="H978" s="6" t="s">
        <v>10736</v>
      </c>
      <c r="I978" s="6" t="s">
        <v>308</v>
      </c>
      <c r="J978" s="6" t="s">
        <v>284</v>
      </c>
      <c r="K978" s="8">
        <v>45754</v>
      </c>
      <c r="L978" s="6" t="s">
        <v>140</v>
      </c>
      <c r="M978" s="6">
        <v>299</v>
      </c>
      <c r="N978" s="6">
        <v>1038</v>
      </c>
      <c r="O978" s="6">
        <v>1044</v>
      </c>
      <c r="P978" s="6">
        <v>-6</v>
      </c>
      <c r="Q978" s="11">
        <v>0.99425287356321834</v>
      </c>
      <c r="R978" s="11">
        <f t="shared" si="32"/>
        <v>5.7803468208092483E-3</v>
      </c>
      <c r="S978" s="11" t="str">
        <f t="shared" si="33"/>
        <v>Stable</v>
      </c>
      <c r="T978" s="6" t="s">
        <v>65</v>
      </c>
      <c r="U978" s="6" t="s">
        <v>277</v>
      </c>
      <c r="V978" s="6" t="s">
        <v>100</v>
      </c>
      <c r="W978" s="14">
        <v>30572.75</v>
      </c>
    </row>
    <row r="979" spans="1:23" ht="15.75" customHeight="1">
      <c r="A979" s="6" t="s">
        <v>10743</v>
      </c>
      <c r="B979" s="6" t="s">
        <v>38</v>
      </c>
      <c r="C979" s="6" t="s">
        <v>10744</v>
      </c>
      <c r="D979" s="6" t="s">
        <v>502</v>
      </c>
      <c r="E979" s="6" t="s">
        <v>41</v>
      </c>
      <c r="F979" s="6" t="s">
        <v>105</v>
      </c>
      <c r="G979" s="6" t="s">
        <v>503</v>
      </c>
      <c r="H979" s="6" t="s">
        <v>10745</v>
      </c>
      <c r="I979" s="6" t="s">
        <v>136</v>
      </c>
      <c r="J979" s="6" t="s">
        <v>137</v>
      </c>
      <c r="K979" s="8">
        <v>45876</v>
      </c>
      <c r="L979" s="6" t="s">
        <v>49</v>
      </c>
      <c r="M979" s="6">
        <v>429</v>
      </c>
      <c r="N979" s="6">
        <v>549</v>
      </c>
      <c r="O979" s="6">
        <v>429</v>
      </c>
      <c r="P979" s="6">
        <v>120</v>
      </c>
      <c r="Q979" s="11">
        <v>0.7202797202797202</v>
      </c>
      <c r="R979" s="11">
        <f t="shared" si="32"/>
        <v>-0.21857923497267759</v>
      </c>
      <c r="S979" s="11" t="str">
        <f t="shared" si="33"/>
        <v>Stable</v>
      </c>
      <c r="T979" s="6" t="s">
        <v>229</v>
      </c>
      <c r="U979" s="6" t="s">
        <v>129</v>
      </c>
      <c r="V979" s="6" t="s">
        <v>100</v>
      </c>
      <c r="W979" s="14">
        <v>127700.43</v>
      </c>
    </row>
    <row r="980" spans="1:23" ht="15.75" customHeight="1">
      <c r="A980" s="6" t="s">
        <v>10751</v>
      </c>
      <c r="B980" s="6" t="s">
        <v>38</v>
      </c>
      <c r="C980" s="6" t="s">
        <v>4545</v>
      </c>
      <c r="D980" s="6" t="s">
        <v>560</v>
      </c>
      <c r="E980" s="6" t="s">
        <v>76</v>
      </c>
      <c r="F980" s="6" t="s">
        <v>539</v>
      </c>
      <c r="G980" s="6" t="s">
        <v>561</v>
      </c>
      <c r="H980" s="6" t="s">
        <v>10752</v>
      </c>
      <c r="I980" s="6" t="s">
        <v>3349</v>
      </c>
      <c r="J980" s="6" t="s">
        <v>398</v>
      </c>
      <c r="K980" s="8">
        <v>45982</v>
      </c>
      <c r="L980" s="6" t="s">
        <v>417</v>
      </c>
      <c r="M980" s="6">
        <v>62</v>
      </c>
      <c r="N980" s="6">
        <v>172</v>
      </c>
      <c r="O980" s="6">
        <v>153</v>
      </c>
      <c r="P980" s="6">
        <v>19</v>
      </c>
      <c r="Q980" s="11">
        <v>0.87581699346405228</v>
      </c>
      <c r="R980" s="11">
        <f t="shared" si="32"/>
        <v>-0.11046511627906977</v>
      </c>
      <c r="S980" s="11" t="str">
        <f t="shared" si="33"/>
        <v>Stable</v>
      </c>
      <c r="T980" s="6" t="s">
        <v>65</v>
      </c>
      <c r="U980" s="6" t="s">
        <v>159</v>
      </c>
      <c r="V980" s="6" t="s">
        <v>100</v>
      </c>
      <c r="W980" s="14">
        <v>28810.16</v>
      </c>
    </row>
    <row r="981" spans="1:23" ht="15.75" customHeight="1">
      <c r="A981" s="6" t="s">
        <v>10759</v>
      </c>
      <c r="B981" s="6" t="s">
        <v>38</v>
      </c>
      <c r="C981" s="6" t="s">
        <v>7027</v>
      </c>
      <c r="D981" s="6" t="s">
        <v>40</v>
      </c>
      <c r="E981" s="6" t="s">
        <v>41</v>
      </c>
      <c r="F981" s="6" t="s">
        <v>42</v>
      </c>
      <c r="G981" s="6" t="s">
        <v>43</v>
      </c>
      <c r="H981" s="6" t="s">
        <v>10760</v>
      </c>
      <c r="I981" s="6" t="s">
        <v>662</v>
      </c>
      <c r="J981" s="6" t="s">
        <v>168</v>
      </c>
      <c r="K981" s="8">
        <v>46101</v>
      </c>
      <c r="L981" s="6" t="s">
        <v>261</v>
      </c>
      <c r="M981" s="6">
        <f>M980</f>
        <v>62</v>
      </c>
      <c r="N981" s="6">
        <v>499</v>
      </c>
      <c r="O981" s="6">
        <v>755</v>
      </c>
      <c r="P981" s="6">
        <v>-256</v>
      </c>
      <c r="Q981" s="11">
        <v>0.66092715231788079</v>
      </c>
      <c r="R981" s="11">
        <f t="shared" si="32"/>
        <v>0.51302605210420837</v>
      </c>
      <c r="S981" s="11" t="str">
        <f t="shared" si="33"/>
        <v>Unstable</v>
      </c>
      <c r="T981" s="6" t="s">
        <v>65</v>
      </c>
      <c r="U981" s="6" t="s">
        <v>159</v>
      </c>
      <c r="V981" s="6" t="s">
        <v>100</v>
      </c>
      <c r="W981" s="14">
        <v>24878.68</v>
      </c>
    </row>
    <row r="982" spans="1:23" ht="15.75" customHeight="1">
      <c r="A982" s="6" t="s">
        <v>10767</v>
      </c>
      <c r="B982" s="6" t="s">
        <v>38</v>
      </c>
      <c r="C982" s="6" t="s">
        <v>7079</v>
      </c>
      <c r="D982" s="6" t="s">
        <v>624</v>
      </c>
      <c r="E982" s="6" t="s">
        <v>76</v>
      </c>
      <c r="F982" s="6" t="s">
        <v>133</v>
      </c>
      <c r="G982" s="6" t="s">
        <v>625</v>
      </c>
      <c r="H982" s="6" t="s">
        <v>10768</v>
      </c>
      <c r="I982" s="6" t="s">
        <v>1459</v>
      </c>
      <c r="J982" s="6" t="s">
        <v>284</v>
      </c>
      <c r="K982" s="8">
        <v>46162</v>
      </c>
      <c r="L982" s="6" t="s">
        <v>49</v>
      </c>
      <c r="M982" s="6">
        <v>622</v>
      </c>
      <c r="N982" s="6">
        <v>577</v>
      </c>
      <c r="O982" s="6">
        <v>622</v>
      </c>
      <c r="P982" s="6">
        <v>-45</v>
      </c>
      <c r="Q982" s="11">
        <v>0.92765273311897101</v>
      </c>
      <c r="R982" s="11">
        <f t="shared" si="32"/>
        <v>7.7989601386481797E-2</v>
      </c>
      <c r="S982" s="11" t="str">
        <f t="shared" si="33"/>
        <v>Stable</v>
      </c>
      <c r="T982" s="6" t="s">
        <v>208</v>
      </c>
      <c r="U982" s="6" t="s">
        <v>277</v>
      </c>
      <c r="V982" s="6" t="s">
        <v>212</v>
      </c>
      <c r="W982" s="14">
        <v>93455.5</v>
      </c>
    </row>
    <row r="983" spans="1:23" ht="15.75" customHeight="1">
      <c r="A983" s="6" t="s">
        <v>10775</v>
      </c>
      <c r="B983" s="6" t="s">
        <v>38</v>
      </c>
      <c r="C983" t="str">
        <f t="shared" ref="C983:C984" si="34">C982</f>
        <v>ST850</v>
      </c>
      <c r="D983" s="6" t="s">
        <v>1539</v>
      </c>
      <c r="E983" s="6" t="s">
        <v>163</v>
      </c>
      <c r="F983" s="6" t="s">
        <v>235</v>
      </c>
      <c r="G983" s="6" t="s">
        <v>1540</v>
      </c>
      <c r="H983" s="6" t="s">
        <v>10776</v>
      </c>
      <c r="I983" t="s">
        <v>1459</v>
      </c>
      <c r="J983" s="6" t="s">
        <v>46</v>
      </c>
      <c r="K983" s="8">
        <v>45846</v>
      </c>
      <c r="L983" s="6" t="s">
        <v>465</v>
      </c>
      <c r="M983" s="6">
        <v>534</v>
      </c>
      <c r="N983" s="6">
        <v>1226</v>
      </c>
      <c r="O983" s="6">
        <v>1023</v>
      </c>
      <c r="P983" s="6">
        <v>203</v>
      </c>
      <c r="Q983" s="11">
        <v>0.80156402737047894</v>
      </c>
      <c r="R983" s="11">
        <f t="shared" si="32"/>
        <v>-0.16557911908646003</v>
      </c>
      <c r="S983" s="11" t="str">
        <f t="shared" si="33"/>
        <v>Stable</v>
      </c>
      <c r="T983" s="6" t="s">
        <v>65</v>
      </c>
      <c r="U983" s="6" t="s">
        <v>277</v>
      </c>
      <c r="V983" s="6" t="s">
        <v>100</v>
      </c>
      <c r="W983" s="14">
        <v>84190.44</v>
      </c>
    </row>
    <row r="984" spans="1:23" ht="15.75" customHeight="1">
      <c r="A984" s="6" t="s">
        <v>10786</v>
      </c>
      <c r="B984" s="6" t="s">
        <v>38</v>
      </c>
      <c r="C984" t="str">
        <f t="shared" si="34"/>
        <v>ST850</v>
      </c>
      <c r="D984" s="6" t="s">
        <v>189</v>
      </c>
      <c r="E984" s="6" t="s">
        <v>41</v>
      </c>
      <c r="F984" s="6" t="s">
        <v>190</v>
      </c>
      <c r="G984" s="6" t="s">
        <v>191</v>
      </c>
      <c r="H984" s="6" t="s">
        <v>10787</v>
      </c>
      <c r="I984" s="6" t="s">
        <v>358</v>
      </c>
      <c r="J984" s="6" t="s">
        <v>137</v>
      </c>
      <c r="K984" s="8">
        <v>45726</v>
      </c>
      <c r="L984" s="6" t="s">
        <v>465</v>
      </c>
      <c r="M984" s="6">
        <v>1236</v>
      </c>
      <c r="N984" s="6">
        <v>1630</v>
      </c>
      <c r="O984" s="6">
        <v>1236</v>
      </c>
      <c r="P984" s="6">
        <v>394</v>
      </c>
      <c r="Q984" s="11">
        <v>0.68122977346278324</v>
      </c>
      <c r="R984" s="11">
        <f t="shared" si="32"/>
        <v>-0.24171779141104294</v>
      </c>
      <c r="S984" s="11" t="str">
        <f t="shared" si="33"/>
        <v>Stable</v>
      </c>
      <c r="T984" s="6" t="s">
        <v>65</v>
      </c>
      <c r="U984" s="6" t="s">
        <v>301</v>
      </c>
      <c r="V984" s="6" t="s">
        <v>72</v>
      </c>
      <c r="W984" s="14">
        <v>21395.16</v>
      </c>
    </row>
    <row r="985" spans="1:23" ht="15.75" customHeight="1">
      <c r="A985" s="6" t="s">
        <v>10793</v>
      </c>
      <c r="B985" s="6" t="s">
        <v>38</v>
      </c>
      <c r="C985" s="6" t="s">
        <v>4062</v>
      </c>
      <c r="D985" s="6" t="s">
        <v>1539</v>
      </c>
      <c r="E985" s="6" t="s">
        <v>76</v>
      </c>
      <c r="F985" s="6" t="s">
        <v>235</v>
      </c>
      <c r="G985" s="6" t="s">
        <v>1540</v>
      </c>
      <c r="H985" s="6" t="s">
        <v>10794</v>
      </c>
      <c r="I985" s="6" t="s">
        <v>108</v>
      </c>
      <c r="J985" s="6" t="s">
        <v>109</v>
      </c>
      <c r="K985" s="8">
        <v>46158</v>
      </c>
      <c r="L985" s="6" t="s">
        <v>49</v>
      </c>
      <c r="M985" s="6">
        <v>307</v>
      </c>
      <c r="N985" s="6">
        <v>1105</v>
      </c>
      <c r="O985" s="6">
        <v>1039</v>
      </c>
      <c r="P985" s="6">
        <v>66</v>
      </c>
      <c r="Q985" s="11">
        <v>0.93647738209817133</v>
      </c>
      <c r="R985" s="11">
        <f t="shared" si="32"/>
        <v>-5.972850678733032E-2</v>
      </c>
      <c r="S985" s="11" t="str">
        <f t="shared" si="33"/>
        <v>Stable</v>
      </c>
      <c r="T985" s="6" t="s">
        <v>65</v>
      </c>
      <c r="U985" s="6" t="s">
        <v>301</v>
      </c>
      <c r="V985" s="6" t="s">
        <v>100</v>
      </c>
      <c r="W985" s="14">
        <v>45617.13</v>
      </c>
    </row>
    <row r="986" spans="1:23" ht="15.75" customHeight="1">
      <c r="A986" s="6" t="s">
        <v>10803</v>
      </c>
      <c r="B986" s="6" t="s">
        <v>38</v>
      </c>
      <c r="C986" s="6" t="s">
        <v>5477</v>
      </c>
      <c r="D986" s="6" t="s">
        <v>2014</v>
      </c>
      <c r="E986" s="6" t="s">
        <v>104</v>
      </c>
      <c r="F986" s="6" t="s">
        <v>539</v>
      </c>
      <c r="G986" s="6" t="s">
        <v>2015</v>
      </c>
      <c r="H986" s="6" t="s">
        <v>10804</v>
      </c>
      <c r="I986" s="6" t="s">
        <v>627</v>
      </c>
      <c r="J986" s="6" t="s">
        <v>284</v>
      </c>
      <c r="K986" s="8">
        <v>45816</v>
      </c>
      <c r="L986" s="6" t="s">
        <v>417</v>
      </c>
      <c r="M986" s="6">
        <v>456</v>
      </c>
      <c r="N986" s="6">
        <v>1069</v>
      </c>
      <c r="O986" s="6">
        <f>N986-P986</f>
        <v>970</v>
      </c>
      <c r="P986" s="6">
        <v>99</v>
      </c>
      <c r="Q986" s="11">
        <v>0.89793814432989694</v>
      </c>
      <c r="R986" s="11">
        <f t="shared" si="32"/>
        <v>-9.2609915809167442E-2</v>
      </c>
      <c r="S986" s="11" t="str">
        <f t="shared" si="33"/>
        <v>Stable</v>
      </c>
      <c r="T986" s="6" t="s">
        <v>65</v>
      </c>
      <c r="U986" s="6" t="s">
        <v>301</v>
      </c>
      <c r="V986" s="6" t="s">
        <v>100</v>
      </c>
      <c r="W986" s="14">
        <v>113484.72</v>
      </c>
    </row>
    <row r="987" spans="1:23" ht="15.75" customHeight="1">
      <c r="A987" s="6" t="s">
        <v>10815</v>
      </c>
      <c r="B987" s="6" t="s">
        <v>38</v>
      </c>
      <c r="C987" s="6" t="s">
        <v>10816</v>
      </c>
      <c r="D987" s="6" t="s">
        <v>2014</v>
      </c>
      <c r="E987" s="6" t="s">
        <v>163</v>
      </c>
      <c r="F987" s="6" t="s">
        <v>539</v>
      </c>
      <c r="G987" s="6" t="s">
        <v>2015</v>
      </c>
      <c r="H987" s="6" t="s">
        <v>10817</v>
      </c>
      <c r="I987" s="6" t="s">
        <v>283</v>
      </c>
      <c r="J987" s="6" t="s">
        <v>284</v>
      </c>
      <c r="K987" s="8">
        <v>45689</v>
      </c>
      <c r="L987" s="6" t="s">
        <v>49</v>
      </c>
      <c r="M987" s="6">
        <v>39</v>
      </c>
      <c r="N987" s="6">
        <v>1034</v>
      </c>
      <c r="O987" s="6">
        <v>827</v>
      </c>
      <c r="P987" s="6">
        <v>207</v>
      </c>
      <c r="Q987" s="11">
        <v>0.74969770253929868</v>
      </c>
      <c r="R987" s="11">
        <f t="shared" si="32"/>
        <v>-0.20019342359767892</v>
      </c>
      <c r="S987" s="11" t="str">
        <f t="shared" si="33"/>
        <v>Stable</v>
      </c>
      <c r="T987" s="6" t="s">
        <v>65</v>
      </c>
      <c r="U987" s="6" t="s">
        <v>71</v>
      </c>
      <c r="V987" s="6" t="s">
        <v>100</v>
      </c>
      <c r="W987" s="14">
        <v>10626.72</v>
      </c>
    </row>
    <row r="988" spans="1:23" ht="15.75" customHeight="1">
      <c r="A988" s="6" t="s">
        <v>10828</v>
      </c>
      <c r="B988" s="6" t="s">
        <v>38</v>
      </c>
      <c r="C988" s="6" t="s">
        <v>10829</v>
      </c>
      <c r="D988" s="6" t="s">
        <v>883</v>
      </c>
      <c r="E988" s="6" t="s">
        <v>163</v>
      </c>
      <c r="F988" s="6" t="s">
        <v>105</v>
      </c>
      <c r="G988" s="6" t="s">
        <v>884</v>
      </c>
      <c r="H988" s="6" t="s">
        <v>10830</v>
      </c>
      <c r="I988" s="6" t="s">
        <v>1083</v>
      </c>
      <c r="J988" s="6" t="s">
        <v>46</v>
      </c>
      <c r="K988" s="8">
        <v>45877</v>
      </c>
      <c r="L988" s="6" t="s">
        <v>465</v>
      </c>
      <c r="M988" s="6">
        <v>54</v>
      </c>
      <c r="N988" s="6">
        <v>479</v>
      </c>
      <c r="O988" s="6">
        <v>393</v>
      </c>
      <c r="P988" s="6">
        <v>86</v>
      </c>
      <c r="Q988" s="11">
        <v>0.78117048346055973</v>
      </c>
      <c r="R988" s="11">
        <f t="shared" si="32"/>
        <v>-0.17954070981210857</v>
      </c>
      <c r="S988" s="11" t="str">
        <f t="shared" si="33"/>
        <v>Stable</v>
      </c>
      <c r="T988" s="6" t="s">
        <v>65</v>
      </c>
      <c r="U988" s="6" t="s">
        <v>277</v>
      </c>
      <c r="V988" s="6" t="s">
        <v>100</v>
      </c>
      <c r="W988" s="14">
        <v>2759.94</v>
      </c>
    </row>
    <row r="989" spans="1:23" ht="15.75" customHeight="1">
      <c r="A989" s="6" t="s">
        <v>10837</v>
      </c>
      <c r="B989" s="6" t="s">
        <v>38</v>
      </c>
      <c r="C989" s="6" t="s">
        <v>5012</v>
      </c>
      <c r="D989" s="6" t="s">
        <v>40</v>
      </c>
      <c r="E989" s="6" t="s">
        <v>41</v>
      </c>
      <c r="F989" s="6" t="s">
        <v>42</v>
      </c>
      <c r="G989" s="6" t="s">
        <v>43</v>
      </c>
      <c r="H989" s="6" t="s">
        <v>10838</v>
      </c>
      <c r="I989" s="6" t="s">
        <v>1064</v>
      </c>
      <c r="J989" s="6" t="s">
        <v>168</v>
      </c>
      <c r="K989" s="8">
        <v>45956</v>
      </c>
      <c r="L989" s="6" t="s">
        <v>140</v>
      </c>
      <c r="M989" s="6">
        <v>69</v>
      </c>
      <c r="N989" s="6">
        <v>55</v>
      </c>
      <c r="O989" s="6">
        <v>69</v>
      </c>
      <c r="P989" s="6">
        <v>-14</v>
      </c>
      <c r="Q989" s="11">
        <v>0.79710144927536231</v>
      </c>
      <c r="R989" s="11">
        <f t="shared" si="32"/>
        <v>0.25454545454545452</v>
      </c>
      <c r="S989" s="11" t="str">
        <f t="shared" si="33"/>
        <v>Stable</v>
      </c>
      <c r="T989" s="6" t="s">
        <v>531</v>
      </c>
      <c r="U989" s="6" t="s">
        <v>159</v>
      </c>
      <c r="V989" s="6" t="s">
        <v>535</v>
      </c>
      <c r="W989" s="14">
        <v>15122.73</v>
      </c>
    </row>
    <row r="990" spans="1:23" ht="15.75" customHeight="1">
      <c r="A990" s="6" t="s">
        <v>10845</v>
      </c>
      <c r="B990" s="6" t="s">
        <v>38</v>
      </c>
      <c r="C990" s="6" t="s">
        <v>10202</v>
      </c>
      <c r="D990" s="6" t="s">
        <v>394</v>
      </c>
      <c r="E990" s="6" t="s">
        <v>163</v>
      </c>
      <c r="F990" s="6" t="s">
        <v>105</v>
      </c>
      <c r="G990" s="6" t="s">
        <v>395</v>
      </c>
      <c r="H990" s="6" t="s">
        <v>10846</v>
      </c>
      <c r="I990" s="6" t="s">
        <v>965</v>
      </c>
      <c r="J990" s="6" t="s">
        <v>137</v>
      </c>
      <c r="K990" s="8">
        <v>45964</v>
      </c>
      <c r="L990" s="6" t="s">
        <v>49</v>
      </c>
      <c r="M990" s="6">
        <v>113</v>
      </c>
      <c r="N990" s="6">
        <v>781</v>
      </c>
      <c r="O990" s="6">
        <v>877</v>
      </c>
      <c r="P990" s="6">
        <v>-96</v>
      </c>
      <c r="Q990" s="11">
        <v>0.89053591790193842</v>
      </c>
      <c r="R990" s="11">
        <f t="shared" si="32"/>
        <v>0.12291933418693982</v>
      </c>
      <c r="S990" s="11" t="str">
        <f t="shared" si="33"/>
        <v>Stable</v>
      </c>
      <c r="T990" s="6" t="s">
        <v>65</v>
      </c>
      <c r="U990" s="6" t="s">
        <v>301</v>
      </c>
      <c r="V990" s="6" t="s">
        <v>100</v>
      </c>
      <c r="W990" s="14">
        <v>9759.81</v>
      </c>
    </row>
    <row r="991" spans="1:23" ht="15.75" customHeight="1">
      <c r="A991" s="6" t="s">
        <v>10855</v>
      </c>
      <c r="B991" s="6" t="s">
        <v>38</v>
      </c>
      <c r="C991" s="6" t="s">
        <v>3219</v>
      </c>
      <c r="D991" s="6" t="s">
        <v>75</v>
      </c>
      <c r="E991" s="6" t="s">
        <v>76</v>
      </c>
      <c r="F991" s="6" t="s">
        <v>42</v>
      </c>
      <c r="G991" s="6" t="s">
        <v>77</v>
      </c>
      <c r="H991" s="6" t="s">
        <v>10856</v>
      </c>
      <c r="I991" s="6" t="s">
        <v>674</v>
      </c>
      <c r="J991" s="6" t="s">
        <v>137</v>
      </c>
      <c r="K991" s="8">
        <v>46118</v>
      </c>
      <c r="L991" s="6" t="s">
        <v>417</v>
      </c>
      <c r="M991" s="6">
        <v>392</v>
      </c>
      <c r="N991" s="6">
        <v>1191</v>
      </c>
      <c r="O991" s="6">
        <v>1231</v>
      </c>
      <c r="P991" s="6">
        <v>-40</v>
      </c>
      <c r="Q991" s="11">
        <v>0.96750609260763609</v>
      </c>
      <c r="R991" s="11">
        <f t="shared" si="32"/>
        <v>3.3585222502099076E-2</v>
      </c>
      <c r="S991" s="11" t="str">
        <f t="shared" si="33"/>
        <v>Stable</v>
      </c>
      <c r="T991" s="6" t="s">
        <v>3054</v>
      </c>
      <c r="U991" s="6" t="s">
        <v>159</v>
      </c>
      <c r="V991" s="6" t="s">
        <v>100</v>
      </c>
      <c r="W991" s="14">
        <v>16679.599999999999</v>
      </c>
    </row>
    <row r="992" spans="1:23" ht="15.75" customHeight="1">
      <c r="A992" s="6" t="s">
        <v>10862</v>
      </c>
      <c r="B992" s="6" t="s">
        <v>38</v>
      </c>
      <c r="C992" s="6" t="s">
        <v>6735</v>
      </c>
      <c r="D992" s="6" t="s">
        <v>189</v>
      </c>
      <c r="E992" s="6" t="s">
        <v>76</v>
      </c>
      <c r="F992" s="6" t="s">
        <v>190</v>
      </c>
      <c r="G992" s="6" t="s">
        <v>191</v>
      </c>
      <c r="H992" s="6" t="s">
        <v>10863</v>
      </c>
      <c r="I992" s="6" t="s">
        <v>730</v>
      </c>
      <c r="J992" s="6" t="s">
        <v>284</v>
      </c>
      <c r="K992" s="8">
        <v>46050</v>
      </c>
      <c r="L992" s="6" t="s">
        <v>49</v>
      </c>
      <c r="M992" s="6">
        <f>M991</f>
        <v>392</v>
      </c>
      <c r="N992" s="6">
        <v>317</v>
      </c>
      <c r="O992" s="6">
        <v>322</v>
      </c>
      <c r="P992" s="6">
        <v>-5</v>
      </c>
      <c r="Q992" s="11">
        <v>0.98447204968944102</v>
      </c>
      <c r="R992" s="11">
        <f t="shared" si="32"/>
        <v>1.5772870662460567E-2</v>
      </c>
      <c r="S992" s="11" t="str">
        <f t="shared" si="33"/>
        <v>Stable</v>
      </c>
      <c r="T992" s="6" t="s">
        <v>65</v>
      </c>
      <c r="U992" s="6" t="s">
        <v>71</v>
      </c>
      <c r="V992" s="6" t="s">
        <v>100</v>
      </c>
      <c r="W992" s="14">
        <v>10055.5</v>
      </c>
    </row>
    <row r="993" spans="1:23" ht="15.75" customHeight="1">
      <c r="A993" s="6" t="s">
        <v>10870</v>
      </c>
      <c r="B993" s="6" t="s">
        <v>38</v>
      </c>
      <c r="C993" s="6" t="s">
        <v>10871</v>
      </c>
      <c r="D993" s="6" t="s">
        <v>355</v>
      </c>
      <c r="E993" s="6" t="s">
        <v>76</v>
      </c>
      <c r="F993" s="6" t="s">
        <v>305</v>
      </c>
      <c r="G993" s="6" t="s">
        <v>356</v>
      </c>
      <c r="H993" s="6" t="s">
        <v>6562</v>
      </c>
      <c r="I993" s="6" t="s">
        <v>1154</v>
      </c>
      <c r="J993" s="6" t="s">
        <v>168</v>
      </c>
      <c r="K993" s="8">
        <v>45909</v>
      </c>
      <c r="L993" s="6" t="s">
        <v>140</v>
      </c>
      <c r="M993" s="6">
        <v>11</v>
      </c>
      <c r="N993" s="6">
        <v>156</v>
      </c>
      <c r="O993" s="6">
        <v>149</v>
      </c>
      <c r="P993" s="6">
        <v>7</v>
      </c>
      <c r="Q993" s="11">
        <v>0.95302013422818788</v>
      </c>
      <c r="R993" s="11">
        <f t="shared" si="32"/>
        <v>-4.4871794871794872E-2</v>
      </c>
      <c r="S993" s="11" t="str">
        <f t="shared" si="33"/>
        <v>Stable</v>
      </c>
      <c r="T993" s="6" t="s">
        <v>65</v>
      </c>
      <c r="U993" s="6" t="s">
        <v>277</v>
      </c>
      <c r="V993" s="6" t="s">
        <v>100</v>
      </c>
      <c r="W993" s="14">
        <v>1619.75</v>
      </c>
    </row>
    <row r="994" spans="1:23" ht="15.75" customHeight="1">
      <c r="A994" s="6" t="s">
        <v>10878</v>
      </c>
      <c r="B994" s="6" t="s">
        <v>38</v>
      </c>
      <c r="C994" s="6" t="s">
        <v>6502</v>
      </c>
      <c r="D994" s="6" t="s">
        <v>331</v>
      </c>
      <c r="E994" s="6" t="s">
        <v>41</v>
      </c>
      <c r="F994" s="6" t="s">
        <v>305</v>
      </c>
      <c r="G994" s="6" t="s">
        <v>332</v>
      </c>
      <c r="H994" s="6" t="s">
        <v>10879</v>
      </c>
      <c r="I994" s="6" t="s">
        <v>3349</v>
      </c>
      <c r="J994" s="6" t="s">
        <v>398</v>
      </c>
      <c r="K994" s="8">
        <v>45952</v>
      </c>
      <c r="L994" s="6" t="s">
        <v>49</v>
      </c>
      <c r="M994" s="6">
        <v>617</v>
      </c>
      <c r="N994" s="6">
        <v>1122</v>
      </c>
      <c r="O994" s="6">
        <v>1028</v>
      </c>
      <c r="P994" s="6">
        <v>94</v>
      </c>
      <c r="Q994" s="11">
        <v>0.90856031128404668</v>
      </c>
      <c r="R994" s="11">
        <f t="shared" si="32"/>
        <v>-8.3778966131907315E-2</v>
      </c>
      <c r="S994" s="11" t="str">
        <f t="shared" si="33"/>
        <v>Stable</v>
      </c>
      <c r="T994" s="6" t="s">
        <v>65</v>
      </c>
      <c r="U994" s="6" t="s">
        <v>71</v>
      </c>
      <c r="V994" s="6" t="s">
        <v>100</v>
      </c>
      <c r="W994" s="14">
        <v>143514.20000000001</v>
      </c>
    </row>
    <row r="995" spans="1:23" ht="15.75" customHeight="1">
      <c r="A995" s="6" t="s">
        <v>10888</v>
      </c>
      <c r="B995" s="6" t="s">
        <v>38</v>
      </c>
      <c r="C995" s="6" t="s">
        <v>161</v>
      </c>
      <c r="D995" s="6" t="s">
        <v>280</v>
      </c>
      <c r="E995" s="6" t="s">
        <v>76</v>
      </c>
      <c r="F995" s="6" t="s">
        <v>164</v>
      </c>
      <c r="G995" s="6" t="s">
        <v>281</v>
      </c>
      <c r="H995" s="6" t="s">
        <v>10890</v>
      </c>
      <c r="I995" s="6" t="s">
        <v>485</v>
      </c>
      <c r="J995" s="6" t="s">
        <v>194</v>
      </c>
      <c r="K995" s="8">
        <v>45679</v>
      </c>
      <c r="L995" s="6" t="s">
        <v>465</v>
      </c>
      <c r="M995" s="6">
        <v>763</v>
      </c>
      <c r="N995" s="6">
        <v>955</v>
      </c>
      <c r="O995" s="6">
        <v>763</v>
      </c>
      <c r="P995" s="6">
        <v>192</v>
      </c>
      <c r="Q995" s="11">
        <v>0.74836173001310624</v>
      </c>
      <c r="R995" s="11">
        <f t="shared" si="32"/>
        <v>-0.20104712041884817</v>
      </c>
      <c r="S995" s="11" t="str">
        <f t="shared" si="33"/>
        <v>Stable</v>
      </c>
      <c r="T995" s="6" t="s">
        <v>3357</v>
      </c>
      <c r="U995" s="6" t="s">
        <v>129</v>
      </c>
      <c r="V995" s="6" t="s">
        <v>212</v>
      </c>
      <c r="W995" s="14">
        <v>123071.9</v>
      </c>
    </row>
    <row r="996" spans="1:23" ht="15.75" customHeight="1">
      <c r="A996" s="6" t="s">
        <v>10897</v>
      </c>
      <c r="B996" s="6" t="s">
        <v>38</v>
      </c>
      <c r="C996" s="6" t="s">
        <v>9593</v>
      </c>
      <c r="D996" s="6" t="s">
        <v>1340</v>
      </c>
      <c r="E996" s="6" t="s">
        <v>163</v>
      </c>
      <c r="F996" s="6" t="s">
        <v>190</v>
      </c>
      <c r="G996" s="6" t="s">
        <v>1341</v>
      </c>
      <c r="H996" s="6" t="s">
        <v>10898</v>
      </c>
      <c r="I996" s="6" t="s">
        <v>752</v>
      </c>
      <c r="J996" s="6" t="s">
        <v>46</v>
      </c>
      <c r="K996" s="8">
        <v>45777</v>
      </c>
      <c r="L996" s="6" t="s">
        <v>417</v>
      </c>
      <c r="M996" s="6">
        <v>725</v>
      </c>
      <c r="N996" s="6">
        <v>944</v>
      </c>
      <c r="O996" s="6">
        <v>725</v>
      </c>
      <c r="P996" s="6">
        <v>219</v>
      </c>
      <c r="Q996" s="11">
        <v>0.69793103448275862</v>
      </c>
      <c r="R996" s="11">
        <f t="shared" si="32"/>
        <v>-0.23199152542372881</v>
      </c>
      <c r="S996" s="11" t="str">
        <f t="shared" si="33"/>
        <v>Stable</v>
      </c>
      <c r="T996" s="6" t="s">
        <v>531</v>
      </c>
      <c r="U996" s="6" t="s">
        <v>277</v>
      </c>
      <c r="V996" s="6" t="s">
        <v>72</v>
      </c>
      <c r="W996" s="14">
        <v>149480.5</v>
      </c>
    </row>
    <row r="997" spans="1:23" ht="15.75" customHeight="1">
      <c r="A997" s="6" t="s">
        <v>10905</v>
      </c>
      <c r="B997" s="6" t="s">
        <v>38</v>
      </c>
      <c r="C997" s="6" t="s">
        <v>10906</v>
      </c>
      <c r="D997" s="6" t="s">
        <v>985</v>
      </c>
      <c r="E997" s="6" t="s">
        <v>41</v>
      </c>
      <c r="F997" s="6" t="s">
        <v>190</v>
      </c>
      <c r="G997" s="6" t="s">
        <v>986</v>
      </c>
      <c r="H997" s="6" t="s">
        <v>6485</v>
      </c>
      <c r="I997" s="6" t="s">
        <v>752</v>
      </c>
      <c r="J997" s="6" t="s">
        <v>46</v>
      </c>
      <c r="K997" s="8">
        <v>45681</v>
      </c>
      <c r="L997" s="6" t="s">
        <v>465</v>
      </c>
      <c r="M997" s="6">
        <v>398</v>
      </c>
      <c r="N997" s="6">
        <v>1099</v>
      </c>
      <c r="O997" s="6">
        <v>938</v>
      </c>
      <c r="P997" s="6">
        <v>161</v>
      </c>
      <c r="Q997" s="11">
        <v>0.82835820895522394</v>
      </c>
      <c r="R997" s="11">
        <f t="shared" si="32"/>
        <v>-0.1464968152866242</v>
      </c>
      <c r="S997" s="11" t="str">
        <f t="shared" si="33"/>
        <v>Stable</v>
      </c>
      <c r="T997" s="6" t="s">
        <v>65</v>
      </c>
      <c r="U997" s="6" t="s">
        <v>99</v>
      </c>
      <c r="V997" s="6" t="s">
        <v>100</v>
      </c>
      <c r="W997" s="14">
        <v>84451.62</v>
      </c>
    </row>
    <row r="998" spans="1:23" ht="15.75" customHeight="1">
      <c r="A998" s="6" t="s">
        <v>10914</v>
      </c>
      <c r="B998" s="6" t="s">
        <v>38</v>
      </c>
      <c r="C998" s="6" t="s">
        <v>4173</v>
      </c>
      <c r="D998" s="6" t="s">
        <v>103</v>
      </c>
      <c r="E998" s="6" t="s">
        <v>76</v>
      </c>
      <c r="F998" s="6" t="s">
        <v>105</v>
      </c>
      <c r="G998" s="6" t="s">
        <v>106</v>
      </c>
      <c r="H998" s="6" t="s">
        <v>10915</v>
      </c>
      <c r="I998" s="6" t="s">
        <v>563</v>
      </c>
      <c r="J998" s="6" t="s">
        <v>564</v>
      </c>
      <c r="K998" s="8">
        <v>46036</v>
      </c>
      <c r="L998" s="6" t="s">
        <v>140</v>
      </c>
      <c r="M998" s="6">
        <v>315</v>
      </c>
      <c r="N998" s="6">
        <v>361</v>
      </c>
      <c r="O998" s="6">
        <v>315</v>
      </c>
      <c r="P998" s="6">
        <v>46</v>
      </c>
      <c r="Q998" s="11">
        <v>0.85396825396825393</v>
      </c>
      <c r="R998" s="11">
        <f t="shared" si="32"/>
        <v>-0.12742382271468145</v>
      </c>
      <c r="S998" s="11" t="str">
        <f t="shared" si="33"/>
        <v>Stable</v>
      </c>
      <c r="T998" s="6" t="s">
        <v>208</v>
      </c>
      <c r="U998" s="6" t="s">
        <v>159</v>
      </c>
      <c r="V998" s="6" t="s">
        <v>212</v>
      </c>
      <c r="W998" s="14">
        <v>117847.8</v>
      </c>
    </row>
    <row r="999" spans="1:23" ht="15.75" customHeight="1">
      <c r="A999" s="6" t="s">
        <v>10922</v>
      </c>
      <c r="B999" s="6" t="s">
        <v>38</v>
      </c>
      <c r="C999" t="str">
        <f>C998</f>
        <v>ST325</v>
      </c>
      <c r="D999" s="6" t="s">
        <v>624</v>
      </c>
      <c r="E999" s="6" t="s">
        <v>41</v>
      </c>
      <c r="F999" s="6" t="s">
        <v>133</v>
      </c>
      <c r="G999" s="6" t="s">
        <v>625</v>
      </c>
      <c r="H999" s="6" t="s">
        <v>10923</v>
      </c>
      <c r="I999" s="6" t="s">
        <v>1901</v>
      </c>
      <c r="J999" s="6" t="s">
        <v>564</v>
      </c>
      <c r="K999" s="8">
        <v>45835</v>
      </c>
      <c r="L999" s="6" t="s">
        <v>465</v>
      </c>
      <c r="M999" s="6">
        <v>132</v>
      </c>
      <c r="N999" s="6">
        <v>124</v>
      </c>
      <c r="O999" s="6">
        <v>172</v>
      </c>
      <c r="P999" s="6">
        <v>-48</v>
      </c>
      <c r="Q999" s="11">
        <v>0.72093023255813948</v>
      </c>
      <c r="R999" s="11">
        <f t="shared" si="32"/>
        <v>0.38709677419354838</v>
      </c>
      <c r="S999" s="11" t="str">
        <f t="shared" si="33"/>
        <v>Stable</v>
      </c>
      <c r="T999" s="6" t="s">
        <v>65</v>
      </c>
      <c r="U999" s="6" t="s">
        <v>159</v>
      </c>
      <c r="V999" s="6" t="s">
        <v>100</v>
      </c>
      <c r="W999" s="14">
        <v>13200</v>
      </c>
    </row>
    <row r="1000" spans="1:23" ht="15.75" customHeight="1">
      <c r="A1000" s="6" t="s">
        <v>10930</v>
      </c>
      <c r="B1000" s="6" t="s">
        <v>38</v>
      </c>
      <c r="C1000" s="6" t="s">
        <v>7591</v>
      </c>
      <c r="D1000" s="6" t="s">
        <v>624</v>
      </c>
      <c r="E1000" s="6" t="s">
        <v>104</v>
      </c>
      <c r="F1000" s="6" t="s">
        <v>133</v>
      </c>
      <c r="G1000" s="6" t="s">
        <v>625</v>
      </c>
      <c r="H1000" s="6" t="s">
        <v>10931</v>
      </c>
      <c r="I1000" s="6" t="s">
        <v>1083</v>
      </c>
      <c r="J1000" s="6" t="s">
        <v>46</v>
      </c>
      <c r="K1000" s="8">
        <v>45744</v>
      </c>
      <c r="L1000" s="6" t="s">
        <v>49</v>
      </c>
      <c r="M1000" s="6">
        <v>103</v>
      </c>
      <c r="N1000" s="6">
        <v>103</v>
      </c>
      <c r="O1000">
        <f>N1000-P1000</f>
        <v>103</v>
      </c>
      <c r="P1000" s="6">
        <v>0</v>
      </c>
      <c r="Q1000" s="11">
        <v>1</v>
      </c>
      <c r="R1000" s="11">
        <f t="shared" si="32"/>
        <v>0</v>
      </c>
      <c r="S1000" s="11" t="str">
        <f t="shared" si="33"/>
        <v>Stable</v>
      </c>
      <c r="T1000" s="6" t="s">
        <v>208</v>
      </c>
      <c r="U1000" s="6" t="s">
        <v>129</v>
      </c>
      <c r="V1000" s="6" t="s">
        <v>212</v>
      </c>
      <c r="W1000" s="14">
        <v>16939.38</v>
      </c>
    </row>
    <row r="1001" spans="1:23" ht="15.75" customHeight="1">
      <c r="A1001" s="6" t="s">
        <v>10938</v>
      </c>
      <c r="B1001" s="6" t="s">
        <v>38</v>
      </c>
      <c r="C1001" s="6" t="s">
        <v>10939</v>
      </c>
      <c r="D1001" s="6" t="s">
        <v>438</v>
      </c>
      <c r="E1001" s="6" t="s">
        <v>104</v>
      </c>
      <c r="F1001" s="6" t="s">
        <v>235</v>
      </c>
      <c r="G1001" s="6" t="s">
        <v>439</v>
      </c>
      <c r="H1001" s="6" t="s">
        <v>10940</v>
      </c>
      <c r="I1001" s="6" t="s">
        <v>167</v>
      </c>
      <c r="J1001" s="6" t="s">
        <v>168</v>
      </c>
      <c r="K1001" s="8">
        <v>45866</v>
      </c>
      <c r="L1001" s="6" t="s">
        <v>49</v>
      </c>
      <c r="M1001" s="6">
        <v>158</v>
      </c>
      <c r="N1001" s="6">
        <v>332</v>
      </c>
      <c r="O1001" s="6">
        <v>462</v>
      </c>
      <c r="P1001" s="6">
        <v>-130</v>
      </c>
      <c r="Q1001" s="11">
        <v>0.7186147186147186</v>
      </c>
      <c r="R1001" s="11">
        <f t="shared" si="32"/>
        <v>0.39156626506024095</v>
      </c>
      <c r="S1001" s="11" t="str">
        <f t="shared" si="33"/>
        <v>Stable</v>
      </c>
      <c r="T1001" s="6" t="s">
        <v>3357</v>
      </c>
      <c r="U1001" s="6" t="s">
        <v>277</v>
      </c>
      <c r="V1001" s="6" t="s">
        <v>100</v>
      </c>
      <c r="W1001" s="14">
        <v>21100.9</v>
      </c>
    </row>
    <row r="1002" spans="1:23" ht="15.75" customHeight="1">
      <c r="A1002" s="6" t="s">
        <v>10948</v>
      </c>
      <c r="B1002" s="6" t="s">
        <v>38</v>
      </c>
      <c r="C1002" s="6" t="s">
        <v>4087</v>
      </c>
      <c r="D1002" s="6" t="s">
        <v>132</v>
      </c>
      <c r="E1002" s="6" t="s">
        <v>41</v>
      </c>
      <c r="F1002" s="6" t="s">
        <v>133</v>
      </c>
      <c r="G1002" s="6" t="s">
        <v>134</v>
      </c>
      <c r="H1002" s="6" t="s">
        <v>10949</v>
      </c>
      <c r="I1002" s="6" t="s">
        <v>988</v>
      </c>
      <c r="J1002" s="6" t="s">
        <v>564</v>
      </c>
      <c r="K1002" s="8">
        <v>46073</v>
      </c>
      <c r="L1002" s="6" t="s">
        <v>261</v>
      </c>
      <c r="M1002" s="6">
        <v>206</v>
      </c>
      <c r="N1002" s="6">
        <v>358</v>
      </c>
      <c r="O1002" s="6">
        <v>311</v>
      </c>
      <c r="P1002" s="6">
        <v>47</v>
      </c>
      <c r="Q1002" s="11">
        <v>0.84887459807073951</v>
      </c>
      <c r="R1002" s="11">
        <f t="shared" si="32"/>
        <v>-0.13128491620111732</v>
      </c>
      <c r="S1002" s="11" t="str">
        <f t="shared" si="33"/>
        <v>Stable</v>
      </c>
      <c r="T1002" s="6" t="s">
        <v>65</v>
      </c>
      <c r="U1002" s="6" t="s">
        <v>277</v>
      </c>
      <c r="V1002" s="6" t="s">
        <v>100</v>
      </c>
      <c r="W1002" s="14">
        <v>73879.839999999997</v>
      </c>
    </row>
    <row r="1003" spans="1:23" ht="15.75" customHeight="1">
      <c r="A1003" s="6" t="s">
        <v>10955</v>
      </c>
      <c r="B1003" s="6" t="s">
        <v>38</v>
      </c>
      <c r="C1003" s="6" t="s">
        <v>6992</v>
      </c>
      <c r="D1003" s="6" t="s">
        <v>1761</v>
      </c>
      <c r="E1003" s="6" t="s">
        <v>104</v>
      </c>
      <c r="F1003" s="6" t="s">
        <v>42</v>
      </c>
      <c r="G1003" s="6" t="s">
        <v>1763</v>
      </c>
      <c r="H1003" s="6" t="s">
        <v>10956</v>
      </c>
      <c r="I1003" s="6" t="s">
        <v>397</v>
      </c>
      <c r="J1003" s="6" t="s">
        <v>398</v>
      </c>
      <c r="K1003" s="8">
        <v>45997</v>
      </c>
      <c r="L1003" s="6" t="s">
        <v>465</v>
      </c>
      <c r="M1003" s="6">
        <v>38</v>
      </c>
      <c r="N1003" s="6">
        <v>655</v>
      </c>
      <c r="O1003" s="6">
        <v>671</v>
      </c>
      <c r="P1003" s="6">
        <v>-16</v>
      </c>
      <c r="Q1003" s="11">
        <v>0.97615499254843519</v>
      </c>
      <c r="R1003" s="11">
        <f t="shared" si="32"/>
        <v>2.4427480916030534E-2</v>
      </c>
      <c r="S1003" s="11" t="str">
        <f t="shared" si="33"/>
        <v>Stable</v>
      </c>
      <c r="T1003" s="6" t="s">
        <v>65</v>
      </c>
      <c r="U1003" s="6" t="s">
        <v>71</v>
      </c>
      <c r="V1003" s="6" t="s">
        <v>100</v>
      </c>
      <c r="W1003" s="14">
        <v>5877.84</v>
      </c>
    </row>
    <row r="1004" spans="1:23" ht="15.75" customHeight="1">
      <c r="A1004" s="6" t="s">
        <v>10961</v>
      </c>
      <c r="B1004" s="6" t="s">
        <v>38</v>
      </c>
      <c r="C1004" s="6" t="s">
        <v>10962</v>
      </c>
      <c r="D1004" s="6" t="s">
        <v>2014</v>
      </c>
      <c r="E1004" s="6" t="s">
        <v>163</v>
      </c>
      <c r="F1004" s="6" t="s">
        <v>539</v>
      </c>
      <c r="G1004" s="6" t="s">
        <v>2015</v>
      </c>
      <c r="H1004" s="6" t="s">
        <v>10963</v>
      </c>
      <c r="I1004" s="6" t="s">
        <v>237</v>
      </c>
      <c r="J1004" s="6" t="s">
        <v>109</v>
      </c>
      <c r="K1004" s="8">
        <v>45686</v>
      </c>
      <c r="L1004" s="6" t="s">
        <v>261</v>
      </c>
      <c r="M1004" s="6">
        <v>193</v>
      </c>
      <c r="N1004" s="6">
        <v>690</v>
      </c>
      <c r="O1004" s="6">
        <v>531</v>
      </c>
      <c r="P1004" s="6">
        <v>159</v>
      </c>
      <c r="Q1004" s="11">
        <v>0.70056497175141241</v>
      </c>
      <c r="R1004" s="11">
        <f t="shared" si="32"/>
        <v>-0.23043478260869565</v>
      </c>
      <c r="S1004" s="11" t="str">
        <f t="shared" si="33"/>
        <v>Stable</v>
      </c>
      <c r="T1004" s="6" t="s">
        <v>65</v>
      </c>
      <c r="U1004" s="6" t="s">
        <v>71</v>
      </c>
      <c r="V1004" s="6" t="s">
        <v>100</v>
      </c>
      <c r="W1004" s="14">
        <v>95529.21</v>
      </c>
    </row>
    <row r="1005" spans="1:23" ht="15.75" customHeight="1">
      <c r="A1005" s="6" t="s">
        <v>10970</v>
      </c>
      <c r="B1005" s="6" t="s">
        <v>38</v>
      </c>
      <c r="C1005" s="6" t="s">
        <v>7455</v>
      </c>
      <c r="D1005" s="6" t="s">
        <v>1340</v>
      </c>
      <c r="E1005" s="6" t="s">
        <v>76</v>
      </c>
      <c r="F1005" s="6" t="s">
        <v>190</v>
      </c>
      <c r="G1005" s="6" t="s">
        <v>1341</v>
      </c>
      <c r="H1005" s="6" t="s">
        <v>10971</v>
      </c>
      <c r="I1005" s="6" t="s">
        <v>843</v>
      </c>
      <c r="J1005" s="6" t="s">
        <v>109</v>
      </c>
      <c r="K1005" s="8">
        <v>45664</v>
      </c>
      <c r="L1005" s="6" t="s">
        <v>417</v>
      </c>
      <c r="M1005" s="6">
        <f>M1004</f>
        <v>193</v>
      </c>
      <c r="N1005" s="6">
        <v>1442</v>
      </c>
      <c r="O1005" s="6">
        <v>1356</v>
      </c>
      <c r="P1005" s="6">
        <v>86</v>
      </c>
      <c r="Q1005" s="11">
        <v>0.93657817109144537</v>
      </c>
      <c r="R1005" s="11">
        <f t="shared" si="32"/>
        <v>-5.9639389736477116E-2</v>
      </c>
      <c r="S1005" s="11" t="str">
        <f t="shared" si="33"/>
        <v>Stable</v>
      </c>
      <c r="T1005" s="6" t="s">
        <v>65</v>
      </c>
      <c r="U1005" s="6" t="s">
        <v>277</v>
      </c>
      <c r="V1005" s="6" t="s">
        <v>100</v>
      </c>
      <c r="W1005" s="14">
        <v>16895.3</v>
      </c>
    </row>
    <row r="1006" spans="1:23" ht="15.75" customHeight="1">
      <c r="A1006" s="6" t="s">
        <v>10979</v>
      </c>
      <c r="B1006" s="6" t="s">
        <v>38</v>
      </c>
      <c r="C1006" s="6" t="s">
        <v>1725</v>
      </c>
      <c r="D1006" s="6" t="s">
        <v>538</v>
      </c>
      <c r="E1006" s="6" t="s">
        <v>104</v>
      </c>
      <c r="F1006" s="6" t="s">
        <v>539</v>
      </c>
      <c r="G1006" s="6" t="s">
        <v>540</v>
      </c>
      <c r="H1006" s="6" t="s">
        <v>9681</v>
      </c>
      <c r="I1006" s="6" t="s">
        <v>3349</v>
      </c>
      <c r="J1006" s="6" t="s">
        <v>398</v>
      </c>
      <c r="K1006" s="8">
        <v>46070</v>
      </c>
      <c r="L1006" s="6" t="s">
        <v>261</v>
      </c>
      <c r="M1006" s="6">
        <v>208</v>
      </c>
      <c r="N1006" s="6">
        <v>242</v>
      </c>
      <c r="O1006" s="6">
        <v>232</v>
      </c>
      <c r="P1006" s="6">
        <v>10</v>
      </c>
      <c r="Q1006" s="11">
        <v>0.9568965517241379</v>
      </c>
      <c r="R1006" s="11">
        <f t="shared" si="32"/>
        <v>-4.1322314049586778E-2</v>
      </c>
      <c r="S1006" s="11" t="str">
        <f t="shared" si="33"/>
        <v>Stable</v>
      </c>
      <c r="T1006" s="6" t="s">
        <v>65</v>
      </c>
      <c r="U1006" s="6" t="s">
        <v>159</v>
      </c>
      <c r="V1006" s="6" t="s">
        <v>100</v>
      </c>
      <c r="W1006" s="14">
        <v>25935.52</v>
      </c>
    </row>
    <row r="1007" spans="1:23" ht="15.75" customHeight="1">
      <c r="A1007" s="6" t="s">
        <v>10986</v>
      </c>
      <c r="B1007" s="6" t="s">
        <v>38</v>
      </c>
      <c r="C1007" s="6" t="s">
        <v>4007</v>
      </c>
      <c r="D1007" s="6" t="s">
        <v>189</v>
      </c>
      <c r="E1007" s="6" t="s">
        <v>41</v>
      </c>
      <c r="F1007" s="6" t="s">
        <v>190</v>
      </c>
      <c r="G1007" s="6" t="s">
        <v>191</v>
      </c>
      <c r="H1007" s="6" t="s">
        <v>10987</v>
      </c>
      <c r="I1007" s="6" t="s">
        <v>378</v>
      </c>
      <c r="J1007" s="6" t="s">
        <v>194</v>
      </c>
      <c r="K1007" s="8">
        <v>46102</v>
      </c>
      <c r="L1007" s="6" t="s">
        <v>140</v>
      </c>
      <c r="M1007" s="6">
        <v>473</v>
      </c>
      <c r="N1007" s="6">
        <v>526</v>
      </c>
      <c r="O1007" s="6">
        <v>473</v>
      </c>
      <c r="P1007" s="6">
        <v>53</v>
      </c>
      <c r="Q1007" s="11">
        <v>0.88794926004228325</v>
      </c>
      <c r="R1007" s="11">
        <f t="shared" si="32"/>
        <v>-0.10076045627376426</v>
      </c>
      <c r="S1007" s="11" t="str">
        <f t="shared" si="33"/>
        <v>Stable</v>
      </c>
      <c r="T1007" s="6" t="s">
        <v>208</v>
      </c>
      <c r="U1007" s="6" t="s">
        <v>129</v>
      </c>
      <c r="V1007" s="6" t="s">
        <v>212</v>
      </c>
      <c r="W1007" s="14">
        <v>126078.15</v>
      </c>
    </row>
    <row r="1008" spans="1:23" ht="15.75" customHeight="1">
      <c r="A1008" s="6" t="s">
        <v>10994</v>
      </c>
      <c r="B1008" s="6" t="s">
        <v>38</v>
      </c>
      <c r="C1008" s="6" t="s">
        <v>10995</v>
      </c>
      <c r="D1008" s="6" t="s">
        <v>189</v>
      </c>
      <c r="E1008" s="6" t="s">
        <v>41</v>
      </c>
      <c r="F1008" s="6" t="s">
        <v>190</v>
      </c>
      <c r="G1008" s="6" t="s">
        <v>191</v>
      </c>
      <c r="H1008" s="6" t="s">
        <v>10996</v>
      </c>
      <c r="I1008" s="6" t="s">
        <v>378</v>
      </c>
      <c r="J1008" s="6" t="s">
        <v>194</v>
      </c>
      <c r="K1008" s="8">
        <v>45892</v>
      </c>
      <c r="L1008" s="6" t="s">
        <v>465</v>
      </c>
      <c r="M1008" s="6">
        <v>164</v>
      </c>
      <c r="N1008" s="6">
        <v>135</v>
      </c>
      <c r="O1008" s="6">
        <v>164</v>
      </c>
      <c r="P1008" s="6">
        <v>-29</v>
      </c>
      <c r="Q1008" s="11">
        <v>0.82317073170731714</v>
      </c>
      <c r="R1008" s="11">
        <f t="shared" si="32"/>
        <v>0.21481481481481482</v>
      </c>
      <c r="S1008" s="11" t="str">
        <f t="shared" si="33"/>
        <v>Stable</v>
      </c>
      <c r="T1008" s="6" t="s">
        <v>208</v>
      </c>
      <c r="U1008" s="6" t="s">
        <v>99</v>
      </c>
      <c r="V1008" s="6" t="s">
        <v>212</v>
      </c>
      <c r="W1008" s="14">
        <v>9329.9599999999991</v>
      </c>
    </row>
    <row r="1009" spans="1:23" ht="15.75" customHeight="1">
      <c r="A1009" s="6" t="s">
        <v>11004</v>
      </c>
      <c r="B1009" s="6" t="s">
        <v>38</v>
      </c>
      <c r="C1009" s="6" t="s">
        <v>1789</v>
      </c>
      <c r="D1009" s="6" t="s">
        <v>560</v>
      </c>
      <c r="E1009" s="6" t="s">
        <v>41</v>
      </c>
      <c r="F1009" s="6" t="s">
        <v>539</v>
      </c>
      <c r="G1009" s="6" t="s">
        <v>561</v>
      </c>
      <c r="H1009" s="6" t="s">
        <v>11005</v>
      </c>
      <c r="I1009" s="6" t="s">
        <v>627</v>
      </c>
      <c r="J1009" s="6" t="s">
        <v>284</v>
      </c>
      <c r="K1009" s="8">
        <v>45955</v>
      </c>
      <c r="L1009" s="6" t="s">
        <v>465</v>
      </c>
      <c r="M1009" s="6">
        <v>83</v>
      </c>
      <c r="N1009" s="6">
        <v>856</v>
      </c>
      <c r="O1009" s="6">
        <v>725</v>
      </c>
      <c r="P1009" s="6">
        <v>131</v>
      </c>
      <c r="Q1009" s="11">
        <v>0.81931034482758625</v>
      </c>
      <c r="R1009" s="11">
        <f t="shared" si="32"/>
        <v>-0.1530373831775701</v>
      </c>
      <c r="S1009" s="11" t="str">
        <f t="shared" si="33"/>
        <v>Stable</v>
      </c>
      <c r="T1009" s="6" t="s">
        <v>65</v>
      </c>
      <c r="U1009" s="6" t="s">
        <v>71</v>
      </c>
      <c r="V1009" s="6" t="s">
        <v>100</v>
      </c>
      <c r="W1009" s="14">
        <v>5357.65</v>
      </c>
    </row>
    <row r="1010" spans="1:23" ht="15.75" customHeight="1">
      <c r="A1010" s="6" t="s">
        <v>11014</v>
      </c>
      <c r="B1010" s="6" t="s">
        <v>38</v>
      </c>
      <c r="C1010" s="6" t="s">
        <v>10265</v>
      </c>
      <c r="D1010" s="6" t="s">
        <v>985</v>
      </c>
      <c r="E1010" s="6" t="s">
        <v>104</v>
      </c>
      <c r="F1010" s="6" t="s">
        <v>190</v>
      </c>
      <c r="G1010" s="6" t="s">
        <v>986</v>
      </c>
      <c r="H1010" s="6" t="s">
        <v>7626</v>
      </c>
      <c r="I1010" s="6" t="s">
        <v>1044</v>
      </c>
      <c r="J1010" s="6" t="s">
        <v>194</v>
      </c>
      <c r="K1010" s="8">
        <v>45810</v>
      </c>
      <c r="L1010" s="6" t="s">
        <v>261</v>
      </c>
      <c r="M1010" s="6">
        <v>208</v>
      </c>
      <c r="N1010" s="6">
        <v>942</v>
      </c>
      <c r="O1010" s="6">
        <v>1042</v>
      </c>
      <c r="P1010" s="6">
        <v>-100</v>
      </c>
      <c r="Q1010" s="11">
        <v>0.90403071017274472</v>
      </c>
      <c r="R1010" s="11">
        <f t="shared" si="32"/>
        <v>0.10615711252653928</v>
      </c>
      <c r="S1010" s="11" t="str">
        <f t="shared" si="33"/>
        <v>Stable</v>
      </c>
      <c r="T1010" s="6" t="s">
        <v>65</v>
      </c>
      <c r="U1010" s="6" t="s">
        <v>301</v>
      </c>
      <c r="V1010" s="6" t="s">
        <v>100</v>
      </c>
      <c r="W1010" s="14">
        <v>64423.839999999997</v>
      </c>
    </row>
    <row r="1011" spans="1:23" ht="15.75" customHeight="1">
      <c r="A1011" s="6" t="s">
        <v>11023</v>
      </c>
      <c r="B1011" s="6" t="s">
        <v>38</v>
      </c>
      <c r="C1011" s="6" t="s">
        <v>11024</v>
      </c>
      <c r="D1011" s="6" t="s">
        <v>280</v>
      </c>
      <c r="E1011" s="6" t="s">
        <v>41</v>
      </c>
      <c r="F1011" s="6" t="s">
        <v>164</v>
      </c>
      <c r="G1011" s="6" t="s">
        <v>281</v>
      </c>
      <c r="H1011" s="6" t="s">
        <v>11025</v>
      </c>
      <c r="I1011" t="s">
        <v>1044</v>
      </c>
      <c r="J1011" s="6" t="s">
        <v>564</v>
      </c>
      <c r="K1011" s="8">
        <v>45844</v>
      </c>
      <c r="L1011" s="6" t="s">
        <v>261</v>
      </c>
      <c r="M1011" s="6">
        <v>456</v>
      </c>
      <c r="N1011" s="6">
        <v>1001</v>
      </c>
      <c r="O1011" s="6">
        <v>938</v>
      </c>
      <c r="P1011" s="6">
        <v>63</v>
      </c>
      <c r="Q1011" s="11">
        <v>0.93283582089552242</v>
      </c>
      <c r="R1011" s="11">
        <f t="shared" si="32"/>
        <v>-6.2937062937062943E-2</v>
      </c>
      <c r="S1011" s="11" t="str">
        <f t="shared" si="33"/>
        <v>Stable</v>
      </c>
      <c r="T1011" s="6" t="s">
        <v>65</v>
      </c>
      <c r="U1011" s="6" t="s">
        <v>71</v>
      </c>
      <c r="V1011" s="6" t="s">
        <v>100</v>
      </c>
      <c r="W1011" s="14">
        <v>103826.64</v>
      </c>
    </row>
    <row r="1012" spans="1:23" ht="15.75" customHeight="1">
      <c r="A1012" s="6" t="s">
        <v>11033</v>
      </c>
      <c r="B1012" s="6" t="s">
        <v>38</v>
      </c>
      <c r="C1012" s="6" t="s">
        <v>11034</v>
      </c>
      <c r="D1012" s="6" t="s">
        <v>438</v>
      </c>
      <c r="E1012" s="6" t="s">
        <v>76</v>
      </c>
      <c r="F1012" s="6" t="s">
        <v>235</v>
      </c>
      <c r="G1012" s="6" t="s">
        <v>439</v>
      </c>
      <c r="H1012" s="6" t="s">
        <v>11035</v>
      </c>
      <c r="I1012" s="6" t="s">
        <v>108</v>
      </c>
      <c r="J1012" s="6" t="s">
        <v>109</v>
      </c>
      <c r="K1012" s="8">
        <v>46003</v>
      </c>
      <c r="L1012" s="6" t="s">
        <v>261</v>
      </c>
      <c r="M1012" s="6">
        <v>404</v>
      </c>
      <c r="N1012" s="6">
        <v>539</v>
      </c>
      <c r="O1012" s="6">
        <v>643</v>
      </c>
      <c r="P1012" s="6">
        <v>-104</v>
      </c>
      <c r="Q1012" s="11">
        <v>0.83825816485225502</v>
      </c>
      <c r="R1012" s="11">
        <f t="shared" si="32"/>
        <v>0.19294990723562153</v>
      </c>
      <c r="S1012" s="11" t="str">
        <f t="shared" si="33"/>
        <v>Stable</v>
      </c>
      <c r="T1012" s="6" t="s">
        <v>65</v>
      </c>
      <c r="U1012" s="6" t="s">
        <v>71</v>
      </c>
      <c r="V1012" s="6" t="s">
        <v>100</v>
      </c>
      <c r="W1012" s="14">
        <v>127954.88</v>
      </c>
    </row>
    <row r="1013" spans="1:23" ht="15.75" customHeight="1">
      <c r="A1013" s="6" t="s">
        <v>11043</v>
      </c>
      <c r="B1013" s="6" t="s">
        <v>38</v>
      </c>
      <c r="C1013" s="6" t="s">
        <v>4545</v>
      </c>
      <c r="D1013" s="6" t="s">
        <v>2014</v>
      </c>
      <c r="E1013" s="6" t="s">
        <v>104</v>
      </c>
      <c r="F1013" s="6" t="s">
        <v>539</v>
      </c>
      <c r="G1013" s="6" t="s">
        <v>2015</v>
      </c>
      <c r="H1013" s="6" t="s">
        <v>11044</v>
      </c>
      <c r="I1013" s="6" t="s">
        <v>988</v>
      </c>
      <c r="J1013" s="6" t="s">
        <v>564</v>
      </c>
      <c r="K1013" s="8">
        <v>45873</v>
      </c>
      <c r="L1013" s="6" t="s">
        <v>465</v>
      </c>
      <c r="M1013" s="6">
        <v>39</v>
      </c>
      <c r="N1013" s="6">
        <v>940</v>
      </c>
      <c r="O1013" s="6">
        <v>848</v>
      </c>
      <c r="P1013" s="6">
        <v>92</v>
      </c>
      <c r="Q1013" s="11">
        <v>0.89150943396226412</v>
      </c>
      <c r="R1013" s="11">
        <f t="shared" si="32"/>
        <v>-9.7872340425531917E-2</v>
      </c>
      <c r="S1013" s="11" t="str">
        <f t="shared" si="33"/>
        <v>Stable</v>
      </c>
      <c r="T1013" s="6" t="s">
        <v>65</v>
      </c>
      <c r="U1013" s="6" t="s">
        <v>99</v>
      </c>
      <c r="V1013" s="6" t="s">
        <v>100</v>
      </c>
      <c r="W1013" s="14">
        <v>21186.75</v>
      </c>
    </row>
    <row r="1014" spans="1:23" ht="15.75" customHeight="1">
      <c r="A1014" s="6" t="s">
        <v>11052</v>
      </c>
      <c r="B1014" s="6" t="s">
        <v>38</v>
      </c>
      <c r="C1014" s="6" t="s">
        <v>1859</v>
      </c>
      <c r="D1014" s="6" t="s">
        <v>502</v>
      </c>
      <c r="E1014" s="6" t="s">
        <v>104</v>
      </c>
      <c r="F1014" s="6" t="s">
        <v>105</v>
      </c>
      <c r="G1014" s="6" t="s">
        <v>503</v>
      </c>
      <c r="H1014" s="6" t="s">
        <v>11053</v>
      </c>
      <c r="I1014" s="6" t="s">
        <v>283</v>
      </c>
      <c r="J1014" s="6" t="s">
        <v>284</v>
      </c>
      <c r="K1014" s="8">
        <v>45827</v>
      </c>
      <c r="L1014" s="6" t="s">
        <v>49</v>
      </c>
      <c r="M1014" s="6">
        <v>711</v>
      </c>
      <c r="N1014" s="6">
        <v>902</v>
      </c>
      <c r="O1014" s="6">
        <v>951</v>
      </c>
      <c r="P1014" s="6">
        <v>-49</v>
      </c>
      <c r="Q1014" s="11">
        <v>0.94847528916929547</v>
      </c>
      <c r="R1014" s="11">
        <f t="shared" si="32"/>
        <v>5.432372505543237E-2</v>
      </c>
      <c r="S1014" s="11" t="str">
        <f t="shared" si="33"/>
        <v>Stable</v>
      </c>
      <c r="T1014" s="6" t="s">
        <v>65</v>
      </c>
      <c r="U1014" s="6" t="s">
        <v>301</v>
      </c>
      <c r="V1014" s="6" t="s">
        <v>100</v>
      </c>
      <c r="W1014" s="14">
        <v>316970.90999999997</v>
      </c>
    </row>
    <row r="1015" spans="1:23" ht="15.75" customHeight="1">
      <c r="A1015" s="6" t="s">
        <v>11062</v>
      </c>
      <c r="B1015" s="6" t="s">
        <v>38</v>
      </c>
      <c r="C1015" s="6" t="s">
        <v>8076</v>
      </c>
      <c r="D1015" s="6" t="s">
        <v>280</v>
      </c>
      <c r="E1015" s="6" t="s">
        <v>104</v>
      </c>
      <c r="F1015" s="6" t="s">
        <v>164</v>
      </c>
      <c r="G1015" s="6" t="s">
        <v>281</v>
      </c>
      <c r="H1015" s="6" t="s">
        <v>8077</v>
      </c>
      <c r="I1015" s="6" t="s">
        <v>79</v>
      </c>
      <c r="J1015" s="6" t="s">
        <v>46</v>
      </c>
      <c r="K1015" s="8">
        <v>45890</v>
      </c>
      <c r="L1015" s="6" t="s">
        <v>140</v>
      </c>
      <c r="M1015" s="6">
        <v>659</v>
      </c>
      <c r="N1015" s="6">
        <v>844</v>
      </c>
      <c r="O1015" s="6">
        <v>1220</v>
      </c>
      <c r="P1015" s="6">
        <v>-376</v>
      </c>
      <c r="Q1015" s="11">
        <v>0.69180327868852465</v>
      </c>
      <c r="R1015" s="11">
        <f t="shared" si="32"/>
        <v>0.44549763033175355</v>
      </c>
      <c r="S1015" s="11" t="str">
        <f t="shared" si="33"/>
        <v>Stable</v>
      </c>
      <c r="T1015" s="6" t="s">
        <v>65</v>
      </c>
      <c r="U1015" s="6" t="s">
        <v>99</v>
      </c>
      <c r="V1015" s="6" t="s">
        <v>100</v>
      </c>
      <c r="W1015" s="14">
        <v>199064.13</v>
      </c>
    </row>
    <row r="1016" spans="1:23" ht="15.75" customHeight="1">
      <c r="A1016" s="6" t="s">
        <v>11063</v>
      </c>
      <c r="B1016" s="6" t="s">
        <v>38</v>
      </c>
      <c r="C1016" s="6" t="s">
        <v>5181</v>
      </c>
      <c r="D1016" s="6" t="s">
        <v>1456</v>
      </c>
      <c r="E1016" s="6" t="s">
        <v>163</v>
      </c>
      <c r="F1016" s="6" t="s">
        <v>164</v>
      </c>
      <c r="G1016" s="6" t="s">
        <v>1457</v>
      </c>
      <c r="H1016" s="6" t="s">
        <v>11064</v>
      </c>
      <c r="I1016" s="6" t="s">
        <v>463</v>
      </c>
      <c r="J1016" s="6" t="s">
        <v>194</v>
      </c>
      <c r="K1016" s="8">
        <v>45945</v>
      </c>
      <c r="L1016" s="6" t="s">
        <v>465</v>
      </c>
      <c r="M1016" s="6">
        <v>139</v>
      </c>
      <c r="N1016" s="6">
        <v>685</v>
      </c>
      <c r="O1016" s="6">
        <v>639</v>
      </c>
      <c r="P1016" s="6">
        <v>46</v>
      </c>
      <c r="Q1016" s="11">
        <v>0.9280125195618153</v>
      </c>
      <c r="R1016" s="11">
        <f t="shared" si="32"/>
        <v>-6.7153284671532851E-2</v>
      </c>
      <c r="S1016" s="11" t="str">
        <f t="shared" si="33"/>
        <v>Stable</v>
      </c>
      <c r="T1016" s="6" t="s">
        <v>65</v>
      </c>
      <c r="U1016" s="6" t="s">
        <v>277</v>
      </c>
      <c r="V1016" s="6" t="s">
        <v>1150</v>
      </c>
      <c r="W1016" s="14">
        <v>28689.599999999999</v>
      </c>
    </row>
    <row r="1017" spans="1:23" ht="15.75" customHeight="1">
      <c r="A1017" s="6" t="s">
        <v>11072</v>
      </c>
      <c r="B1017" s="6" t="s">
        <v>38</v>
      </c>
      <c r="C1017" s="6" t="s">
        <v>804</v>
      </c>
      <c r="D1017" s="6" t="s">
        <v>1340</v>
      </c>
      <c r="E1017" s="6" t="s">
        <v>163</v>
      </c>
      <c r="F1017" s="6" t="s">
        <v>190</v>
      </c>
      <c r="G1017" s="6" t="s">
        <v>1341</v>
      </c>
      <c r="H1017" s="6" t="s">
        <v>11073</v>
      </c>
      <c r="I1017" s="6" t="s">
        <v>3349</v>
      </c>
      <c r="J1017" s="6" t="s">
        <v>398</v>
      </c>
      <c r="K1017" s="8">
        <v>46158</v>
      </c>
      <c r="L1017" s="6" t="s">
        <v>417</v>
      </c>
      <c r="M1017" s="6">
        <v>608</v>
      </c>
      <c r="N1017" s="6">
        <v>434</v>
      </c>
      <c r="O1017" s="6">
        <v>610</v>
      </c>
      <c r="P1017" s="6">
        <v>-176</v>
      </c>
      <c r="Q1017" s="11">
        <v>0.71147540983606561</v>
      </c>
      <c r="R1017" s="11">
        <f t="shared" si="32"/>
        <v>0.40552995391705071</v>
      </c>
      <c r="S1017" s="11" t="str">
        <f t="shared" si="33"/>
        <v>Stable</v>
      </c>
      <c r="T1017" s="6" t="s">
        <v>65</v>
      </c>
      <c r="U1017" s="6" t="s">
        <v>301</v>
      </c>
      <c r="V1017" t="str">
        <f>V1016</f>
        <v>increase safety stock</v>
      </c>
      <c r="W1017" s="14">
        <v>114966.72</v>
      </c>
    </row>
    <row r="1018" spans="1:23" ht="15.75" customHeight="1">
      <c r="A1018" s="6" t="s">
        <v>11081</v>
      </c>
      <c r="B1018" s="6" t="s">
        <v>38</v>
      </c>
      <c r="C1018" s="6" t="s">
        <v>11082</v>
      </c>
      <c r="D1018" s="6" t="s">
        <v>1231</v>
      </c>
      <c r="E1018" s="6" t="s">
        <v>41</v>
      </c>
      <c r="F1018" s="6" t="s">
        <v>539</v>
      </c>
      <c r="G1018" s="6" t="s">
        <v>1232</v>
      </c>
      <c r="H1018" s="6" t="s">
        <v>11083</v>
      </c>
      <c r="I1018" s="6" t="s">
        <v>45</v>
      </c>
      <c r="J1018" s="6" t="s">
        <v>46</v>
      </c>
      <c r="K1018" s="8">
        <v>45698</v>
      </c>
      <c r="L1018" s="6" t="s">
        <v>417</v>
      </c>
      <c r="M1018" s="6">
        <v>224</v>
      </c>
      <c r="N1018" s="6">
        <v>598</v>
      </c>
      <c r="O1018" s="6">
        <v>468</v>
      </c>
      <c r="P1018" s="6">
        <v>130</v>
      </c>
      <c r="Q1018" s="11">
        <v>0.72222222222222221</v>
      </c>
      <c r="R1018" s="11">
        <f t="shared" si="32"/>
        <v>-0.21739130434782608</v>
      </c>
      <c r="S1018" s="11" t="str">
        <f t="shared" si="33"/>
        <v>Stable</v>
      </c>
      <c r="T1018" s="6" t="s">
        <v>65</v>
      </c>
      <c r="U1018" s="6" t="s">
        <v>129</v>
      </c>
      <c r="V1018" s="6" t="s">
        <v>100</v>
      </c>
      <c r="W1018" s="14">
        <v>14347.2</v>
      </c>
    </row>
    <row r="1019" spans="1:23" ht="15.75" customHeight="1">
      <c r="A1019" s="6" t="s">
        <v>11091</v>
      </c>
      <c r="B1019" s="6" t="s">
        <v>38</v>
      </c>
      <c r="C1019" s="6" t="s">
        <v>11092</v>
      </c>
      <c r="D1019" s="6" t="s">
        <v>1539</v>
      </c>
      <c r="E1019" s="6" t="s">
        <v>104</v>
      </c>
      <c r="F1019" s="6" t="s">
        <v>235</v>
      </c>
      <c r="G1019" s="6" t="s">
        <v>1540</v>
      </c>
      <c r="H1019" s="6" t="s">
        <v>11093</v>
      </c>
      <c r="I1019" s="6" t="s">
        <v>674</v>
      </c>
      <c r="J1019" s="6" t="s">
        <v>137</v>
      </c>
      <c r="K1019" s="8">
        <v>45890</v>
      </c>
      <c r="L1019" s="6" t="s">
        <v>417</v>
      </c>
      <c r="M1019" s="6">
        <v>645</v>
      </c>
      <c r="N1019">
        <f>O1019+P1019</f>
        <v>432</v>
      </c>
      <c r="O1019" s="6">
        <v>645</v>
      </c>
      <c r="P1019" s="6">
        <v>-213</v>
      </c>
      <c r="Q1019" s="11">
        <v>0.66976744186046511</v>
      </c>
      <c r="R1019" s="11">
        <f t="shared" si="32"/>
        <v>0.49305555555555558</v>
      </c>
      <c r="S1019" s="11" t="str">
        <f t="shared" si="33"/>
        <v>Stable</v>
      </c>
      <c r="T1019" s="6" t="s">
        <v>229</v>
      </c>
      <c r="U1019" s="6" t="s">
        <v>159</v>
      </c>
      <c r="V1019" s="6" t="s">
        <v>100</v>
      </c>
      <c r="W1019" s="14">
        <v>37313.25</v>
      </c>
    </row>
    <row r="1020" spans="1:23" ht="15.75" customHeight="1">
      <c r="A1020" s="6" t="s">
        <v>11098</v>
      </c>
      <c r="B1020" s="6" t="s">
        <v>38</v>
      </c>
      <c r="C1020" s="6" t="s">
        <v>8786</v>
      </c>
      <c r="D1020" s="6" t="s">
        <v>901</v>
      </c>
      <c r="E1020" s="6" t="s">
        <v>104</v>
      </c>
      <c r="F1020" s="6" t="s">
        <v>133</v>
      </c>
      <c r="G1020" s="6" t="s">
        <v>902</v>
      </c>
      <c r="H1020" s="6" t="s">
        <v>11099</v>
      </c>
      <c r="I1020" s="6" t="s">
        <v>167</v>
      </c>
      <c r="J1020" s="6" t="s">
        <v>168</v>
      </c>
      <c r="K1020" s="8">
        <v>45868</v>
      </c>
      <c r="L1020" s="6" t="s">
        <v>261</v>
      </c>
      <c r="M1020" s="6">
        <v>488</v>
      </c>
      <c r="N1020" s="6">
        <v>525</v>
      </c>
      <c r="O1020" s="6">
        <v>620</v>
      </c>
      <c r="P1020" s="6">
        <v>-95</v>
      </c>
      <c r="Q1020" s="11">
        <v>0.84677419354838712</v>
      </c>
      <c r="R1020" s="11">
        <f t="shared" si="32"/>
        <v>0.18095238095238095</v>
      </c>
      <c r="S1020" s="11" t="str">
        <f t="shared" si="33"/>
        <v>Stable</v>
      </c>
      <c r="T1020" s="6" t="s">
        <v>65</v>
      </c>
      <c r="U1020" s="6" t="s">
        <v>129</v>
      </c>
      <c r="V1020" s="6" t="s">
        <v>100</v>
      </c>
      <c r="W1020" s="14">
        <v>56700.72</v>
      </c>
    </row>
    <row r="1021" spans="1:23" ht="15.75" customHeight="1">
      <c r="A1021" s="6" t="s">
        <v>11107</v>
      </c>
      <c r="B1021" s="6" t="s">
        <v>38</v>
      </c>
      <c r="C1021" s="6" t="s">
        <v>11108</v>
      </c>
      <c r="D1021" s="6" t="s">
        <v>805</v>
      </c>
      <c r="E1021" s="6" t="s">
        <v>41</v>
      </c>
      <c r="F1021" s="6" t="s">
        <v>190</v>
      </c>
      <c r="G1021" s="6" t="s">
        <v>806</v>
      </c>
      <c r="H1021" s="6" t="s">
        <v>11109</v>
      </c>
      <c r="I1021" s="6" t="s">
        <v>308</v>
      </c>
      <c r="J1021" s="6" t="s">
        <v>284</v>
      </c>
      <c r="K1021" s="8">
        <v>45724</v>
      </c>
      <c r="L1021" s="6" t="s">
        <v>49</v>
      </c>
      <c r="M1021" s="6">
        <v>394</v>
      </c>
      <c r="N1021" s="6">
        <v>413</v>
      </c>
      <c r="O1021" s="6">
        <v>394</v>
      </c>
      <c r="P1021" s="6">
        <v>19</v>
      </c>
      <c r="Q1021" s="11">
        <v>0.95177664974619292</v>
      </c>
      <c r="R1021" s="11">
        <f t="shared" si="32"/>
        <v>-4.6004842615012108E-2</v>
      </c>
      <c r="S1021" s="11" t="str">
        <f t="shared" si="33"/>
        <v>Stable</v>
      </c>
      <c r="T1021" s="6" t="s">
        <v>208</v>
      </c>
      <c r="U1021" s="6" t="s">
        <v>277</v>
      </c>
      <c r="V1021" s="6" t="s">
        <v>212</v>
      </c>
      <c r="W1021" s="14">
        <v>25637.58</v>
      </c>
    </row>
    <row r="1022" spans="1:23" ht="15.75" customHeight="1">
      <c r="A1022" s="6" t="s">
        <v>11115</v>
      </c>
      <c r="B1022" s="6" t="s">
        <v>38</v>
      </c>
      <c r="C1022" s="6" t="s">
        <v>4403</v>
      </c>
      <c r="D1022" s="6" t="s">
        <v>538</v>
      </c>
      <c r="E1022" s="6" t="s">
        <v>41</v>
      </c>
      <c r="F1022" s="6" t="s">
        <v>539</v>
      </c>
      <c r="G1022" s="6" t="s">
        <v>540</v>
      </c>
      <c r="H1022" s="6" t="s">
        <v>5805</v>
      </c>
      <c r="I1022" s="6" t="s">
        <v>485</v>
      </c>
      <c r="J1022" s="6" t="s">
        <v>194</v>
      </c>
      <c r="K1022" s="8">
        <v>45870</v>
      </c>
      <c r="L1022" s="6" t="s">
        <v>261</v>
      </c>
      <c r="M1022" s="6">
        <v>485</v>
      </c>
      <c r="N1022" s="6">
        <v>404</v>
      </c>
      <c r="O1022" s="6">
        <v>485</v>
      </c>
      <c r="P1022" s="6">
        <v>-81</v>
      </c>
      <c r="Q1022" s="11">
        <v>0.83298969072164952</v>
      </c>
      <c r="R1022" s="11">
        <f t="shared" si="32"/>
        <v>0.20049504950495051</v>
      </c>
      <c r="S1022" s="11" t="str">
        <f t="shared" si="33"/>
        <v>Stable</v>
      </c>
      <c r="T1022" s="6" t="s">
        <v>229</v>
      </c>
      <c r="U1022" s="6" t="s">
        <v>129</v>
      </c>
      <c r="V1022" s="6" t="s">
        <v>100</v>
      </c>
      <c r="W1022" s="14">
        <v>32325.25</v>
      </c>
    </row>
    <row r="1023" spans="1:23" ht="15.75" customHeight="1">
      <c r="A1023" s="6" t="s">
        <v>11121</v>
      </c>
      <c r="B1023" s="6" t="s">
        <v>38</v>
      </c>
      <c r="C1023" s="6" t="s">
        <v>1725</v>
      </c>
      <c r="D1023" s="6" t="s">
        <v>40</v>
      </c>
      <c r="E1023" s="6" t="s">
        <v>41</v>
      </c>
      <c r="F1023" s="6" t="s">
        <v>42</v>
      </c>
      <c r="G1023" s="6" t="s">
        <v>43</v>
      </c>
      <c r="H1023" s="6" t="s">
        <v>11122</v>
      </c>
      <c r="I1023" s="6" t="s">
        <v>1154</v>
      </c>
      <c r="J1023" s="6" t="s">
        <v>168</v>
      </c>
      <c r="K1023" s="8">
        <v>46048</v>
      </c>
      <c r="L1023" s="6" t="s">
        <v>49</v>
      </c>
      <c r="M1023" s="6">
        <v>168</v>
      </c>
      <c r="N1023" s="6">
        <v>429</v>
      </c>
      <c r="O1023" s="6">
        <v>384</v>
      </c>
      <c r="P1023" s="6">
        <v>45</v>
      </c>
      <c r="Q1023" s="11">
        <v>0.8828125</v>
      </c>
      <c r="R1023" s="11">
        <f t="shared" si="32"/>
        <v>-0.1048951048951049</v>
      </c>
      <c r="S1023" s="11" t="str">
        <f t="shared" si="33"/>
        <v>Stable</v>
      </c>
      <c r="T1023" s="6" t="s">
        <v>65</v>
      </c>
      <c r="U1023" s="6" t="s">
        <v>129</v>
      </c>
      <c r="V1023" s="6" t="s">
        <v>100</v>
      </c>
      <c r="W1023" s="14">
        <v>29862</v>
      </c>
    </row>
    <row r="1024" spans="1:23" ht="15.75" customHeight="1">
      <c r="A1024" s="6" t="s">
        <v>11128</v>
      </c>
      <c r="B1024" s="6" t="s">
        <v>38</v>
      </c>
      <c r="C1024" s="6" t="s">
        <v>8385</v>
      </c>
      <c r="D1024" s="6" t="s">
        <v>438</v>
      </c>
      <c r="E1024" s="6" t="s">
        <v>41</v>
      </c>
      <c r="F1024" s="6" t="s">
        <v>235</v>
      </c>
      <c r="G1024" s="6" t="s">
        <v>439</v>
      </c>
      <c r="H1024" s="6" t="s">
        <v>11129</v>
      </c>
      <c r="I1024" s="6" t="s">
        <v>1154</v>
      </c>
      <c r="J1024" s="6" t="s">
        <v>168</v>
      </c>
      <c r="K1024" s="8">
        <v>45784</v>
      </c>
      <c r="L1024" s="6" t="s">
        <v>465</v>
      </c>
      <c r="M1024" s="6">
        <v>14</v>
      </c>
      <c r="N1024" s="6">
        <v>282</v>
      </c>
      <c r="O1024" s="6">
        <v>264</v>
      </c>
      <c r="P1024" s="6">
        <v>18</v>
      </c>
      <c r="Q1024" s="11">
        <v>0.93181818181818188</v>
      </c>
      <c r="R1024" s="11">
        <f t="shared" si="32"/>
        <v>-6.3829787234042548E-2</v>
      </c>
      <c r="S1024" s="11" t="str">
        <f t="shared" si="33"/>
        <v>Stable</v>
      </c>
      <c r="T1024" s="6" t="s">
        <v>65</v>
      </c>
      <c r="U1024" s="6" t="s">
        <v>277</v>
      </c>
      <c r="V1024" s="6" t="s">
        <v>100</v>
      </c>
      <c r="W1024" s="14">
        <v>626.08000000000004</v>
      </c>
    </row>
    <row r="1025" spans="1:23" ht="15.75" customHeight="1">
      <c r="A1025" s="6" t="s">
        <v>11138</v>
      </c>
      <c r="B1025" s="6" t="s">
        <v>38</v>
      </c>
      <c r="C1025" s="6" t="s">
        <v>11139</v>
      </c>
      <c r="D1025" s="6" t="s">
        <v>189</v>
      </c>
      <c r="E1025" s="6" t="s">
        <v>104</v>
      </c>
      <c r="F1025" s="6" t="s">
        <v>190</v>
      </c>
      <c r="G1025" s="6" t="s">
        <v>191</v>
      </c>
      <c r="H1025" s="6" t="s">
        <v>11140</v>
      </c>
      <c r="I1025" s="6" t="s">
        <v>358</v>
      </c>
      <c r="J1025" s="6" t="s">
        <v>8358</v>
      </c>
      <c r="K1025" s="8">
        <v>45725</v>
      </c>
      <c r="L1025" s="6" t="s">
        <v>417</v>
      </c>
      <c r="M1025" s="6">
        <v>184</v>
      </c>
      <c r="N1025" s="6">
        <v>137</v>
      </c>
      <c r="O1025" s="6">
        <v>184</v>
      </c>
      <c r="P1025" s="6">
        <v>-47</v>
      </c>
      <c r="Q1025" s="11">
        <v>0.74456521739130432</v>
      </c>
      <c r="R1025" s="11">
        <f t="shared" si="32"/>
        <v>0.34306569343065696</v>
      </c>
      <c r="S1025" s="11" t="str">
        <f t="shared" si="33"/>
        <v>Stable</v>
      </c>
      <c r="T1025" s="6" t="s">
        <v>208</v>
      </c>
      <c r="U1025" s="6" t="s">
        <v>159</v>
      </c>
      <c r="V1025" s="6" t="s">
        <v>212</v>
      </c>
      <c r="W1025" s="14">
        <v>21518.799999999999</v>
      </c>
    </row>
    <row r="1026" spans="1:23" ht="15.75" customHeight="1">
      <c r="A1026" s="6" t="s">
        <v>11147</v>
      </c>
      <c r="B1026" s="6" t="s">
        <v>38</v>
      </c>
      <c r="C1026" s="6" t="s">
        <v>11148</v>
      </c>
      <c r="D1026" s="6" t="s">
        <v>40</v>
      </c>
      <c r="E1026" s="6" t="s">
        <v>76</v>
      </c>
      <c r="F1026" s="6" t="s">
        <v>42</v>
      </c>
      <c r="G1026" s="6" t="s">
        <v>43</v>
      </c>
      <c r="H1026" s="6" t="s">
        <v>11149</v>
      </c>
      <c r="I1026" s="6" t="s">
        <v>843</v>
      </c>
      <c r="J1026" s="6" t="s">
        <v>109</v>
      </c>
      <c r="K1026" s="8">
        <v>45955</v>
      </c>
      <c r="L1026" s="6" t="s">
        <v>49</v>
      </c>
      <c r="M1026" s="6">
        <v>479</v>
      </c>
      <c r="N1026" s="6">
        <v>760</v>
      </c>
      <c r="O1026" s="6">
        <v>659</v>
      </c>
      <c r="P1026" s="6">
        <v>101</v>
      </c>
      <c r="Q1026" s="11">
        <v>0.84673748103186641</v>
      </c>
      <c r="R1026" s="11">
        <f t="shared" si="32"/>
        <v>-0.13289473684210526</v>
      </c>
      <c r="S1026" s="11" t="str">
        <f t="shared" si="33"/>
        <v>Stable</v>
      </c>
      <c r="T1026" s="6" t="s">
        <v>65</v>
      </c>
      <c r="U1026" s="6" t="s">
        <v>159</v>
      </c>
      <c r="V1026" s="6" t="s">
        <v>100</v>
      </c>
      <c r="W1026" s="14">
        <v>161614.6</v>
      </c>
    </row>
    <row r="1027" spans="1:23" ht="15.75" customHeight="1">
      <c r="A1027" s="6" t="s">
        <v>11157</v>
      </c>
      <c r="B1027" s="6" t="s">
        <v>38</v>
      </c>
      <c r="C1027" s="6" t="s">
        <v>8243</v>
      </c>
      <c r="D1027" s="6" t="s">
        <v>331</v>
      </c>
      <c r="E1027" s="6" t="s">
        <v>163</v>
      </c>
      <c r="F1027" s="6" t="s">
        <v>305</v>
      </c>
      <c r="G1027" s="6" t="s">
        <v>332</v>
      </c>
      <c r="H1027" s="6" t="s">
        <v>11158</v>
      </c>
      <c r="I1027" s="6" t="s">
        <v>662</v>
      </c>
      <c r="J1027" s="6" t="s">
        <v>168</v>
      </c>
      <c r="K1027" s="8">
        <v>45976</v>
      </c>
      <c r="L1027" s="6" t="s">
        <v>417</v>
      </c>
      <c r="M1027" s="6">
        <v>1334</v>
      </c>
      <c r="N1027" s="6">
        <v>1798</v>
      </c>
      <c r="O1027" s="6">
        <v>1365</v>
      </c>
      <c r="P1027" s="6">
        <v>433</v>
      </c>
      <c r="Q1027" s="11">
        <v>0.6827838827838828</v>
      </c>
      <c r="R1027" s="11">
        <f t="shared" ref="R1027:R1090" si="35">(O1027-N1027)/N1027</f>
        <v>-0.24082313681868742</v>
      </c>
      <c r="S1027" s="11" t="str">
        <f t="shared" ref="S1027:S1090" si="36">IF(ABS(R1027)&gt;0.5,"Unstable","Stable")</f>
        <v>Stable</v>
      </c>
      <c r="T1027" s="6" t="s">
        <v>65</v>
      </c>
      <c r="U1027" s="6" t="s">
        <v>277</v>
      </c>
      <c r="V1027" s="6" t="s">
        <v>100</v>
      </c>
      <c r="W1027" s="14">
        <v>81440.7</v>
      </c>
    </row>
    <row r="1028" spans="1:23" ht="15.75" customHeight="1">
      <c r="A1028" s="6" t="s">
        <v>11170</v>
      </c>
      <c r="B1028" s="6" t="s">
        <v>38</v>
      </c>
      <c r="C1028" s="6" t="s">
        <v>11171</v>
      </c>
      <c r="D1028" s="6" t="s">
        <v>624</v>
      </c>
      <c r="E1028" s="6" t="s">
        <v>76</v>
      </c>
      <c r="F1028" s="6" t="s">
        <v>133</v>
      </c>
      <c r="G1028" s="6" t="s">
        <v>625</v>
      </c>
      <c r="H1028" s="6" t="s">
        <v>11172</v>
      </c>
      <c r="I1028" s="6" t="s">
        <v>108</v>
      </c>
      <c r="J1028" s="6" t="s">
        <v>109</v>
      </c>
      <c r="K1028" s="8">
        <v>45753</v>
      </c>
      <c r="L1028" s="6" t="s">
        <v>49</v>
      </c>
      <c r="M1028" s="6">
        <v>285</v>
      </c>
      <c r="N1028" s="6">
        <v>227</v>
      </c>
      <c r="O1028" s="6">
        <v>285</v>
      </c>
      <c r="P1028" s="6">
        <v>-58</v>
      </c>
      <c r="Q1028" s="11">
        <v>0.79649122807017547</v>
      </c>
      <c r="R1028" s="11">
        <f t="shared" si="35"/>
        <v>0.25550660792951541</v>
      </c>
      <c r="S1028" s="11" t="str">
        <f t="shared" si="36"/>
        <v>Stable</v>
      </c>
      <c r="T1028" s="6" t="s">
        <v>3054</v>
      </c>
      <c r="U1028" s="6" t="s">
        <v>277</v>
      </c>
      <c r="V1028" s="6" t="s">
        <v>100</v>
      </c>
      <c r="W1028" s="14">
        <v>93414.45</v>
      </c>
    </row>
    <row r="1029" spans="1:23" ht="15.75" customHeight="1">
      <c r="A1029" s="6" t="s">
        <v>11178</v>
      </c>
      <c r="B1029" s="6" t="s">
        <v>38</v>
      </c>
      <c r="C1029" s="6" t="s">
        <v>2981</v>
      </c>
      <c r="D1029" s="6" t="s">
        <v>132</v>
      </c>
      <c r="E1029" s="6" t="s">
        <v>104</v>
      </c>
      <c r="F1029" s="6" t="s">
        <v>133</v>
      </c>
      <c r="G1029" s="6" t="s">
        <v>134</v>
      </c>
      <c r="H1029" s="6" t="s">
        <v>7626</v>
      </c>
      <c r="I1029" s="6" t="s">
        <v>1459</v>
      </c>
      <c r="J1029" s="6" t="s">
        <v>284</v>
      </c>
      <c r="K1029" s="8">
        <v>45948</v>
      </c>
      <c r="L1029" s="6" t="s">
        <v>465</v>
      </c>
      <c r="M1029" s="6">
        <v>154</v>
      </c>
      <c r="N1029" s="6">
        <v>1713</v>
      </c>
      <c r="O1029" s="6">
        <v>1273</v>
      </c>
      <c r="P1029" s="6">
        <v>440</v>
      </c>
      <c r="Q1029" s="11">
        <v>0.6543597800471328</v>
      </c>
      <c r="R1029" s="11">
        <f t="shared" si="35"/>
        <v>-0.25685931115002919</v>
      </c>
      <c r="S1029" s="11" t="str">
        <f t="shared" si="36"/>
        <v>Stable</v>
      </c>
      <c r="T1029" s="6" t="s">
        <v>65</v>
      </c>
      <c r="U1029" s="6" t="s">
        <v>277</v>
      </c>
      <c r="V1029" s="6" t="s">
        <v>100</v>
      </c>
      <c r="W1029" s="14">
        <v>23643.62</v>
      </c>
    </row>
    <row r="1030" spans="1:23" ht="15.75" customHeight="1">
      <c r="A1030" s="6" t="s">
        <v>11186</v>
      </c>
      <c r="B1030" s="6" t="s">
        <v>38</v>
      </c>
      <c r="C1030" s="6" t="s">
        <v>2528</v>
      </c>
      <c r="D1030" s="6" t="s">
        <v>162</v>
      </c>
      <c r="E1030" s="6" t="s">
        <v>104</v>
      </c>
      <c r="F1030" s="6" t="s">
        <v>164</v>
      </c>
      <c r="G1030" s="6" t="s">
        <v>165</v>
      </c>
      <c r="H1030" s="6" t="s">
        <v>11187</v>
      </c>
      <c r="I1030" s="6" t="s">
        <v>3349</v>
      </c>
      <c r="J1030" s="6" t="s">
        <v>398</v>
      </c>
      <c r="K1030" s="8">
        <v>45684</v>
      </c>
      <c r="L1030" s="6" t="s">
        <v>465</v>
      </c>
      <c r="M1030" s="6">
        <v>192</v>
      </c>
      <c r="N1030" s="6">
        <v>162</v>
      </c>
      <c r="O1030" s="6">
        <v>192</v>
      </c>
      <c r="P1030" s="6">
        <v>-30</v>
      </c>
      <c r="Q1030" s="11">
        <v>0.84375</v>
      </c>
      <c r="R1030" s="11">
        <f t="shared" si="35"/>
        <v>0.18518518518518517</v>
      </c>
      <c r="S1030" s="11" t="str">
        <f t="shared" si="36"/>
        <v>Stable</v>
      </c>
      <c r="T1030" s="6" t="s">
        <v>208</v>
      </c>
      <c r="U1030" s="6" t="s">
        <v>99</v>
      </c>
      <c r="V1030" s="6" t="s">
        <v>212</v>
      </c>
      <c r="W1030" s="14">
        <v>12120.96</v>
      </c>
    </row>
    <row r="1031" spans="1:23" ht="15.75" customHeight="1">
      <c r="A1031" s="6" t="s">
        <v>11193</v>
      </c>
      <c r="B1031" s="6" t="s">
        <v>38</v>
      </c>
      <c r="C1031" s="6" t="s">
        <v>930</v>
      </c>
      <c r="D1031" s="6" t="s">
        <v>805</v>
      </c>
      <c r="E1031" s="6" t="s">
        <v>163</v>
      </c>
      <c r="F1031" s="6" t="s">
        <v>190</v>
      </c>
      <c r="G1031" s="6" t="s">
        <v>806</v>
      </c>
      <c r="H1031" s="6" t="s">
        <v>11194</v>
      </c>
      <c r="I1031" s="6" t="s">
        <v>1901</v>
      </c>
      <c r="J1031" s="6" t="s">
        <v>564</v>
      </c>
      <c r="K1031" s="8">
        <v>46168</v>
      </c>
      <c r="L1031" s="6" t="s">
        <v>261</v>
      </c>
      <c r="M1031" s="6">
        <v>88</v>
      </c>
      <c r="N1031" s="6">
        <v>1562</v>
      </c>
      <c r="O1031" s="6">
        <v>1197</v>
      </c>
      <c r="P1031" s="6">
        <v>365</v>
      </c>
      <c r="Q1031" s="11">
        <v>0.69507101086048451</v>
      </c>
      <c r="R1031" s="11">
        <f t="shared" si="35"/>
        <v>-0.23367477592829705</v>
      </c>
      <c r="S1031" s="11" t="str">
        <f t="shared" si="36"/>
        <v>Stable</v>
      </c>
      <c r="T1031" s="6" t="s">
        <v>65</v>
      </c>
      <c r="U1031" s="6" t="s">
        <v>277</v>
      </c>
      <c r="V1031" s="6" t="s">
        <v>1150</v>
      </c>
      <c r="W1031" s="14">
        <v>6604.4</v>
      </c>
    </row>
    <row r="1032" spans="1:23" ht="15.75" customHeight="1">
      <c r="A1032" s="6" t="s">
        <v>11202</v>
      </c>
      <c r="B1032" s="6" t="s">
        <v>38</v>
      </c>
      <c r="C1032" s="6" t="s">
        <v>6001</v>
      </c>
      <c r="D1032" s="6" t="s">
        <v>560</v>
      </c>
      <c r="E1032" s="6" t="s">
        <v>41</v>
      </c>
      <c r="F1032" s="6" t="s">
        <v>539</v>
      </c>
      <c r="G1032" s="6" t="s">
        <v>561</v>
      </c>
      <c r="H1032" s="6" t="s">
        <v>11203</v>
      </c>
      <c r="I1032" s="6" t="s">
        <v>1791</v>
      </c>
      <c r="J1032" s="6" t="s">
        <v>168</v>
      </c>
      <c r="K1032" s="8">
        <v>46078</v>
      </c>
      <c r="L1032" s="6" t="s">
        <v>49</v>
      </c>
      <c r="M1032" s="6">
        <v>99</v>
      </c>
      <c r="N1032" s="6">
        <v>452</v>
      </c>
      <c r="O1032" s="6">
        <v>558</v>
      </c>
      <c r="P1032" s="6">
        <v>-106</v>
      </c>
      <c r="Q1032" s="11">
        <v>0.81003584229390679</v>
      </c>
      <c r="R1032" s="11">
        <f t="shared" si="35"/>
        <v>0.23451327433628319</v>
      </c>
      <c r="S1032" s="11" t="str">
        <f t="shared" si="36"/>
        <v>Stable</v>
      </c>
      <c r="T1032" s="6" t="s">
        <v>65</v>
      </c>
      <c r="U1032" s="6" t="s">
        <v>71</v>
      </c>
      <c r="V1032" s="6" t="s">
        <v>100</v>
      </c>
      <c r="W1032" s="14">
        <v>19596.060000000001</v>
      </c>
    </row>
    <row r="1033" spans="1:23" ht="15.75" customHeight="1">
      <c r="A1033" s="6" t="s">
        <v>11212</v>
      </c>
      <c r="B1033" s="6" t="s">
        <v>38</v>
      </c>
      <c r="C1033" s="6" t="s">
        <v>6977</v>
      </c>
      <c r="D1033" s="6" t="s">
        <v>1340</v>
      </c>
      <c r="E1033" s="6" t="s">
        <v>76</v>
      </c>
      <c r="F1033" s="6" t="s">
        <v>190</v>
      </c>
      <c r="G1033" s="6" t="s">
        <v>1341</v>
      </c>
      <c r="H1033" s="6" t="s">
        <v>11213</v>
      </c>
      <c r="I1033" s="6" t="s">
        <v>752</v>
      </c>
      <c r="J1033" s="6" t="s">
        <v>46</v>
      </c>
      <c r="K1033" s="8">
        <v>46042</v>
      </c>
      <c r="L1033" s="6" t="s">
        <v>417</v>
      </c>
      <c r="M1033" s="6">
        <v>549</v>
      </c>
      <c r="N1033" s="6">
        <v>471</v>
      </c>
      <c r="O1033" s="6">
        <v>549</v>
      </c>
      <c r="P1033" s="6">
        <v>-78</v>
      </c>
      <c r="Q1033" s="11">
        <v>0.85792349726775963</v>
      </c>
      <c r="R1033" s="11">
        <f t="shared" si="35"/>
        <v>0.16560509554140126</v>
      </c>
      <c r="S1033" s="11" t="str">
        <f t="shared" si="36"/>
        <v>Stable</v>
      </c>
      <c r="T1033" s="6" t="s">
        <v>229</v>
      </c>
      <c r="U1033" s="6" t="s">
        <v>277</v>
      </c>
      <c r="V1033" s="6" t="s">
        <v>100</v>
      </c>
      <c r="W1033" s="14">
        <v>33873.300000000003</v>
      </c>
    </row>
    <row r="1034" spans="1:23" ht="15.75" customHeight="1">
      <c r="A1034" s="6" t="s">
        <v>11219</v>
      </c>
      <c r="B1034" s="6" t="s">
        <v>38</v>
      </c>
      <c r="C1034" s="6" t="s">
        <v>4655</v>
      </c>
      <c r="D1034" s="6" t="s">
        <v>132</v>
      </c>
      <c r="E1034" s="6" t="s">
        <v>41</v>
      </c>
      <c r="F1034" s="6" t="s">
        <v>133</v>
      </c>
      <c r="G1034" s="6" t="s">
        <v>134</v>
      </c>
      <c r="H1034" s="6" t="s">
        <v>11220</v>
      </c>
      <c r="I1034" s="6" t="s">
        <v>397</v>
      </c>
      <c r="J1034" s="6" t="s">
        <v>398</v>
      </c>
      <c r="K1034" s="8">
        <v>46123</v>
      </c>
      <c r="L1034" s="6" t="s">
        <v>465</v>
      </c>
      <c r="M1034" s="6">
        <v>488</v>
      </c>
      <c r="N1034" s="6">
        <v>938</v>
      </c>
      <c r="O1034" s="6">
        <v>714</v>
      </c>
      <c r="P1034" s="6">
        <v>224</v>
      </c>
      <c r="Q1034" s="11">
        <v>0.68627450980392157</v>
      </c>
      <c r="R1034" s="11">
        <f t="shared" si="35"/>
        <v>-0.23880597014925373</v>
      </c>
      <c r="S1034" s="11" t="str">
        <f t="shared" si="36"/>
        <v>Stable</v>
      </c>
      <c r="T1034" s="6" t="s">
        <v>65</v>
      </c>
      <c r="U1034" s="6" t="s">
        <v>129</v>
      </c>
      <c r="V1034" s="6" t="s">
        <v>100</v>
      </c>
      <c r="W1034" s="14">
        <v>189792.96</v>
      </c>
    </row>
    <row r="1035" spans="1:23" ht="15.75" customHeight="1">
      <c r="A1035" s="6" t="s">
        <v>11227</v>
      </c>
      <c r="B1035" s="6" t="s">
        <v>38</v>
      </c>
      <c r="C1035" s="6" t="s">
        <v>11228</v>
      </c>
      <c r="D1035" s="6" t="s">
        <v>1403</v>
      </c>
      <c r="E1035" s="6" t="s">
        <v>76</v>
      </c>
      <c r="F1035" s="6" t="s">
        <v>133</v>
      </c>
      <c r="G1035" s="6" t="s">
        <v>1404</v>
      </c>
      <c r="H1035" s="6" t="s">
        <v>11229</v>
      </c>
      <c r="I1035" s="6" t="s">
        <v>1064</v>
      </c>
      <c r="J1035" s="6" t="s">
        <v>168</v>
      </c>
      <c r="K1035" s="8">
        <v>45759</v>
      </c>
      <c r="L1035" s="6" t="s">
        <v>261</v>
      </c>
      <c r="M1035" s="6">
        <v>782</v>
      </c>
      <c r="N1035" s="6">
        <v>1114</v>
      </c>
      <c r="O1035" s="6">
        <v>859</v>
      </c>
      <c r="P1035" s="6">
        <v>255</v>
      </c>
      <c r="Q1035" s="11">
        <v>0.7031431897555297</v>
      </c>
      <c r="R1035" s="11">
        <f t="shared" si="35"/>
        <v>-0.22890484739676839</v>
      </c>
      <c r="S1035" s="11" t="str">
        <f t="shared" si="36"/>
        <v>Stable</v>
      </c>
      <c r="T1035" s="6" t="s">
        <v>65</v>
      </c>
      <c r="U1035" s="6" t="s">
        <v>71</v>
      </c>
      <c r="V1035" s="6" t="s">
        <v>100</v>
      </c>
      <c r="W1035" s="14">
        <v>55084.08</v>
      </c>
    </row>
    <row r="1036" spans="1:23" ht="15.75" customHeight="1">
      <c r="A1036" s="6" t="s">
        <v>11237</v>
      </c>
      <c r="B1036" s="6" t="s">
        <v>38</v>
      </c>
      <c r="C1036" s="6" t="s">
        <v>2234</v>
      </c>
      <c r="D1036" s="6" t="s">
        <v>304</v>
      </c>
      <c r="E1036" s="6" t="s">
        <v>41</v>
      </c>
      <c r="F1036" s="6" t="s">
        <v>305</v>
      </c>
      <c r="G1036" s="6" t="s">
        <v>306</v>
      </c>
      <c r="H1036" s="6" t="s">
        <v>11238</v>
      </c>
      <c r="I1036" s="6" t="s">
        <v>752</v>
      </c>
      <c r="J1036" s="6" t="s">
        <v>46</v>
      </c>
      <c r="K1036" s="8">
        <v>46112</v>
      </c>
      <c r="L1036" s="6" t="s">
        <v>465</v>
      </c>
      <c r="M1036" s="6">
        <v>820</v>
      </c>
      <c r="N1036" s="6">
        <v>1086</v>
      </c>
      <c r="O1036" s="6">
        <v>925</v>
      </c>
      <c r="P1036" s="6">
        <v>161</v>
      </c>
      <c r="Q1036" s="11">
        <v>0.82594594594594595</v>
      </c>
      <c r="R1036" s="11">
        <f t="shared" si="35"/>
        <v>-0.14825046040515655</v>
      </c>
      <c r="S1036" s="11" t="str">
        <f t="shared" si="36"/>
        <v>Stable</v>
      </c>
      <c r="T1036" s="6" t="s">
        <v>65</v>
      </c>
      <c r="U1036" s="6" t="s">
        <v>159</v>
      </c>
      <c r="V1036" s="6" t="s">
        <v>100</v>
      </c>
      <c r="W1036" s="14">
        <v>241572</v>
      </c>
    </row>
    <row r="1037" spans="1:23" ht="15.75" customHeight="1">
      <c r="A1037" s="6" t="s">
        <v>11247</v>
      </c>
      <c r="B1037" s="6" t="s">
        <v>38</v>
      </c>
      <c r="C1037" s="6" t="s">
        <v>11248</v>
      </c>
      <c r="D1037" s="6" t="s">
        <v>901</v>
      </c>
      <c r="E1037" s="6" t="s">
        <v>104</v>
      </c>
      <c r="F1037" s="6" t="s">
        <v>133</v>
      </c>
      <c r="G1037" s="6" t="s">
        <v>902</v>
      </c>
      <c r="H1037" s="6" t="s">
        <v>11249</v>
      </c>
      <c r="I1037" s="6" t="s">
        <v>965</v>
      </c>
      <c r="J1037" s="6" t="s">
        <v>137</v>
      </c>
      <c r="K1037" s="8">
        <v>46099</v>
      </c>
      <c r="L1037" s="6" t="s">
        <v>140</v>
      </c>
      <c r="M1037" s="6">
        <v>384</v>
      </c>
      <c r="N1037" s="6">
        <v>728</v>
      </c>
      <c r="O1037" s="6">
        <v>652</v>
      </c>
      <c r="P1037" s="6">
        <v>76</v>
      </c>
      <c r="Q1037" s="11">
        <v>0.8834355828220859</v>
      </c>
      <c r="R1037" s="11">
        <f t="shared" si="35"/>
        <v>-0.1043956043956044</v>
      </c>
      <c r="S1037" s="11" t="str">
        <f t="shared" si="36"/>
        <v>Stable</v>
      </c>
      <c r="T1037" s="6" t="s">
        <v>65</v>
      </c>
      <c r="U1037" s="6" t="s">
        <v>129</v>
      </c>
      <c r="V1037" s="6" t="s">
        <v>100</v>
      </c>
      <c r="W1037" s="14">
        <v>95915.520000000004</v>
      </c>
    </row>
    <row r="1038" spans="1:23" ht="15.75" customHeight="1">
      <c r="A1038" s="6" t="s">
        <v>11257</v>
      </c>
      <c r="B1038" s="6" t="s">
        <v>38</v>
      </c>
      <c r="C1038" s="6" t="s">
        <v>11258</v>
      </c>
      <c r="D1038" s="6" t="s">
        <v>132</v>
      </c>
      <c r="E1038" s="6" t="s">
        <v>41</v>
      </c>
      <c r="F1038" s="6" t="s">
        <v>133</v>
      </c>
      <c r="G1038" s="6" t="s">
        <v>134</v>
      </c>
      <c r="H1038" s="6" t="s">
        <v>11259</v>
      </c>
      <c r="I1038" s="6" t="s">
        <v>108</v>
      </c>
      <c r="J1038" s="6" t="s">
        <v>109</v>
      </c>
      <c r="K1038" s="9">
        <f>K1037</f>
        <v>46099</v>
      </c>
      <c r="L1038" s="6" t="s">
        <v>261</v>
      </c>
      <c r="M1038" s="6">
        <v>490</v>
      </c>
      <c r="N1038" s="6">
        <v>926</v>
      </c>
      <c r="O1038" s="6">
        <v>697</v>
      </c>
      <c r="P1038" s="6">
        <v>229</v>
      </c>
      <c r="Q1038" s="11">
        <v>0.67144906743185073</v>
      </c>
      <c r="R1038" s="11">
        <f t="shared" si="35"/>
        <v>-0.24730021598272139</v>
      </c>
      <c r="S1038" s="11" t="str">
        <f t="shared" si="36"/>
        <v>Stable</v>
      </c>
      <c r="T1038" s="6" t="s">
        <v>65</v>
      </c>
      <c r="U1038" s="6" t="s">
        <v>159</v>
      </c>
      <c r="V1038" s="6" t="s">
        <v>100</v>
      </c>
      <c r="W1038" s="14">
        <v>109828.6</v>
      </c>
    </row>
    <row r="1039" spans="1:23" ht="15.75" customHeight="1">
      <c r="A1039" s="6" t="s">
        <v>11267</v>
      </c>
      <c r="B1039" s="6" t="s">
        <v>38</v>
      </c>
      <c r="C1039" s="6" t="s">
        <v>2702</v>
      </c>
      <c r="D1039" s="6" t="s">
        <v>1132</v>
      </c>
      <c r="E1039" s="6" t="s">
        <v>41</v>
      </c>
      <c r="F1039" s="6" t="s">
        <v>42</v>
      </c>
      <c r="G1039" s="6" t="s">
        <v>1133</v>
      </c>
      <c r="H1039" s="6" t="s">
        <v>11268</v>
      </c>
      <c r="I1039" s="6" t="s">
        <v>1791</v>
      </c>
      <c r="J1039" s="6" t="s">
        <v>168</v>
      </c>
      <c r="K1039" s="8">
        <v>46028</v>
      </c>
      <c r="L1039" s="6" t="s">
        <v>417</v>
      </c>
      <c r="M1039" s="6">
        <v>143</v>
      </c>
      <c r="N1039" s="6">
        <v>1302</v>
      </c>
      <c r="O1039" s="6">
        <v>1105</v>
      </c>
      <c r="P1039" s="6">
        <v>197</v>
      </c>
      <c r="Q1039" s="11">
        <v>0.82171945701357463</v>
      </c>
      <c r="R1039" s="11">
        <f t="shared" si="35"/>
        <v>-0.15130568356374807</v>
      </c>
      <c r="S1039" s="11" t="str">
        <f t="shared" si="36"/>
        <v>Stable</v>
      </c>
      <c r="T1039" s="6" t="s">
        <v>65</v>
      </c>
      <c r="U1039" s="6" t="s">
        <v>435</v>
      </c>
      <c r="V1039" s="6" t="s">
        <v>100</v>
      </c>
      <c r="W1039" s="14">
        <v>29519.49</v>
      </c>
    </row>
    <row r="1040" spans="1:23" ht="15.75" customHeight="1">
      <c r="A1040" s="6" t="s">
        <v>11276</v>
      </c>
      <c r="B1040" s="6" t="s">
        <v>38</v>
      </c>
      <c r="C1040" s="6" t="s">
        <v>5687</v>
      </c>
      <c r="D1040" s="6" t="s">
        <v>1340</v>
      </c>
      <c r="E1040" s="6" t="s">
        <v>76</v>
      </c>
      <c r="F1040" s="6" t="s">
        <v>190</v>
      </c>
      <c r="G1040" s="6" t="s">
        <v>1341</v>
      </c>
      <c r="H1040" s="6" t="s">
        <v>11277</v>
      </c>
      <c r="I1040" s="6" t="s">
        <v>988</v>
      </c>
      <c r="J1040" s="6" t="s">
        <v>564</v>
      </c>
      <c r="K1040" s="8">
        <v>45814</v>
      </c>
      <c r="L1040" s="6" t="s">
        <v>49</v>
      </c>
      <c r="M1040" s="6">
        <v>146</v>
      </c>
      <c r="N1040" s="6">
        <v>580</v>
      </c>
      <c r="O1040" s="6">
        <v>434</v>
      </c>
      <c r="P1040" s="6">
        <v>146</v>
      </c>
      <c r="Q1040" s="11">
        <v>0.66359447004608296</v>
      </c>
      <c r="R1040" s="11">
        <f t="shared" si="35"/>
        <v>-0.25172413793103449</v>
      </c>
      <c r="S1040" s="11" t="str">
        <f t="shared" si="36"/>
        <v>Stable</v>
      </c>
      <c r="T1040" s="6" t="s">
        <v>65</v>
      </c>
      <c r="U1040" s="6" t="s">
        <v>99</v>
      </c>
      <c r="V1040" s="6" t="s">
        <v>100</v>
      </c>
      <c r="W1040" s="14">
        <v>68354.28</v>
      </c>
    </row>
    <row r="1041" spans="1:23" ht="15.75" customHeight="1">
      <c r="A1041" s="6" t="s">
        <v>11284</v>
      </c>
      <c r="B1041" s="6" t="s">
        <v>38</v>
      </c>
      <c r="C1041" s="6" t="s">
        <v>1324</v>
      </c>
      <c r="D1041" s="6" t="s">
        <v>331</v>
      </c>
      <c r="E1041" s="6" t="s">
        <v>104</v>
      </c>
      <c r="F1041" s="6" t="s">
        <v>305</v>
      </c>
      <c r="G1041" s="6" t="s">
        <v>332</v>
      </c>
      <c r="H1041" s="6" t="s">
        <v>11285</v>
      </c>
      <c r="I1041" s="6" t="s">
        <v>886</v>
      </c>
      <c r="J1041" s="6" t="s">
        <v>398</v>
      </c>
      <c r="K1041" s="8">
        <v>46094</v>
      </c>
      <c r="L1041" s="6" t="s">
        <v>140</v>
      </c>
      <c r="M1041" s="6">
        <v>11</v>
      </c>
      <c r="N1041" s="6">
        <v>993</v>
      </c>
      <c r="O1041" s="6">
        <v>786</v>
      </c>
      <c r="P1041" s="6">
        <v>207</v>
      </c>
      <c r="Q1041" s="11">
        <v>0.73664122137404586</v>
      </c>
      <c r="R1041" s="11">
        <f t="shared" si="35"/>
        <v>-0.20845921450151059</v>
      </c>
      <c r="S1041" s="11" t="str">
        <f t="shared" si="36"/>
        <v>Stable</v>
      </c>
      <c r="T1041" s="6" t="s">
        <v>65</v>
      </c>
      <c r="U1041" s="6" t="s">
        <v>277</v>
      </c>
      <c r="V1041" s="6" t="s">
        <v>100</v>
      </c>
      <c r="W1041" s="14">
        <v>2564.54</v>
      </c>
    </row>
    <row r="1042" spans="1:23" ht="15.75" customHeight="1">
      <c r="A1042" s="6" t="s">
        <v>11293</v>
      </c>
      <c r="B1042" s="6" t="s">
        <v>38</v>
      </c>
      <c r="C1042" s="6" t="s">
        <v>11294</v>
      </c>
      <c r="D1042" s="6" t="s">
        <v>560</v>
      </c>
      <c r="E1042" s="6" t="s">
        <v>163</v>
      </c>
      <c r="F1042" s="6" t="s">
        <v>539</v>
      </c>
      <c r="G1042" s="6" t="s">
        <v>561</v>
      </c>
      <c r="H1042" s="6" t="s">
        <v>11295</v>
      </c>
      <c r="I1042" s="6" t="s">
        <v>358</v>
      </c>
      <c r="J1042" s="6" t="s">
        <v>137</v>
      </c>
      <c r="K1042" s="8">
        <v>46015</v>
      </c>
      <c r="L1042" s="6" t="s">
        <v>261</v>
      </c>
      <c r="M1042" s="6">
        <v>461</v>
      </c>
      <c r="N1042" s="6">
        <v>720</v>
      </c>
      <c r="O1042" s="6">
        <v>1095</v>
      </c>
      <c r="P1042" s="6">
        <v>-375</v>
      </c>
      <c r="Q1042" s="11">
        <v>0.65753424657534243</v>
      </c>
      <c r="R1042" s="11">
        <f t="shared" si="35"/>
        <v>0.52083333333333337</v>
      </c>
      <c r="S1042" s="11" t="str">
        <f t="shared" si="36"/>
        <v>Unstable</v>
      </c>
      <c r="T1042" s="6" t="s">
        <v>65</v>
      </c>
      <c r="U1042" s="6" t="s">
        <v>71</v>
      </c>
      <c r="V1042" s="6" t="s">
        <v>100</v>
      </c>
      <c r="W1042" s="14">
        <v>173091.67</v>
      </c>
    </row>
    <row r="1043" spans="1:23" ht="15.75" customHeight="1">
      <c r="A1043" s="6" t="s">
        <v>11302</v>
      </c>
      <c r="B1043" s="6" t="s">
        <v>38</v>
      </c>
      <c r="C1043" s="6" t="s">
        <v>5897</v>
      </c>
      <c r="D1043" s="6" t="s">
        <v>304</v>
      </c>
      <c r="E1043" s="6" t="s">
        <v>41</v>
      </c>
      <c r="F1043" s="6" t="s">
        <v>305</v>
      </c>
      <c r="G1043" s="6" t="s">
        <v>306</v>
      </c>
      <c r="H1043" s="6" t="s">
        <v>11303</v>
      </c>
      <c r="I1043" s="6" t="s">
        <v>752</v>
      </c>
      <c r="J1043" s="6" t="s">
        <v>46</v>
      </c>
      <c r="K1043" s="8">
        <v>45930</v>
      </c>
      <c r="L1043" s="6" t="s">
        <v>140</v>
      </c>
      <c r="M1043" s="6">
        <v>358</v>
      </c>
      <c r="N1043" s="6">
        <v>394</v>
      </c>
      <c r="O1043" s="6">
        <v>358</v>
      </c>
      <c r="P1043" s="6">
        <v>36</v>
      </c>
      <c r="Q1043" s="11">
        <v>0.8994413407821229</v>
      </c>
      <c r="R1043" s="11">
        <f t="shared" si="35"/>
        <v>-9.1370558375634514E-2</v>
      </c>
      <c r="S1043" s="11" t="str">
        <f t="shared" si="36"/>
        <v>Stable</v>
      </c>
      <c r="T1043" s="6" t="s">
        <v>208</v>
      </c>
      <c r="U1043" s="6" t="s">
        <v>301</v>
      </c>
      <c r="V1043" s="6" t="s">
        <v>212</v>
      </c>
      <c r="W1043" s="14">
        <v>12522.84</v>
      </c>
    </row>
    <row r="1044" spans="1:23" ht="15.75" customHeight="1">
      <c r="A1044" s="6" t="s">
        <v>11309</v>
      </c>
      <c r="B1044" s="6" t="s">
        <v>38</v>
      </c>
      <c r="C1044" s="6" t="s">
        <v>11310</v>
      </c>
      <c r="D1044" s="6" t="s">
        <v>582</v>
      </c>
      <c r="E1044" s="6" t="s">
        <v>76</v>
      </c>
      <c r="F1044" s="6" t="s">
        <v>164</v>
      </c>
      <c r="G1044" s="6" t="s">
        <v>583</v>
      </c>
      <c r="H1044" s="6" t="s">
        <v>11311</v>
      </c>
      <c r="I1044" s="6" t="s">
        <v>237</v>
      </c>
      <c r="J1044" s="6" t="s">
        <v>109</v>
      </c>
      <c r="K1044" s="8">
        <v>45746</v>
      </c>
      <c r="L1044" s="6" t="s">
        <v>140</v>
      </c>
      <c r="M1044" s="6">
        <v>280</v>
      </c>
      <c r="N1044" s="6">
        <v>1265</v>
      </c>
      <c r="O1044" s="6">
        <v>1202</v>
      </c>
      <c r="P1044" s="6">
        <v>63</v>
      </c>
      <c r="Q1044" s="11">
        <v>0.94758735440931785</v>
      </c>
      <c r="R1044" s="11">
        <f t="shared" si="35"/>
        <v>-4.9802371541501973E-2</v>
      </c>
      <c r="S1044" s="11" t="str">
        <f t="shared" si="36"/>
        <v>Stable</v>
      </c>
      <c r="T1044" s="6" t="s">
        <v>1385</v>
      </c>
      <c r="U1044" s="6" t="s">
        <v>159</v>
      </c>
      <c r="V1044" s="6" t="s">
        <v>100</v>
      </c>
      <c r="W1044" s="14">
        <v>112414.39999999999</v>
      </c>
    </row>
    <row r="1045" spans="1:23" ht="15.75" customHeight="1">
      <c r="A1045" s="6" t="s">
        <v>11321</v>
      </c>
      <c r="B1045" s="6" t="s">
        <v>38</v>
      </c>
      <c r="C1045" s="6" t="s">
        <v>11322</v>
      </c>
      <c r="D1045" s="6" t="s">
        <v>538</v>
      </c>
      <c r="E1045" s="6" t="s">
        <v>76</v>
      </c>
      <c r="F1045" s="6" t="s">
        <v>539</v>
      </c>
      <c r="G1045" s="6" t="s">
        <v>540</v>
      </c>
      <c r="H1045" s="6" t="s">
        <v>11323</v>
      </c>
      <c r="I1045" s="6" t="s">
        <v>3776</v>
      </c>
      <c r="J1045" s="6" t="s">
        <v>11324</v>
      </c>
      <c r="K1045" s="8">
        <v>46043</v>
      </c>
      <c r="L1045" s="6" t="s">
        <v>261</v>
      </c>
      <c r="M1045" s="6">
        <v>779</v>
      </c>
      <c r="N1045" s="6">
        <v>638</v>
      </c>
      <c r="O1045" s="6">
        <v>925</v>
      </c>
      <c r="P1045" s="6">
        <v>-287</v>
      </c>
      <c r="Q1045" s="11">
        <v>0.68972972972972979</v>
      </c>
      <c r="R1045" s="11">
        <f t="shared" si="35"/>
        <v>0.44984326018808779</v>
      </c>
      <c r="S1045" s="11" t="str">
        <f t="shared" si="36"/>
        <v>Stable</v>
      </c>
      <c r="T1045" s="6" t="s">
        <v>65</v>
      </c>
      <c r="U1045" s="6" t="s">
        <v>301</v>
      </c>
      <c r="V1045" s="6" t="s">
        <v>100</v>
      </c>
      <c r="W1045" s="14">
        <v>225598.4</v>
      </c>
    </row>
    <row r="1046" spans="1:23" ht="15.75" customHeight="1">
      <c r="A1046" s="6" t="s">
        <v>11332</v>
      </c>
      <c r="B1046" s="6" t="s">
        <v>38</v>
      </c>
      <c r="C1046" s="6" t="s">
        <v>4816</v>
      </c>
      <c r="D1046" s="6" t="s">
        <v>1403</v>
      </c>
      <c r="E1046" s="6" t="s">
        <v>41</v>
      </c>
      <c r="F1046" s="6" t="s">
        <v>133</v>
      </c>
      <c r="G1046" s="6" t="s">
        <v>1404</v>
      </c>
      <c r="H1046" s="6" t="s">
        <v>11333</v>
      </c>
      <c r="I1046" s="6" t="s">
        <v>378</v>
      </c>
      <c r="J1046" s="6" t="s">
        <v>194</v>
      </c>
      <c r="K1046" s="8">
        <v>46160</v>
      </c>
      <c r="L1046" s="6" t="s">
        <v>417</v>
      </c>
      <c r="M1046" s="6">
        <v>1286</v>
      </c>
      <c r="N1046" s="6">
        <v>1695</v>
      </c>
      <c r="O1046" s="6">
        <v>1286</v>
      </c>
      <c r="P1046" s="6">
        <v>409</v>
      </c>
      <c r="Q1046" s="11">
        <v>0.68195956454121309</v>
      </c>
      <c r="R1046" s="11">
        <f t="shared" si="35"/>
        <v>-0.24129793510324485</v>
      </c>
      <c r="S1046" s="11" t="str">
        <f t="shared" si="36"/>
        <v>Stable</v>
      </c>
      <c r="T1046" s="6" t="s">
        <v>229</v>
      </c>
      <c r="U1046" s="6" t="s">
        <v>159</v>
      </c>
      <c r="V1046" s="6" t="s">
        <v>100</v>
      </c>
      <c r="W1046" s="14">
        <v>166627.01999999999</v>
      </c>
    </row>
    <row r="1047" spans="1:23" ht="15.75" customHeight="1">
      <c r="A1047" s="6" t="s">
        <v>11343</v>
      </c>
      <c r="B1047" s="6" t="s">
        <v>38</v>
      </c>
      <c r="C1047" s="6" t="s">
        <v>11344</v>
      </c>
      <c r="D1047" s="6" t="s">
        <v>1539</v>
      </c>
      <c r="E1047" s="6" t="s">
        <v>163</v>
      </c>
      <c r="F1047" s="6" t="s">
        <v>235</v>
      </c>
      <c r="G1047" s="6" t="s">
        <v>1540</v>
      </c>
      <c r="H1047" s="6" t="s">
        <v>11345</v>
      </c>
      <c r="I1047" s="6" t="s">
        <v>627</v>
      </c>
      <c r="J1047" s="6" t="s">
        <v>284</v>
      </c>
      <c r="K1047" s="8">
        <v>46092</v>
      </c>
      <c r="L1047" s="6" t="s">
        <v>140</v>
      </c>
      <c r="M1047" s="6">
        <v>272</v>
      </c>
      <c r="N1047" s="6">
        <v>753</v>
      </c>
      <c r="O1047" s="6">
        <v>628</v>
      </c>
      <c r="P1047" s="6">
        <v>125</v>
      </c>
      <c r="Q1047" s="11">
        <v>0.80095541401273884</v>
      </c>
      <c r="R1047" s="11">
        <f t="shared" si="35"/>
        <v>-0.16600265604249667</v>
      </c>
      <c r="S1047" s="11" t="str">
        <f t="shared" si="36"/>
        <v>Stable</v>
      </c>
      <c r="T1047" s="6" t="s">
        <v>65</v>
      </c>
      <c r="U1047" s="6" t="s">
        <v>71</v>
      </c>
      <c r="V1047" s="6" t="s">
        <v>100</v>
      </c>
      <c r="W1047" s="14">
        <v>92246.080000000002</v>
      </c>
    </row>
    <row r="1048" spans="1:23" ht="15.75" customHeight="1">
      <c r="A1048" s="6" t="s">
        <v>11352</v>
      </c>
      <c r="B1048" s="6" t="s">
        <v>38</v>
      </c>
      <c r="C1048" s="6" t="s">
        <v>4969</v>
      </c>
      <c r="D1048" s="6" t="s">
        <v>215</v>
      </c>
      <c r="E1048" s="6" t="s">
        <v>163</v>
      </c>
      <c r="F1048" s="6" t="s">
        <v>235</v>
      </c>
      <c r="G1048" s="6" t="s">
        <v>217</v>
      </c>
      <c r="H1048" s="6" t="s">
        <v>11353</v>
      </c>
      <c r="I1048" s="6" t="s">
        <v>397</v>
      </c>
      <c r="J1048" s="6" t="s">
        <v>398</v>
      </c>
      <c r="K1048" s="8">
        <v>45693</v>
      </c>
      <c r="L1048" s="6" t="s">
        <v>261</v>
      </c>
      <c r="M1048" s="6">
        <v>577</v>
      </c>
      <c r="N1048" s="6">
        <v>900</v>
      </c>
      <c r="O1048" s="6">
        <v>814</v>
      </c>
      <c r="P1048" s="6">
        <v>86</v>
      </c>
      <c r="Q1048" s="11">
        <v>0.89434889434889431</v>
      </c>
      <c r="R1048" s="11">
        <f t="shared" si="35"/>
        <v>-9.555555555555556E-2</v>
      </c>
      <c r="S1048" s="11" t="str">
        <f t="shared" si="36"/>
        <v>Stable</v>
      </c>
      <c r="T1048" s="6" t="s">
        <v>65</v>
      </c>
      <c r="U1048" s="6" t="s">
        <v>71</v>
      </c>
      <c r="V1048" s="6" t="s">
        <v>100</v>
      </c>
      <c r="W1048" s="14">
        <v>35935.56</v>
      </c>
    </row>
    <row r="1049" spans="1:23" ht="15.75" customHeight="1">
      <c r="A1049" s="6" t="s">
        <v>11359</v>
      </c>
      <c r="B1049" s="6" t="s">
        <v>38</v>
      </c>
      <c r="C1049" s="6" t="s">
        <v>11360</v>
      </c>
      <c r="D1049" s="6" t="s">
        <v>280</v>
      </c>
      <c r="E1049" s="6" t="s">
        <v>76</v>
      </c>
      <c r="F1049" s="6" t="s">
        <v>164</v>
      </c>
      <c r="G1049" s="6" t="s">
        <v>281</v>
      </c>
      <c r="H1049" s="6" t="s">
        <v>11361</v>
      </c>
      <c r="I1049" s="6" t="s">
        <v>915</v>
      </c>
      <c r="J1049" s="6" t="s">
        <v>46</v>
      </c>
      <c r="K1049" s="8">
        <v>45823</v>
      </c>
      <c r="L1049" s="6" t="s">
        <v>140</v>
      </c>
      <c r="M1049" s="6">
        <v>673</v>
      </c>
      <c r="N1049" s="6">
        <v>651</v>
      </c>
      <c r="O1049" s="6">
        <v>880</v>
      </c>
      <c r="P1049" s="6">
        <v>-229</v>
      </c>
      <c r="Q1049" s="11">
        <v>0.73977272727272725</v>
      </c>
      <c r="R1049" s="11">
        <f t="shared" si="35"/>
        <v>0.35176651305683565</v>
      </c>
      <c r="S1049" s="11" t="str">
        <f t="shared" si="36"/>
        <v>Stable</v>
      </c>
      <c r="T1049" s="6" t="s">
        <v>1225</v>
      </c>
      <c r="U1049" s="6" t="s">
        <v>71</v>
      </c>
      <c r="V1049" s="6" t="s">
        <v>100</v>
      </c>
      <c r="W1049" s="14">
        <v>269119.24</v>
      </c>
    </row>
    <row r="1050" spans="1:23" ht="15.75" customHeight="1">
      <c r="A1050" s="6" t="s">
        <v>11369</v>
      </c>
      <c r="B1050" s="6" t="s">
        <v>38</v>
      </c>
      <c r="C1050" s="6" t="s">
        <v>2957</v>
      </c>
      <c r="D1050" s="6" t="s">
        <v>355</v>
      </c>
      <c r="E1050" s="6" t="s">
        <v>104</v>
      </c>
      <c r="F1050" s="6" t="s">
        <v>305</v>
      </c>
      <c r="G1050" s="6" t="s">
        <v>356</v>
      </c>
      <c r="H1050" s="6" t="s">
        <v>11370</v>
      </c>
      <c r="I1050" s="6" t="s">
        <v>397</v>
      </c>
      <c r="J1050" s="6" t="s">
        <v>398</v>
      </c>
      <c r="K1050" s="8">
        <v>45982</v>
      </c>
      <c r="L1050" s="6" t="s">
        <v>49</v>
      </c>
      <c r="M1050" s="6">
        <v>98</v>
      </c>
      <c r="N1050">
        <f>O1050+P1050</f>
        <v>127</v>
      </c>
      <c r="O1050" s="6">
        <v>98</v>
      </c>
      <c r="P1050" s="6">
        <v>29</v>
      </c>
      <c r="Q1050" s="11">
        <v>0.70408163265306123</v>
      </c>
      <c r="R1050" s="11">
        <f t="shared" si="35"/>
        <v>-0.2283464566929134</v>
      </c>
      <c r="S1050" s="11" t="str">
        <f t="shared" si="36"/>
        <v>Stable</v>
      </c>
      <c r="T1050" s="6" t="s">
        <v>208</v>
      </c>
      <c r="U1050" s="6" t="s">
        <v>159</v>
      </c>
      <c r="V1050" s="6" t="s">
        <v>212</v>
      </c>
      <c r="W1050" s="14">
        <v>2802.8</v>
      </c>
    </row>
    <row r="1051" spans="1:23" ht="15.75" customHeight="1">
      <c r="A1051" s="6" t="s">
        <v>11375</v>
      </c>
      <c r="B1051" s="6" t="s">
        <v>38</v>
      </c>
      <c r="C1051" s="6" t="s">
        <v>8898</v>
      </c>
      <c r="D1051" s="6" t="s">
        <v>162</v>
      </c>
      <c r="E1051" s="6" t="s">
        <v>76</v>
      </c>
      <c r="F1051" s="6" t="s">
        <v>164</v>
      </c>
      <c r="G1051" s="6" t="s">
        <v>165</v>
      </c>
      <c r="H1051" s="6" t="s">
        <v>11376</v>
      </c>
      <c r="I1051" s="6" t="s">
        <v>752</v>
      </c>
      <c r="J1051" s="6" t="s">
        <v>46</v>
      </c>
      <c r="K1051" s="8">
        <v>46040</v>
      </c>
      <c r="L1051" s="6" t="s">
        <v>261</v>
      </c>
      <c r="M1051" s="6">
        <v>268</v>
      </c>
      <c r="N1051" s="6">
        <v>294</v>
      </c>
      <c r="O1051" s="6">
        <v>420</v>
      </c>
      <c r="P1051" s="6">
        <v>-126</v>
      </c>
      <c r="Q1051" s="11">
        <v>0.7</v>
      </c>
      <c r="R1051" s="11">
        <f t="shared" si="35"/>
        <v>0.42857142857142855</v>
      </c>
      <c r="S1051" s="11" t="str">
        <f t="shared" si="36"/>
        <v>Stable</v>
      </c>
      <c r="T1051" s="6" t="s">
        <v>65</v>
      </c>
      <c r="U1051" s="6" t="s">
        <v>129</v>
      </c>
      <c r="V1051" s="6" t="s">
        <v>100</v>
      </c>
      <c r="W1051" s="14">
        <v>65370.559999999998</v>
      </c>
    </row>
    <row r="1052" spans="1:23" ht="15.75" customHeight="1">
      <c r="A1052" s="6" t="s">
        <v>11385</v>
      </c>
      <c r="B1052" s="6" t="s">
        <v>38</v>
      </c>
      <c r="C1052" s="6" t="s">
        <v>6502</v>
      </c>
      <c r="D1052" s="6" t="s">
        <v>460</v>
      </c>
      <c r="E1052" s="6" t="s">
        <v>41</v>
      </c>
      <c r="F1052" s="6" t="s">
        <v>235</v>
      </c>
      <c r="G1052" s="6" t="s">
        <v>461</v>
      </c>
      <c r="H1052" s="6" t="s">
        <v>11386</v>
      </c>
      <c r="I1052" s="6" t="s">
        <v>674</v>
      </c>
      <c r="J1052" s="6" t="s">
        <v>137</v>
      </c>
      <c r="K1052" s="8">
        <v>45760</v>
      </c>
      <c r="L1052" s="6" t="s">
        <v>417</v>
      </c>
      <c r="M1052" s="6">
        <v>132</v>
      </c>
      <c r="N1052" s="6">
        <v>199</v>
      </c>
      <c r="O1052" s="6">
        <v>231</v>
      </c>
      <c r="P1052" s="6">
        <v>-32</v>
      </c>
      <c r="Q1052" s="11">
        <v>0.8614718614718615</v>
      </c>
      <c r="R1052" s="11">
        <f t="shared" si="35"/>
        <v>0.16080402010050251</v>
      </c>
      <c r="S1052" s="11" t="str">
        <f t="shared" si="36"/>
        <v>Stable</v>
      </c>
      <c r="T1052" s="6" t="s">
        <v>65</v>
      </c>
      <c r="U1052" s="6" t="s">
        <v>71</v>
      </c>
      <c r="V1052" s="6" t="s">
        <v>100</v>
      </c>
      <c r="W1052" s="14">
        <v>35139.72</v>
      </c>
    </row>
    <row r="1053" spans="1:23" ht="15.75" customHeight="1">
      <c r="A1053" s="6" t="s">
        <v>11394</v>
      </c>
      <c r="B1053" s="6" t="s">
        <v>38</v>
      </c>
      <c r="C1053" s="6" t="s">
        <v>10660</v>
      </c>
      <c r="D1053" s="6" t="s">
        <v>331</v>
      </c>
      <c r="E1053" s="6" t="s">
        <v>104</v>
      </c>
      <c r="F1053" s="6" t="s">
        <v>305</v>
      </c>
      <c r="G1053" s="6" t="s">
        <v>332</v>
      </c>
      <c r="H1053" s="6" t="s">
        <v>4665</v>
      </c>
      <c r="I1053" s="6" t="s">
        <v>79</v>
      </c>
      <c r="J1053" s="6" t="s">
        <v>46</v>
      </c>
      <c r="K1053" s="8">
        <v>45978</v>
      </c>
      <c r="L1053" s="6" t="s">
        <v>417</v>
      </c>
      <c r="M1053" s="6">
        <v>672</v>
      </c>
      <c r="N1053" s="6">
        <v>815</v>
      </c>
      <c r="O1053" s="6">
        <v>815</v>
      </c>
      <c r="P1053" s="6">
        <v>0</v>
      </c>
      <c r="Q1053" s="11">
        <v>1</v>
      </c>
      <c r="R1053" s="11">
        <f t="shared" si="35"/>
        <v>0</v>
      </c>
      <c r="S1053" s="11" t="str">
        <f t="shared" si="36"/>
        <v>Stable</v>
      </c>
      <c r="T1053" s="6" t="s">
        <v>65</v>
      </c>
      <c r="U1053" s="6" t="s">
        <v>99</v>
      </c>
      <c r="V1053" s="6" t="s">
        <v>100</v>
      </c>
      <c r="W1053" s="14">
        <v>195034.56</v>
      </c>
    </row>
    <row r="1054" spans="1:23" ht="15.75" customHeight="1">
      <c r="A1054" s="6" t="s">
        <v>11400</v>
      </c>
      <c r="B1054" s="6" t="s">
        <v>38</v>
      </c>
      <c r="C1054" t="str">
        <f>C1053</f>
        <v>ST287</v>
      </c>
      <c r="D1054" s="6" t="s">
        <v>132</v>
      </c>
      <c r="E1054" s="6" t="s">
        <v>163</v>
      </c>
      <c r="F1054" s="6" t="s">
        <v>133</v>
      </c>
      <c r="G1054" s="6" t="s">
        <v>134</v>
      </c>
      <c r="H1054" s="6" t="s">
        <v>11401</v>
      </c>
      <c r="I1054" s="6" t="s">
        <v>915</v>
      </c>
      <c r="J1054" s="6" t="s">
        <v>46</v>
      </c>
      <c r="K1054" s="8">
        <v>45747</v>
      </c>
      <c r="L1054" s="6" t="s">
        <v>261</v>
      </c>
      <c r="M1054" s="6">
        <v>406</v>
      </c>
      <c r="N1054" s="6">
        <v>457</v>
      </c>
      <c r="O1054" s="6">
        <v>510</v>
      </c>
      <c r="P1054" s="6">
        <v>-53</v>
      </c>
      <c r="Q1054" s="11">
        <v>0.89607843137254906</v>
      </c>
      <c r="R1054" s="11">
        <f t="shared" si="35"/>
        <v>0.11597374179431072</v>
      </c>
      <c r="S1054" s="11" t="str">
        <f t="shared" si="36"/>
        <v>Stable</v>
      </c>
      <c r="T1054" s="6" t="s">
        <v>65</v>
      </c>
      <c r="U1054" s="6" t="s">
        <v>71</v>
      </c>
      <c r="V1054" s="6" t="s">
        <v>100</v>
      </c>
      <c r="W1054" s="14">
        <v>158851.56</v>
      </c>
    </row>
    <row r="1055" spans="1:23" ht="15.75" customHeight="1">
      <c r="A1055" s="6" t="s">
        <v>11408</v>
      </c>
      <c r="B1055" s="6" t="s">
        <v>38</v>
      </c>
      <c r="C1055" s="6" t="s">
        <v>3154</v>
      </c>
      <c r="D1055" s="6" t="s">
        <v>40</v>
      </c>
      <c r="E1055" s="6" t="s">
        <v>104</v>
      </c>
      <c r="F1055" s="6" t="s">
        <v>42</v>
      </c>
      <c r="G1055" s="6" t="s">
        <v>43</v>
      </c>
      <c r="H1055" s="6" t="s">
        <v>11409</v>
      </c>
      <c r="I1055" s="6" t="s">
        <v>1170</v>
      </c>
      <c r="J1055" s="6" t="s">
        <v>564</v>
      </c>
      <c r="K1055" s="9">
        <f>K1054</f>
        <v>45747</v>
      </c>
      <c r="L1055" s="6" t="s">
        <v>140</v>
      </c>
      <c r="M1055" s="6">
        <v>841</v>
      </c>
      <c r="N1055" s="6">
        <v>933</v>
      </c>
      <c r="O1055" s="6">
        <v>929</v>
      </c>
      <c r="P1055" s="6">
        <v>4</v>
      </c>
      <c r="Q1055" s="11">
        <v>0.99569429494079653</v>
      </c>
      <c r="R1055" s="11">
        <f t="shared" si="35"/>
        <v>-4.2872454448017148E-3</v>
      </c>
      <c r="S1055" s="11" t="str">
        <f t="shared" si="36"/>
        <v>Stable</v>
      </c>
      <c r="T1055" s="6" t="s">
        <v>65</v>
      </c>
      <c r="U1055" s="6" t="s">
        <v>99</v>
      </c>
      <c r="V1055" s="6" t="s">
        <v>100</v>
      </c>
      <c r="W1055" s="14">
        <v>184431.3</v>
      </c>
    </row>
    <row r="1056" spans="1:23" ht="15.75" customHeight="1">
      <c r="A1056" s="6" t="s">
        <v>11416</v>
      </c>
      <c r="B1056" s="6" t="s">
        <v>38</v>
      </c>
      <c r="C1056" s="6" t="s">
        <v>2994</v>
      </c>
      <c r="D1056" s="6" t="s">
        <v>520</v>
      </c>
      <c r="E1056" s="6" t="s">
        <v>41</v>
      </c>
      <c r="F1056" s="6" t="s">
        <v>305</v>
      </c>
      <c r="G1056" s="6" t="s">
        <v>521</v>
      </c>
      <c r="H1056" s="6" t="s">
        <v>11417</v>
      </c>
      <c r="I1056" s="6" t="s">
        <v>283</v>
      </c>
      <c r="J1056" s="6" t="s">
        <v>284</v>
      </c>
      <c r="K1056" s="8">
        <v>45996</v>
      </c>
      <c r="L1056" s="6" t="s">
        <v>49</v>
      </c>
      <c r="M1056" s="6">
        <v>186</v>
      </c>
      <c r="N1056" s="6">
        <v>262</v>
      </c>
      <c r="O1056" s="6">
        <v>225</v>
      </c>
      <c r="P1056" s="6">
        <v>37</v>
      </c>
      <c r="Q1056" s="11">
        <v>0.83555555555555561</v>
      </c>
      <c r="R1056" s="11">
        <f t="shared" si="35"/>
        <v>-0.14122137404580154</v>
      </c>
      <c r="S1056" s="11" t="str">
        <f t="shared" si="36"/>
        <v>Stable</v>
      </c>
      <c r="T1056" s="6" t="s">
        <v>65</v>
      </c>
      <c r="U1056" s="6" t="s">
        <v>301</v>
      </c>
      <c r="V1056" s="6" t="s">
        <v>100</v>
      </c>
      <c r="W1056" s="14">
        <v>60422.1</v>
      </c>
    </row>
    <row r="1057" spans="1:23" ht="15.75" customHeight="1">
      <c r="A1057" s="6" t="s">
        <v>11424</v>
      </c>
      <c r="B1057" s="6" t="s">
        <v>38</v>
      </c>
      <c r="C1057" s="6" t="s">
        <v>1168</v>
      </c>
      <c r="D1057" s="6" t="s">
        <v>1231</v>
      </c>
      <c r="E1057" s="6" t="s">
        <v>76</v>
      </c>
      <c r="F1057" s="6" t="s">
        <v>539</v>
      </c>
      <c r="G1057" s="6" t="s">
        <v>1232</v>
      </c>
      <c r="H1057" s="6" t="s">
        <v>11425</v>
      </c>
      <c r="I1057" s="6" t="s">
        <v>1154</v>
      </c>
      <c r="J1057" s="6" t="s">
        <v>168</v>
      </c>
      <c r="K1057" s="9">
        <f>K1056</f>
        <v>45996</v>
      </c>
      <c r="L1057" s="6" t="s">
        <v>417</v>
      </c>
      <c r="M1057" s="6">
        <v>156</v>
      </c>
      <c r="N1057" s="6">
        <v>331</v>
      </c>
      <c r="O1057" s="6">
        <v>490</v>
      </c>
      <c r="P1057" s="6">
        <v>-159</v>
      </c>
      <c r="Q1057" s="11">
        <v>0.67551020408163265</v>
      </c>
      <c r="R1057" s="11">
        <f t="shared" si="35"/>
        <v>0.48036253776435045</v>
      </c>
      <c r="S1057" s="11" t="str">
        <f t="shared" si="36"/>
        <v>Stable</v>
      </c>
      <c r="T1057" s="6" t="s">
        <v>65</v>
      </c>
      <c r="U1057" s="6" t="s">
        <v>129</v>
      </c>
      <c r="V1057" s="6" t="s">
        <v>100</v>
      </c>
      <c r="W1057" s="14">
        <v>45893.64</v>
      </c>
    </row>
    <row r="1058" spans="1:23" ht="15.75" customHeight="1">
      <c r="A1058" s="6" t="s">
        <v>11433</v>
      </c>
      <c r="B1058" s="6" t="s">
        <v>38</v>
      </c>
      <c r="C1058" s="6" t="s">
        <v>3363</v>
      </c>
      <c r="D1058" s="6" t="s">
        <v>502</v>
      </c>
      <c r="E1058" s="6" t="s">
        <v>76</v>
      </c>
      <c r="F1058" s="6" t="s">
        <v>105</v>
      </c>
      <c r="G1058" s="6" t="s">
        <v>503</v>
      </c>
      <c r="H1058" s="6" t="s">
        <v>7173</v>
      </c>
      <c r="I1058" s="6" t="s">
        <v>79</v>
      </c>
      <c r="J1058" s="6" t="s">
        <v>46</v>
      </c>
      <c r="K1058" s="8">
        <v>45689</v>
      </c>
      <c r="L1058" s="6" t="s">
        <v>49</v>
      </c>
      <c r="M1058" s="6">
        <v>628</v>
      </c>
      <c r="N1058" s="6">
        <v>788</v>
      </c>
      <c r="O1058" s="6">
        <v>673</v>
      </c>
      <c r="P1058" s="6">
        <v>115</v>
      </c>
      <c r="Q1058" s="11">
        <v>0.82912332838038627</v>
      </c>
      <c r="R1058" s="11">
        <f t="shared" si="35"/>
        <v>-0.14593908629441624</v>
      </c>
      <c r="S1058" s="11" t="str">
        <f t="shared" si="36"/>
        <v>Stable</v>
      </c>
      <c r="T1058" s="6" t="s">
        <v>65</v>
      </c>
      <c r="U1058" s="6" t="s">
        <v>301</v>
      </c>
      <c r="V1058" s="6" t="s">
        <v>100</v>
      </c>
      <c r="W1058" s="14">
        <v>85263.56</v>
      </c>
    </row>
    <row r="1059" spans="1:23" ht="15.75" customHeight="1">
      <c r="A1059" s="6" t="s">
        <v>11440</v>
      </c>
      <c r="B1059" s="6" t="s">
        <v>38</v>
      </c>
      <c r="C1059" s="6" t="s">
        <v>11441</v>
      </c>
      <c r="D1059" s="6" t="s">
        <v>1231</v>
      </c>
      <c r="E1059" s="6" t="s">
        <v>41</v>
      </c>
      <c r="F1059" s="6" t="s">
        <v>539</v>
      </c>
      <c r="G1059" s="6" t="s">
        <v>1232</v>
      </c>
      <c r="H1059" s="6" t="s">
        <v>11442</v>
      </c>
      <c r="I1059" s="6" t="s">
        <v>2109</v>
      </c>
      <c r="J1059" s="6" t="s">
        <v>398</v>
      </c>
      <c r="K1059" s="8">
        <v>46146</v>
      </c>
      <c r="L1059" s="6" t="s">
        <v>49</v>
      </c>
      <c r="M1059" s="6">
        <v>205</v>
      </c>
      <c r="N1059" s="6">
        <v>816</v>
      </c>
      <c r="O1059" s="6">
        <v>728</v>
      </c>
      <c r="P1059" s="6">
        <v>88</v>
      </c>
      <c r="Q1059" s="11">
        <v>0.87912087912087911</v>
      </c>
      <c r="R1059" s="11">
        <f t="shared" si="35"/>
        <v>-0.10784313725490197</v>
      </c>
      <c r="S1059" s="11" t="str">
        <f t="shared" si="36"/>
        <v>Stable</v>
      </c>
      <c r="T1059" s="6" t="s">
        <v>65</v>
      </c>
      <c r="U1059" s="6" t="s">
        <v>301</v>
      </c>
      <c r="V1059" s="6" t="s">
        <v>100</v>
      </c>
      <c r="W1059" s="14">
        <v>53902.7</v>
      </c>
    </row>
    <row r="1060" spans="1:23" ht="15.75" customHeight="1">
      <c r="A1060" s="6" t="s">
        <v>11449</v>
      </c>
      <c r="B1060" s="6" t="s">
        <v>38</v>
      </c>
      <c r="C1060" s="6" t="s">
        <v>11450</v>
      </c>
      <c r="D1060" s="6" t="s">
        <v>331</v>
      </c>
      <c r="E1060" s="6" t="s">
        <v>163</v>
      </c>
      <c r="F1060" s="6" t="s">
        <v>305</v>
      </c>
      <c r="G1060" s="6" t="s">
        <v>332</v>
      </c>
      <c r="H1060" s="6" t="s">
        <v>11451</v>
      </c>
      <c r="I1060" s="6" t="s">
        <v>674</v>
      </c>
      <c r="J1060" s="6" t="s">
        <v>137</v>
      </c>
      <c r="K1060" s="8">
        <v>45683</v>
      </c>
      <c r="L1060" s="6" t="s">
        <v>140</v>
      </c>
      <c r="M1060" s="6">
        <v>13</v>
      </c>
      <c r="N1060" s="6">
        <v>237</v>
      </c>
      <c r="O1060">
        <f>N1060-P1060</f>
        <v>296</v>
      </c>
      <c r="P1060" s="6">
        <v>-59</v>
      </c>
      <c r="Q1060" s="11">
        <v>0.80067567567567566</v>
      </c>
      <c r="R1060" s="11">
        <f t="shared" si="35"/>
        <v>0.24894514767932491</v>
      </c>
      <c r="S1060" s="11" t="str">
        <f t="shared" si="36"/>
        <v>Stable</v>
      </c>
      <c r="T1060" s="6" t="s">
        <v>65</v>
      </c>
      <c r="U1060" s="6" t="s">
        <v>129</v>
      </c>
      <c r="V1060" s="6" t="s">
        <v>100</v>
      </c>
      <c r="W1060" s="14">
        <v>1494.22</v>
      </c>
    </row>
    <row r="1061" spans="1:23" ht="15.75" customHeight="1">
      <c r="A1061" s="6" t="s">
        <v>11458</v>
      </c>
      <c r="B1061" s="6" t="s">
        <v>38</v>
      </c>
      <c r="C1061" s="6" t="s">
        <v>10571</v>
      </c>
      <c r="D1061" s="6" t="s">
        <v>1761</v>
      </c>
      <c r="E1061" s="6" t="s">
        <v>104</v>
      </c>
      <c r="F1061" s="6" t="s">
        <v>42</v>
      </c>
      <c r="G1061" s="6" t="s">
        <v>1763</v>
      </c>
      <c r="H1061" s="6" t="s">
        <v>1918</v>
      </c>
      <c r="I1061" s="6" t="s">
        <v>308</v>
      </c>
      <c r="J1061" s="6" t="s">
        <v>284</v>
      </c>
      <c r="K1061" s="8">
        <v>46114</v>
      </c>
      <c r="L1061" s="6" t="s">
        <v>49</v>
      </c>
      <c r="M1061" s="6">
        <v>286</v>
      </c>
      <c r="N1061" s="6">
        <v>377</v>
      </c>
      <c r="O1061" s="6">
        <v>412</v>
      </c>
      <c r="P1061" s="6">
        <v>-35</v>
      </c>
      <c r="Q1061" s="11">
        <v>0.91504854368932043</v>
      </c>
      <c r="R1061" s="11">
        <f t="shared" si="35"/>
        <v>9.2838196286472149E-2</v>
      </c>
      <c r="S1061" s="11" t="str">
        <f t="shared" si="36"/>
        <v>Stable</v>
      </c>
      <c r="T1061" s="6" t="s">
        <v>65</v>
      </c>
      <c r="U1061" s="6" t="s">
        <v>71</v>
      </c>
      <c r="V1061" s="6" t="s">
        <v>100</v>
      </c>
      <c r="W1061" s="14">
        <v>55918.720000000001</v>
      </c>
    </row>
    <row r="1062" spans="1:23" ht="15.75" customHeight="1">
      <c r="A1062" s="6" t="s">
        <v>11466</v>
      </c>
      <c r="B1062" s="6" t="s">
        <v>38</v>
      </c>
      <c r="C1062" s="6" t="s">
        <v>2332</v>
      </c>
      <c r="D1062" s="6" t="s">
        <v>40</v>
      </c>
      <c r="E1062" s="6" t="s">
        <v>104</v>
      </c>
      <c r="F1062" s="6" t="s">
        <v>42</v>
      </c>
      <c r="G1062" s="6" t="s">
        <v>43</v>
      </c>
      <c r="H1062" s="6" t="s">
        <v>11467</v>
      </c>
      <c r="I1062" s="6" t="s">
        <v>378</v>
      </c>
      <c r="J1062" s="6" t="s">
        <v>194</v>
      </c>
      <c r="K1062" s="8">
        <v>46059</v>
      </c>
      <c r="L1062" s="6" t="s">
        <v>465</v>
      </c>
      <c r="M1062">
        <v>20</v>
      </c>
      <c r="N1062" s="6">
        <v>535</v>
      </c>
      <c r="O1062" s="6">
        <v>668</v>
      </c>
      <c r="P1062" s="6">
        <v>-133</v>
      </c>
      <c r="Q1062" s="11">
        <v>0.80089820359281438</v>
      </c>
      <c r="R1062" s="11">
        <f t="shared" si="35"/>
        <v>0.24859813084112151</v>
      </c>
      <c r="S1062" s="11" t="str">
        <f t="shared" si="36"/>
        <v>Stable</v>
      </c>
      <c r="T1062" s="6" t="s">
        <v>65</v>
      </c>
      <c r="U1062" s="6" t="s">
        <v>277</v>
      </c>
      <c r="V1062" t="str">
        <f>V1061</f>
        <v>Increase Safety Stock</v>
      </c>
      <c r="W1062" s="14">
        <v>41986.400000000001</v>
      </c>
    </row>
    <row r="1063" spans="1:23" ht="15.75" customHeight="1">
      <c r="A1063" s="6" t="s">
        <v>11475</v>
      </c>
      <c r="B1063" s="6" t="s">
        <v>38</v>
      </c>
      <c r="C1063" t="str">
        <f>C1062</f>
        <v>ST997</v>
      </c>
      <c r="D1063" s="6" t="s">
        <v>805</v>
      </c>
      <c r="E1063" s="6" t="s">
        <v>41</v>
      </c>
      <c r="F1063" s="6" t="s">
        <v>190</v>
      </c>
      <c r="G1063" s="6" t="s">
        <v>806</v>
      </c>
      <c r="H1063" s="6" t="s">
        <v>964</v>
      </c>
      <c r="I1063" s="6" t="s">
        <v>1064</v>
      </c>
      <c r="J1063" s="6" t="s">
        <v>168</v>
      </c>
      <c r="K1063" s="8">
        <v>45922</v>
      </c>
      <c r="L1063" s="6" t="s">
        <v>140</v>
      </c>
      <c r="M1063" s="6">
        <v>373</v>
      </c>
      <c r="N1063" s="6">
        <v>1146</v>
      </c>
      <c r="O1063" s="6">
        <v>1012</v>
      </c>
      <c r="P1063" s="6">
        <v>134</v>
      </c>
      <c r="Q1063" s="11">
        <v>0.8675889328063241</v>
      </c>
      <c r="R1063" s="11">
        <f t="shared" si="35"/>
        <v>-0.1169284467713787</v>
      </c>
      <c r="S1063" s="11" t="str">
        <f t="shared" si="36"/>
        <v>Stable</v>
      </c>
      <c r="T1063" s="6" t="s">
        <v>65</v>
      </c>
      <c r="U1063" s="6" t="s">
        <v>277</v>
      </c>
      <c r="V1063" s="6" t="s">
        <v>100</v>
      </c>
      <c r="W1063" s="14">
        <v>128192.64</v>
      </c>
    </row>
    <row r="1064" spans="1:23" ht="15.75" customHeight="1">
      <c r="A1064" s="6" t="s">
        <v>11483</v>
      </c>
      <c r="B1064" s="6" t="s">
        <v>38</v>
      </c>
      <c r="C1064" s="6" t="s">
        <v>962</v>
      </c>
      <c r="D1064" s="6" t="s">
        <v>40</v>
      </c>
      <c r="E1064" s="6" t="s">
        <v>104</v>
      </c>
      <c r="F1064" s="6" t="s">
        <v>42</v>
      </c>
      <c r="G1064" s="6" t="s">
        <v>43</v>
      </c>
      <c r="H1064" s="6" t="s">
        <v>11484</v>
      </c>
      <c r="I1064" s="6" t="s">
        <v>674</v>
      </c>
      <c r="J1064" s="6" t="s">
        <v>137</v>
      </c>
      <c r="K1064" s="8">
        <v>45937</v>
      </c>
      <c r="L1064" s="6" t="s">
        <v>49</v>
      </c>
      <c r="M1064" s="6">
        <v>605</v>
      </c>
      <c r="N1064" s="6">
        <v>642</v>
      </c>
      <c r="O1064" s="6">
        <v>605</v>
      </c>
      <c r="P1064" s="6">
        <v>37</v>
      </c>
      <c r="Q1064" s="11">
        <v>0.93884297520661153</v>
      </c>
      <c r="R1064" s="11">
        <f t="shared" si="35"/>
        <v>-5.763239875389408E-2</v>
      </c>
      <c r="S1064" s="11" t="str">
        <f t="shared" si="36"/>
        <v>Stable</v>
      </c>
      <c r="T1064" s="6" t="s">
        <v>229</v>
      </c>
      <c r="U1064" s="6" t="s">
        <v>301</v>
      </c>
      <c r="V1064" s="6" t="s">
        <v>100</v>
      </c>
      <c r="W1064" s="14">
        <v>145018.5</v>
      </c>
    </row>
    <row r="1065" spans="1:23" ht="15.75" customHeight="1">
      <c r="A1065" s="6" t="s">
        <v>11489</v>
      </c>
      <c r="B1065" s="6" t="s">
        <v>38</v>
      </c>
      <c r="C1065" s="6" t="s">
        <v>2164</v>
      </c>
      <c r="D1065" s="6" t="s">
        <v>132</v>
      </c>
      <c r="E1065" s="6" t="s">
        <v>41</v>
      </c>
      <c r="F1065" s="6" t="s">
        <v>133</v>
      </c>
      <c r="G1065" s="6" t="s">
        <v>134</v>
      </c>
      <c r="H1065" s="6" t="s">
        <v>11490</v>
      </c>
      <c r="I1065" s="6" t="s">
        <v>730</v>
      </c>
      <c r="J1065" s="6" t="s">
        <v>284</v>
      </c>
      <c r="K1065" s="8">
        <v>45906</v>
      </c>
      <c r="L1065" s="6" t="s">
        <v>261</v>
      </c>
      <c r="M1065" s="6">
        <v>999999</v>
      </c>
      <c r="N1065" s="6">
        <v>820</v>
      </c>
      <c r="O1065" s="6">
        <v>777</v>
      </c>
      <c r="P1065" s="6">
        <v>43</v>
      </c>
      <c r="Q1065" s="11">
        <v>0.94465894465894462</v>
      </c>
      <c r="R1065" s="11">
        <f t="shared" si="35"/>
        <v>-5.24390243902439E-2</v>
      </c>
      <c r="S1065" s="11" t="str">
        <f t="shared" si="36"/>
        <v>Stable</v>
      </c>
      <c r="T1065" s="6" t="s">
        <v>208</v>
      </c>
      <c r="U1065" s="6" t="s">
        <v>71</v>
      </c>
      <c r="V1065" s="6" t="s">
        <v>212</v>
      </c>
      <c r="W1065" s="14">
        <v>127894.2</v>
      </c>
    </row>
    <row r="1066" spans="1:23" ht="15.75" customHeight="1">
      <c r="A1066" s="6" t="s">
        <v>11498</v>
      </c>
      <c r="B1066" s="6" t="s">
        <v>38</v>
      </c>
      <c r="C1066" s="6" t="s">
        <v>8435</v>
      </c>
      <c r="D1066" s="6" t="s">
        <v>1132</v>
      </c>
      <c r="E1066" s="6" t="s">
        <v>104</v>
      </c>
      <c r="F1066" s="6" t="s">
        <v>42</v>
      </c>
      <c r="G1066" s="6" t="s">
        <v>1133</v>
      </c>
      <c r="H1066" s="6" t="s">
        <v>11499</v>
      </c>
      <c r="I1066" s="6" t="s">
        <v>826</v>
      </c>
      <c r="J1066" s="6" t="s">
        <v>109</v>
      </c>
      <c r="K1066" s="8">
        <v>45802</v>
      </c>
      <c r="L1066" s="6" t="s">
        <v>417</v>
      </c>
      <c r="M1066" s="6">
        <v>497</v>
      </c>
      <c r="N1066" s="6">
        <v>975</v>
      </c>
      <c r="O1066" s="6">
        <v>914</v>
      </c>
      <c r="P1066" s="6">
        <v>61</v>
      </c>
      <c r="Q1066" s="11">
        <v>0.93326039387308535</v>
      </c>
      <c r="R1066" s="11">
        <f t="shared" si="35"/>
        <v>-6.2564102564102567E-2</v>
      </c>
      <c r="S1066" s="11" t="str">
        <f t="shared" si="36"/>
        <v>Stable</v>
      </c>
      <c r="T1066" s="6" t="s">
        <v>65</v>
      </c>
      <c r="U1066" s="6" t="s">
        <v>301</v>
      </c>
      <c r="V1066" s="6" t="s">
        <v>100</v>
      </c>
      <c r="W1066" s="14">
        <v>74828.320000000007</v>
      </c>
    </row>
    <row r="1067" spans="1:23" ht="15.75" customHeight="1">
      <c r="A1067" s="6" t="s">
        <v>11506</v>
      </c>
      <c r="B1067" s="6" t="s">
        <v>38</v>
      </c>
      <c r="C1067" t="str">
        <f>C1066</f>
        <v>ST626</v>
      </c>
      <c r="D1067" s="6" t="s">
        <v>883</v>
      </c>
      <c r="E1067" s="6" t="s">
        <v>163</v>
      </c>
      <c r="F1067" s="6" t="s">
        <v>105</v>
      </c>
      <c r="G1067" s="6" t="s">
        <v>884</v>
      </c>
      <c r="H1067" s="6" t="s">
        <v>11507</v>
      </c>
      <c r="I1067" s="6" t="s">
        <v>108</v>
      </c>
      <c r="J1067" s="6" t="s">
        <v>109</v>
      </c>
      <c r="K1067" s="8">
        <v>46015</v>
      </c>
      <c r="L1067" s="6" t="s">
        <v>465</v>
      </c>
      <c r="M1067" s="6">
        <v>11</v>
      </c>
      <c r="N1067" s="6">
        <v>1946</v>
      </c>
      <c r="O1067" s="6">
        <v>1462</v>
      </c>
      <c r="P1067" s="6">
        <v>484</v>
      </c>
      <c r="Q1067" s="11">
        <v>0.66894664842681251</v>
      </c>
      <c r="R1067" s="11">
        <f t="shared" si="35"/>
        <v>-0.24871531346351491</v>
      </c>
      <c r="S1067" s="11" t="str">
        <f t="shared" si="36"/>
        <v>Stable</v>
      </c>
      <c r="T1067" s="6" t="s">
        <v>65</v>
      </c>
      <c r="U1067" s="6" t="s">
        <v>129</v>
      </c>
      <c r="V1067" s="6" t="s">
        <v>100</v>
      </c>
      <c r="W1067" s="14">
        <v>2452.34</v>
      </c>
    </row>
    <row r="1068" spans="1:23" ht="15.75" customHeight="1">
      <c r="A1068" s="6" t="s">
        <v>11517</v>
      </c>
      <c r="B1068" s="6" t="s">
        <v>38</v>
      </c>
      <c r="C1068" s="6" t="s">
        <v>11518</v>
      </c>
      <c r="D1068" s="6" t="s">
        <v>304</v>
      </c>
      <c r="E1068" s="6" t="s">
        <v>163</v>
      </c>
      <c r="F1068" s="6" t="s">
        <v>305</v>
      </c>
      <c r="G1068" s="6" t="s">
        <v>306</v>
      </c>
      <c r="H1068" s="6" t="s">
        <v>11519</v>
      </c>
      <c r="I1068" s="6" t="s">
        <v>674</v>
      </c>
      <c r="J1068" s="6" t="s">
        <v>137</v>
      </c>
      <c r="K1068" s="8">
        <v>45695</v>
      </c>
      <c r="L1068" s="6" t="s">
        <v>140</v>
      </c>
      <c r="M1068" s="6">
        <v>519</v>
      </c>
      <c r="N1068" s="6">
        <v>674</v>
      </c>
      <c r="O1068">
        <f>N1068-P1068</f>
        <v>519</v>
      </c>
      <c r="P1068" s="6">
        <v>155</v>
      </c>
      <c r="Q1068" s="11">
        <v>0.7013487475915221</v>
      </c>
      <c r="R1068" s="11">
        <f t="shared" si="35"/>
        <v>-0.22997032640949555</v>
      </c>
      <c r="S1068" s="11" t="str">
        <f t="shared" si="36"/>
        <v>Stable</v>
      </c>
      <c r="T1068" s="6" t="s">
        <v>229</v>
      </c>
      <c r="U1068" s="6" t="s">
        <v>301</v>
      </c>
      <c r="V1068" s="6" t="s">
        <v>100</v>
      </c>
      <c r="W1068" s="14">
        <v>113562.39</v>
      </c>
    </row>
    <row r="1069" spans="1:23" ht="15.75" customHeight="1">
      <c r="A1069" s="6" t="s">
        <v>11526</v>
      </c>
      <c r="B1069" s="6" t="s">
        <v>38</v>
      </c>
      <c r="C1069" s="6" t="s">
        <v>11527</v>
      </c>
      <c r="D1069" s="6" t="s">
        <v>883</v>
      </c>
      <c r="E1069" s="6" t="s">
        <v>104</v>
      </c>
      <c r="F1069" s="6" t="s">
        <v>105</v>
      </c>
      <c r="G1069" s="6" t="s">
        <v>884</v>
      </c>
      <c r="H1069" s="6" t="s">
        <v>11528</v>
      </c>
      <c r="I1069" s="6" t="s">
        <v>752</v>
      </c>
      <c r="J1069" s="6" t="s">
        <v>46</v>
      </c>
      <c r="K1069" s="8">
        <v>45905</v>
      </c>
      <c r="L1069" s="6" t="s">
        <v>417</v>
      </c>
      <c r="M1069" s="6">
        <v>163</v>
      </c>
      <c r="N1069" s="6">
        <v>1229</v>
      </c>
      <c r="O1069" s="6">
        <v>1208</v>
      </c>
      <c r="P1069" s="6">
        <v>21</v>
      </c>
      <c r="Q1069" s="11">
        <v>0.98261589403973515</v>
      </c>
      <c r="R1069" s="11">
        <f t="shared" si="35"/>
        <v>-1.7087062652563059E-2</v>
      </c>
      <c r="S1069" s="11" t="str">
        <f t="shared" si="36"/>
        <v>Stable</v>
      </c>
      <c r="T1069" s="6" t="s">
        <v>65</v>
      </c>
      <c r="U1069" s="6" t="s">
        <v>159</v>
      </c>
      <c r="V1069" s="6" t="s">
        <v>100</v>
      </c>
      <c r="W1069" s="14">
        <v>35048.26</v>
      </c>
    </row>
    <row r="1070" spans="1:23" ht="15.75" customHeight="1">
      <c r="A1070" s="6" t="s">
        <v>11540</v>
      </c>
      <c r="B1070" s="6" t="s">
        <v>38</v>
      </c>
      <c r="C1070" s="6" t="s">
        <v>9655</v>
      </c>
      <c r="D1070" s="6" t="s">
        <v>394</v>
      </c>
      <c r="E1070" s="6" t="s">
        <v>163</v>
      </c>
      <c r="F1070" s="6" t="s">
        <v>105</v>
      </c>
      <c r="G1070" s="6" t="s">
        <v>395</v>
      </c>
      <c r="H1070" s="6" t="s">
        <v>11541</v>
      </c>
      <c r="I1070" s="6" t="s">
        <v>167</v>
      </c>
      <c r="J1070" s="6" t="s">
        <v>168</v>
      </c>
      <c r="K1070" s="8">
        <v>45710</v>
      </c>
      <c r="L1070" s="6" t="s">
        <v>49</v>
      </c>
      <c r="M1070" s="6">
        <v>676</v>
      </c>
      <c r="N1070" s="6">
        <v>827</v>
      </c>
      <c r="O1070" s="6">
        <v>676</v>
      </c>
      <c r="P1070" s="6">
        <v>151</v>
      </c>
      <c r="Q1070" s="11">
        <v>0.77662721893491127</v>
      </c>
      <c r="R1070" s="11">
        <f t="shared" si="35"/>
        <v>-0.1825876662636034</v>
      </c>
      <c r="S1070" s="11" t="str">
        <f t="shared" si="36"/>
        <v>Stable</v>
      </c>
      <c r="T1070" s="6" t="s">
        <v>208</v>
      </c>
      <c r="U1070" s="6" t="s">
        <v>71</v>
      </c>
      <c r="V1070" s="6" t="s">
        <v>212</v>
      </c>
      <c r="W1070" s="14">
        <v>50605.36</v>
      </c>
    </row>
    <row r="1071" spans="1:23" ht="15.75" customHeight="1">
      <c r="A1071" s="6" t="s">
        <v>11547</v>
      </c>
      <c r="B1071" s="6" t="s">
        <v>38</v>
      </c>
      <c r="C1071" s="6" t="s">
        <v>11548</v>
      </c>
      <c r="D1071" s="6" t="s">
        <v>438</v>
      </c>
      <c r="E1071" s="6" t="s">
        <v>163</v>
      </c>
      <c r="F1071" s="6" t="s">
        <v>235</v>
      </c>
      <c r="G1071" s="6" t="s">
        <v>439</v>
      </c>
      <c r="H1071" s="6" t="s">
        <v>11549</v>
      </c>
      <c r="I1071" s="6" t="s">
        <v>463</v>
      </c>
      <c r="J1071" s="6" t="s">
        <v>194</v>
      </c>
      <c r="K1071" s="8">
        <v>45772</v>
      </c>
      <c r="L1071" s="6" t="s">
        <v>261</v>
      </c>
      <c r="M1071" s="6">
        <v>78</v>
      </c>
      <c r="N1071" s="6">
        <v>832</v>
      </c>
      <c r="O1071" s="6">
        <v>827</v>
      </c>
      <c r="P1071" s="6">
        <v>5</v>
      </c>
      <c r="Q1071" s="11">
        <v>0.99395405078597343</v>
      </c>
      <c r="R1071" s="11">
        <f t="shared" si="35"/>
        <v>-6.0096153846153849E-3</v>
      </c>
      <c r="S1071" s="11" t="str">
        <f t="shared" si="36"/>
        <v>Stable</v>
      </c>
      <c r="T1071" s="6" t="s">
        <v>65</v>
      </c>
      <c r="U1071" s="6" t="s">
        <v>301</v>
      </c>
      <c r="V1071" s="6" t="s">
        <v>100</v>
      </c>
      <c r="W1071" s="14">
        <v>7001.28</v>
      </c>
    </row>
    <row r="1072" spans="1:23" ht="15.75" customHeight="1">
      <c r="A1072" s="6" t="s">
        <v>11556</v>
      </c>
      <c r="B1072" s="6" t="s">
        <v>38</v>
      </c>
      <c r="C1072" s="6" t="s">
        <v>3314</v>
      </c>
      <c r="D1072" s="6" t="s">
        <v>1403</v>
      </c>
      <c r="E1072" s="6" t="s">
        <v>163</v>
      </c>
      <c r="F1072" s="6" t="s">
        <v>133</v>
      </c>
      <c r="G1072" s="6" t="s">
        <v>1404</v>
      </c>
      <c r="H1072" s="6" t="s">
        <v>11557</v>
      </c>
      <c r="I1072" s="6" t="s">
        <v>627</v>
      </c>
      <c r="J1072" s="6" t="s">
        <v>284</v>
      </c>
      <c r="K1072" s="8">
        <v>45876</v>
      </c>
      <c r="L1072" s="6" t="s">
        <v>465</v>
      </c>
      <c r="M1072" s="6">
        <v>477</v>
      </c>
      <c r="N1072" s="6">
        <v>700</v>
      </c>
      <c r="O1072" s="6">
        <v>1003</v>
      </c>
      <c r="P1072" s="6">
        <v>-303</v>
      </c>
      <c r="Q1072" s="11">
        <v>0.69790628115653042</v>
      </c>
      <c r="R1072" s="11">
        <f t="shared" si="35"/>
        <v>0.43285714285714288</v>
      </c>
      <c r="S1072" s="11" t="str">
        <f t="shared" si="36"/>
        <v>Stable</v>
      </c>
      <c r="T1072" s="6" t="s">
        <v>65</v>
      </c>
      <c r="U1072" s="6" t="s">
        <v>99</v>
      </c>
      <c r="V1072" s="6" t="s">
        <v>100</v>
      </c>
      <c r="W1072" s="14">
        <v>219028.86</v>
      </c>
    </row>
    <row r="1073" spans="1:23" ht="15.75" customHeight="1">
      <c r="A1073" s="6" t="s">
        <v>11565</v>
      </c>
      <c r="B1073" s="6" t="s">
        <v>38</v>
      </c>
      <c r="C1073" s="6" t="s">
        <v>9847</v>
      </c>
      <c r="D1073" s="6" t="s">
        <v>304</v>
      </c>
      <c r="E1073" s="6" t="s">
        <v>163</v>
      </c>
      <c r="F1073" s="6" t="s">
        <v>305</v>
      </c>
      <c r="G1073" s="6" t="s">
        <v>306</v>
      </c>
      <c r="H1073" s="6" t="s">
        <v>11566</v>
      </c>
      <c r="I1073" s="6" t="s">
        <v>108</v>
      </c>
      <c r="J1073" s="6" t="s">
        <v>109</v>
      </c>
      <c r="K1073" s="8">
        <v>45914</v>
      </c>
      <c r="L1073" s="6" t="s">
        <v>49</v>
      </c>
      <c r="M1073" s="6">
        <v>69</v>
      </c>
      <c r="N1073" s="6">
        <v>52</v>
      </c>
      <c r="O1073" s="6">
        <v>69</v>
      </c>
      <c r="P1073" s="6">
        <v>-17</v>
      </c>
      <c r="Q1073" s="11">
        <v>0.75362318840579712</v>
      </c>
      <c r="R1073" s="11">
        <f t="shared" si="35"/>
        <v>0.32692307692307693</v>
      </c>
      <c r="S1073" s="11" t="str">
        <f t="shared" si="36"/>
        <v>Stable</v>
      </c>
      <c r="T1073" s="6" t="s">
        <v>531</v>
      </c>
      <c r="U1073" s="6" t="s">
        <v>301</v>
      </c>
      <c r="V1073" s="6" t="s">
        <v>535</v>
      </c>
      <c r="W1073" s="14">
        <v>14554.86</v>
      </c>
    </row>
    <row r="1074" spans="1:23" ht="15.75" customHeight="1">
      <c r="A1074" s="6" t="s">
        <v>11572</v>
      </c>
      <c r="B1074" s="6" t="s">
        <v>38</v>
      </c>
      <c r="C1074" s="6" t="s">
        <v>10660</v>
      </c>
      <c r="D1074" s="6" t="s">
        <v>162</v>
      </c>
      <c r="E1074" s="6" t="s">
        <v>41</v>
      </c>
      <c r="F1074" s="6" t="s">
        <v>164</v>
      </c>
      <c r="G1074" s="6" t="s">
        <v>165</v>
      </c>
      <c r="H1074" s="6" t="s">
        <v>11573</v>
      </c>
      <c r="I1074" s="6" t="s">
        <v>378</v>
      </c>
      <c r="J1074" s="6" t="s">
        <v>194</v>
      </c>
      <c r="K1074" s="8">
        <v>45679</v>
      </c>
      <c r="L1074" s="6" t="s">
        <v>140</v>
      </c>
      <c r="M1074" s="6">
        <v>514</v>
      </c>
      <c r="N1074" s="6">
        <v>580</v>
      </c>
      <c r="O1074" s="6">
        <v>841</v>
      </c>
      <c r="P1074" s="6">
        <v>-261</v>
      </c>
      <c r="Q1074" s="11">
        <v>0.68965517241379315</v>
      </c>
      <c r="R1074" s="11">
        <f t="shared" si="35"/>
        <v>0.45</v>
      </c>
      <c r="S1074" s="11" t="str">
        <f t="shared" si="36"/>
        <v>Stable</v>
      </c>
      <c r="T1074" s="6" t="s">
        <v>65</v>
      </c>
      <c r="U1074" s="6" t="s">
        <v>277</v>
      </c>
      <c r="V1074" s="6" t="s">
        <v>100</v>
      </c>
      <c r="W1074" s="14">
        <v>210190.02</v>
      </c>
    </row>
    <row r="1075" spans="1:23" ht="15.75" customHeight="1">
      <c r="A1075" s="6" t="s">
        <v>11580</v>
      </c>
      <c r="B1075" s="6" t="s">
        <v>38</v>
      </c>
      <c r="C1075" s="6" t="s">
        <v>11581</v>
      </c>
      <c r="D1075" s="6" t="s">
        <v>75</v>
      </c>
      <c r="E1075" s="6" t="s">
        <v>104</v>
      </c>
      <c r="F1075" s="6" t="s">
        <v>42</v>
      </c>
      <c r="G1075" s="6" t="s">
        <v>77</v>
      </c>
      <c r="H1075" s="6" t="s">
        <v>11582</v>
      </c>
      <c r="I1075" s="6" t="s">
        <v>463</v>
      </c>
      <c r="J1075" s="6" t="s">
        <v>194</v>
      </c>
      <c r="K1075" s="8">
        <v>45899</v>
      </c>
      <c r="L1075" s="6" t="s">
        <v>261</v>
      </c>
      <c r="M1075" s="6">
        <v>529</v>
      </c>
      <c r="N1075" s="6">
        <v>597</v>
      </c>
      <c r="O1075" s="6">
        <v>529</v>
      </c>
      <c r="P1075" s="6">
        <v>68</v>
      </c>
      <c r="Q1075" s="11">
        <v>0.87145557655954631</v>
      </c>
      <c r="R1075" s="11">
        <f t="shared" si="35"/>
        <v>-0.11390284757118928</v>
      </c>
      <c r="S1075" s="11" t="str">
        <f t="shared" si="36"/>
        <v>Stable</v>
      </c>
      <c r="T1075" s="6" t="s">
        <v>208</v>
      </c>
      <c r="U1075" s="6" t="s">
        <v>277</v>
      </c>
      <c r="V1075" s="6" t="s">
        <v>212</v>
      </c>
      <c r="W1075" s="14">
        <v>165518.81</v>
      </c>
    </row>
    <row r="1076" spans="1:23" ht="15.75" customHeight="1">
      <c r="A1076" s="6" t="s">
        <v>11590</v>
      </c>
      <c r="B1076" s="6" t="s">
        <v>38</v>
      </c>
      <c r="C1076" s="6" t="s">
        <v>3389</v>
      </c>
      <c r="D1076" s="6" t="s">
        <v>40</v>
      </c>
      <c r="E1076" s="6" t="s">
        <v>41</v>
      </c>
      <c r="F1076" s="6" t="s">
        <v>42</v>
      </c>
      <c r="G1076" s="6" t="s">
        <v>43</v>
      </c>
      <c r="H1076" s="6" t="s">
        <v>11591</v>
      </c>
      <c r="I1076" s="6" t="s">
        <v>308</v>
      </c>
      <c r="J1076" s="6" t="s">
        <v>284</v>
      </c>
      <c r="K1076" s="8">
        <v>45777</v>
      </c>
      <c r="L1076" s="6" t="s">
        <v>261</v>
      </c>
      <c r="M1076" s="6">
        <v>119</v>
      </c>
      <c r="N1076" s="6">
        <v>107</v>
      </c>
      <c r="O1076" s="6">
        <v>165</v>
      </c>
      <c r="P1076" s="6">
        <v>-58</v>
      </c>
      <c r="Q1076" s="11">
        <v>0.64848484848484844</v>
      </c>
      <c r="R1076" s="11">
        <f t="shared" si="35"/>
        <v>0.54205607476635509</v>
      </c>
      <c r="S1076" s="11" t="str">
        <f t="shared" si="36"/>
        <v>Unstable</v>
      </c>
      <c r="T1076" s="6" t="s">
        <v>65</v>
      </c>
      <c r="U1076" s="6" t="s">
        <v>277</v>
      </c>
      <c r="V1076" s="6" t="s">
        <v>100</v>
      </c>
      <c r="W1076" s="14">
        <v>21324.799999999999</v>
      </c>
    </row>
    <row r="1077" spans="1:23" ht="15.75" customHeight="1">
      <c r="A1077" s="6" t="s">
        <v>11599</v>
      </c>
      <c r="B1077" s="6" t="s">
        <v>38</v>
      </c>
      <c r="C1077" s="6" t="s">
        <v>188</v>
      </c>
      <c r="D1077" s="6" t="s">
        <v>560</v>
      </c>
      <c r="E1077" s="6" t="s">
        <v>41</v>
      </c>
      <c r="F1077" s="6" t="s">
        <v>539</v>
      </c>
      <c r="G1077" s="6" t="s">
        <v>561</v>
      </c>
      <c r="H1077" s="6" t="s">
        <v>11600</v>
      </c>
      <c r="I1077" s="6" t="s">
        <v>988</v>
      </c>
      <c r="J1077" s="6" t="s">
        <v>564</v>
      </c>
      <c r="K1077" s="8">
        <v>45959</v>
      </c>
      <c r="L1077" s="6" t="s">
        <v>465</v>
      </c>
      <c r="M1077" s="6">
        <v>74</v>
      </c>
      <c r="N1077" s="6">
        <v>392</v>
      </c>
      <c r="O1077" s="6">
        <v>449</v>
      </c>
      <c r="P1077" s="6">
        <v>-57</v>
      </c>
      <c r="Q1077" s="11">
        <v>0.87305122494432075</v>
      </c>
      <c r="R1077" s="11">
        <f t="shared" si="35"/>
        <v>0.14540816326530612</v>
      </c>
      <c r="S1077" s="11" t="str">
        <f t="shared" si="36"/>
        <v>Stable</v>
      </c>
      <c r="T1077" s="6" t="s">
        <v>65</v>
      </c>
      <c r="U1077" s="6" t="s">
        <v>159</v>
      </c>
      <c r="V1077" s="6" t="s">
        <v>100</v>
      </c>
      <c r="W1077" s="14">
        <v>13548.66</v>
      </c>
    </row>
    <row r="1078" spans="1:23" ht="15.75" customHeight="1">
      <c r="A1078" s="6" t="s">
        <v>11607</v>
      </c>
      <c r="B1078" s="6" t="s">
        <v>38</v>
      </c>
      <c r="C1078" s="6" t="s">
        <v>11608</v>
      </c>
      <c r="D1078" s="6" t="s">
        <v>805</v>
      </c>
      <c r="E1078" s="6" t="s">
        <v>104</v>
      </c>
      <c r="F1078" s="6" t="s">
        <v>190</v>
      </c>
      <c r="G1078" s="6" t="s">
        <v>806</v>
      </c>
      <c r="H1078" s="6" t="s">
        <v>11609</v>
      </c>
      <c r="I1078" s="6" t="s">
        <v>1170</v>
      </c>
      <c r="J1078" s="6" t="s">
        <v>564</v>
      </c>
      <c r="K1078" s="8">
        <v>45990</v>
      </c>
      <c r="L1078" s="6" t="s">
        <v>261</v>
      </c>
      <c r="M1078" s="6">
        <v>318</v>
      </c>
      <c r="N1078" s="6">
        <v>803</v>
      </c>
      <c r="O1078" s="6">
        <v>669</v>
      </c>
      <c r="P1078" s="6">
        <v>134</v>
      </c>
      <c r="Q1078" s="11">
        <v>0.79970104633781758</v>
      </c>
      <c r="R1078" s="11">
        <f t="shared" si="35"/>
        <v>-0.16687422166874222</v>
      </c>
      <c r="S1078" s="11" t="str">
        <f t="shared" si="36"/>
        <v>Stable</v>
      </c>
      <c r="T1078" s="6" t="s">
        <v>65</v>
      </c>
      <c r="U1078" s="6" t="s">
        <v>301</v>
      </c>
      <c r="V1078" s="6" t="s">
        <v>100</v>
      </c>
      <c r="W1078" s="14">
        <v>55354.26</v>
      </c>
    </row>
    <row r="1079" spans="1:23" ht="15.75" customHeight="1">
      <c r="A1079" s="6" t="s">
        <v>11616</v>
      </c>
      <c r="B1079" s="6" t="s">
        <v>38</v>
      </c>
      <c r="C1079" s="6" t="s">
        <v>3866</v>
      </c>
      <c r="D1079" s="6" t="s">
        <v>2014</v>
      </c>
      <c r="E1079" s="6" t="s">
        <v>76</v>
      </c>
      <c r="F1079" s="6" t="s">
        <v>539</v>
      </c>
      <c r="G1079" s="6" t="s">
        <v>2015</v>
      </c>
      <c r="H1079" s="6" t="s">
        <v>10481</v>
      </c>
      <c r="I1079" s="6" t="s">
        <v>1901</v>
      </c>
      <c r="J1079" s="6" t="s">
        <v>564</v>
      </c>
      <c r="K1079" s="8">
        <v>45733</v>
      </c>
      <c r="L1079" s="6" t="s">
        <v>417</v>
      </c>
      <c r="M1079" s="6">
        <v>1757</v>
      </c>
      <c r="N1079" s="6">
        <v>1618</v>
      </c>
      <c r="O1079" s="6">
        <v>2110</v>
      </c>
      <c r="P1079" s="6">
        <v>-492</v>
      </c>
      <c r="Q1079" s="11">
        <v>0.76682464454976307</v>
      </c>
      <c r="R1079" s="11">
        <f t="shared" si="35"/>
        <v>0.30407911001236093</v>
      </c>
      <c r="S1079" s="11" t="str">
        <f t="shared" si="36"/>
        <v>Stable</v>
      </c>
      <c r="T1079" s="6" t="s">
        <v>65</v>
      </c>
      <c r="U1079" s="6" t="s">
        <v>99</v>
      </c>
      <c r="V1079" s="6" t="s">
        <v>100</v>
      </c>
      <c r="W1079" s="14">
        <v>312868.99</v>
      </c>
    </row>
    <row r="1080" spans="1:23" ht="15.75" customHeight="1">
      <c r="A1080" s="6" t="s">
        <v>11617</v>
      </c>
      <c r="B1080" s="6" t="s">
        <v>38</v>
      </c>
      <c r="C1080" s="6" t="s">
        <v>804</v>
      </c>
      <c r="D1080" s="6" t="s">
        <v>805</v>
      </c>
      <c r="E1080" s="6" t="s">
        <v>76</v>
      </c>
      <c r="F1080" s="6" t="s">
        <v>190</v>
      </c>
      <c r="G1080" s="6" t="s">
        <v>806</v>
      </c>
      <c r="H1080" s="6" t="s">
        <v>11618</v>
      </c>
      <c r="I1080" s="6" t="s">
        <v>283</v>
      </c>
      <c r="J1080" s="6" t="s">
        <v>284</v>
      </c>
      <c r="K1080" s="8">
        <v>45951</v>
      </c>
      <c r="L1080" s="6" t="s">
        <v>465</v>
      </c>
      <c r="M1080" s="6">
        <v>86</v>
      </c>
      <c r="N1080" s="6">
        <v>96</v>
      </c>
      <c r="O1080" s="6">
        <v>86</v>
      </c>
      <c r="P1080" s="6">
        <v>10</v>
      </c>
      <c r="Q1080" s="11">
        <v>0.88372093023255816</v>
      </c>
      <c r="R1080" s="11">
        <f t="shared" si="35"/>
        <v>-0.10416666666666667</v>
      </c>
      <c r="S1080" s="11" t="str">
        <f t="shared" si="36"/>
        <v>Stable</v>
      </c>
      <c r="T1080" s="6" t="s">
        <v>531</v>
      </c>
      <c r="U1080" s="6" t="s">
        <v>129</v>
      </c>
      <c r="V1080" s="6" t="s">
        <v>535</v>
      </c>
      <c r="W1080" s="14">
        <v>9932.14</v>
      </c>
    </row>
    <row r="1081" spans="1:23" ht="15.75" customHeight="1">
      <c r="A1081" s="6" t="s">
        <v>11623</v>
      </c>
      <c r="B1081" s="6" t="s">
        <v>38</v>
      </c>
      <c r="C1081" s="6" t="s">
        <v>11624</v>
      </c>
      <c r="D1081" s="6" t="s">
        <v>883</v>
      </c>
      <c r="E1081" s="6" t="s">
        <v>163</v>
      </c>
      <c r="F1081" s="6" t="s">
        <v>105</v>
      </c>
      <c r="G1081" s="6" t="s">
        <v>884</v>
      </c>
      <c r="H1081" s="6" t="s">
        <v>11625</v>
      </c>
      <c r="I1081" s="6" t="s">
        <v>915</v>
      </c>
      <c r="J1081" s="6" t="s">
        <v>46</v>
      </c>
      <c r="K1081" s="8">
        <v>45811</v>
      </c>
      <c r="L1081" s="6" t="s">
        <v>465</v>
      </c>
      <c r="M1081" s="6">
        <v>274</v>
      </c>
      <c r="N1081" s="6">
        <v>1412</v>
      </c>
      <c r="O1081" s="6">
        <v>1342</v>
      </c>
      <c r="P1081" s="6">
        <v>70</v>
      </c>
      <c r="Q1081" s="11">
        <v>0.94783904619970194</v>
      </c>
      <c r="R1081" s="11">
        <f t="shared" si="35"/>
        <v>-4.9575070821529746E-2</v>
      </c>
      <c r="S1081" s="11" t="str">
        <f t="shared" si="36"/>
        <v>Stable</v>
      </c>
      <c r="T1081" s="6" t="s">
        <v>65</v>
      </c>
      <c r="U1081" s="6" t="s">
        <v>277</v>
      </c>
      <c r="V1081" s="6" t="s">
        <v>100</v>
      </c>
      <c r="W1081" s="14">
        <v>51388.7</v>
      </c>
    </row>
    <row r="1082" spans="1:23" ht="15.75" customHeight="1">
      <c r="A1082" s="6" t="s">
        <v>11636</v>
      </c>
      <c r="B1082" s="6" t="s">
        <v>38</v>
      </c>
      <c r="C1082" s="6" t="s">
        <v>11637</v>
      </c>
      <c r="D1082" s="6" t="s">
        <v>883</v>
      </c>
      <c r="E1082" s="6" t="s">
        <v>163</v>
      </c>
      <c r="F1082" s="6" t="s">
        <v>105</v>
      </c>
      <c r="G1082" s="6" t="s">
        <v>884</v>
      </c>
      <c r="H1082" s="6" t="s">
        <v>11638</v>
      </c>
      <c r="I1082" s="6" t="s">
        <v>1459</v>
      </c>
      <c r="J1082" s="6" t="s">
        <v>284</v>
      </c>
      <c r="K1082" s="8">
        <v>45874</v>
      </c>
      <c r="L1082" s="6" t="s">
        <v>140</v>
      </c>
      <c r="M1082" s="6">
        <v>334</v>
      </c>
      <c r="N1082" s="6">
        <v>543</v>
      </c>
      <c r="O1082" s="6">
        <v>469</v>
      </c>
      <c r="P1082" s="6">
        <v>74</v>
      </c>
      <c r="Q1082" s="11">
        <v>0.84221748400852881</v>
      </c>
      <c r="R1082" s="11">
        <f t="shared" si="35"/>
        <v>-0.13627992633517497</v>
      </c>
      <c r="S1082" s="11" t="str">
        <f t="shared" si="36"/>
        <v>Stable</v>
      </c>
      <c r="T1082" s="6" t="s">
        <v>65</v>
      </c>
      <c r="U1082" s="6" t="s">
        <v>277</v>
      </c>
      <c r="V1082" s="6" t="s">
        <v>100</v>
      </c>
      <c r="W1082" s="14">
        <v>60106.64</v>
      </c>
    </row>
    <row r="1083" spans="1:23" ht="15.75" customHeight="1">
      <c r="A1083" s="6" t="s">
        <v>11643</v>
      </c>
      <c r="B1083" s="6" t="s">
        <v>38</v>
      </c>
      <c r="C1083" s="6" t="s">
        <v>930</v>
      </c>
      <c r="D1083" s="6" t="s">
        <v>331</v>
      </c>
      <c r="E1083" s="6" t="s">
        <v>41</v>
      </c>
      <c r="F1083" s="6" t="s">
        <v>305</v>
      </c>
      <c r="G1083" s="6" t="s">
        <v>332</v>
      </c>
      <c r="H1083" s="6" t="s">
        <v>11644</v>
      </c>
      <c r="I1083" s="6" t="s">
        <v>965</v>
      </c>
      <c r="J1083" s="6" t="s">
        <v>137</v>
      </c>
      <c r="K1083" s="8">
        <v>45734</v>
      </c>
      <c r="L1083" s="6" t="s">
        <v>417</v>
      </c>
      <c r="M1083" s="6">
        <v>11</v>
      </c>
      <c r="N1083" s="6">
        <v>64</v>
      </c>
      <c r="O1083" s="6">
        <v>67</v>
      </c>
      <c r="P1083" s="6">
        <v>-3</v>
      </c>
      <c r="Q1083" s="11">
        <v>0.95522388059701491</v>
      </c>
      <c r="R1083" s="11">
        <f t="shared" si="35"/>
        <v>4.6875E-2</v>
      </c>
      <c r="S1083" s="11" t="str">
        <f t="shared" si="36"/>
        <v>Stable</v>
      </c>
      <c r="T1083" s="6" t="s">
        <v>65</v>
      </c>
      <c r="U1083" s="6" t="s">
        <v>159</v>
      </c>
      <c r="V1083" s="6" t="s">
        <v>100</v>
      </c>
      <c r="W1083" s="14">
        <v>442.2</v>
      </c>
    </row>
    <row r="1084" spans="1:23" ht="15.75" customHeight="1">
      <c r="A1084" s="6" t="s">
        <v>11651</v>
      </c>
      <c r="B1084" s="6" t="s">
        <v>38</v>
      </c>
      <c r="C1084" s="6" t="s">
        <v>8646</v>
      </c>
      <c r="D1084" s="6" t="s">
        <v>1132</v>
      </c>
      <c r="E1084" s="6" t="s">
        <v>76</v>
      </c>
      <c r="F1084" s="6" t="s">
        <v>42</v>
      </c>
      <c r="G1084" s="6" t="s">
        <v>1133</v>
      </c>
      <c r="H1084" s="6" t="s">
        <v>11652</v>
      </c>
      <c r="I1084" s="6" t="s">
        <v>2109</v>
      </c>
      <c r="J1084" s="6" t="s">
        <v>398</v>
      </c>
      <c r="K1084" s="8">
        <v>45678</v>
      </c>
      <c r="L1084" s="6" t="s">
        <v>465</v>
      </c>
      <c r="M1084" s="6">
        <v>292</v>
      </c>
      <c r="N1084" s="6">
        <v>576</v>
      </c>
      <c r="O1084" s="6">
        <v>475</v>
      </c>
      <c r="P1084" s="6">
        <v>101</v>
      </c>
      <c r="Q1084" s="11">
        <v>0.78736842105263161</v>
      </c>
      <c r="R1084" s="11">
        <f t="shared" si="35"/>
        <v>-0.17534722222222221</v>
      </c>
      <c r="S1084" s="11" t="str">
        <f t="shared" si="36"/>
        <v>Stable</v>
      </c>
      <c r="T1084" s="6" t="s">
        <v>65</v>
      </c>
      <c r="U1084" s="6" t="s">
        <v>71</v>
      </c>
      <c r="V1084" s="6" t="s">
        <v>100</v>
      </c>
      <c r="W1084" s="14">
        <v>4426.72</v>
      </c>
    </row>
    <row r="1085" spans="1:23" ht="15.75" customHeight="1">
      <c r="A1085" s="6" t="s">
        <v>11661</v>
      </c>
      <c r="B1085" s="6" t="s">
        <v>38</v>
      </c>
      <c r="C1085" s="6" t="s">
        <v>7668</v>
      </c>
      <c r="D1085" s="6" t="s">
        <v>75</v>
      </c>
      <c r="E1085" s="6" t="s">
        <v>104</v>
      </c>
      <c r="F1085" s="6" t="s">
        <v>42</v>
      </c>
      <c r="G1085" s="6" t="s">
        <v>77</v>
      </c>
      <c r="H1085" s="6" t="s">
        <v>11662</v>
      </c>
      <c r="I1085" s="6" t="s">
        <v>3776</v>
      </c>
      <c r="J1085" s="6" t="s">
        <v>564</v>
      </c>
      <c r="K1085" s="8">
        <v>45669</v>
      </c>
      <c r="L1085" s="6" t="s">
        <v>261</v>
      </c>
      <c r="M1085" s="6">
        <v>230</v>
      </c>
      <c r="N1085" s="6">
        <v>203</v>
      </c>
      <c r="O1085" s="6">
        <v>230</v>
      </c>
      <c r="P1085" s="6">
        <v>-27</v>
      </c>
      <c r="Q1085" s="11">
        <v>0.88260869565217392</v>
      </c>
      <c r="R1085" s="11">
        <f t="shared" si="35"/>
        <v>0.13300492610837439</v>
      </c>
      <c r="S1085" s="11" t="str">
        <f t="shared" si="36"/>
        <v>Stable</v>
      </c>
      <c r="T1085" s="6" t="s">
        <v>208</v>
      </c>
      <c r="U1085" s="6" t="s">
        <v>99</v>
      </c>
      <c r="V1085" s="6" t="s">
        <v>212</v>
      </c>
      <c r="W1085" s="14">
        <v>66872.5</v>
      </c>
    </row>
    <row r="1086" spans="1:23" ht="15.75" customHeight="1">
      <c r="A1086" s="6" t="s">
        <v>11669</v>
      </c>
      <c r="B1086" s="6" t="s">
        <v>38</v>
      </c>
      <c r="C1086" s="6" t="s">
        <v>11670</v>
      </c>
      <c r="D1086" s="6" t="s">
        <v>805</v>
      </c>
      <c r="E1086" s="6" t="s">
        <v>104</v>
      </c>
      <c r="F1086" s="6" t="s">
        <v>190</v>
      </c>
      <c r="G1086" s="6" t="s">
        <v>806</v>
      </c>
      <c r="H1086" s="6" t="s">
        <v>11671</v>
      </c>
      <c r="I1086" s="6" t="s">
        <v>167</v>
      </c>
      <c r="J1086" s="6" t="s">
        <v>168</v>
      </c>
      <c r="K1086" s="8">
        <v>46117</v>
      </c>
      <c r="L1086" s="6" t="s">
        <v>140</v>
      </c>
      <c r="M1086" s="6">
        <v>33</v>
      </c>
      <c r="N1086" s="6">
        <v>768</v>
      </c>
      <c r="O1086" s="6">
        <v>575</v>
      </c>
      <c r="P1086" s="6">
        <v>193</v>
      </c>
      <c r="Q1086" s="11">
        <v>0.66434782608695653</v>
      </c>
      <c r="R1086" s="11">
        <f t="shared" si="35"/>
        <v>-0.25130208333333331</v>
      </c>
      <c r="S1086" s="11" t="str">
        <f t="shared" si="36"/>
        <v>Stable</v>
      </c>
      <c r="T1086" s="6" t="s">
        <v>65</v>
      </c>
      <c r="U1086" s="6" t="s">
        <v>99</v>
      </c>
      <c r="V1086" s="6" t="s">
        <v>100</v>
      </c>
      <c r="W1086" s="14">
        <v>4978.71</v>
      </c>
    </row>
    <row r="1087" spans="1:23" ht="15.75" customHeight="1">
      <c r="A1087" s="6" t="s">
        <v>11679</v>
      </c>
      <c r="B1087" s="6" t="s">
        <v>38</v>
      </c>
      <c r="C1087" s="6" t="s">
        <v>10685</v>
      </c>
      <c r="D1087" s="6" t="s">
        <v>189</v>
      </c>
      <c r="E1087" s="6" t="s">
        <v>163</v>
      </c>
      <c r="F1087" s="6" t="s">
        <v>190</v>
      </c>
      <c r="G1087" s="6" t="s">
        <v>191</v>
      </c>
      <c r="H1087" s="6" t="s">
        <v>8718</v>
      </c>
      <c r="I1087" s="6" t="s">
        <v>136</v>
      </c>
      <c r="J1087" s="6" t="s">
        <v>137</v>
      </c>
      <c r="K1087" s="8">
        <v>45726</v>
      </c>
      <c r="L1087" s="6" t="s">
        <v>49</v>
      </c>
      <c r="M1087" s="6">
        <v>1193</v>
      </c>
      <c r="N1087" s="6">
        <v>1338</v>
      </c>
      <c r="O1087" s="6">
        <v>1193</v>
      </c>
      <c r="P1087" s="6">
        <v>145</v>
      </c>
      <c r="Q1087" s="11">
        <v>0.87845766974015094</v>
      </c>
      <c r="R1087" s="11">
        <f t="shared" si="35"/>
        <v>-0.10837070254110613</v>
      </c>
      <c r="S1087" s="11" t="str">
        <f t="shared" si="36"/>
        <v>Stable</v>
      </c>
      <c r="T1087" s="6" t="s">
        <v>208</v>
      </c>
      <c r="U1087" s="6" t="s">
        <v>159</v>
      </c>
      <c r="V1087" t="str">
        <f t="shared" ref="V1087:V1088" si="37">V1086</f>
        <v>Increase Safety Stock</v>
      </c>
      <c r="W1087" s="14">
        <v>132208.26</v>
      </c>
    </row>
    <row r="1088" spans="1:23" ht="15.75" customHeight="1">
      <c r="A1088" s="6" t="s">
        <v>11687</v>
      </c>
      <c r="B1088" s="6" t="s">
        <v>38</v>
      </c>
      <c r="C1088" s="6" t="s">
        <v>1200</v>
      </c>
      <c r="D1088" s="6" t="s">
        <v>103</v>
      </c>
      <c r="E1088" s="6" t="s">
        <v>163</v>
      </c>
      <c r="F1088" s="6" t="s">
        <v>105</v>
      </c>
      <c r="G1088" s="6" t="s">
        <v>106</v>
      </c>
      <c r="H1088" s="6" t="s">
        <v>11688</v>
      </c>
      <c r="I1088" s="6" t="s">
        <v>1459</v>
      </c>
      <c r="J1088" s="6" t="s">
        <v>284</v>
      </c>
      <c r="K1088" s="8">
        <v>46019</v>
      </c>
      <c r="L1088" s="6" t="s">
        <v>261</v>
      </c>
      <c r="M1088" s="6">
        <v>948</v>
      </c>
      <c r="N1088" s="6">
        <v>945</v>
      </c>
      <c r="O1088" s="6">
        <v>948</v>
      </c>
      <c r="P1088" s="6">
        <v>-3</v>
      </c>
      <c r="Q1088" s="11">
        <v>0.99683544303797467</v>
      </c>
      <c r="R1088" s="11">
        <f t="shared" si="35"/>
        <v>3.1746031746031746E-3</v>
      </c>
      <c r="S1088" s="11" t="str">
        <f t="shared" si="36"/>
        <v>Stable</v>
      </c>
      <c r="T1088" s="6" t="s">
        <v>208</v>
      </c>
      <c r="U1088" s="6" t="s">
        <v>99</v>
      </c>
      <c r="V1088" t="str">
        <f t="shared" si="37"/>
        <v>Increase Safety Stock</v>
      </c>
      <c r="W1088" s="14">
        <v>35967.120000000003</v>
      </c>
    </row>
    <row r="1089" spans="1:23" ht="15.75" customHeight="1">
      <c r="A1089" s="6" t="s">
        <v>11694</v>
      </c>
      <c r="B1089" s="6" t="s">
        <v>38</v>
      </c>
      <c r="C1089" s="6" t="s">
        <v>3377</v>
      </c>
      <c r="D1089" s="6" t="s">
        <v>883</v>
      </c>
      <c r="E1089" s="6" t="s">
        <v>104</v>
      </c>
      <c r="F1089" s="6" t="s">
        <v>105</v>
      </c>
      <c r="G1089" s="6" t="s">
        <v>884</v>
      </c>
      <c r="H1089" s="6" t="s">
        <v>11695</v>
      </c>
      <c r="I1089" s="6" t="s">
        <v>1083</v>
      </c>
      <c r="J1089" s="6" t="s">
        <v>46</v>
      </c>
      <c r="K1089" s="8">
        <v>46087</v>
      </c>
      <c r="L1089" s="6" t="s">
        <v>465</v>
      </c>
      <c r="M1089" s="6">
        <v>659</v>
      </c>
      <c r="N1089" s="6">
        <v>801</v>
      </c>
      <c r="O1089" s="6">
        <v>796</v>
      </c>
      <c r="P1089" s="6">
        <v>5</v>
      </c>
      <c r="Q1089" s="11">
        <v>0.99371859296482412</v>
      </c>
      <c r="R1089" s="11">
        <f t="shared" si="35"/>
        <v>-6.2421972534332081E-3</v>
      </c>
      <c r="S1089" s="11" t="str">
        <f t="shared" si="36"/>
        <v>Stable</v>
      </c>
      <c r="T1089" s="6" t="s">
        <v>65</v>
      </c>
      <c r="U1089" s="6" t="s">
        <v>277</v>
      </c>
      <c r="V1089" s="6" t="s">
        <v>100</v>
      </c>
      <c r="W1089" s="14">
        <v>87857.88</v>
      </c>
    </row>
    <row r="1090" spans="1:23" ht="15.75" customHeight="1">
      <c r="A1090" s="6" t="s">
        <v>11701</v>
      </c>
      <c r="B1090" s="6" t="s">
        <v>38</v>
      </c>
      <c r="C1090" s="6" t="s">
        <v>6186</v>
      </c>
      <c r="D1090" s="6" t="s">
        <v>901</v>
      </c>
      <c r="E1090" s="6" t="s">
        <v>76</v>
      </c>
      <c r="F1090" s="6" t="s">
        <v>133</v>
      </c>
      <c r="G1090" s="6" t="s">
        <v>902</v>
      </c>
      <c r="H1090" s="6" t="s">
        <v>7246</v>
      </c>
      <c r="I1090" s="6" t="s">
        <v>283</v>
      </c>
      <c r="J1090" s="6" t="s">
        <v>284</v>
      </c>
      <c r="K1090" s="8">
        <v>45960</v>
      </c>
      <c r="L1090" s="6" t="s">
        <v>417</v>
      </c>
      <c r="M1090" s="6">
        <v>275</v>
      </c>
      <c r="N1090" s="6">
        <v>536</v>
      </c>
      <c r="O1090" s="6">
        <v>464</v>
      </c>
      <c r="P1090" s="6">
        <v>72</v>
      </c>
      <c r="Q1090" s="11">
        <v>0.84482758620689657</v>
      </c>
      <c r="R1090" s="11">
        <f t="shared" si="35"/>
        <v>-0.13432835820895522</v>
      </c>
      <c r="S1090" s="11" t="str">
        <f t="shared" si="36"/>
        <v>Stable</v>
      </c>
      <c r="T1090" s="6" t="s">
        <v>65</v>
      </c>
      <c r="U1090" s="6" t="s">
        <v>129</v>
      </c>
      <c r="V1090" s="6" t="s">
        <v>100</v>
      </c>
      <c r="W1090" s="14">
        <v>73114.25</v>
      </c>
    </row>
    <row r="1091" spans="1:23" ht="15.75" customHeight="1">
      <c r="A1091" s="6" t="s">
        <v>11709</v>
      </c>
      <c r="B1091" s="6" t="s">
        <v>38</v>
      </c>
      <c r="C1091" s="6" t="s">
        <v>1818</v>
      </c>
      <c r="D1091" s="6" t="s">
        <v>1456</v>
      </c>
      <c r="E1091" s="6" t="s">
        <v>76</v>
      </c>
      <c r="F1091" s="6" t="s">
        <v>164</v>
      </c>
      <c r="G1091" s="6" t="s">
        <v>1457</v>
      </c>
      <c r="H1091" s="6" t="s">
        <v>11710</v>
      </c>
      <c r="I1091" s="6" t="s">
        <v>1044</v>
      </c>
      <c r="J1091" s="6" t="s">
        <v>194</v>
      </c>
      <c r="K1091" s="8">
        <v>45781</v>
      </c>
      <c r="L1091" s="6" t="s">
        <v>417</v>
      </c>
      <c r="M1091" s="6">
        <v>558</v>
      </c>
      <c r="N1091" s="6">
        <v>926</v>
      </c>
      <c r="O1091" s="6">
        <v>1023</v>
      </c>
      <c r="P1091" s="6">
        <v>-97</v>
      </c>
      <c r="Q1091" s="11">
        <v>0.90518084066471161</v>
      </c>
      <c r="R1091" s="11">
        <f t="shared" ref="R1091:R1154" si="38">(O1091-N1091)/N1091</f>
        <v>0.10475161987041037</v>
      </c>
      <c r="S1091" s="11" t="str">
        <f t="shared" ref="S1091:S1154" si="39">IF(ABS(R1091)&gt;0.5,"Unstable","Stable")</f>
        <v>Stable</v>
      </c>
      <c r="T1091" s="6" t="s">
        <v>65</v>
      </c>
      <c r="U1091" s="6" t="s">
        <v>301</v>
      </c>
      <c r="V1091" s="6" t="s">
        <v>100</v>
      </c>
      <c r="W1091" s="14">
        <v>167137.74</v>
      </c>
    </row>
    <row r="1092" spans="1:23" ht="15.75" customHeight="1">
      <c r="A1092" s="6" t="s">
        <v>11718</v>
      </c>
      <c r="B1092" s="6" t="s">
        <v>38</v>
      </c>
      <c r="C1092" s="6" t="s">
        <v>11092</v>
      </c>
      <c r="D1092" s="6" t="s">
        <v>331</v>
      </c>
      <c r="E1092" s="6" t="s">
        <v>163</v>
      </c>
      <c r="F1092" s="6" t="s">
        <v>305</v>
      </c>
      <c r="G1092" s="6" t="s">
        <v>332</v>
      </c>
      <c r="H1092" s="6" t="s">
        <v>5599</v>
      </c>
      <c r="I1092" s="6" t="s">
        <v>1901</v>
      </c>
      <c r="J1092" s="6" t="s">
        <v>564</v>
      </c>
      <c r="K1092" s="8">
        <v>45787</v>
      </c>
      <c r="L1092" s="6" t="s">
        <v>465</v>
      </c>
      <c r="M1092" s="6">
        <v>732</v>
      </c>
      <c r="N1092" s="6">
        <v>801</v>
      </c>
      <c r="O1092" s="6">
        <v>732</v>
      </c>
      <c r="P1092" s="6">
        <v>69</v>
      </c>
      <c r="Q1092" s="11">
        <v>0.90573770491803285</v>
      </c>
      <c r="R1092" s="11">
        <f t="shared" si="38"/>
        <v>-8.6142322097378279E-2</v>
      </c>
      <c r="S1092" s="11" t="str">
        <f t="shared" si="39"/>
        <v>Stable</v>
      </c>
      <c r="T1092" s="6" t="s">
        <v>229</v>
      </c>
      <c r="U1092" s="6" t="s">
        <v>159</v>
      </c>
      <c r="V1092" s="6" t="s">
        <v>100</v>
      </c>
      <c r="W1092" s="14">
        <v>50061.48</v>
      </c>
    </row>
    <row r="1093" spans="1:23" ht="15.75" customHeight="1">
      <c r="A1093" s="6" t="s">
        <v>11724</v>
      </c>
      <c r="B1093" s="6" t="s">
        <v>38</v>
      </c>
      <c r="C1093" s="6" t="s">
        <v>11725</v>
      </c>
      <c r="D1093" s="6" t="s">
        <v>560</v>
      </c>
      <c r="E1093" s="6" t="s">
        <v>76</v>
      </c>
      <c r="F1093" s="6" t="s">
        <v>539</v>
      </c>
      <c r="G1093" s="6" t="s">
        <v>561</v>
      </c>
      <c r="H1093" s="6" t="s">
        <v>11726</v>
      </c>
      <c r="I1093" s="6" t="s">
        <v>463</v>
      </c>
      <c r="J1093" s="6" t="s">
        <v>194</v>
      </c>
      <c r="K1093" s="8">
        <v>45822</v>
      </c>
      <c r="L1093" s="6" t="s">
        <v>49</v>
      </c>
      <c r="M1093" s="6">
        <v>448</v>
      </c>
      <c r="N1093" s="6">
        <v>767</v>
      </c>
      <c r="O1093" s="6">
        <v>1156</v>
      </c>
      <c r="P1093" s="6">
        <v>-389</v>
      </c>
      <c r="Q1093" s="11">
        <v>0.66349480968858132</v>
      </c>
      <c r="R1093" s="11">
        <f t="shared" si="38"/>
        <v>0.50717079530638853</v>
      </c>
      <c r="S1093" s="11" t="str">
        <f t="shared" si="39"/>
        <v>Unstable</v>
      </c>
      <c r="T1093" s="6" t="s">
        <v>65</v>
      </c>
      <c r="U1093" s="6" t="s">
        <v>277</v>
      </c>
      <c r="V1093" s="6" t="s">
        <v>100</v>
      </c>
      <c r="W1093" s="14">
        <v>211178.23999999999</v>
      </c>
    </row>
    <row r="1094" spans="1:23" ht="15.75" customHeight="1">
      <c r="A1094" s="6" t="s">
        <v>11734</v>
      </c>
      <c r="B1094" s="6" t="s">
        <v>38</v>
      </c>
      <c r="C1094" s="6" t="s">
        <v>11735</v>
      </c>
      <c r="D1094" s="6" t="s">
        <v>40</v>
      </c>
      <c r="E1094" s="6" t="s">
        <v>76</v>
      </c>
      <c r="F1094" s="6" t="s">
        <v>42</v>
      </c>
      <c r="G1094" s="6" t="s">
        <v>43</v>
      </c>
      <c r="H1094" s="6" t="s">
        <v>11736</v>
      </c>
      <c r="I1094" s="6" t="s">
        <v>730</v>
      </c>
      <c r="J1094" s="6" t="s">
        <v>284</v>
      </c>
      <c r="K1094" s="8">
        <v>46140</v>
      </c>
      <c r="L1094" s="6" t="s">
        <v>261</v>
      </c>
      <c r="M1094" s="6">
        <v>722</v>
      </c>
      <c r="N1094" s="6">
        <v>667</v>
      </c>
      <c r="O1094" s="6">
        <v>832</v>
      </c>
      <c r="P1094" s="6">
        <v>-165</v>
      </c>
      <c r="Q1094" s="11">
        <v>0.80168269230769229</v>
      </c>
      <c r="R1094" s="11">
        <f t="shared" si="38"/>
        <v>0.24737631184407796</v>
      </c>
      <c r="S1094" s="11" t="str">
        <f t="shared" si="39"/>
        <v>Stable</v>
      </c>
      <c r="T1094" s="6" t="s">
        <v>65</v>
      </c>
      <c r="U1094" s="6" t="s">
        <v>129</v>
      </c>
      <c r="V1094" s="6" t="s">
        <v>100</v>
      </c>
      <c r="W1094" s="14">
        <v>260302.66</v>
      </c>
    </row>
    <row r="1095" spans="1:23" ht="15.75" customHeight="1">
      <c r="A1095" s="6" t="s">
        <v>11743</v>
      </c>
      <c r="B1095" s="6" t="s">
        <v>38</v>
      </c>
      <c r="C1095" s="6" t="s">
        <v>8646</v>
      </c>
      <c r="D1095" s="6" t="s">
        <v>280</v>
      </c>
      <c r="E1095" s="6" t="s">
        <v>76</v>
      </c>
      <c r="F1095" s="6" t="s">
        <v>164</v>
      </c>
      <c r="G1095" s="6" t="s">
        <v>281</v>
      </c>
      <c r="H1095" s="6" t="s">
        <v>11744</v>
      </c>
      <c r="I1095" s="6" t="s">
        <v>863</v>
      </c>
      <c r="J1095" s="6" t="s">
        <v>109</v>
      </c>
      <c r="K1095" s="8">
        <v>45780</v>
      </c>
      <c r="L1095" s="6" t="s">
        <v>140</v>
      </c>
      <c r="M1095" s="6">
        <v>183</v>
      </c>
      <c r="N1095" s="6">
        <v>140</v>
      </c>
      <c r="O1095" s="6">
        <v>183</v>
      </c>
      <c r="P1095" s="6">
        <v>-43</v>
      </c>
      <c r="Q1095" s="11">
        <v>0.76502732240437155</v>
      </c>
      <c r="R1095" s="11">
        <f t="shared" si="38"/>
        <v>0.30714285714285716</v>
      </c>
      <c r="S1095" s="11" t="str">
        <f t="shared" si="39"/>
        <v>Stable</v>
      </c>
      <c r="T1095" s="6" t="s">
        <v>229</v>
      </c>
      <c r="U1095" s="6" t="s">
        <v>99</v>
      </c>
      <c r="V1095" s="6" t="s">
        <v>100</v>
      </c>
      <c r="W1095" s="14">
        <v>78810.78</v>
      </c>
    </row>
    <row r="1096" spans="1:23" ht="15.75" customHeight="1">
      <c r="A1096" s="6" t="s">
        <v>11750</v>
      </c>
      <c r="B1096" s="6" t="s">
        <v>38</v>
      </c>
      <c r="C1096" s="6" t="s">
        <v>2650</v>
      </c>
      <c r="D1096" s="6" t="s">
        <v>883</v>
      </c>
      <c r="E1096" s="6" t="s">
        <v>76</v>
      </c>
      <c r="F1096" s="6" t="s">
        <v>105</v>
      </c>
      <c r="G1096" s="6" t="s">
        <v>884</v>
      </c>
      <c r="H1096" s="6" t="s">
        <v>11751</v>
      </c>
      <c r="I1096" s="6" t="s">
        <v>915</v>
      </c>
      <c r="J1096" s="6" t="s">
        <v>46</v>
      </c>
      <c r="K1096" s="8">
        <v>45677</v>
      </c>
      <c r="L1096" s="6" t="s">
        <v>49</v>
      </c>
      <c r="M1096" s="6">
        <v>26</v>
      </c>
      <c r="N1096" s="6">
        <v>64</v>
      </c>
      <c r="O1096" s="6">
        <v>83</v>
      </c>
      <c r="P1096" s="6">
        <v>-19</v>
      </c>
      <c r="Q1096" s="11">
        <v>0.77108433734939763</v>
      </c>
      <c r="R1096" s="11">
        <f t="shared" si="38"/>
        <v>0.296875</v>
      </c>
      <c r="S1096" s="11" t="str">
        <f t="shared" si="39"/>
        <v>Stable</v>
      </c>
      <c r="T1096" s="6" t="s">
        <v>65</v>
      </c>
      <c r="U1096" s="6" t="s">
        <v>277</v>
      </c>
      <c r="V1096" s="6" t="s">
        <v>100</v>
      </c>
      <c r="W1096" s="14">
        <v>1234.48</v>
      </c>
    </row>
    <row r="1097" spans="1:23" ht="15.75" customHeight="1">
      <c r="A1097" s="6" t="s">
        <v>11759</v>
      </c>
      <c r="B1097" s="6" t="s">
        <v>38</v>
      </c>
      <c r="C1097" s="6" t="s">
        <v>9131</v>
      </c>
      <c r="D1097" s="6" t="s">
        <v>304</v>
      </c>
      <c r="E1097" s="6" t="s">
        <v>104</v>
      </c>
      <c r="F1097" s="6" t="s">
        <v>305</v>
      </c>
      <c r="G1097" s="6" t="s">
        <v>306</v>
      </c>
      <c r="H1097" s="6" t="s">
        <v>11760</v>
      </c>
      <c r="I1097" s="6" t="s">
        <v>1064</v>
      </c>
      <c r="J1097" s="6" t="s">
        <v>168</v>
      </c>
      <c r="K1097" s="8">
        <v>46067</v>
      </c>
      <c r="L1097" s="6" t="s">
        <v>49</v>
      </c>
      <c r="M1097" s="6">
        <v>323</v>
      </c>
      <c r="N1097" s="6">
        <v>319</v>
      </c>
      <c r="O1097" s="6">
        <v>323</v>
      </c>
      <c r="P1097" s="6">
        <v>-4</v>
      </c>
      <c r="Q1097" s="11">
        <v>0.9876160990712074</v>
      </c>
      <c r="R1097" s="11">
        <f t="shared" si="38"/>
        <v>1.2539184952978056E-2</v>
      </c>
      <c r="S1097" s="11" t="str">
        <f t="shared" si="39"/>
        <v>Stable</v>
      </c>
      <c r="T1097" s="6" t="s">
        <v>208</v>
      </c>
      <c r="U1097" s="6" t="s">
        <v>301</v>
      </c>
      <c r="V1097" s="6" t="s">
        <v>212</v>
      </c>
      <c r="W1097" s="14">
        <v>32128.81</v>
      </c>
    </row>
    <row r="1098" spans="1:23" ht="15.75" customHeight="1">
      <c r="A1098" s="6" t="s">
        <v>11766</v>
      </c>
      <c r="B1098" s="6" t="s">
        <v>38</v>
      </c>
      <c r="C1098" s="6" t="s">
        <v>2847</v>
      </c>
      <c r="D1098" s="6" t="s">
        <v>560</v>
      </c>
      <c r="E1098" s="6" t="s">
        <v>41</v>
      </c>
      <c r="F1098" s="6" t="s">
        <v>539</v>
      </c>
      <c r="G1098" s="6" t="s">
        <v>561</v>
      </c>
      <c r="H1098" s="6" t="s">
        <v>11767</v>
      </c>
      <c r="I1098" s="6" t="s">
        <v>237</v>
      </c>
      <c r="J1098" s="6" t="s">
        <v>109</v>
      </c>
      <c r="K1098" s="8">
        <v>46119</v>
      </c>
      <c r="L1098" s="6" t="s">
        <v>140</v>
      </c>
      <c r="M1098" s="6">
        <v>254</v>
      </c>
      <c r="N1098" s="6">
        <v>196</v>
      </c>
      <c r="O1098" s="6">
        <v>271</v>
      </c>
      <c r="P1098" s="6">
        <v>-75</v>
      </c>
      <c r="Q1098" s="11">
        <v>0.7232472324723247</v>
      </c>
      <c r="R1098" s="11">
        <f t="shared" si="38"/>
        <v>0.38265306122448978</v>
      </c>
      <c r="S1098" s="11" t="str">
        <f t="shared" si="39"/>
        <v>Stable</v>
      </c>
      <c r="T1098" s="6" t="s">
        <v>65</v>
      </c>
      <c r="U1098" s="6" t="s">
        <v>99</v>
      </c>
      <c r="V1098" s="6" t="s">
        <v>100</v>
      </c>
      <c r="W1098" s="14">
        <v>8902.7000000000007</v>
      </c>
    </row>
    <row r="1099" spans="1:23" ht="15.75" customHeight="1">
      <c r="A1099" s="6" t="s">
        <v>11775</v>
      </c>
      <c r="B1099" s="6" t="s">
        <v>38</v>
      </c>
      <c r="C1099" s="6" t="s">
        <v>6956</v>
      </c>
      <c r="D1099" s="6" t="s">
        <v>2014</v>
      </c>
      <c r="E1099" s="6" t="s">
        <v>41</v>
      </c>
      <c r="F1099" s="6" t="s">
        <v>539</v>
      </c>
      <c r="G1099" s="6" t="s">
        <v>2015</v>
      </c>
      <c r="H1099" s="6" t="s">
        <v>11776</v>
      </c>
      <c r="I1099" s="6" t="s">
        <v>662</v>
      </c>
      <c r="J1099" s="6" t="s">
        <v>168</v>
      </c>
      <c r="K1099" s="8">
        <v>45939</v>
      </c>
      <c r="L1099" s="6" t="s">
        <v>140</v>
      </c>
      <c r="M1099" s="6">
        <v>256</v>
      </c>
      <c r="N1099" s="6">
        <v>375</v>
      </c>
      <c r="O1099" s="6">
        <v>282</v>
      </c>
      <c r="P1099" s="6">
        <v>93</v>
      </c>
      <c r="Q1099" s="11">
        <v>0.67021276595744683</v>
      </c>
      <c r="R1099" s="11">
        <f t="shared" si="38"/>
        <v>-0.248</v>
      </c>
      <c r="S1099" s="11" t="str">
        <f t="shared" si="39"/>
        <v>Stable</v>
      </c>
      <c r="T1099" s="6" t="s">
        <v>65</v>
      </c>
      <c r="U1099" s="6" t="s">
        <v>71</v>
      </c>
      <c r="V1099" s="6" t="s">
        <v>100</v>
      </c>
      <c r="W1099" s="14">
        <v>58037.760000000002</v>
      </c>
    </row>
    <row r="1100" spans="1:23" ht="15.75" customHeight="1">
      <c r="A1100" s="6" t="s">
        <v>11784</v>
      </c>
      <c r="B1100" s="6" t="s">
        <v>38</v>
      </c>
      <c r="C1100" s="6" t="s">
        <v>8367</v>
      </c>
      <c r="D1100" s="6" t="s">
        <v>1340</v>
      </c>
      <c r="E1100" s="6" t="s">
        <v>41</v>
      </c>
      <c r="F1100" s="6" t="s">
        <v>190</v>
      </c>
      <c r="G1100" s="6" t="s">
        <v>1341</v>
      </c>
      <c r="H1100" s="6" t="s">
        <v>11785</v>
      </c>
      <c r="I1100" s="6" t="s">
        <v>397</v>
      </c>
      <c r="J1100" s="6" t="s">
        <v>398</v>
      </c>
      <c r="K1100" s="8">
        <v>46046</v>
      </c>
      <c r="L1100" s="6" t="s">
        <v>417</v>
      </c>
      <c r="M1100" s="6">
        <v>920</v>
      </c>
      <c r="N1100" s="6">
        <v>1105</v>
      </c>
      <c r="O1100" s="6">
        <v>1471</v>
      </c>
      <c r="P1100" s="6">
        <v>-366</v>
      </c>
      <c r="Q1100" s="11">
        <v>0.75118966689326983</v>
      </c>
      <c r="R1100" s="11">
        <f t="shared" si="38"/>
        <v>0.33122171945701356</v>
      </c>
      <c r="S1100" s="11" t="str">
        <f t="shared" si="39"/>
        <v>Stable</v>
      </c>
      <c r="T1100" s="6" t="s">
        <v>65</v>
      </c>
      <c r="U1100" s="6" t="s">
        <v>129</v>
      </c>
      <c r="V1100" s="6" t="s">
        <v>100</v>
      </c>
      <c r="W1100" s="14">
        <v>268152.40000000002</v>
      </c>
    </row>
    <row r="1101" spans="1:23" ht="15.75" customHeight="1">
      <c r="A1101" s="6" t="s">
        <v>11793</v>
      </c>
      <c r="B1101" s="6" t="s">
        <v>38</v>
      </c>
      <c r="C1101" s="6" t="s">
        <v>11794</v>
      </c>
      <c r="D1101" s="6" t="s">
        <v>103</v>
      </c>
      <c r="E1101" s="6" t="s">
        <v>163</v>
      </c>
      <c r="F1101" s="6" t="s">
        <v>105</v>
      </c>
      <c r="G1101" s="6" t="s">
        <v>106</v>
      </c>
      <c r="H1101" s="6" t="s">
        <v>11795</v>
      </c>
      <c r="I1101" s="6" t="s">
        <v>237</v>
      </c>
      <c r="J1101" s="6" t="s">
        <v>109</v>
      </c>
      <c r="K1101" s="8">
        <v>45868</v>
      </c>
      <c r="L1101" s="6" t="s">
        <v>417</v>
      </c>
      <c r="M1101" s="6">
        <v>357</v>
      </c>
      <c r="N1101" s="6">
        <v>376</v>
      </c>
      <c r="O1101" s="6">
        <v>357</v>
      </c>
      <c r="P1101" s="6">
        <v>19</v>
      </c>
      <c r="Q1101" s="11">
        <v>0.9467787114845938</v>
      </c>
      <c r="R1101" s="11">
        <f t="shared" si="38"/>
        <v>-5.0531914893617018E-2</v>
      </c>
      <c r="S1101" s="11" t="str">
        <f t="shared" si="39"/>
        <v>Stable</v>
      </c>
      <c r="T1101" s="6" t="s">
        <v>208</v>
      </c>
      <c r="U1101" s="6" t="s">
        <v>71</v>
      </c>
      <c r="V1101" s="6" t="s">
        <v>212</v>
      </c>
      <c r="W1101" s="14">
        <v>130979.73</v>
      </c>
    </row>
    <row r="1102" spans="1:23" ht="15.75" customHeight="1">
      <c r="A1102" s="6" t="s">
        <v>11802</v>
      </c>
      <c r="B1102" s="6" t="s">
        <v>38</v>
      </c>
      <c r="C1102" s="6" t="s">
        <v>2319</v>
      </c>
      <c r="D1102" s="6" t="s">
        <v>460</v>
      </c>
      <c r="E1102" s="6" t="s">
        <v>76</v>
      </c>
      <c r="F1102" s="6" t="s">
        <v>235</v>
      </c>
      <c r="G1102" s="6" t="s">
        <v>461</v>
      </c>
      <c r="H1102" s="6" t="s">
        <v>11803</v>
      </c>
      <c r="I1102" s="6" t="s">
        <v>1459</v>
      </c>
      <c r="J1102" s="6" t="s">
        <v>284</v>
      </c>
      <c r="K1102" s="8">
        <v>45963</v>
      </c>
      <c r="L1102" s="6" t="s">
        <v>49</v>
      </c>
      <c r="M1102" s="6">
        <v>73</v>
      </c>
      <c r="N1102" s="6">
        <v>419</v>
      </c>
      <c r="O1102" s="6">
        <v>332</v>
      </c>
      <c r="P1102" s="6">
        <v>87</v>
      </c>
      <c r="Q1102" s="11">
        <v>0.73795180722891573</v>
      </c>
      <c r="R1102" s="11">
        <f t="shared" si="38"/>
        <v>-0.20763723150357996</v>
      </c>
      <c r="S1102" s="11" t="str">
        <f t="shared" si="39"/>
        <v>Stable</v>
      </c>
      <c r="T1102" s="6" t="s">
        <v>65</v>
      </c>
      <c r="U1102" s="6" t="s">
        <v>159</v>
      </c>
      <c r="V1102" s="6" t="s">
        <v>100</v>
      </c>
      <c r="W1102" s="14">
        <v>18282.12</v>
      </c>
    </row>
    <row r="1103" spans="1:23" ht="15.75" customHeight="1">
      <c r="A1103" s="6" t="s">
        <v>11810</v>
      </c>
      <c r="B1103" s="6" t="s">
        <v>38</v>
      </c>
      <c r="C1103" s="6" t="s">
        <v>6588</v>
      </c>
      <c r="D1103" s="6" t="s">
        <v>624</v>
      </c>
      <c r="E1103" s="6" t="s">
        <v>76</v>
      </c>
      <c r="F1103" s="6" t="s">
        <v>133</v>
      </c>
      <c r="G1103" s="6" t="s">
        <v>625</v>
      </c>
      <c r="H1103" s="6" t="s">
        <v>6589</v>
      </c>
      <c r="I1103" s="6" t="s">
        <v>752</v>
      </c>
      <c r="J1103" s="6" t="s">
        <v>46</v>
      </c>
      <c r="K1103" s="8">
        <v>45919</v>
      </c>
      <c r="L1103" s="6" t="s">
        <v>417</v>
      </c>
      <c r="M1103" s="6">
        <v>1470</v>
      </c>
      <c r="N1103" s="6">
        <v>2077</v>
      </c>
      <c r="O1103" s="6">
        <v>1818</v>
      </c>
      <c r="P1103" s="6">
        <v>259</v>
      </c>
      <c r="Q1103" s="11">
        <v>0.8575357535753575</v>
      </c>
      <c r="R1103" s="11">
        <f t="shared" si="38"/>
        <v>-0.12469908521906596</v>
      </c>
      <c r="S1103" s="11" t="str">
        <f t="shared" si="39"/>
        <v>Stable</v>
      </c>
      <c r="T1103" s="6" t="s">
        <v>65</v>
      </c>
      <c r="U1103" s="6" t="s">
        <v>71</v>
      </c>
      <c r="V1103" s="6" t="s">
        <v>100</v>
      </c>
      <c r="W1103" s="14">
        <v>81540.899999999994</v>
      </c>
    </row>
    <row r="1104" spans="1:23" ht="15.75" customHeight="1">
      <c r="A1104" s="6" t="s">
        <v>11811</v>
      </c>
      <c r="B1104" s="6" t="s">
        <v>38</v>
      </c>
      <c r="C1104" s="6" t="s">
        <v>5181</v>
      </c>
      <c r="D1104" s="6" t="s">
        <v>132</v>
      </c>
      <c r="E1104" s="6" t="s">
        <v>104</v>
      </c>
      <c r="F1104" s="6" t="s">
        <v>133</v>
      </c>
      <c r="G1104" s="6" t="s">
        <v>134</v>
      </c>
      <c r="H1104" s="6" t="s">
        <v>11812</v>
      </c>
      <c r="I1104" s="6" t="s">
        <v>3776</v>
      </c>
      <c r="J1104" s="6" t="s">
        <v>564</v>
      </c>
      <c r="K1104" s="8">
        <v>45955</v>
      </c>
      <c r="L1104" s="6" t="s">
        <v>261</v>
      </c>
      <c r="M1104" s="6">
        <v>161</v>
      </c>
      <c r="N1104" s="6">
        <v>205</v>
      </c>
      <c r="O1104" s="6">
        <v>161</v>
      </c>
      <c r="P1104" s="6">
        <v>44</v>
      </c>
      <c r="Q1104" s="11">
        <v>0.72670807453416142</v>
      </c>
      <c r="R1104" s="11">
        <f t="shared" si="38"/>
        <v>-0.21463414634146341</v>
      </c>
      <c r="S1104" s="11" t="str">
        <f t="shared" si="39"/>
        <v>Stable</v>
      </c>
      <c r="T1104" s="6" t="s">
        <v>208</v>
      </c>
      <c r="U1104" s="6" t="s">
        <v>301</v>
      </c>
      <c r="V1104" s="6" t="s">
        <v>212</v>
      </c>
      <c r="W1104" s="14">
        <v>18033.61</v>
      </c>
    </row>
    <row r="1105" spans="1:23" ht="15.75" customHeight="1">
      <c r="A1105" s="6" t="s">
        <v>11820</v>
      </c>
      <c r="B1105" s="6" t="s">
        <v>38</v>
      </c>
      <c r="C1105" s="6" t="s">
        <v>11821</v>
      </c>
      <c r="D1105" s="6" t="s">
        <v>215</v>
      </c>
      <c r="E1105" s="6" t="s">
        <v>104</v>
      </c>
      <c r="F1105" s="6" t="s">
        <v>235</v>
      </c>
      <c r="G1105" s="6" t="s">
        <v>217</v>
      </c>
      <c r="H1105" s="6" t="s">
        <v>11822</v>
      </c>
      <c r="I1105" s="6" t="s">
        <v>1154</v>
      </c>
      <c r="J1105" s="6" t="s">
        <v>168</v>
      </c>
      <c r="K1105" s="8">
        <v>45760</v>
      </c>
      <c r="L1105" s="6" t="s">
        <v>417</v>
      </c>
      <c r="M1105" s="6">
        <v>82</v>
      </c>
      <c r="N1105" s="6">
        <v>124</v>
      </c>
      <c r="O1105" s="6">
        <v>147</v>
      </c>
      <c r="P1105" s="6">
        <v>-23</v>
      </c>
      <c r="Q1105" s="11">
        <v>0.84353741496598644</v>
      </c>
      <c r="R1105" s="11">
        <f t="shared" si="38"/>
        <v>0.18548387096774194</v>
      </c>
      <c r="S1105" s="11" t="str">
        <f t="shared" si="39"/>
        <v>Stable</v>
      </c>
      <c r="T1105" s="6" t="s">
        <v>65</v>
      </c>
      <c r="U1105" s="6" t="s">
        <v>159</v>
      </c>
      <c r="V1105" s="6" t="s">
        <v>100</v>
      </c>
      <c r="W1105" s="14">
        <v>30245.7</v>
      </c>
    </row>
    <row r="1106" spans="1:23" ht="15.75" customHeight="1">
      <c r="A1106" s="6" t="s">
        <v>11830</v>
      </c>
      <c r="B1106" s="6" t="s">
        <v>38</v>
      </c>
      <c r="C1106" s="6" t="s">
        <v>2981</v>
      </c>
      <c r="D1106" s="6" t="s">
        <v>560</v>
      </c>
      <c r="E1106" s="6" t="s">
        <v>41</v>
      </c>
      <c r="F1106" s="6" t="s">
        <v>539</v>
      </c>
      <c r="G1106" s="6" t="s">
        <v>561</v>
      </c>
      <c r="H1106" s="6" t="s">
        <v>11831</v>
      </c>
      <c r="I1106" s="6" t="s">
        <v>915</v>
      </c>
      <c r="J1106" s="6" t="s">
        <v>46</v>
      </c>
      <c r="K1106" s="8">
        <v>46146</v>
      </c>
      <c r="L1106" s="6" t="s">
        <v>140</v>
      </c>
      <c r="M1106" s="6">
        <v>844</v>
      </c>
      <c r="N1106" s="6">
        <v>1081</v>
      </c>
      <c r="O1106" s="6">
        <v>844</v>
      </c>
      <c r="P1106" s="6">
        <v>237</v>
      </c>
      <c r="Q1106" s="11">
        <v>0.7191943127962086</v>
      </c>
      <c r="R1106" s="11">
        <f t="shared" si="38"/>
        <v>-0.21924144310823312</v>
      </c>
      <c r="S1106" s="11" t="str">
        <f t="shared" si="39"/>
        <v>Stable</v>
      </c>
      <c r="T1106" s="6" t="s">
        <v>208</v>
      </c>
      <c r="U1106" s="6" t="s">
        <v>277</v>
      </c>
      <c r="V1106" s="6" t="s">
        <v>212</v>
      </c>
      <c r="W1106" s="14">
        <v>324669.92</v>
      </c>
    </row>
    <row r="1107" spans="1:23" ht="15.75" customHeight="1">
      <c r="A1107" s="6" t="s">
        <v>11837</v>
      </c>
      <c r="B1107" s="6" t="s">
        <v>38</v>
      </c>
      <c r="C1107" s="6" t="s">
        <v>11838</v>
      </c>
      <c r="D1107" s="6" t="s">
        <v>985</v>
      </c>
      <c r="E1107" s="6" t="s">
        <v>41</v>
      </c>
      <c r="F1107" s="6" t="s">
        <v>190</v>
      </c>
      <c r="G1107" s="6" t="s">
        <v>986</v>
      </c>
      <c r="H1107" s="6" t="s">
        <v>11839</v>
      </c>
      <c r="I1107" s="6" t="s">
        <v>886</v>
      </c>
      <c r="J1107" s="6" t="s">
        <v>398</v>
      </c>
      <c r="K1107" s="8">
        <v>46003</v>
      </c>
      <c r="L1107" s="6" t="s">
        <v>49</v>
      </c>
      <c r="M1107" s="6">
        <v>66</v>
      </c>
      <c r="N1107" s="6">
        <v>135</v>
      </c>
      <c r="O1107" s="6">
        <v>127</v>
      </c>
      <c r="P1107" s="6">
        <v>8</v>
      </c>
      <c r="Q1107" s="11">
        <v>0.93700787401574803</v>
      </c>
      <c r="R1107" s="11">
        <f t="shared" si="38"/>
        <v>-5.9259259259259262E-2</v>
      </c>
      <c r="S1107" s="11" t="str">
        <f t="shared" si="39"/>
        <v>Stable</v>
      </c>
      <c r="T1107" s="6" t="s">
        <v>65</v>
      </c>
      <c r="U1107" s="6" t="s">
        <v>277</v>
      </c>
      <c r="V1107" s="6" t="s">
        <v>100</v>
      </c>
      <c r="W1107" s="14">
        <v>30431.94</v>
      </c>
    </row>
    <row r="1108" spans="1:23" ht="15.75" customHeight="1">
      <c r="A1108" s="6" t="s">
        <v>11846</v>
      </c>
      <c r="B1108" s="6" t="s">
        <v>38</v>
      </c>
      <c r="C1108" s="6" t="s">
        <v>5562</v>
      </c>
      <c r="D1108" s="6" t="s">
        <v>1456</v>
      </c>
      <c r="E1108" s="6" t="s">
        <v>76</v>
      </c>
      <c r="F1108" s="6" t="s">
        <v>164</v>
      </c>
      <c r="G1108" s="6" t="s">
        <v>1457</v>
      </c>
      <c r="H1108" s="6" t="s">
        <v>11847</v>
      </c>
      <c r="I1108" s="6" t="s">
        <v>915</v>
      </c>
      <c r="J1108" s="6" t="s">
        <v>46</v>
      </c>
      <c r="K1108" s="8">
        <v>45728</v>
      </c>
      <c r="L1108" s="6" t="s">
        <v>465</v>
      </c>
      <c r="M1108" s="6">
        <v>187</v>
      </c>
      <c r="N1108" s="6">
        <v>1376</v>
      </c>
      <c r="O1108" s="6">
        <v>1079</v>
      </c>
      <c r="P1108" s="6">
        <v>297</v>
      </c>
      <c r="Q1108" s="11">
        <v>0.72474513438368859</v>
      </c>
      <c r="R1108" s="11">
        <f t="shared" si="38"/>
        <v>-0.21584302325581395</v>
      </c>
      <c r="S1108" s="11" t="str">
        <f t="shared" si="39"/>
        <v>Stable</v>
      </c>
      <c r="T1108" s="6" t="s">
        <v>65</v>
      </c>
      <c r="U1108" s="6" t="s">
        <v>71</v>
      </c>
      <c r="V1108" s="6" t="s">
        <v>100</v>
      </c>
      <c r="W1108" s="14">
        <v>81532</v>
      </c>
    </row>
    <row r="1109" spans="1:23" ht="15.75" customHeight="1">
      <c r="A1109" s="6" t="s">
        <v>11860</v>
      </c>
      <c r="B1109" s="6" t="s">
        <v>38</v>
      </c>
      <c r="C1109" s="6" t="s">
        <v>3547</v>
      </c>
      <c r="D1109" s="6" t="s">
        <v>901</v>
      </c>
      <c r="E1109" s="6" t="s">
        <v>163</v>
      </c>
      <c r="F1109" s="6" t="s">
        <v>133</v>
      </c>
      <c r="G1109" s="6" t="s">
        <v>902</v>
      </c>
      <c r="H1109" s="6" t="s">
        <v>11861</v>
      </c>
      <c r="I1109" s="6" t="s">
        <v>378</v>
      </c>
      <c r="J1109" s="6" t="s">
        <v>194</v>
      </c>
      <c r="K1109" s="8">
        <v>45932</v>
      </c>
      <c r="L1109" s="6" t="s">
        <v>49</v>
      </c>
      <c r="M1109" s="6">
        <v>45</v>
      </c>
      <c r="N1109" s="6">
        <v>60</v>
      </c>
      <c r="O1109" s="6">
        <v>45</v>
      </c>
      <c r="P1109" s="6">
        <v>15</v>
      </c>
      <c r="Q1109" s="11">
        <v>0.66666666666666674</v>
      </c>
      <c r="R1109" s="11">
        <f t="shared" si="38"/>
        <v>-0.25</v>
      </c>
      <c r="S1109" s="11" t="str">
        <f t="shared" si="39"/>
        <v>Stable</v>
      </c>
      <c r="T1109" s="6" t="s">
        <v>531</v>
      </c>
      <c r="U1109" s="6" t="s">
        <v>301</v>
      </c>
      <c r="V1109" s="6" t="s">
        <v>535</v>
      </c>
      <c r="W1109" s="14">
        <v>346.95</v>
      </c>
    </row>
    <row r="1110" spans="1:23" ht="15.75" customHeight="1">
      <c r="A1110" s="6" t="s">
        <v>11867</v>
      </c>
      <c r="B1110" s="6" t="s">
        <v>38</v>
      </c>
      <c r="C1110" s="6" t="s">
        <v>11868</v>
      </c>
      <c r="D1110" s="6" t="s">
        <v>502</v>
      </c>
      <c r="E1110" s="6" t="s">
        <v>76</v>
      </c>
      <c r="F1110" s="6" t="s">
        <v>105</v>
      </c>
      <c r="G1110" s="6" t="s">
        <v>503</v>
      </c>
      <c r="H1110" s="6" t="s">
        <v>11869</v>
      </c>
      <c r="I1110" s="6" t="s">
        <v>45</v>
      </c>
      <c r="J1110" s="6" t="s">
        <v>46</v>
      </c>
      <c r="K1110" s="8">
        <v>45888</v>
      </c>
      <c r="L1110" s="6" t="s">
        <v>49</v>
      </c>
      <c r="M1110" s="6">
        <v>23</v>
      </c>
      <c r="N1110" s="6">
        <v>411</v>
      </c>
      <c r="O1110" s="6">
        <v>597</v>
      </c>
      <c r="P1110" s="6">
        <v>-186</v>
      </c>
      <c r="Q1110" s="11">
        <v>0.68844221105527637</v>
      </c>
      <c r="R1110" s="11">
        <f t="shared" si="38"/>
        <v>0.45255474452554745</v>
      </c>
      <c r="S1110" s="11" t="str">
        <f t="shared" si="39"/>
        <v>Stable</v>
      </c>
      <c r="T1110" s="6" t="s">
        <v>65</v>
      </c>
      <c r="U1110" s="6" t="s">
        <v>129</v>
      </c>
      <c r="V1110" s="6" t="s">
        <v>100</v>
      </c>
      <c r="W1110" s="14">
        <v>2366.2399999999998</v>
      </c>
    </row>
    <row r="1111" spans="1:23" ht="15.75" customHeight="1">
      <c r="A1111" s="6" t="s">
        <v>11877</v>
      </c>
      <c r="B1111" s="6" t="s">
        <v>38</v>
      </c>
      <c r="C1111" s="6" t="s">
        <v>9277</v>
      </c>
      <c r="D1111" s="6" t="s">
        <v>1539</v>
      </c>
      <c r="E1111" s="6" t="s">
        <v>104</v>
      </c>
      <c r="F1111" s="6" t="s">
        <v>235</v>
      </c>
      <c r="G1111" s="6" t="s">
        <v>1540</v>
      </c>
      <c r="H1111" s="6" t="s">
        <v>11878</v>
      </c>
      <c r="I1111" s="6" t="s">
        <v>988</v>
      </c>
      <c r="J1111" s="6" t="s">
        <v>11324</v>
      </c>
      <c r="K1111" s="8">
        <v>46041</v>
      </c>
      <c r="L1111" s="6" t="s">
        <v>140</v>
      </c>
      <c r="M1111" s="6">
        <v>23</v>
      </c>
      <c r="N1111" s="6">
        <v>192</v>
      </c>
      <c r="O1111" s="6">
        <v>276</v>
      </c>
      <c r="P1111" s="6">
        <v>-84</v>
      </c>
      <c r="Q1111" s="11">
        <v>0.69565217391304346</v>
      </c>
      <c r="R1111" s="11">
        <f t="shared" si="38"/>
        <v>0.4375</v>
      </c>
      <c r="S1111" s="11" t="str">
        <f t="shared" si="39"/>
        <v>Stable</v>
      </c>
      <c r="T1111" s="6" t="s">
        <v>65</v>
      </c>
      <c r="U1111" s="6" t="s">
        <v>277</v>
      </c>
      <c r="V1111" s="6" t="s">
        <v>100</v>
      </c>
      <c r="W1111" s="14">
        <v>6427.58</v>
      </c>
    </row>
    <row r="1112" spans="1:23" ht="15.75" customHeight="1">
      <c r="A1112" s="6" t="s">
        <v>11886</v>
      </c>
      <c r="B1112" s="6" t="s">
        <v>38</v>
      </c>
      <c r="C1112" s="6" t="s">
        <v>6272</v>
      </c>
      <c r="D1112" s="6" t="s">
        <v>355</v>
      </c>
      <c r="E1112" s="6" t="s">
        <v>163</v>
      </c>
      <c r="F1112" s="6" t="s">
        <v>305</v>
      </c>
      <c r="G1112" s="6" t="s">
        <v>356</v>
      </c>
      <c r="H1112" s="6" t="s">
        <v>11887</v>
      </c>
      <c r="I1112" s="6" t="s">
        <v>1044</v>
      </c>
      <c r="J1112" s="6" t="s">
        <v>194</v>
      </c>
      <c r="K1112" s="8">
        <v>45932</v>
      </c>
      <c r="L1112" s="6" t="s">
        <v>49</v>
      </c>
      <c r="M1112" s="6">
        <v>602</v>
      </c>
      <c r="N1112" s="6">
        <v>100</v>
      </c>
      <c r="O1112" s="6">
        <v>1109</v>
      </c>
      <c r="P1112" s="6">
        <v>-68</v>
      </c>
      <c r="Q1112" s="11">
        <v>9.0171325518485168E-2</v>
      </c>
      <c r="R1112" s="11">
        <f t="shared" si="38"/>
        <v>10.09</v>
      </c>
      <c r="S1112" s="11" t="str">
        <f t="shared" si="39"/>
        <v>Unstable</v>
      </c>
      <c r="T1112" s="6" t="s">
        <v>65</v>
      </c>
      <c r="U1112" s="6" t="s">
        <v>99</v>
      </c>
      <c r="V1112" s="6" t="s">
        <v>100</v>
      </c>
      <c r="W1112" s="14">
        <v>158843.72</v>
      </c>
    </row>
    <row r="1113" spans="1:23" ht="15.75" customHeight="1">
      <c r="A1113" s="6" t="s">
        <v>11896</v>
      </c>
      <c r="B1113" s="6" t="s">
        <v>38</v>
      </c>
      <c r="C1113" s="6" t="s">
        <v>1455</v>
      </c>
      <c r="D1113" s="6" t="s">
        <v>1456</v>
      </c>
      <c r="E1113" s="6" t="s">
        <v>76</v>
      </c>
      <c r="F1113" s="6" t="s">
        <v>164</v>
      </c>
      <c r="G1113" s="6" t="s">
        <v>1457</v>
      </c>
      <c r="H1113" s="6" t="s">
        <v>1458</v>
      </c>
      <c r="I1113" s="6" t="s">
        <v>1459</v>
      </c>
      <c r="J1113" s="6" t="s">
        <v>284</v>
      </c>
      <c r="K1113" s="8">
        <v>46155</v>
      </c>
      <c r="L1113" s="6" t="s">
        <v>49</v>
      </c>
      <c r="M1113" s="6">
        <v>320</v>
      </c>
      <c r="N1113" s="6">
        <v>686</v>
      </c>
      <c r="O1113" s="6">
        <v>534</v>
      </c>
      <c r="P1113" s="6">
        <v>152</v>
      </c>
      <c r="Q1113" s="11">
        <v>0.71535580524344566</v>
      </c>
      <c r="R1113" s="11">
        <f t="shared" si="38"/>
        <v>-0.22157434402332363</v>
      </c>
      <c r="S1113" s="11" t="str">
        <f t="shared" si="39"/>
        <v>Stable</v>
      </c>
      <c r="T1113" s="6" t="s">
        <v>65</v>
      </c>
      <c r="U1113" s="6" t="s">
        <v>71</v>
      </c>
      <c r="V1113" s="6" t="s">
        <v>100</v>
      </c>
      <c r="W1113" s="14">
        <v>71552</v>
      </c>
    </row>
    <row r="1114" spans="1:23" ht="15.75" customHeight="1">
      <c r="A1114" s="6" t="s">
        <v>11897</v>
      </c>
      <c r="B1114" s="6" t="s">
        <v>38</v>
      </c>
      <c r="C1114" s="6" t="s">
        <v>7775</v>
      </c>
      <c r="D1114" s="6" t="s">
        <v>75</v>
      </c>
      <c r="E1114" s="6" t="s">
        <v>104</v>
      </c>
      <c r="F1114" s="6" t="s">
        <v>42</v>
      </c>
      <c r="G1114" s="6" t="s">
        <v>77</v>
      </c>
      <c r="H1114" s="6" t="s">
        <v>8960</v>
      </c>
      <c r="I1114" s="6" t="s">
        <v>988</v>
      </c>
      <c r="J1114" s="6" t="s">
        <v>564</v>
      </c>
      <c r="K1114" s="8">
        <v>45897</v>
      </c>
      <c r="L1114" s="6" t="s">
        <v>49</v>
      </c>
      <c r="M1114" s="6">
        <v>22</v>
      </c>
      <c r="N1114" s="6">
        <v>512</v>
      </c>
      <c r="O1114" s="6">
        <v>460</v>
      </c>
      <c r="P1114" s="6">
        <v>52</v>
      </c>
      <c r="Q1114" s="11">
        <v>0.88695652173913042</v>
      </c>
      <c r="R1114" s="11">
        <f t="shared" si="38"/>
        <v>-0.1015625</v>
      </c>
      <c r="S1114" s="11" t="str">
        <f t="shared" si="39"/>
        <v>Stable</v>
      </c>
      <c r="T1114" s="6" t="s">
        <v>65</v>
      </c>
      <c r="U1114" s="6" t="s">
        <v>277</v>
      </c>
      <c r="V1114" s="6" t="s">
        <v>100</v>
      </c>
      <c r="W1114" s="14">
        <v>7182.12</v>
      </c>
    </row>
    <row r="1115" spans="1:23" ht="15.75" customHeight="1">
      <c r="A1115" s="6" t="s">
        <v>11905</v>
      </c>
      <c r="B1115" s="6" t="s">
        <v>38</v>
      </c>
      <c r="C1115" s="6" t="s">
        <v>3179</v>
      </c>
      <c r="D1115" s="6" t="s">
        <v>2014</v>
      </c>
      <c r="E1115" s="6" t="s">
        <v>76</v>
      </c>
      <c r="F1115" s="6" t="s">
        <v>539</v>
      </c>
      <c r="G1115" s="6" t="s">
        <v>2015</v>
      </c>
      <c r="H1115" s="6" t="s">
        <v>11906</v>
      </c>
      <c r="I1115" s="6" t="s">
        <v>397</v>
      </c>
      <c r="J1115" s="6" t="s">
        <v>398</v>
      </c>
      <c r="K1115" s="8">
        <v>45918</v>
      </c>
      <c r="L1115" s="6" t="s">
        <v>465</v>
      </c>
      <c r="M1115" s="6">
        <v>322</v>
      </c>
      <c r="N1115" s="6">
        <v>450</v>
      </c>
      <c r="O1115" s="6">
        <v>668</v>
      </c>
      <c r="P1115" s="6">
        <v>-218</v>
      </c>
      <c r="Q1115" s="11">
        <v>0.67365269461077837</v>
      </c>
      <c r="R1115" s="11">
        <f t="shared" si="38"/>
        <v>0.48444444444444446</v>
      </c>
      <c r="S1115" s="11" t="str">
        <f t="shared" si="39"/>
        <v>Stable</v>
      </c>
      <c r="T1115" s="6" t="s">
        <v>65</v>
      </c>
      <c r="U1115" s="6" t="s">
        <v>277</v>
      </c>
      <c r="V1115" s="6" t="s">
        <v>100</v>
      </c>
      <c r="W1115" s="14">
        <v>67951.66</v>
      </c>
    </row>
    <row r="1116" spans="1:23" ht="15.75" customHeight="1">
      <c r="A1116" s="6" t="s">
        <v>11912</v>
      </c>
      <c r="B1116" s="6" t="s">
        <v>38</v>
      </c>
      <c r="C1116" s="6" t="s">
        <v>1614</v>
      </c>
      <c r="D1116" s="6" t="s">
        <v>304</v>
      </c>
      <c r="E1116" s="6" t="s">
        <v>104</v>
      </c>
      <c r="F1116" s="6" t="s">
        <v>305</v>
      </c>
      <c r="G1116" s="6" t="s">
        <v>306</v>
      </c>
      <c r="H1116" s="6" t="s">
        <v>11913</v>
      </c>
      <c r="I1116" s="6" t="s">
        <v>826</v>
      </c>
      <c r="J1116" s="6" t="s">
        <v>109</v>
      </c>
      <c r="K1116" s="8">
        <v>46086</v>
      </c>
      <c r="L1116" s="6" t="s">
        <v>140</v>
      </c>
      <c r="M1116" s="6">
        <v>433</v>
      </c>
      <c r="N1116" s="6">
        <v>540</v>
      </c>
      <c r="O1116" s="6">
        <v>433</v>
      </c>
      <c r="P1116" s="6">
        <v>107</v>
      </c>
      <c r="Q1116" s="11">
        <v>0.75288683602771367</v>
      </c>
      <c r="R1116" s="11">
        <f t="shared" si="38"/>
        <v>-0.19814814814814816</v>
      </c>
      <c r="S1116" s="11" t="str">
        <f t="shared" si="39"/>
        <v>Stable</v>
      </c>
      <c r="T1116" s="6" t="s">
        <v>229</v>
      </c>
      <c r="U1116" s="6" t="s">
        <v>277</v>
      </c>
      <c r="V1116" s="6" t="s">
        <v>100</v>
      </c>
      <c r="W1116" s="14">
        <v>191611.16</v>
      </c>
    </row>
    <row r="1117" spans="1:23" ht="15.75" customHeight="1">
      <c r="A1117" s="6" t="s">
        <v>11919</v>
      </c>
      <c r="B1117" s="6" t="s">
        <v>38</v>
      </c>
      <c r="C1117" s="6" t="s">
        <v>5722</v>
      </c>
      <c r="D1117" s="6" t="s">
        <v>1761</v>
      </c>
      <c r="E1117" s="6" t="s">
        <v>76</v>
      </c>
      <c r="F1117" s="6" t="s">
        <v>42</v>
      </c>
      <c r="G1117" s="6" t="s">
        <v>1763</v>
      </c>
      <c r="H1117" s="6" t="s">
        <v>5535</v>
      </c>
      <c r="I1117" s="6" t="s">
        <v>843</v>
      </c>
      <c r="J1117" s="6" t="s">
        <v>109</v>
      </c>
      <c r="K1117" s="8">
        <v>45897</v>
      </c>
      <c r="L1117" s="6" t="s">
        <v>140</v>
      </c>
      <c r="M1117" s="6">
        <v>45</v>
      </c>
      <c r="N1117" s="6">
        <v>37</v>
      </c>
      <c r="O1117" s="6">
        <v>45</v>
      </c>
      <c r="P1117" s="6">
        <v>-8</v>
      </c>
      <c r="Q1117" s="11">
        <v>0.82222222222222219</v>
      </c>
      <c r="R1117" s="11">
        <f t="shared" si="38"/>
        <v>0.21621621621621623</v>
      </c>
      <c r="S1117" s="11" t="str">
        <f t="shared" si="39"/>
        <v>Stable</v>
      </c>
      <c r="T1117" s="6" t="s">
        <v>531</v>
      </c>
      <c r="U1117" s="6" t="s">
        <v>129</v>
      </c>
      <c r="V1117" s="6" t="s">
        <v>535</v>
      </c>
      <c r="W1117" s="14">
        <v>14106.15</v>
      </c>
    </row>
    <row r="1118" spans="1:23" ht="15.75" customHeight="1">
      <c r="A1118" s="6" t="s">
        <v>11926</v>
      </c>
      <c r="B1118" s="6" t="s">
        <v>38</v>
      </c>
      <c r="C1118" s="6" t="s">
        <v>11927</v>
      </c>
      <c r="D1118" s="6" t="s">
        <v>103</v>
      </c>
      <c r="E1118" s="6" t="s">
        <v>41</v>
      </c>
      <c r="F1118" s="6" t="s">
        <v>105</v>
      </c>
      <c r="G1118" s="6" t="s">
        <v>106</v>
      </c>
      <c r="H1118" s="6" t="s">
        <v>11928</v>
      </c>
      <c r="I1118" s="6" t="s">
        <v>308</v>
      </c>
      <c r="J1118" s="6" t="s">
        <v>284</v>
      </c>
      <c r="K1118" s="8">
        <v>46145</v>
      </c>
      <c r="L1118" s="6" t="s">
        <v>261</v>
      </c>
      <c r="M1118" s="6">
        <v>594</v>
      </c>
      <c r="N1118" s="6">
        <v>698</v>
      </c>
      <c r="O1118" s="6">
        <v>677</v>
      </c>
      <c r="P1118" s="6">
        <v>21</v>
      </c>
      <c r="Q1118" s="11">
        <v>0.96898079763663225</v>
      </c>
      <c r="R1118" s="11">
        <f t="shared" si="38"/>
        <v>-3.0085959885386818E-2</v>
      </c>
      <c r="S1118" s="11" t="str">
        <f t="shared" si="39"/>
        <v>Stable</v>
      </c>
      <c r="T1118" s="6" t="s">
        <v>65</v>
      </c>
      <c r="U1118" s="6" t="s">
        <v>277</v>
      </c>
      <c r="V1118" s="6" t="s">
        <v>100</v>
      </c>
      <c r="W1118" s="14">
        <v>108173.34</v>
      </c>
    </row>
    <row r="1119" spans="1:23" ht="15.75" customHeight="1">
      <c r="A1119" s="6" t="s">
        <v>11934</v>
      </c>
      <c r="B1119" s="6" t="s">
        <v>38</v>
      </c>
      <c r="C1119" t="str">
        <f>C1118</f>
        <v>ST963</v>
      </c>
      <c r="D1119" s="6" t="s">
        <v>304</v>
      </c>
      <c r="E1119" s="6" t="s">
        <v>104</v>
      </c>
      <c r="F1119" s="6" t="s">
        <v>305</v>
      </c>
      <c r="G1119" s="6" t="s">
        <v>306</v>
      </c>
      <c r="H1119" s="6" t="s">
        <v>11935</v>
      </c>
      <c r="I1119" s="6" t="s">
        <v>1044</v>
      </c>
      <c r="J1119" s="6" t="s">
        <v>194</v>
      </c>
      <c r="K1119" s="8">
        <v>45835</v>
      </c>
      <c r="L1119" s="6" t="s">
        <v>140</v>
      </c>
      <c r="M1119" s="6">
        <v>562</v>
      </c>
      <c r="N1119" s="6">
        <v>659</v>
      </c>
      <c r="O1119" s="6">
        <v>871</v>
      </c>
      <c r="P1119" s="6">
        <v>-212</v>
      </c>
      <c r="Q1119" s="11">
        <v>0.75660160734787607</v>
      </c>
      <c r="R1119" s="11">
        <f t="shared" si="38"/>
        <v>0.32169954476479512</v>
      </c>
      <c r="S1119" s="11" t="str">
        <f t="shared" si="39"/>
        <v>Stable</v>
      </c>
      <c r="T1119" s="6" t="s">
        <v>65</v>
      </c>
      <c r="U1119" s="6" t="s">
        <v>159</v>
      </c>
      <c r="V1119" s="6" t="s">
        <v>100</v>
      </c>
      <c r="W1119" s="14">
        <v>82973.679999999993</v>
      </c>
    </row>
    <row r="1120" spans="1:23" ht="15.75" customHeight="1">
      <c r="A1120" s="6" t="s">
        <v>11944</v>
      </c>
      <c r="B1120" s="6" t="s">
        <v>38</v>
      </c>
      <c r="C1120" s="6" t="s">
        <v>11945</v>
      </c>
      <c r="D1120" s="6" t="s">
        <v>582</v>
      </c>
      <c r="E1120" s="6" t="s">
        <v>41</v>
      </c>
      <c r="F1120" s="6" t="s">
        <v>164</v>
      </c>
      <c r="G1120" s="6" t="s">
        <v>583</v>
      </c>
      <c r="H1120" s="6" t="s">
        <v>11946</v>
      </c>
      <c r="I1120" s="6" t="s">
        <v>2109</v>
      </c>
      <c r="J1120" s="6" t="s">
        <v>398</v>
      </c>
      <c r="K1120" s="8">
        <v>46005</v>
      </c>
      <c r="L1120" s="6" t="s">
        <v>261</v>
      </c>
      <c r="M1120" s="6">
        <v>1226</v>
      </c>
      <c r="N1120" s="6">
        <v>1741</v>
      </c>
      <c r="O1120" s="6">
        <v>1371</v>
      </c>
      <c r="P1120" s="6">
        <v>370</v>
      </c>
      <c r="Q1120" s="11">
        <v>0.73012399708242159</v>
      </c>
      <c r="R1120" s="11">
        <f t="shared" si="38"/>
        <v>-0.2125215393452039</v>
      </c>
      <c r="S1120" s="11" t="str">
        <f t="shared" si="39"/>
        <v>Stable</v>
      </c>
      <c r="T1120" s="6" t="s">
        <v>65</v>
      </c>
      <c r="U1120" s="6" t="s">
        <v>99</v>
      </c>
      <c r="V1120" s="6" t="s">
        <v>100</v>
      </c>
      <c r="W1120" s="14">
        <v>257116.72</v>
      </c>
    </row>
    <row r="1121" spans="1:23" ht="15.75" customHeight="1">
      <c r="A1121" s="6" t="s">
        <v>11956</v>
      </c>
      <c r="B1121" s="6" t="s">
        <v>38</v>
      </c>
      <c r="C1121" s="6" t="s">
        <v>1116</v>
      </c>
      <c r="D1121" s="6" t="s">
        <v>304</v>
      </c>
      <c r="E1121" s="6" t="s">
        <v>76</v>
      </c>
      <c r="F1121" s="6" t="s">
        <v>305</v>
      </c>
      <c r="G1121" s="6" t="s">
        <v>306</v>
      </c>
      <c r="H1121" s="6" t="s">
        <v>11957</v>
      </c>
      <c r="I1121" s="6" t="s">
        <v>1083</v>
      </c>
      <c r="J1121" s="6" t="s">
        <v>46</v>
      </c>
      <c r="K1121" s="8">
        <v>45739</v>
      </c>
      <c r="L1121" s="6" t="s">
        <v>417</v>
      </c>
      <c r="M1121" s="6">
        <v>753</v>
      </c>
      <c r="N1121" s="6">
        <v>757</v>
      </c>
      <c r="O1121" s="6">
        <v>753</v>
      </c>
      <c r="P1121" s="6">
        <v>4</v>
      </c>
      <c r="Q1121" s="11">
        <v>0.99468791500664011</v>
      </c>
      <c r="R1121" s="11">
        <f t="shared" si="38"/>
        <v>-5.2840158520475562E-3</v>
      </c>
      <c r="S1121" s="11" t="str">
        <f t="shared" si="39"/>
        <v>Stable</v>
      </c>
      <c r="T1121" s="6" t="s">
        <v>208</v>
      </c>
      <c r="U1121" s="6" t="s">
        <v>99</v>
      </c>
      <c r="V1121" s="6" t="s">
        <v>212</v>
      </c>
      <c r="W1121" s="14">
        <v>12100.71</v>
      </c>
    </row>
    <row r="1122" spans="1:23" ht="15.75" customHeight="1">
      <c r="A1122" s="6" t="s">
        <v>11964</v>
      </c>
      <c r="B1122" s="6" t="s">
        <v>38</v>
      </c>
      <c r="C1122" s="6" t="s">
        <v>8764</v>
      </c>
      <c r="D1122" s="6" t="s">
        <v>215</v>
      </c>
      <c r="E1122" s="6" t="s">
        <v>76</v>
      </c>
      <c r="F1122" s="6" t="s">
        <v>235</v>
      </c>
      <c r="G1122" s="6" t="s">
        <v>217</v>
      </c>
      <c r="H1122" s="6" t="s">
        <v>11965</v>
      </c>
      <c r="I1122" s="6" t="s">
        <v>3776</v>
      </c>
      <c r="J1122" s="6" t="s">
        <v>564</v>
      </c>
      <c r="K1122" s="8">
        <v>45931</v>
      </c>
      <c r="L1122" s="6" t="s">
        <v>465</v>
      </c>
      <c r="M1122" s="6">
        <v>262</v>
      </c>
      <c r="N1122" s="6">
        <v>196</v>
      </c>
      <c r="O1122" s="6">
        <v>262</v>
      </c>
      <c r="P1122" s="6">
        <v>-66</v>
      </c>
      <c r="Q1122" s="11">
        <v>0.74809160305343514</v>
      </c>
      <c r="R1122" s="11">
        <f t="shared" si="38"/>
        <v>0.33673469387755101</v>
      </c>
      <c r="S1122" s="11" t="str">
        <f t="shared" si="39"/>
        <v>Stable</v>
      </c>
      <c r="T1122" s="6" t="s">
        <v>229</v>
      </c>
      <c r="U1122" s="6" t="s">
        <v>159</v>
      </c>
      <c r="V1122" s="6" t="s">
        <v>100</v>
      </c>
      <c r="W1122" s="14">
        <v>22602.74</v>
      </c>
    </row>
    <row r="1123" spans="1:23" ht="15.75" customHeight="1">
      <c r="A1123" s="6" t="s">
        <v>11970</v>
      </c>
      <c r="B1123" s="6" t="s">
        <v>38</v>
      </c>
      <c r="C1123" s="6" t="s">
        <v>11971</v>
      </c>
      <c r="D1123" s="6" t="s">
        <v>883</v>
      </c>
      <c r="E1123" s="6" t="s">
        <v>104</v>
      </c>
      <c r="F1123" s="6" t="s">
        <v>105</v>
      </c>
      <c r="G1123" s="6" t="s">
        <v>884</v>
      </c>
      <c r="H1123" s="6" t="s">
        <v>11972</v>
      </c>
      <c r="I1123" s="6" t="s">
        <v>358</v>
      </c>
      <c r="J1123" s="6" t="s">
        <v>137</v>
      </c>
      <c r="K1123" s="8">
        <v>45667</v>
      </c>
      <c r="L1123" s="6" t="s">
        <v>465</v>
      </c>
      <c r="M1123" s="6">
        <f>M1122</f>
        <v>262</v>
      </c>
      <c r="N1123" s="6">
        <v>658</v>
      </c>
      <c r="O1123" s="6">
        <v>524</v>
      </c>
      <c r="P1123" s="6">
        <v>134</v>
      </c>
      <c r="Q1123" s="11">
        <v>0.74427480916030531</v>
      </c>
      <c r="R1123" s="11">
        <f t="shared" si="38"/>
        <v>-0.20364741641337386</v>
      </c>
      <c r="S1123" s="11" t="str">
        <f t="shared" si="39"/>
        <v>Stable</v>
      </c>
      <c r="T1123" s="6" t="s">
        <v>65</v>
      </c>
      <c r="U1123" s="6" t="s">
        <v>129</v>
      </c>
      <c r="V1123" s="6" t="s">
        <v>100</v>
      </c>
      <c r="W1123" s="14">
        <v>26596</v>
      </c>
    </row>
    <row r="1124" spans="1:23" ht="15.75" customHeight="1">
      <c r="A1124" s="6" t="s">
        <v>11979</v>
      </c>
      <c r="B1124" s="6" t="s">
        <v>38</v>
      </c>
      <c r="C1124" s="6" t="s">
        <v>11258</v>
      </c>
      <c r="D1124" s="6" t="s">
        <v>624</v>
      </c>
      <c r="E1124" s="6" t="s">
        <v>104</v>
      </c>
      <c r="F1124" s="6" t="s">
        <v>133</v>
      </c>
      <c r="G1124" s="6" t="s">
        <v>625</v>
      </c>
      <c r="H1124" s="6" t="s">
        <v>11980</v>
      </c>
      <c r="I1124" s="6" t="s">
        <v>752</v>
      </c>
      <c r="J1124" s="6" t="s">
        <v>46</v>
      </c>
      <c r="K1124" s="8">
        <v>45965</v>
      </c>
      <c r="L1124" s="6" t="s">
        <v>417</v>
      </c>
      <c r="M1124" s="6">
        <v>114</v>
      </c>
      <c r="N1124" s="6">
        <v>500</v>
      </c>
      <c r="O1124" s="6">
        <v>407</v>
      </c>
      <c r="P1124" s="6">
        <v>93</v>
      </c>
      <c r="Q1124" s="11">
        <v>0.77149877149877155</v>
      </c>
      <c r="R1124" s="11">
        <f t="shared" si="38"/>
        <v>-0.186</v>
      </c>
      <c r="S1124" s="11" t="str">
        <f t="shared" si="39"/>
        <v>Stable</v>
      </c>
      <c r="T1124" s="6" t="s">
        <v>65</v>
      </c>
      <c r="U1124" s="6" t="s">
        <v>99</v>
      </c>
      <c r="V1124" s="6" t="s">
        <v>100</v>
      </c>
      <c r="W1124" s="14">
        <v>37323.599999999999</v>
      </c>
    </row>
    <row r="1125" spans="1:23" ht="15.75" customHeight="1">
      <c r="A1125" s="6" t="s">
        <v>11988</v>
      </c>
      <c r="B1125" s="6" t="s">
        <v>38</v>
      </c>
      <c r="C1125" s="6" t="s">
        <v>3425</v>
      </c>
      <c r="D1125" s="6" t="s">
        <v>1231</v>
      </c>
      <c r="E1125" s="6" t="s">
        <v>41</v>
      </c>
      <c r="F1125" s="6" t="s">
        <v>539</v>
      </c>
      <c r="G1125" s="6" t="s">
        <v>1232</v>
      </c>
      <c r="H1125" s="6" t="s">
        <v>11989</v>
      </c>
      <c r="I1125" s="6" t="s">
        <v>2109</v>
      </c>
      <c r="J1125" s="6" t="s">
        <v>398</v>
      </c>
      <c r="K1125" s="8">
        <v>45691</v>
      </c>
      <c r="L1125" s="6" t="s">
        <v>261</v>
      </c>
      <c r="M1125" s="6">
        <v>204</v>
      </c>
      <c r="N1125" s="6">
        <v>265</v>
      </c>
      <c r="O1125" s="6">
        <v>278</v>
      </c>
      <c r="P1125" s="6">
        <v>-13</v>
      </c>
      <c r="Q1125" s="11">
        <v>0.9532374100719424</v>
      </c>
      <c r="R1125" s="11">
        <f t="shared" si="38"/>
        <v>4.9056603773584909E-2</v>
      </c>
      <c r="S1125" s="11" t="str">
        <f t="shared" si="39"/>
        <v>Stable</v>
      </c>
      <c r="T1125" s="6" t="s">
        <v>65</v>
      </c>
      <c r="U1125" s="6" t="s">
        <v>99</v>
      </c>
      <c r="V1125" s="6" t="s">
        <v>100</v>
      </c>
      <c r="W1125" s="14">
        <v>6913.56</v>
      </c>
    </row>
    <row r="1126" spans="1:23" ht="15.75" customHeight="1">
      <c r="A1126" s="6" t="s">
        <v>11995</v>
      </c>
      <c r="B1126" s="6" t="s">
        <v>38</v>
      </c>
      <c r="C1126" s="6" t="s">
        <v>7850</v>
      </c>
      <c r="D1126" s="6" t="s">
        <v>75</v>
      </c>
      <c r="E1126" s="6" t="s">
        <v>104</v>
      </c>
      <c r="F1126" s="6" t="s">
        <v>42</v>
      </c>
      <c r="G1126" s="6" t="s">
        <v>77</v>
      </c>
      <c r="H1126" s="6" t="s">
        <v>11996</v>
      </c>
      <c r="I1126" s="6" t="s">
        <v>627</v>
      </c>
      <c r="J1126" s="6" t="s">
        <v>284</v>
      </c>
      <c r="K1126" s="8">
        <v>45824</v>
      </c>
      <c r="L1126" s="6" t="s">
        <v>417</v>
      </c>
      <c r="M1126" s="6">
        <v>97</v>
      </c>
      <c r="N1126" s="6">
        <v>127</v>
      </c>
      <c r="O1126" s="6">
        <v>130</v>
      </c>
      <c r="P1126" s="6">
        <v>-3</v>
      </c>
      <c r="Q1126" s="11">
        <v>0.97692307692307689</v>
      </c>
      <c r="R1126" s="11">
        <f t="shared" si="38"/>
        <v>2.3622047244094488E-2</v>
      </c>
      <c r="S1126" s="11" t="str">
        <f t="shared" si="39"/>
        <v>Stable</v>
      </c>
      <c r="T1126" s="6" t="s">
        <v>65</v>
      </c>
      <c r="U1126" s="6" t="s">
        <v>277</v>
      </c>
      <c r="V1126" s="6" t="s">
        <v>100</v>
      </c>
      <c r="W1126" s="14">
        <v>17289.28</v>
      </c>
    </row>
    <row r="1127" spans="1:23" ht="15.75" customHeight="1">
      <c r="A1127" s="6" t="s">
        <v>12004</v>
      </c>
      <c r="B1127" s="6" t="s">
        <v>38</v>
      </c>
      <c r="C1127" s="6" t="s">
        <v>8331</v>
      </c>
      <c r="D1127" s="6" t="s">
        <v>560</v>
      </c>
      <c r="E1127" s="6" t="s">
        <v>76</v>
      </c>
      <c r="F1127" s="6" t="s">
        <v>539</v>
      </c>
      <c r="G1127" s="6" t="s">
        <v>561</v>
      </c>
      <c r="H1127" s="6" t="s">
        <v>12005</v>
      </c>
      <c r="I1127" s="6" t="s">
        <v>988</v>
      </c>
      <c r="J1127" s="6" t="s">
        <v>564</v>
      </c>
      <c r="K1127" s="9">
        <f>K1126</f>
        <v>45824</v>
      </c>
      <c r="L1127" s="6" t="s">
        <v>465</v>
      </c>
      <c r="M1127" s="6">
        <v>524</v>
      </c>
      <c r="N1127" s="6">
        <v>566</v>
      </c>
      <c r="O1127" s="6">
        <v>616</v>
      </c>
      <c r="P1127" s="6">
        <v>-50</v>
      </c>
      <c r="Q1127" s="11">
        <v>0.91883116883116878</v>
      </c>
      <c r="R1127" s="11">
        <f t="shared" si="38"/>
        <v>8.8339222614840993E-2</v>
      </c>
      <c r="S1127" s="11" t="str">
        <f t="shared" si="39"/>
        <v>Stable</v>
      </c>
      <c r="T1127" s="6" t="s">
        <v>65</v>
      </c>
      <c r="U1127" s="6" t="s">
        <v>301</v>
      </c>
      <c r="V1127" s="6" t="s">
        <v>100</v>
      </c>
      <c r="W1127" s="14">
        <v>188566.64</v>
      </c>
    </row>
    <row r="1128" spans="1:23" ht="15.75" customHeight="1">
      <c r="A1128" s="6" t="s">
        <v>12012</v>
      </c>
      <c r="B1128" s="6" t="s">
        <v>38</v>
      </c>
      <c r="C1128" s="6" t="s">
        <v>3981</v>
      </c>
      <c r="D1128" s="6" t="s">
        <v>75</v>
      </c>
      <c r="E1128" s="6" t="s">
        <v>104</v>
      </c>
      <c r="F1128" s="6" t="s">
        <v>42</v>
      </c>
      <c r="G1128" s="6" t="s">
        <v>77</v>
      </c>
      <c r="H1128" s="6" t="s">
        <v>12013</v>
      </c>
      <c r="I1128" s="6" t="s">
        <v>1170</v>
      </c>
      <c r="J1128" s="6" t="s">
        <v>564</v>
      </c>
      <c r="K1128" s="8">
        <v>45925</v>
      </c>
      <c r="L1128" s="6" t="s">
        <v>417</v>
      </c>
      <c r="M1128" s="6">
        <v>1791</v>
      </c>
      <c r="N1128" s="6">
        <v>1999</v>
      </c>
      <c r="O1128" s="6">
        <v>1791</v>
      </c>
      <c r="P1128" s="6">
        <v>208</v>
      </c>
      <c r="Q1128" s="11">
        <v>0.88386376326074823</v>
      </c>
      <c r="R1128" s="11">
        <f t="shared" si="38"/>
        <v>-0.1040520260130065</v>
      </c>
      <c r="S1128" s="11" t="str">
        <f t="shared" si="39"/>
        <v>Stable</v>
      </c>
      <c r="T1128" s="6" t="s">
        <v>229</v>
      </c>
      <c r="U1128" s="6" t="s">
        <v>301</v>
      </c>
      <c r="V1128" s="6" t="s">
        <v>100</v>
      </c>
      <c r="W1128" s="14">
        <v>777347.73</v>
      </c>
    </row>
    <row r="1129" spans="1:23" ht="15.75" customHeight="1">
      <c r="A1129" s="6" t="s">
        <v>12022</v>
      </c>
      <c r="B1129" s="6" t="s">
        <v>38</v>
      </c>
      <c r="C1129" s="6" t="s">
        <v>1628</v>
      </c>
      <c r="D1129" s="6" t="s">
        <v>162</v>
      </c>
      <c r="E1129" s="6" t="s">
        <v>76</v>
      </c>
      <c r="F1129" s="6" t="s">
        <v>164</v>
      </c>
      <c r="G1129" s="6" t="s">
        <v>165</v>
      </c>
      <c r="H1129" s="6" t="s">
        <v>12023</v>
      </c>
      <c r="I1129" s="6" t="s">
        <v>627</v>
      </c>
      <c r="J1129" s="6" t="s">
        <v>284</v>
      </c>
      <c r="K1129" s="8">
        <v>46035</v>
      </c>
      <c r="L1129" s="6" t="s">
        <v>49</v>
      </c>
      <c r="M1129" s="6">
        <v>395</v>
      </c>
      <c r="N1129" s="6">
        <v>1019</v>
      </c>
      <c r="O1129" s="6">
        <v>1035</v>
      </c>
      <c r="P1129" s="6">
        <v>-16</v>
      </c>
      <c r="Q1129" s="11">
        <v>0.98454106280193232</v>
      </c>
      <c r="R1129" s="11">
        <f t="shared" si="38"/>
        <v>1.5701668302257114E-2</v>
      </c>
      <c r="S1129" s="11" t="str">
        <f t="shared" si="39"/>
        <v>Stable</v>
      </c>
      <c r="T1129" s="6" t="s">
        <v>65</v>
      </c>
      <c r="U1129" s="6" t="s">
        <v>99</v>
      </c>
      <c r="V1129" s="6" t="s">
        <v>100</v>
      </c>
      <c r="W1129" s="14">
        <v>175553.8</v>
      </c>
    </row>
    <row r="1130" spans="1:23" ht="15.75" customHeight="1">
      <c r="A1130" s="6" t="s">
        <v>12030</v>
      </c>
      <c r="B1130" s="6" t="s">
        <v>38</v>
      </c>
      <c r="C1130" s="6" t="s">
        <v>4007</v>
      </c>
      <c r="D1130" s="6" t="s">
        <v>560</v>
      </c>
      <c r="E1130" s="6" t="s">
        <v>41</v>
      </c>
      <c r="F1130" s="6" t="s">
        <v>539</v>
      </c>
      <c r="G1130" s="6" t="s">
        <v>561</v>
      </c>
      <c r="H1130" s="6" t="s">
        <v>12031</v>
      </c>
      <c r="I1130" s="6" t="s">
        <v>1170</v>
      </c>
      <c r="J1130" s="6" t="s">
        <v>564</v>
      </c>
      <c r="K1130" s="8">
        <v>46031</v>
      </c>
      <c r="L1130" s="6" t="s">
        <v>417</v>
      </c>
      <c r="M1130" s="6">
        <v>108</v>
      </c>
      <c r="N1130" s="6">
        <v>139</v>
      </c>
      <c r="O1130" s="6">
        <v>108</v>
      </c>
      <c r="P1130" s="6">
        <v>31</v>
      </c>
      <c r="Q1130" s="11">
        <v>0.71296296296296302</v>
      </c>
      <c r="R1130" s="11">
        <f t="shared" si="38"/>
        <v>-0.22302158273381295</v>
      </c>
      <c r="S1130" s="11" t="str">
        <f t="shared" si="39"/>
        <v>Stable</v>
      </c>
      <c r="T1130" s="6" t="s">
        <v>229</v>
      </c>
      <c r="U1130" s="6" t="s">
        <v>71</v>
      </c>
      <c r="V1130" s="6" t="s">
        <v>100</v>
      </c>
      <c r="W1130" s="14">
        <v>44854.559999999998</v>
      </c>
    </row>
    <row r="1131" spans="1:23" ht="15.75" customHeight="1">
      <c r="A1131" s="6" t="s">
        <v>12038</v>
      </c>
      <c r="B1131" s="6" t="s">
        <v>38</v>
      </c>
      <c r="C1131" s="6" t="s">
        <v>12039</v>
      </c>
      <c r="D1131" s="6" t="s">
        <v>502</v>
      </c>
      <c r="E1131" s="6" t="s">
        <v>163</v>
      </c>
      <c r="F1131" s="6" t="s">
        <v>105</v>
      </c>
      <c r="G1131" s="6" t="s">
        <v>503</v>
      </c>
      <c r="H1131" s="6" t="s">
        <v>12040</v>
      </c>
      <c r="I1131" s="6" t="s">
        <v>463</v>
      </c>
      <c r="J1131" s="6" t="s">
        <v>194</v>
      </c>
      <c r="K1131" s="8">
        <v>45851</v>
      </c>
      <c r="L1131" s="6" t="s">
        <v>261</v>
      </c>
      <c r="M1131" s="6">
        <v>959</v>
      </c>
      <c r="N1131" s="6">
        <v>1211</v>
      </c>
      <c r="O1131" s="6">
        <v>959</v>
      </c>
      <c r="P1131" s="6">
        <v>252</v>
      </c>
      <c r="Q1131" s="11">
        <v>0.73722627737226276</v>
      </c>
      <c r="R1131" s="11">
        <f t="shared" si="38"/>
        <v>-0.20809248554913296</v>
      </c>
      <c r="S1131" s="11" t="str">
        <f t="shared" si="39"/>
        <v>Stable</v>
      </c>
      <c r="T1131" s="6" t="s">
        <v>229</v>
      </c>
      <c r="U1131" s="6" t="s">
        <v>99</v>
      </c>
      <c r="V1131" s="6" t="s">
        <v>100</v>
      </c>
      <c r="W1131" s="14">
        <v>418066.46</v>
      </c>
    </row>
    <row r="1132" spans="1:23" ht="15.75" customHeight="1">
      <c r="A1132" s="6" t="s">
        <v>12047</v>
      </c>
      <c r="B1132" s="6" t="s">
        <v>38</v>
      </c>
      <c r="C1132" s="6" t="s">
        <v>12048</v>
      </c>
      <c r="D1132" s="6" t="s">
        <v>502</v>
      </c>
      <c r="E1132" s="6" t="s">
        <v>41</v>
      </c>
      <c r="F1132" s="6" t="s">
        <v>105</v>
      </c>
      <c r="G1132" s="6" t="s">
        <v>503</v>
      </c>
      <c r="H1132" s="6" t="s">
        <v>12049</v>
      </c>
      <c r="I1132" s="6" t="s">
        <v>397</v>
      </c>
      <c r="J1132" s="6" t="s">
        <v>398</v>
      </c>
      <c r="K1132" s="8">
        <v>45659</v>
      </c>
      <c r="L1132" s="6" t="s">
        <v>49</v>
      </c>
      <c r="M1132" s="6">
        <v>251</v>
      </c>
      <c r="N1132" s="6">
        <v>262</v>
      </c>
      <c r="O1132" s="6">
        <v>251</v>
      </c>
      <c r="P1132" s="6">
        <v>11</v>
      </c>
      <c r="Q1132" s="11">
        <v>0.95617529880478092</v>
      </c>
      <c r="R1132" s="11">
        <f t="shared" si="38"/>
        <v>-4.1984732824427481E-2</v>
      </c>
      <c r="S1132" s="11" t="str">
        <f t="shared" si="39"/>
        <v>Stable</v>
      </c>
      <c r="T1132" s="6" t="s">
        <v>229</v>
      </c>
      <c r="U1132" s="6" t="s">
        <v>129</v>
      </c>
      <c r="V1132" s="6" t="s">
        <v>100</v>
      </c>
      <c r="W1132" s="14">
        <v>16513.29</v>
      </c>
    </row>
    <row r="1133" spans="1:23" ht="15.75" customHeight="1">
      <c r="A1133" s="6" t="s">
        <v>12053</v>
      </c>
      <c r="B1133" s="6" t="s">
        <v>38</v>
      </c>
      <c r="C1133" s="6" t="s">
        <v>12054</v>
      </c>
      <c r="D1133" s="6" t="s">
        <v>1340</v>
      </c>
      <c r="E1133" s="6" t="s">
        <v>163</v>
      </c>
      <c r="F1133" s="6" t="s">
        <v>190</v>
      </c>
      <c r="G1133" s="6" t="s">
        <v>1341</v>
      </c>
      <c r="H1133" s="6" t="s">
        <v>8787</v>
      </c>
      <c r="I1133" s="6" t="s">
        <v>1901</v>
      </c>
      <c r="J1133" s="6" t="s">
        <v>3316</v>
      </c>
      <c r="K1133" s="8">
        <v>45884</v>
      </c>
      <c r="L1133" s="6" t="s">
        <v>417</v>
      </c>
      <c r="M1133" s="6">
        <v>531</v>
      </c>
      <c r="N1133" s="6">
        <v>1017</v>
      </c>
      <c r="O1133" s="6">
        <v>1334</v>
      </c>
      <c r="P1133" s="6">
        <v>-317</v>
      </c>
      <c r="Q1133" s="11">
        <v>0.76236881559220393</v>
      </c>
      <c r="R1133" s="11">
        <f t="shared" si="38"/>
        <v>0.31170108161258603</v>
      </c>
      <c r="S1133" s="11" t="str">
        <f t="shared" si="39"/>
        <v>Stable</v>
      </c>
      <c r="T1133" s="6" t="s">
        <v>65</v>
      </c>
      <c r="U1133" s="6" t="s">
        <v>99</v>
      </c>
      <c r="V1133" s="6" t="s">
        <v>100</v>
      </c>
      <c r="W1133" s="14">
        <v>76771.98</v>
      </c>
    </row>
    <row r="1134" spans="1:23" ht="15.75" customHeight="1">
      <c r="A1134" s="6" t="s">
        <v>12063</v>
      </c>
      <c r="B1134" s="6" t="s">
        <v>38</v>
      </c>
      <c r="C1134" s="6" t="s">
        <v>3447</v>
      </c>
      <c r="D1134" s="6" t="s">
        <v>162</v>
      </c>
      <c r="E1134" s="6" t="s">
        <v>163</v>
      </c>
      <c r="F1134" s="6" t="s">
        <v>164</v>
      </c>
      <c r="G1134" s="6" t="s">
        <v>165</v>
      </c>
      <c r="H1134" s="6" t="s">
        <v>12064</v>
      </c>
      <c r="I1134" s="6" t="s">
        <v>308</v>
      </c>
      <c r="J1134" s="6" t="s">
        <v>284</v>
      </c>
      <c r="K1134" s="8">
        <v>45952</v>
      </c>
      <c r="L1134" s="6" t="s">
        <v>140</v>
      </c>
      <c r="M1134" s="6">
        <v>361</v>
      </c>
      <c r="N1134" s="6">
        <v>462</v>
      </c>
      <c r="O1134" s="6">
        <v>632</v>
      </c>
      <c r="P1134" s="6">
        <v>-170</v>
      </c>
      <c r="Q1134" s="11">
        <v>0.73101265822784811</v>
      </c>
      <c r="R1134" s="11">
        <f t="shared" si="38"/>
        <v>0.36796536796536794</v>
      </c>
      <c r="S1134" s="11" t="str">
        <f t="shared" si="39"/>
        <v>Stable</v>
      </c>
      <c r="T1134" s="6" t="s">
        <v>65</v>
      </c>
      <c r="U1134" s="6" t="s">
        <v>301</v>
      </c>
      <c r="V1134" s="6" t="s">
        <v>100</v>
      </c>
      <c r="W1134" s="14">
        <v>85621.98</v>
      </c>
    </row>
    <row r="1135" spans="1:23" ht="15.75" customHeight="1">
      <c r="A1135" s="6" t="s">
        <v>12073</v>
      </c>
      <c r="B1135" s="6" t="s">
        <v>38</v>
      </c>
      <c r="C1135" s="6" t="s">
        <v>4545</v>
      </c>
      <c r="D1135" s="6" t="s">
        <v>1456</v>
      </c>
      <c r="E1135" s="6" t="s">
        <v>104</v>
      </c>
      <c r="F1135" s="6" t="s">
        <v>164</v>
      </c>
      <c r="G1135" s="6" t="s">
        <v>1457</v>
      </c>
      <c r="H1135" s="6" t="s">
        <v>12074</v>
      </c>
      <c r="I1135" s="6" t="s">
        <v>674</v>
      </c>
      <c r="J1135" s="6" t="s">
        <v>137</v>
      </c>
      <c r="K1135" s="8">
        <v>45947</v>
      </c>
      <c r="L1135" s="6" t="s">
        <v>465</v>
      </c>
      <c r="M1135" s="6">
        <v>148</v>
      </c>
      <c r="N1135" s="6">
        <v>205</v>
      </c>
      <c r="O1135" s="6">
        <v>186</v>
      </c>
      <c r="P1135" s="6">
        <v>19</v>
      </c>
      <c r="Q1135" s="11">
        <v>0.89784946236559138</v>
      </c>
      <c r="R1135" s="11">
        <f t="shared" si="38"/>
        <v>-9.2682926829268292E-2</v>
      </c>
      <c r="S1135" s="11" t="str">
        <f t="shared" si="39"/>
        <v>Stable</v>
      </c>
      <c r="T1135" s="6" t="s">
        <v>65</v>
      </c>
      <c r="U1135" s="6" t="s">
        <v>99</v>
      </c>
      <c r="V1135" s="6" t="s">
        <v>100</v>
      </c>
      <c r="W1135" s="14">
        <v>63428.36</v>
      </c>
    </row>
    <row r="1136" spans="1:23" ht="15.75" customHeight="1">
      <c r="A1136" s="6" t="s">
        <v>12081</v>
      </c>
      <c r="B1136" s="6" t="s">
        <v>38</v>
      </c>
      <c r="C1136" s="6" t="s">
        <v>12082</v>
      </c>
      <c r="D1136" s="6" t="s">
        <v>162</v>
      </c>
      <c r="E1136" s="6" t="s">
        <v>76</v>
      </c>
      <c r="F1136" s="6" t="s">
        <v>164</v>
      </c>
      <c r="G1136" s="6" t="s">
        <v>165</v>
      </c>
      <c r="H1136" s="6" t="s">
        <v>12083</v>
      </c>
      <c r="I1136" s="6" t="s">
        <v>308</v>
      </c>
      <c r="J1136" s="6" t="s">
        <v>284</v>
      </c>
      <c r="K1136" s="8">
        <v>45912</v>
      </c>
      <c r="L1136" s="6" t="s">
        <v>465</v>
      </c>
      <c r="M1136" s="6">
        <v>156</v>
      </c>
      <c r="N1136" s="6">
        <v>392</v>
      </c>
      <c r="O1136" s="6">
        <v>602</v>
      </c>
      <c r="P1136" s="6">
        <v>-210</v>
      </c>
      <c r="Q1136" s="11">
        <v>0.65116279069767447</v>
      </c>
      <c r="R1136" s="11">
        <f t="shared" si="38"/>
        <v>0.5357142857142857</v>
      </c>
      <c r="S1136" s="11" t="str">
        <f t="shared" si="39"/>
        <v>Unstable</v>
      </c>
      <c r="T1136" s="6" t="s">
        <v>65</v>
      </c>
      <c r="U1136" s="6" t="s">
        <v>129</v>
      </c>
      <c r="V1136" s="6" t="s">
        <v>100</v>
      </c>
      <c r="W1136" s="14">
        <v>44778.239999999998</v>
      </c>
    </row>
    <row r="1137" spans="1:23" ht="15.75" customHeight="1">
      <c r="A1137" s="6" t="s">
        <v>12091</v>
      </c>
      <c r="B1137" s="6" t="s">
        <v>38</v>
      </c>
      <c r="C1137" s="6" t="s">
        <v>5314</v>
      </c>
      <c r="D1137" s="6" t="s">
        <v>2014</v>
      </c>
      <c r="E1137" s="6" t="s">
        <v>104</v>
      </c>
      <c r="F1137" s="6" t="s">
        <v>539</v>
      </c>
      <c r="G1137" s="6" t="s">
        <v>2015</v>
      </c>
      <c r="H1137" s="6" t="s">
        <v>12092</v>
      </c>
      <c r="I1137" s="6" t="s">
        <v>674</v>
      </c>
      <c r="J1137" s="6" t="s">
        <v>137</v>
      </c>
      <c r="K1137" s="8">
        <v>46033</v>
      </c>
      <c r="L1137" s="6" t="s">
        <v>465</v>
      </c>
      <c r="M1137" s="6">
        <v>283</v>
      </c>
      <c r="N1137" s="6">
        <v>208</v>
      </c>
      <c r="O1137" s="6">
        <v>283</v>
      </c>
      <c r="P1137" s="6">
        <v>-75</v>
      </c>
      <c r="Q1137" s="11">
        <v>0.73498233215547704</v>
      </c>
      <c r="R1137" s="11">
        <f t="shared" si="38"/>
        <v>0.36057692307692307</v>
      </c>
      <c r="S1137" s="11" t="str">
        <f t="shared" si="39"/>
        <v>Stable</v>
      </c>
      <c r="T1137" s="6" t="s">
        <v>229</v>
      </c>
      <c r="U1137" s="6" t="s">
        <v>71</v>
      </c>
      <c r="V1137" s="6" t="s">
        <v>100</v>
      </c>
      <c r="W1137" s="14">
        <v>145258.23999999999</v>
      </c>
    </row>
    <row r="1138" spans="1:23" ht="15.75" customHeight="1">
      <c r="A1138" s="6" t="s">
        <v>12098</v>
      </c>
      <c r="B1138" s="6" t="s">
        <v>38</v>
      </c>
      <c r="C1138" s="6" t="s">
        <v>3389</v>
      </c>
      <c r="D1138" s="6" t="s">
        <v>280</v>
      </c>
      <c r="E1138" s="6" t="s">
        <v>76</v>
      </c>
      <c r="F1138" s="6" t="s">
        <v>164</v>
      </c>
      <c r="G1138" s="6" t="s">
        <v>281</v>
      </c>
      <c r="H1138" s="6" t="s">
        <v>12099</v>
      </c>
      <c r="I1138" s="6" t="s">
        <v>1170</v>
      </c>
      <c r="J1138" s="6" t="s">
        <v>11324</v>
      </c>
      <c r="K1138" s="8">
        <v>45762</v>
      </c>
      <c r="L1138" s="6" t="s">
        <v>417</v>
      </c>
      <c r="M1138" s="6">
        <v>91</v>
      </c>
      <c r="N1138">
        <f>O1138+P1138</f>
        <v>85</v>
      </c>
      <c r="O1138" s="6">
        <v>91</v>
      </c>
      <c r="P1138" s="6">
        <v>-6</v>
      </c>
      <c r="Q1138" s="11">
        <v>0.93406593406593408</v>
      </c>
      <c r="R1138" s="11">
        <f t="shared" si="38"/>
        <v>7.0588235294117646E-2</v>
      </c>
      <c r="S1138" s="11" t="str">
        <f t="shared" si="39"/>
        <v>Stable</v>
      </c>
      <c r="T1138" s="6" t="s">
        <v>208</v>
      </c>
      <c r="U1138" s="6" t="s">
        <v>99</v>
      </c>
      <c r="V1138" s="6" t="s">
        <v>212</v>
      </c>
      <c r="W1138" s="14">
        <v>12249.51</v>
      </c>
    </row>
    <row r="1139" spans="1:23" ht="15.75" customHeight="1">
      <c r="A1139" s="6" t="s">
        <v>12106</v>
      </c>
      <c r="B1139" s="6" t="s">
        <v>38</v>
      </c>
      <c r="C1139" s="6" t="s">
        <v>12107</v>
      </c>
      <c r="D1139" s="6" t="s">
        <v>1403</v>
      </c>
      <c r="E1139" s="6" t="s">
        <v>41</v>
      </c>
      <c r="F1139" s="6" t="s">
        <v>133</v>
      </c>
      <c r="G1139" s="6" t="s">
        <v>1404</v>
      </c>
      <c r="H1139" s="6" t="s">
        <v>12108</v>
      </c>
      <c r="I1139" s="6" t="s">
        <v>730</v>
      </c>
      <c r="J1139" s="6" t="s">
        <v>284</v>
      </c>
      <c r="K1139" s="8">
        <v>46146</v>
      </c>
      <c r="L1139" s="6" t="s">
        <v>417</v>
      </c>
      <c r="M1139" s="6">
        <v>792</v>
      </c>
      <c r="N1139" s="6">
        <v>1055</v>
      </c>
      <c r="O1139" s="6">
        <v>792</v>
      </c>
      <c r="P1139" s="6">
        <v>263</v>
      </c>
      <c r="Q1139" s="11">
        <v>0.66792929292929293</v>
      </c>
      <c r="R1139" s="11">
        <f t="shared" si="38"/>
        <v>-0.24928909952606634</v>
      </c>
      <c r="S1139" s="11" t="str">
        <f t="shared" si="39"/>
        <v>Stable</v>
      </c>
      <c r="T1139" s="6" t="s">
        <v>229</v>
      </c>
      <c r="U1139" s="6" t="s">
        <v>129</v>
      </c>
      <c r="V1139" s="6" t="s">
        <v>72</v>
      </c>
      <c r="W1139" s="14">
        <v>94778.64</v>
      </c>
    </row>
    <row r="1140" spans="1:23" ht="15.75" customHeight="1">
      <c r="A1140" s="6" t="s">
        <v>12115</v>
      </c>
      <c r="B1140" s="6" t="s">
        <v>38</v>
      </c>
      <c r="C1140" s="6" t="s">
        <v>7869</v>
      </c>
      <c r="D1140" s="6" t="s">
        <v>502</v>
      </c>
      <c r="E1140" s="6" t="s">
        <v>163</v>
      </c>
      <c r="F1140" s="6" t="s">
        <v>105</v>
      </c>
      <c r="G1140" s="6" t="s">
        <v>503</v>
      </c>
      <c r="H1140" s="6" t="s">
        <v>12116</v>
      </c>
      <c r="I1140" s="6" t="s">
        <v>843</v>
      </c>
      <c r="J1140" s="6" t="s">
        <v>109</v>
      </c>
      <c r="K1140" s="8">
        <v>45870</v>
      </c>
      <c r="L1140" s="6" t="s">
        <v>465</v>
      </c>
      <c r="M1140" s="6">
        <v>71</v>
      </c>
      <c r="N1140" s="6">
        <v>1429</v>
      </c>
      <c r="O1140" s="6">
        <v>1299</v>
      </c>
      <c r="P1140" s="6">
        <v>130</v>
      </c>
      <c r="Q1140" s="11">
        <v>0.89992301770592764</v>
      </c>
      <c r="R1140" s="11">
        <f t="shared" si="38"/>
        <v>-9.0972708187543744E-2</v>
      </c>
      <c r="S1140" s="11" t="str">
        <f t="shared" si="39"/>
        <v>Stable</v>
      </c>
      <c r="T1140" s="6" t="s">
        <v>65</v>
      </c>
      <c r="U1140" s="6" t="s">
        <v>159</v>
      </c>
      <c r="V1140" s="6" t="s">
        <v>100</v>
      </c>
      <c r="W1140" s="14">
        <v>14059.42</v>
      </c>
    </row>
    <row r="1141" spans="1:23" ht="15.75" customHeight="1">
      <c r="A1141" s="6" t="s">
        <v>12124</v>
      </c>
      <c r="B1141" s="6" t="s">
        <v>38</v>
      </c>
      <c r="C1141" s="6" t="s">
        <v>7558</v>
      </c>
      <c r="D1141" s="6" t="s">
        <v>560</v>
      </c>
      <c r="E1141" s="6" t="s">
        <v>76</v>
      </c>
      <c r="F1141" s="6" t="s">
        <v>539</v>
      </c>
      <c r="G1141" s="6" t="s">
        <v>561</v>
      </c>
      <c r="H1141" s="6" t="s">
        <v>12125</v>
      </c>
      <c r="I1141" s="6" t="s">
        <v>3776</v>
      </c>
      <c r="J1141" s="6" t="s">
        <v>11324</v>
      </c>
      <c r="K1141" s="8">
        <v>46041</v>
      </c>
      <c r="L1141" s="6" t="s">
        <v>417</v>
      </c>
      <c r="M1141" s="6">
        <v>505</v>
      </c>
      <c r="N1141" s="6">
        <v>336</v>
      </c>
      <c r="O1141" s="6">
        <v>505</v>
      </c>
      <c r="P1141" s="6">
        <v>-169</v>
      </c>
      <c r="Q1141" s="11">
        <v>0.66534653465346527</v>
      </c>
      <c r="R1141" s="11">
        <f t="shared" si="38"/>
        <v>0.50297619047619047</v>
      </c>
      <c r="S1141" s="11" t="str">
        <f t="shared" si="39"/>
        <v>Unstable</v>
      </c>
      <c r="T1141" s="6" t="s">
        <v>229</v>
      </c>
      <c r="U1141" s="6" t="s">
        <v>129</v>
      </c>
      <c r="V1141" s="6" t="s">
        <v>72</v>
      </c>
      <c r="W1141" s="14">
        <v>139157.79999999999</v>
      </c>
    </row>
    <row r="1142" spans="1:23" ht="15.75" customHeight="1">
      <c r="A1142" s="6" t="s">
        <v>12133</v>
      </c>
      <c r="B1142" s="6" t="s">
        <v>38</v>
      </c>
      <c r="C1142" s="6" t="s">
        <v>3996</v>
      </c>
      <c r="D1142" s="6" t="s">
        <v>1340</v>
      </c>
      <c r="E1142" s="6" t="s">
        <v>163</v>
      </c>
      <c r="F1142" s="6" t="s">
        <v>190</v>
      </c>
      <c r="G1142" s="6" t="s">
        <v>1341</v>
      </c>
      <c r="H1142" s="6" t="s">
        <v>12134</v>
      </c>
      <c r="I1142" s="6" t="s">
        <v>1064</v>
      </c>
      <c r="J1142" s="6" t="s">
        <v>168</v>
      </c>
      <c r="K1142" s="8">
        <v>46109</v>
      </c>
      <c r="L1142" s="6" t="s">
        <v>261</v>
      </c>
      <c r="M1142" s="6">
        <v>533</v>
      </c>
      <c r="N1142" s="6">
        <v>573</v>
      </c>
      <c r="O1142" s="6">
        <v>701</v>
      </c>
      <c r="P1142" s="6">
        <v>-128</v>
      </c>
      <c r="Q1142" s="11">
        <v>0.81740370898716119</v>
      </c>
      <c r="R1142" s="11">
        <f t="shared" si="38"/>
        <v>0.22338568935427575</v>
      </c>
      <c r="S1142" s="11" t="str">
        <f t="shared" si="39"/>
        <v>Stable</v>
      </c>
      <c r="T1142" s="6" t="s">
        <v>65</v>
      </c>
      <c r="U1142" s="6" t="s">
        <v>129</v>
      </c>
      <c r="V1142" s="6" t="s">
        <v>100</v>
      </c>
      <c r="W1142" s="14">
        <v>8751.86</v>
      </c>
    </row>
    <row r="1143" spans="1:23" ht="15.75" customHeight="1">
      <c r="A1143" s="6" t="s">
        <v>12142</v>
      </c>
      <c r="B1143" s="6" t="s">
        <v>38</v>
      </c>
      <c r="C1143" s="6" t="s">
        <v>12143</v>
      </c>
      <c r="D1143" s="6" t="s">
        <v>394</v>
      </c>
      <c r="E1143" s="6" t="s">
        <v>104</v>
      </c>
      <c r="F1143" s="6" t="s">
        <v>105</v>
      </c>
      <c r="G1143" s="6" t="s">
        <v>395</v>
      </c>
      <c r="H1143" s="6" t="s">
        <v>12144</v>
      </c>
      <c r="I1143" s="6" t="s">
        <v>886</v>
      </c>
      <c r="J1143" s="6" t="s">
        <v>398</v>
      </c>
      <c r="K1143" s="8">
        <v>45959</v>
      </c>
      <c r="L1143" s="6" t="s">
        <v>49</v>
      </c>
      <c r="M1143" s="6">
        <v>331</v>
      </c>
      <c r="N1143" s="6">
        <v>444</v>
      </c>
      <c r="O1143" s="6">
        <v>331</v>
      </c>
      <c r="P1143" s="6">
        <v>113</v>
      </c>
      <c r="Q1143" s="11">
        <v>0.65861027190332333</v>
      </c>
      <c r="R1143" s="11">
        <f t="shared" si="38"/>
        <v>-0.25450450450450451</v>
      </c>
      <c r="S1143" s="11" t="str">
        <f t="shared" si="39"/>
        <v>Stable</v>
      </c>
      <c r="T1143" s="6" t="s">
        <v>229</v>
      </c>
      <c r="U1143" s="6" t="s">
        <v>301</v>
      </c>
      <c r="V1143" s="6" t="s">
        <v>72</v>
      </c>
      <c r="W1143" s="14">
        <v>88969.49</v>
      </c>
    </row>
    <row r="1144" spans="1:23" ht="15.75" customHeight="1">
      <c r="A1144" s="6" t="s">
        <v>12151</v>
      </c>
      <c r="B1144" s="6" t="s">
        <v>38</v>
      </c>
      <c r="C1144" s="6" t="s">
        <v>12152</v>
      </c>
      <c r="D1144" s="6" t="s">
        <v>805</v>
      </c>
      <c r="E1144" s="6" t="s">
        <v>163</v>
      </c>
      <c r="F1144" s="6" t="s">
        <v>190</v>
      </c>
      <c r="G1144" s="6" t="s">
        <v>806</v>
      </c>
      <c r="H1144" s="6" t="s">
        <v>12153</v>
      </c>
      <c r="I1144" s="6" t="s">
        <v>863</v>
      </c>
      <c r="J1144" s="6" t="s">
        <v>109</v>
      </c>
      <c r="K1144" s="8">
        <v>46096</v>
      </c>
      <c r="L1144" s="6" t="s">
        <v>49</v>
      </c>
      <c r="M1144" s="6">
        <v>1050</v>
      </c>
      <c r="N1144" s="6">
        <v>1359</v>
      </c>
      <c r="O1144" s="6">
        <v>1050</v>
      </c>
      <c r="P1144" s="6">
        <v>309</v>
      </c>
      <c r="Q1144" s="11">
        <v>0.70571428571428574</v>
      </c>
      <c r="R1144" s="11">
        <f t="shared" si="38"/>
        <v>-0.22737306843267108</v>
      </c>
      <c r="S1144" s="11" t="str">
        <f t="shared" si="39"/>
        <v>Stable</v>
      </c>
      <c r="T1144" s="6" t="s">
        <v>208</v>
      </c>
      <c r="U1144" s="6" t="s">
        <v>99</v>
      </c>
      <c r="V1144" s="6" t="s">
        <v>212</v>
      </c>
      <c r="W1144" s="14">
        <v>156828</v>
      </c>
    </row>
    <row r="1145" spans="1:23" ht="15.75" customHeight="1">
      <c r="A1145" s="6" t="s">
        <v>12162</v>
      </c>
      <c r="B1145" s="6" t="s">
        <v>38</v>
      </c>
      <c r="C1145" s="6" t="s">
        <v>11518</v>
      </c>
      <c r="D1145" s="6" t="s">
        <v>520</v>
      </c>
      <c r="E1145" s="6" t="s">
        <v>76</v>
      </c>
      <c r="F1145" s="6" t="s">
        <v>305</v>
      </c>
      <c r="G1145" s="6" t="s">
        <v>521</v>
      </c>
      <c r="H1145" s="6" t="s">
        <v>12163</v>
      </c>
      <c r="I1145" s="6" t="s">
        <v>3776</v>
      </c>
      <c r="J1145" s="6" t="s">
        <v>564</v>
      </c>
      <c r="K1145" s="8">
        <v>46070</v>
      </c>
      <c r="L1145" s="6" t="s">
        <v>261</v>
      </c>
      <c r="M1145" s="6">
        <v>154</v>
      </c>
      <c r="N1145" s="6">
        <v>915</v>
      </c>
      <c r="O1145" s="6">
        <v>1095</v>
      </c>
      <c r="P1145" s="6">
        <v>-180</v>
      </c>
      <c r="Q1145" s="11">
        <v>0.83561643835616439</v>
      </c>
      <c r="R1145" s="11">
        <f t="shared" si="38"/>
        <v>0.19672131147540983</v>
      </c>
      <c r="S1145" s="11" t="str">
        <f t="shared" si="39"/>
        <v>Stable</v>
      </c>
      <c r="T1145" s="6" t="s">
        <v>65</v>
      </c>
      <c r="U1145" s="6" t="s">
        <v>99</v>
      </c>
      <c r="V1145" s="6" t="s">
        <v>100</v>
      </c>
      <c r="W1145" s="14">
        <v>20498.939999999999</v>
      </c>
    </row>
    <row r="1146" spans="1:23" ht="15.75" customHeight="1">
      <c r="A1146" s="6" t="s">
        <v>12170</v>
      </c>
      <c r="B1146" s="6" t="s">
        <v>38</v>
      </c>
      <c r="C1146" s="6" t="s">
        <v>12171</v>
      </c>
      <c r="D1146" s="6" t="s">
        <v>103</v>
      </c>
      <c r="E1146" s="6" t="s">
        <v>104</v>
      </c>
      <c r="F1146" s="6" t="s">
        <v>105</v>
      </c>
      <c r="G1146" s="6" t="s">
        <v>106</v>
      </c>
      <c r="H1146" s="6" t="s">
        <v>12172</v>
      </c>
      <c r="I1146" s="6" t="s">
        <v>237</v>
      </c>
      <c r="J1146" s="6" t="s">
        <v>109</v>
      </c>
      <c r="K1146" s="8">
        <v>46154</v>
      </c>
      <c r="L1146" s="6" t="s">
        <v>140</v>
      </c>
      <c r="M1146" s="6">
        <v>676</v>
      </c>
      <c r="N1146" s="6">
        <v>733</v>
      </c>
      <c r="O1146" s="6">
        <v>676</v>
      </c>
      <c r="P1146" s="6">
        <v>57</v>
      </c>
      <c r="Q1146" s="11">
        <v>0.91568047337278102</v>
      </c>
      <c r="R1146" s="11">
        <f t="shared" si="38"/>
        <v>-7.7762619372442013E-2</v>
      </c>
      <c r="S1146" s="11" t="str">
        <f t="shared" si="39"/>
        <v>Stable</v>
      </c>
      <c r="T1146" s="6" t="s">
        <v>229</v>
      </c>
      <c r="U1146" s="6" t="s">
        <v>301</v>
      </c>
      <c r="V1146" s="6" t="s">
        <v>100</v>
      </c>
      <c r="W1146" s="14">
        <v>187069.48</v>
      </c>
    </row>
    <row r="1147" spans="1:23" ht="15.75" customHeight="1">
      <c r="A1147" s="6" t="s">
        <v>12177</v>
      </c>
      <c r="B1147" s="6" t="s">
        <v>38</v>
      </c>
      <c r="C1147" s="6" t="s">
        <v>7775</v>
      </c>
      <c r="D1147" s="6" t="s">
        <v>1132</v>
      </c>
      <c r="E1147" s="6" t="s">
        <v>76</v>
      </c>
      <c r="F1147" s="6" t="s">
        <v>42</v>
      </c>
      <c r="G1147" s="6" t="s">
        <v>1133</v>
      </c>
      <c r="H1147" s="6" t="s">
        <v>9986</v>
      </c>
      <c r="I1147" s="6" t="s">
        <v>843</v>
      </c>
      <c r="J1147" s="6" t="s">
        <v>109</v>
      </c>
      <c r="K1147" s="8">
        <v>45750</v>
      </c>
      <c r="L1147" s="6" t="s">
        <v>140</v>
      </c>
      <c r="M1147" s="6">
        <v>27</v>
      </c>
      <c r="N1147" s="6">
        <v>129</v>
      </c>
      <c r="O1147" s="6">
        <v>118</v>
      </c>
      <c r="P1147" s="6">
        <v>11</v>
      </c>
      <c r="Q1147" s="11">
        <v>0.90677966101694918</v>
      </c>
      <c r="R1147" s="11">
        <f t="shared" si="38"/>
        <v>-8.5271317829457363E-2</v>
      </c>
      <c r="S1147" s="11" t="str">
        <f t="shared" si="39"/>
        <v>Stable</v>
      </c>
      <c r="T1147" s="6" t="s">
        <v>65</v>
      </c>
      <c r="U1147" s="6" t="s">
        <v>129</v>
      </c>
      <c r="V1147" s="6" t="s">
        <v>2191</v>
      </c>
      <c r="W1147" s="14">
        <v>5896.53</v>
      </c>
    </row>
    <row r="1148" spans="1:23" ht="15.75" customHeight="1">
      <c r="A1148" s="6" t="s">
        <v>12185</v>
      </c>
      <c r="B1148" s="6" t="s">
        <v>38</v>
      </c>
      <c r="C1148" s="6" t="s">
        <v>12186</v>
      </c>
      <c r="D1148" s="6" t="s">
        <v>520</v>
      </c>
      <c r="E1148" s="6" t="s">
        <v>41</v>
      </c>
      <c r="F1148" s="6" t="s">
        <v>305</v>
      </c>
      <c r="G1148" s="6" t="s">
        <v>521</v>
      </c>
      <c r="H1148" s="6" t="s">
        <v>8627</v>
      </c>
      <c r="I1148" s="6" t="s">
        <v>915</v>
      </c>
      <c r="J1148" s="6" t="s">
        <v>46</v>
      </c>
      <c r="K1148" s="8">
        <v>45812</v>
      </c>
      <c r="L1148" s="6" t="s">
        <v>49</v>
      </c>
      <c r="M1148" s="6">
        <v>310</v>
      </c>
      <c r="N1148" s="6">
        <v>296</v>
      </c>
      <c r="O1148" s="6">
        <v>310</v>
      </c>
      <c r="P1148" s="6">
        <v>-14</v>
      </c>
      <c r="Q1148" s="11">
        <v>0.95483870967741935</v>
      </c>
      <c r="R1148" s="11">
        <f t="shared" si="38"/>
        <v>4.72972972972973E-2</v>
      </c>
      <c r="S1148" s="11" t="str">
        <f t="shared" si="39"/>
        <v>Stable</v>
      </c>
      <c r="T1148" s="6" t="s">
        <v>208</v>
      </c>
      <c r="U1148" s="6" t="s">
        <v>129</v>
      </c>
      <c r="V1148" s="6" t="s">
        <v>212</v>
      </c>
      <c r="W1148" s="14">
        <v>53121.599999999999</v>
      </c>
    </row>
    <row r="1149" spans="1:23" ht="15.75" customHeight="1">
      <c r="A1149" s="6" t="s">
        <v>12193</v>
      </c>
      <c r="B1149" s="6" t="s">
        <v>38</v>
      </c>
      <c r="C1149" s="6" t="s">
        <v>4894</v>
      </c>
      <c r="D1149" s="6" t="s">
        <v>394</v>
      </c>
      <c r="E1149" s="6" t="s">
        <v>41</v>
      </c>
      <c r="F1149" s="6" t="s">
        <v>105</v>
      </c>
      <c r="G1149" s="6" t="s">
        <v>395</v>
      </c>
      <c r="H1149" s="6" t="s">
        <v>4764</v>
      </c>
      <c r="I1149" s="6" t="s">
        <v>1154</v>
      </c>
      <c r="J1149" s="6" t="s">
        <v>168</v>
      </c>
      <c r="K1149" s="8">
        <v>46130</v>
      </c>
      <c r="L1149" s="6" t="s">
        <v>261</v>
      </c>
      <c r="M1149" s="6">
        <v>650</v>
      </c>
      <c r="N1149" s="6">
        <v>748</v>
      </c>
      <c r="O1149" s="6">
        <v>1076</v>
      </c>
      <c r="P1149" s="6">
        <v>-328</v>
      </c>
      <c r="Q1149" s="11">
        <v>0.69516728624535318</v>
      </c>
      <c r="R1149" s="11">
        <f t="shared" si="38"/>
        <v>0.43850267379679142</v>
      </c>
      <c r="S1149" s="11" t="str">
        <f t="shared" si="39"/>
        <v>Stable</v>
      </c>
      <c r="T1149" s="6" t="s">
        <v>65</v>
      </c>
      <c r="U1149" s="6" t="s">
        <v>159</v>
      </c>
      <c r="V1149" s="6" t="s">
        <v>100</v>
      </c>
      <c r="W1149" s="14">
        <v>171808</v>
      </c>
    </row>
    <row r="1150" spans="1:23" ht="15.75" customHeight="1">
      <c r="A1150" s="6" t="s">
        <v>12200</v>
      </c>
      <c r="B1150" s="6" t="s">
        <v>38</v>
      </c>
      <c r="C1150" s="6" t="s">
        <v>9094</v>
      </c>
      <c r="D1150" s="6" t="s">
        <v>304</v>
      </c>
      <c r="E1150" s="6" t="s">
        <v>163</v>
      </c>
      <c r="F1150" s="6" t="s">
        <v>305</v>
      </c>
      <c r="G1150" s="6" t="s">
        <v>306</v>
      </c>
      <c r="H1150" s="6" t="s">
        <v>12201</v>
      </c>
      <c r="I1150" s="6" t="s">
        <v>843</v>
      </c>
      <c r="J1150" s="6" t="s">
        <v>109</v>
      </c>
      <c r="K1150" s="8">
        <v>45991</v>
      </c>
      <c r="L1150" s="6" t="s">
        <v>49</v>
      </c>
      <c r="M1150" s="6">
        <v>66</v>
      </c>
      <c r="N1150" s="6">
        <v>220</v>
      </c>
      <c r="O1150" s="6">
        <v>225</v>
      </c>
      <c r="P1150" s="6">
        <v>-5</v>
      </c>
      <c r="Q1150" s="11">
        <v>0.97777777777777775</v>
      </c>
      <c r="R1150" s="11">
        <f t="shared" si="38"/>
        <v>2.2727272727272728E-2</v>
      </c>
      <c r="S1150" s="11" t="str">
        <f t="shared" si="39"/>
        <v>Stable</v>
      </c>
      <c r="T1150" s="6" t="s">
        <v>65</v>
      </c>
      <c r="U1150" s="6" t="s">
        <v>71</v>
      </c>
      <c r="V1150" s="6" t="s">
        <v>100</v>
      </c>
      <c r="W1150" s="14">
        <v>4076.16</v>
      </c>
    </row>
    <row r="1151" spans="1:23" ht="15.75" customHeight="1">
      <c r="A1151" s="6" t="s">
        <v>12206</v>
      </c>
      <c r="B1151" s="6" t="s">
        <v>38</v>
      </c>
      <c r="C1151" s="6" t="s">
        <v>12207</v>
      </c>
      <c r="D1151" s="6" t="s">
        <v>162</v>
      </c>
      <c r="E1151" s="6" t="s">
        <v>76</v>
      </c>
      <c r="F1151" s="6" t="s">
        <v>164</v>
      </c>
      <c r="G1151" s="6" t="s">
        <v>165</v>
      </c>
      <c r="H1151" s="6" t="s">
        <v>12208</v>
      </c>
      <c r="I1151" s="6" t="s">
        <v>2109</v>
      </c>
      <c r="J1151" s="6" t="s">
        <v>398</v>
      </c>
      <c r="K1151" s="8">
        <v>45703</v>
      </c>
      <c r="L1151" s="6" t="s">
        <v>49</v>
      </c>
      <c r="M1151" s="6">
        <v>611</v>
      </c>
      <c r="N1151" s="6">
        <v>985</v>
      </c>
      <c r="O1151" s="6">
        <v>750</v>
      </c>
      <c r="P1151" s="6">
        <v>235</v>
      </c>
      <c r="Q1151" s="11">
        <v>0.68666666666666665</v>
      </c>
      <c r="R1151" s="11">
        <f t="shared" si="38"/>
        <v>-0.23857868020304568</v>
      </c>
      <c r="S1151" s="11" t="str">
        <f t="shared" si="39"/>
        <v>Stable</v>
      </c>
      <c r="T1151" s="6" t="s">
        <v>65</v>
      </c>
      <c r="U1151" s="6" t="s">
        <v>301</v>
      </c>
      <c r="V1151" s="6" t="s">
        <v>100</v>
      </c>
      <c r="W1151" s="14">
        <v>95450.42</v>
      </c>
    </row>
    <row r="1152" spans="1:23" ht="15.75" customHeight="1">
      <c r="A1152" s="6" t="s">
        <v>12214</v>
      </c>
      <c r="B1152" s="6" t="s">
        <v>38</v>
      </c>
      <c r="C1152" t="str">
        <f>C1151</f>
        <v>ST123</v>
      </c>
      <c r="D1152" s="6" t="s">
        <v>2014</v>
      </c>
      <c r="E1152" s="6" t="s">
        <v>41</v>
      </c>
      <c r="F1152" s="6" t="s">
        <v>539</v>
      </c>
      <c r="G1152" s="6" t="s">
        <v>2015</v>
      </c>
      <c r="H1152" s="6" t="s">
        <v>12215</v>
      </c>
      <c r="I1152" s="6" t="s">
        <v>79</v>
      </c>
      <c r="J1152" s="6" t="s">
        <v>46</v>
      </c>
      <c r="K1152" s="8">
        <v>45869</v>
      </c>
      <c r="L1152" s="6" t="s">
        <v>49</v>
      </c>
      <c r="M1152" s="6">
        <v>361</v>
      </c>
      <c r="N1152" s="6">
        <v>525</v>
      </c>
      <c r="O1152" s="6">
        <v>782</v>
      </c>
      <c r="P1152" s="6">
        <v>-257</v>
      </c>
      <c r="Q1152" s="11">
        <v>0.67135549872122757</v>
      </c>
      <c r="R1152" s="11">
        <f t="shared" si="38"/>
        <v>0.48952380952380953</v>
      </c>
      <c r="S1152" s="11" t="str">
        <f t="shared" si="39"/>
        <v>Stable</v>
      </c>
      <c r="T1152" s="6" t="s">
        <v>65</v>
      </c>
      <c r="U1152" s="6" t="s">
        <v>277</v>
      </c>
      <c r="V1152" s="6" t="s">
        <v>100</v>
      </c>
      <c r="W1152" s="14">
        <v>13981.53</v>
      </c>
    </row>
    <row r="1153" spans="1:23" ht="15.75" customHeight="1">
      <c r="A1153" s="6" t="s">
        <v>12223</v>
      </c>
      <c r="B1153" s="6" t="s">
        <v>38</v>
      </c>
      <c r="C1153" s="6" t="s">
        <v>1639</v>
      </c>
      <c r="D1153" s="6" t="s">
        <v>901</v>
      </c>
      <c r="E1153" s="6" t="s">
        <v>41</v>
      </c>
      <c r="F1153" s="6" t="s">
        <v>133</v>
      </c>
      <c r="G1153" s="6" t="s">
        <v>902</v>
      </c>
      <c r="H1153" s="6" t="s">
        <v>12224</v>
      </c>
      <c r="I1153" s="6" t="s">
        <v>915</v>
      </c>
      <c r="J1153" s="6" t="s">
        <v>46</v>
      </c>
      <c r="K1153" s="8">
        <v>45808</v>
      </c>
      <c r="L1153" s="6" t="s">
        <v>417</v>
      </c>
      <c r="M1153" s="6">
        <v>1088</v>
      </c>
      <c r="N1153" s="6">
        <v>1291</v>
      </c>
      <c r="O1153" s="6">
        <v>1149</v>
      </c>
      <c r="P1153" s="6">
        <v>142</v>
      </c>
      <c r="Q1153" s="11">
        <v>0.87641427328111399</v>
      </c>
      <c r="R1153" s="11">
        <f t="shared" si="38"/>
        <v>-0.10999225406661503</v>
      </c>
      <c r="S1153" s="11" t="str">
        <f t="shared" si="39"/>
        <v>Stable</v>
      </c>
      <c r="T1153" s="6" t="s">
        <v>65</v>
      </c>
      <c r="U1153" s="6" t="s">
        <v>277</v>
      </c>
      <c r="V1153" s="6" t="s">
        <v>100</v>
      </c>
      <c r="W1153" s="14">
        <v>124064.64</v>
      </c>
    </row>
    <row r="1154" spans="1:23" ht="15.75" customHeight="1">
      <c r="A1154" s="6" t="s">
        <v>12230</v>
      </c>
      <c r="B1154" s="6" t="s">
        <v>38</v>
      </c>
      <c r="C1154" s="6" t="s">
        <v>5828</v>
      </c>
      <c r="D1154" s="6" t="s">
        <v>624</v>
      </c>
      <c r="E1154" s="6" t="s">
        <v>76</v>
      </c>
      <c r="F1154" s="6" t="s">
        <v>133</v>
      </c>
      <c r="G1154" s="6" t="s">
        <v>625</v>
      </c>
      <c r="H1154" s="6" t="s">
        <v>12231</v>
      </c>
      <c r="I1154" s="6" t="s">
        <v>45</v>
      </c>
      <c r="J1154" s="6" t="s">
        <v>46</v>
      </c>
      <c r="K1154" s="8">
        <v>46036</v>
      </c>
      <c r="L1154" s="6" t="s">
        <v>140</v>
      </c>
      <c r="M1154" s="6">
        <v>150</v>
      </c>
      <c r="N1154" s="6">
        <v>151</v>
      </c>
      <c r="O1154" s="6">
        <v>168</v>
      </c>
      <c r="P1154" s="6">
        <v>-17</v>
      </c>
      <c r="Q1154" s="11">
        <v>0.89880952380952384</v>
      </c>
      <c r="R1154" s="11">
        <f t="shared" si="38"/>
        <v>0.11258278145695365</v>
      </c>
      <c r="S1154" s="11" t="str">
        <f t="shared" si="39"/>
        <v>Stable</v>
      </c>
      <c r="T1154" s="6" t="s">
        <v>65</v>
      </c>
      <c r="U1154" s="6" t="s">
        <v>129</v>
      </c>
      <c r="V1154" s="6" t="s">
        <v>100</v>
      </c>
      <c r="W1154" s="14">
        <v>15774</v>
      </c>
    </row>
    <row r="1155" spans="1:23" ht="15.75" customHeight="1">
      <c r="A1155" s="6" t="s">
        <v>12239</v>
      </c>
      <c r="B1155" s="6" t="s">
        <v>38</v>
      </c>
      <c r="C1155" t="str">
        <f>C1154</f>
        <v>ST212</v>
      </c>
      <c r="D1155" s="6" t="s">
        <v>162</v>
      </c>
      <c r="E1155" s="6" t="s">
        <v>163</v>
      </c>
      <c r="F1155" s="6" t="s">
        <v>164</v>
      </c>
      <c r="G1155" s="6" t="s">
        <v>165</v>
      </c>
      <c r="H1155" s="6" t="s">
        <v>12240</v>
      </c>
      <c r="I1155" s="6" t="s">
        <v>965</v>
      </c>
      <c r="J1155" s="6" t="s">
        <v>137</v>
      </c>
      <c r="K1155" s="8">
        <v>45957</v>
      </c>
      <c r="L1155" s="6" t="s">
        <v>465</v>
      </c>
      <c r="M1155" s="6">
        <v>180</v>
      </c>
      <c r="N1155" s="6">
        <v>726</v>
      </c>
      <c r="O1155" s="6">
        <f>N1155-P1155</f>
        <v>569</v>
      </c>
      <c r="P1155" s="6">
        <v>157</v>
      </c>
      <c r="Q1155" s="11">
        <v>0.72407732864674867</v>
      </c>
      <c r="R1155" s="11">
        <f t="shared" ref="R1155:R1218" si="40">(O1155-N1155)/N1155</f>
        <v>-0.21625344352617079</v>
      </c>
      <c r="S1155" s="11" t="str">
        <f t="shared" ref="S1155:S1218" si="41">IF(ABS(R1155)&gt;0.5,"Unstable","Stable")</f>
        <v>Stable</v>
      </c>
      <c r="T1155" s="6" t="s">
        <v>65</v>
      </c>
      <c r="U1155" s="6" t="s">
        <v>99</v>
      </c>
      <c r="V1155" s="6" t="s">
        <v>100</v>
      </c>
      <c r="W1155" s="14">
        <v>9261</v>
      </c>
    </row>
    <row r="1156" spans="1:23" ht="15.75" customHeight="1">
      <c r="A1156" s="6" t="s">
        <v>12248</v>
      </c>
      <c r="B1156" s="6" t="s">
        <v>38</v>
      </c>
      <c r="C1156" s="6" t="s">
        <v>6502</v>
      </c>
      <c r="D1156" s="6" t="s">
        <v>103</v>
      </c>
      <c r="E1156" s="6" t="s">
        <v>163</v>
      </c>
      <c r="F1156" s="6" t="s">
        <v>105</v>
      </c>
      <c r="G1156" s="6" t="s">
        <v>106</v>
      </c>
      <c r="H1156" s="6" t="s">
        <v>12249</v>
      </c>
      <c r="I1156" s="6" t="s">
        <v>79</v>
      </c>
      <c r="J1156" s="6" t="s">
        <v>46</v>
      </c>
      <c r="K1156" s="8">
        <v>46139</v>
      </c>
      <c r="L1156" s="6" t="s">
        <v>417</v>
      </c>
      <c r="M1156" s="6">
        <v>756</v>
      </c>
      <c r="N1156" s="6">
        <v>717</v>
      </c>
      <c r="O1156" s="6">
        <v>756</v>
      </c>
      <c r="P1156" s="6">
        <v>-39</v>
      </c>
      <c r="Q1156" s="11">
        <v>0.94841269841269837</v>
      </c>
      <c r="R1156" s="11">
        <f t="shared" si="40"/>
        <v>5.4393305439330547E-2</v>
      </c>
      <c r="S1156" s="11" t="str">
        <f t="shared" si="41"/>
        <v>Stable</v>
      </c>
      <c r="T1156" s="6" t="s">
        <v>208</v>
      </c>
      <c r="U1156" s="6" t="s">
        <v>277</v>
      </c>
      <c r="V1156" s="6" t="s">
        <v>212</v>
      </c>
      <c r="W1156" s="14">
        <v>145220.04</v>
      </c>
    </row>
    <row r="1157" spans="1:23" ht="15.75" customHeight="1">
      <c r="A1157" s="6" t="s">
        <v>12256</v>
      </c>
      <c r="B1157" s="6" t="s">
        <v>38</v>
      </c>
      <c r="C1157" s="6" t="s">
        <v>12257</v>
      </c>
      <c r="D1157" s="6" t="s">
        <v>1231</v>
      </c>
      <c r="E1157" s="6" t="s">
        <v>41</v>
      </c>
      <c r="F1157" s="6" t="s">
        <v>539</v>
      </c>
      <c r="G1157" s="6" t="s">
        <v>1232</v>
      </c>
      <c r="H1157" s="6" t="s">
        <v>12258</v>
      </c>
      <c r="I1157" s="6" t="s">
        <v>843</v>
      </c>
      <c r="J1157" s="6" t="s">
        <v>109</v>
      </c>
      <c r="K1157" s="8">
        <v>46148</v>
      </c>
      <c r="L1157" s="6" t="s">
        <v>49</v>
      </c>
      <c r="M1157" s="6">
        <v>870</v>
      </c>
      <c r="N1157" s="6">
        <v>1073</v>
      </c>
      <c r="O1157" s="6">
        <v>870</v>
      </c>
      <c r="P1157" s="6">
        <v>203</v>
      </c>
      <c r="Q1157" s="11">
        <v>0.76666666666666661</v>
      </c>
      <c r="R1157" s="11">
        <f t="shared" si="40"/>
        <v>-0.1891891891891892</v>
      </c>
      <c r="S1157" s="11" t="str">
        <f t="shared" si="41"/>
        <v>Stable</v>
      </c>
      <c r="T1157" s="6" t="s">
        <v>208</v>
      </c>
      <c r="U1157" s="6" t="s">
        <v>277</v>
      </c>
      <c r="V1157" s="6" t="s">
        <v>212</v>
      </c>
      <c r="W1157" s="14">
        <v>304882.8</v>
      </c>
    </row>
    <row r="1158" spans="1:23" ht="15.75" customHeight="1">
      <c r="A1158" s="6" t="s">
        <v>12264</v>
      </c>
      <c r="B1158" s="6" t="s">
        <v>38</v>
      </c>
      <c r="C1158" s="6" t="s">
        <v>12265</v>
      </c>
      <c r="D1158" s="6" t="s">
        <v>901</v>
      </c>
      <c r="E1158" s="6" t="s">
        <v>76</v>
      </c>
      <c r="F1158" s="6" t="s">
        <v>133</v>
      </c>
      <c r="G1158" s="6" t="s">
        <v>902</v>
      </c>
      <c r="H1158" s="6" t="s">
        <v>12266</v>
      </c>
      <c r="I1158" s="6" t="s">
        <v>1044</v>
      </c>
      <c r="J1158" s="6" t="s">
        <v>194</v>
      </c>
      <c r="K1158" s="8">
        <v>45952</v>
      </c>
      <c r="L1158" s="6" t="s">
        <v>261</v>
      </c>
      <c r="M1158" s="6">
        <v>44</v>
      </c>
      <c r="N1158" s="6">
        <v>441</v>
      </c>
      <c r="O1158" s="6">
        <v>617</v>
      </c>
      <c r="P1158" s="6">
        <v>-176</v>
      </c>
      <c r="Q1158" s="11">
        <v>0.71474878444084278</v>
      </c>
      <c r="R1158" s="11">
        <f t="shared" si="40"/>
        <v>0.39909297052154197</v>
      </c>
      <c r="S1158" s="11" t="str">
        <f t="shared" si="41"/>
        <v>Stable</v>
      </c>
      <c r="T1158" s="6" t="s">
        <v>65</v>
      </c>
      <c r="U1158" s="6" t="s">
        <v>301</v>
      </c>
      <c r="V1158" s="6" t="s">
        <v>100</v>
      </c>
      <c r="W1158" s="14">
        <v>7504.64</v>
      </c>
    </row>
    <row r="1159" spans="1:23" ht="15.75" customHeight="1">
      <c r="A1159" s="6" t="s">
        <v>12273</v>
      </c>
      <c r="B1159" s="6" t="s">
        <v>38</v>
      </c>
      <c r="C1159" s="6" t="s">
        <v>4894</v>
      </c>
      <c r="D1159" s="6" t="s">
        <v>1456</v>
      </c>
      <c r="E1159" s="6" t="s">
        <v>41</v>
      </c>
      <c r="F1159" s="6" t="s">
        <v>164</v>
      </c>
      <c r="G1159" s="6" t="s">
        <v>1457</v>
      </c>
      <c r="H1159" s="6" t="s">
        <v>12274</v>
      </c>
      <c r="I1159" s="6" t="s">
        <v>79</v>
      </c>
      <c r="J1159" s="6" t="s">
        <v>46</v>
      </c>
      <c r="K1159" s="8">
        <v>45993</v>
      </c>
      <c r="L1159" s="6" t="s">
        <v>140</v>
      </c>
      <c r="M1159" s="6">
        <v>356</v>
      </c>
      <c r="N1159" s="6">
        <v>897</v>
      </c>
      <c r="O1159" s="6">
        <v>1081</v>
      </c>
      <c r="P1159" s="6">
        <v>-184</v>
      </c>
      <c r="Q1159" s="11">
        <v>0.82978723404255317</v>
      </c>
      <c r="R1159" s="11">
        <f t="shared" si="40"/>
        <v>0.20512820512820512</v>
      </c>
      <c r="S1159" s="11" t="str">
        <f t="shared" si="41"/>
        <v>Stable</v>
      </c>
      <c r="T1159" s="6" t="s">
        <v>65</v>
      </c>
      <c r="U1159" s="6" t="s">
        <v>301</v>
      </c>
      <c r="V1159" s="6" t="s">
        <v>1150</v>
      </c>
      <c r="W1159" s="14">
        <v>173507.28</v>
      </c>
    </row>
    <row r="1160" spans="1:23" ht="15.75" customHeight="1">
      <c r="A1160" s="6" t="s">
        <v>12283</v>
      </c>
      <c r="B1160" s="6" t="s">
        <v>38</v>
      </c>
      <c r="C1160" s="6" t="s">
        <v>12284</v>
      </c>
      <c r="D1160" s="6" t="s">
        <v>1132</v>
      </c>
      <c r="E1160" s="6" t="s">
        <v>76</v>
      </c>
      <c r="F1160" s="6" t="s">
        <v>42</v>
      </c>
      <c r="G1160" s="6" t="s">
        <v>1133</v>
      </c>
      <c r="H1160" s="6" t="s">
        <v>6032</v>
      </c>
      <c r="I1160" s="6" t="s">
        <v>1170</v>
      </c>
      <c r="J1160" s="6" t="s">
        <v>564</v>
      </c>
      <c r="K1160" s="8">
        <v>46019</v>
      </c>
      <c r="L1160" s="6" t="s">
        <v>465</v>
      </c>
      <c r="M1160" s="6">
        <v>181</v>
      </c>
      <c r="N1160" s="6">
        <v>138</v>
      </c>
      <c r="O1160" s="6">
        <v>181</v>
      </c>
      <c r="P1160" s="6">
        <v>-43</v>
      </c>
      <c r="Q1160" s="11">
        <v>0.76243093922651939</v>
      </c>
      <c r="R1160" s="11">
        <f t="shared" si="40"/>
        <v>0.31159420289855072</v>
      </c>
      <c r="S1160" s="11" t="str">
        <f t="shared" si="41"/>
        <v>Stable</v>
      </c>
      <c r="T1160" s="6" t="s">
        <v>229</v>
      </c>
      <c r="U1160" s="6" t="s">
        <v>159</v>
      </c>
      <c r="V1160" s="6" t="s">
        <v>100</v>
      </c>
      <c r="W1160" s="14">
        <v>52566.02</v>
      </c>
    </row>
    <row r="1161" spans="1:23" ht="15.75" customHeight="1">
      <c r="A1161" s="6" t="s">
        <v>12289</v>
      </c>
      <c r="B1161" s="6" t="s">
        <v>38</v>
      </c>
      <c r="C1161" s="6" t="s">
        <v>376</v>
      </c>
      <c r="D1161" s="6" t="s">
        <v>331</v>
      </c>
      <c r="E1161" s="6" t="s">
        <v>41</v>
      </c>
      <c r="F1161" s="6" t="s">
        <v>305</v>
      </c>
      <c r="G1161" s="6" t="s">
        <v>332</v>
      </c>
      <c r="H1161" s="6" t="s">
        <v>12290</v>
      </c>
      <c r="I1161" s="6" t="s">
        <v>79</v>
      </c>
      <c r="J1161" s="6" t="s">
        <v>46</v>
      </c>
      <c r="K1161" s="8">
        <v>45708</v>
      </c>
      <c r="L1161" s="6" t="s">
        <v>140</v>
      </c>
      <c r="M1161" s="6">
        <v>457</v>
      </c>
      <c r="N1161" s="6">
        <v>674</v>
      </c>
      <c r="O1161" s="6">
        <v>867</v>
      </c>
      <c r="P1161" s="6">
        <v>-193</v>
      </c>
      <c r="Q1161" s="11">
        <v>0.77739331026528258</v>
      </c>
      <c r="R1161" s="11">
        <f t="shared" si="40"/>
        <v>0.28635014836795253</v>
      </c>
      <c r="S1161" s="11" t="str">
        <f t="shared" si="41"/>
        <v>Stable</v>
      </c>
      <c r="T1161" s="6" t="s">
        <v>65</v>
      </c>
      <c r="U1161" s="6" t="s">
        <v>71</v>
      </c>
      <c r="V1161" s="6" t="s">
        <v>100</v>
      </c>
      <c r="W1161" s="14">
        <v>52413.33</v>
      </c>
    </row>
    <row r="1162" spans="1:23" ht="15.75" customHeight="1">
      <c r="A1162" s="6" t="s">
        <v>12296</v>
      </c>
      <c r="B1162" s="6" t="s">
        <v>38</v>
      </c>
      <c r="C1162" s="6" t="s">
        <v>5733</v>
      </c>
      <c r="D1162" s="6" t="s">
        <v>520</v>
      </c>
      <c r="E1162" s="6" t="s">
        <v>76</v>
      </c>
      <c r="F1162" s="6" t="s">
        <v>305</v>
      </c>
      <c r="G1162" s="6" t="s">
        <v>521</v>
      </c>
      <c r="H1162" s="6" t="s">
        <v>5859</v>
      </c>
      <c r="I1162" s="6" t="s">
        <v>1154</v>
      </c>
      <c r="J1162" s="6" t="s">
        <v>168</v>
      </c>
      <c r="K1162" s="8">
        <v>45767</v>
      </c>
      <c r="L1162" s="6" t="s">
        <v>261</v>
      </c>
      <c r="M1162" s="6">
        <v>193</v>
      </c>
      <c r="N1162" s="6">
        <v>1247</v>
      </c>
      <c r="O1162" s="6">
        <v>996</v>
      </c>
      <c r="P1162" s="6">
        <v>251</v>
      </c>
      <c r="Q1162" s="11">
        <v>0.74799196787148592</v>
      </c>
      <c r="R1162" s="11">
        <f t="shared" si="40"/>
        <v>-0.2012830793905373</v>
      </c>
      <c r="S1162" s="11" t="str">
        <f t="shared" si="41"/>
        <v>Stable</v>
      </c>
      <c r="T1162" s="6" t="s">
        <v>65</v>
      </c>
      <c r="U1162" s="6" t="s">
        <v>71</v>
      </c>
      <c r="V1162" s="6" t="s">
        <v>100</v>
      </c>
      <c r="W1162" s="14">
        <v>60818.16</v>
      </c>
    </row>
    <row r="1163" spans="1:23" ht="15.75" customHeight="1">
      <c r="A1163" s="6" t="s">
        <v>12306</v>
      </c>
      <c r="B1163" s="6" t="s">
        <v>38</v>
      </c>
      <c r="C1163" s="6" t="s">
        <v>7150</v>
      </c>
      <c r="D1163" s="6" t="s">
        <v>460</v>
      </c>
      <c r="E1163" s="6" t="s">
        <v>41</v>
      </c>
      <c r="F1163" s="6" t="s">
        <v>235</v>
      </c>
      <c r="G1163" s="6" t="s">
        <v>461</v>
      </c>
      <c r="H1163" s="6" t="s">
        <v>12307</v>
      </c>
      <c r="I1163" s="6" t="s">
        <v>563</v>
      </c>
      <c r="J1163" s="6" t="s">
        <v>564</v>
      </c>
      <c r="K1163" s="8">
        <v>45730</v>
      </c>
      <c r="L1163" s="6" t="s">
        <v>261</v>
      </c>
      <c r="M1163" s="6">
        <v>467</v>
      </c>
      <c r="N1163" s="6">
        <v>561</v>
      </c>
      <c r="O1163" s="6">
        <v>474</v>
      </c>
      <c r="P1163" s="6">
        <v>87</v>
      </c>
      <c r="Q1163" s="11">
        <v>0.81645569620253167</v>
      </c>
      <c r="R1163" s="11">
        <f t="shared" si="40"/>
        <v>-0.15508021390374332</v>
      </c>
      <c r="S1163" s="11" t="str">
        <f t="shared" si="41"/>
        <v>Stable</v>
      </c>
      <c r="T1163" s="6" t="s">
        <v>65</v>
      </c>
      <c r="U1163" s="6" t="s">
        <v>277</v>
      </c>
      <c r="V1163" s="6" t="s">
        <v>100</v>
      </c>
      <c r="W1163" s="14">
        <v>241368.95</v>
      </c>
    </row>
    <row r="1164" spans="1:23" ht="15.75" customHeight="1">
      <c r="A1164" s="6" t="s">
        <v>12314</v>
      </c>
      <c r="B1164" s="6" t="s">
        <v>38</v>
      </c>
      <c r="C1164" s="6" t="s">
        <v>11637</v>
      </c>
      <c r="D1164" s="6" t="s">
        <v>438</v>
      </c>
      <c r="E1164" s="6" t="s">
        <v>41</v>
      </c>
      <c r="F1164" s="6" t="s">
        <v>235</v>
      </c>
      <c r="G1164" s="6" t="s">
        <v>439</v>
      </c>
      <c r="H1164" s="6" t="s">
        <v>12315</v>
      </c>
      <c r="I1164" s="6" t="s">
        <v>563</v>
      </c>
      <c r="J1164" s="6" t="s">
        <v>564</v>
      </c>
      <c r="K1164" s="9">
        <f>K1163</f>
        <v>45730</v>
      </c>
      <c r="L1164" s="6" t="s">
        <v>261</v>
      </c>
      <c r="M1164" s="6">
        <v>530</v>
      </c>
      <c r="N1164" s="6">
        <v>536</v>
      </c>
      <c r="O1164" s="6">
        <v>530</v>
      </c>
      <c r="P1164" s="6">
        <v>6</v>
      </c>
      <c r="Q1164" s="11">
        <v>0.98867924528301887</v>
      </c>
      <c r="R1164" s="11">
        <f t="shared" si="40"/>
        <v>-1.1194029850746268E-2</v>
      </c>
      <c r="S1164" s="11" t="str">
        <f t="shared" si="41"/>
        <v>Stable</v>
      </c>
      <c r="T1164" s="6" t="s">
        <v>208</v>
      </c>
      <c r="U1164" s="6" t="s">
        <v>71</v>
      </c>
      <c r="V1164" s="6" t="s">
        <v>212</v>
      </c>
      <c r="W1164" s="14">
        <v>175440.6</v>
      </c>
    </row>
    <row r="1165" spans="1:23" ht="15.75" customHeight="1">
      <c r="A1165" s="6" t="s">
        <v>12321</v>
      </c>
      <c r="B1165" s="6" t="s">
        <v>38</v>
      </c>
      <c r="C1165" s="6" t="s">
        <v>12322</v>
      </c>
      <c r="D1165" s="6" t="s">
        <v>215</v>
      </c>
      <c r="E1165" s="6" t="s">
        <v>163</v>
      </c>
      <c r="F1165" s="6" t="s">
        <v>235</v>
      </c>
      <c r="G1165" s="6" t="s">
        <v>217</v>
      </c>
      <c r="H1165" s="6" t="s">
        <v>8101</v>
      </c>
      <c r="I1165" s="6" t="s">
        <v>45</v>
      </c>
      <c r="J1165" s="6" t="s">
        <v>46</v>
      </c>
      <c r="K1165" s="8">
        <v>46006</v>
      </c>
      <c r="L1165" s="6" t="s">
        <v>49</v>
      </c>
      <c r="M1165" s="6">
        <v>213</v>
      </c>
      <c r="N1165" s="6">
        <v>875</v>
      </c>
      <c r="O1165" s="6">
        <v>790</v>
      </c>
      <c r="P1165" s="6">
        <v>85</v>
      </c>
      <c r="Q1165" s="11">
        <v>0.89240506329113922</v>
      </c>
      <c r="R1165" s="11">
        <f t="shared" si="40"/>
        <v>-9.7142857142857142E-2</v>
      </c>
      <c r="S1165" s="11" t="str">
        <f t="shared" si="41"/>
        <v>Stable</v>
      </c>
      <c r="T1165" s="6" t="s">
        <v>65</v>
      </c>
      <c r="U1165" s="6" t="s">
        <v>277</v>
      </c>
      <c r="V1165" s="6" t="s">
        <v>1150</v>
      </c>
      <c r="W1165" s="14">
        <v>81037.98</v>
      </c>
    </row>
    <row r="1166" spans="1:23" ht="15.75" customHeight="1">
      <c r="A1166" s="6" t="s">
        <v>12331</v>
      </c>
      <c r="B1166" s="6" t="s">
        <v>38</v>
      </c>
      <c r="C1166" s="6" t="s">
        <v>2752</v>
      </c>
      <c r="D1166" s="6" t="s">
        <v>582</v>
      </c>
      <c r="E1166" s="6" t="s">
        <v>76</v>
      </c>
      <c r="F1166" s="6" t="s">
        <v>164</v>
      </c>
      <c r="G1166" s="6" t="s">
        <v>583</v>
      </c>
      <c r="H1166" s="6" t="s">
        <v>12332</v>
      </c>
      <c r="I1166" s="6" t="s">
        <v>1083</v>
      </c>
      <c r="J1166" s="6" t="s">
        <v>46</v>
      </c>
      <c r="K1166" s="8">
        <v>45802</v>
      </c>
      <c r="L1166" s="6" t="s">
        <v>417</v>
      </c>
      <c r="M1166" s="6">
        <v>510</v>
      </c>
      <c r="N1166" s="6">
        <v>515</v>
      </c>
      <c r="O1166" s="6">
        <v>778</v>
      </c>
      <c r="P1166" s="6">
        <v>-263</v>
      </c>
      <c r="Q1166" s="11">
        <v>0.66195372750642667</v>
      </c>
      <c r="R1166" s="11">
        <f t="shared" si="40"/>
        <v>0.51067961165048548</v>
      </c>
      <c r="S1166" s="11" t="str">
        <f t="shared" si="41"/>
        <v>Unstable</v>
      </c>
      <c r="T1166" s="6" t="s">
        <v>65</v>
      </c>
      <c r="U1166" s="6" t="s">
        <v>99</v>
      </c>
      <c r="V1166" s="6" t="s">
        <v>100</v>
      </c>
      <c r="W1166" s="14">
        <v>88500.3</v>
      </c>
    </row>
    <row r="1167" spans="1:23" ht="15.75" customHeight="1">
      <c r="A1167" s="6" t="s">
        <v>12339</v>
      </c>
      <c r="B1167" s="6" t="s">
        <v>38</v>
      </c>
      <c r="C1167" s="6" t="s">
        <v>7722</v>
      </c>
      <c r="D1167" s="6" t="s">
        <v>1456</v>
      </c>
      <c r="E1167" s="6" t="s">
        <v>163</v>
      </c>
      <c r="F1167" s="6" t="s">
        <v>164</v>
      </c>
      <c r="G1167" s="6" t="s">
        <v>1457</v>
      </c>
      <c r="H1167" s="6" t="s">
        <v>751</v>
      </c>
      <c r="I1167" s="6" t="s">
        <v>397</v>
      </c>
      <c r="J1167" s="6" t="s">
        <v>398</v>
      </c>
      <c r="K1167" s="8">
        <v>45875</v>
      </c>
      <c r="L1167" s="6" t="s">
        <v>465</v>
      </c>
      <c r="M1167" s="6">
        <v>443</v>
      </c>
      <c r="N1167" s="6">
        <v>762</v>
      </c>
      <c r="O1167" s="6">
        <v>704</v>
      </c>
      <c r="P1167" s="6">
        <v>58</v>
      </c>
      <c r="Q1167" s="11">
        <v>0.91761363636363635</v>
      </c>
      <c r="R1167" s="11">
        <f t="shared" si="40"/>
        <v>-7.6115485564304461E-2</v>
      </c>
      <c r="S1167" s="11" t="str">
        <f t="shared" si="41"/>
        <v>Stable</v>
      </c>
      <c r="T1167" s="6" t="s">
        <v>65</v>
      </c>
      <c r="U1167" s="6" t="s">
        <v>159</v>
      </c>
      <c r="V1167" s="6" t="s">
        <v>100</v>
      </c>
      <c r="W1167" s="14">
        <v>130153.4</v>
      </c>
    </row>
    <row r="1168" spans="1:23" ht="15.75" customHeight="1">
      <c r="A1168" s="6" t="s">
        <v>12347</v>
      </c>
      <c r="B1168" s="6" t="s">
        <v>38</v>
      </c>
      <c r="C1168" s="6" t="s">
        <v>12348</v>
      </c>
      <c r="D1168" s="6" t="s">
        <v>624</v>
      </c>
      <c r="E1168" s="6" t="s">
        <v>76</v>
      </c>
      <c r="F1168" s="6" t="s">
        <v>133</v>
      </c>
      <c r="G1168" s="6" t="s">
        <v>625</v>
      </c>
      <c r="H1168" s="6" t="s">
        <v>12349</v>
      </c>
      <c r="I1168" s="6" t="s">
        <v>863</v>
      </c>
      <c r="J1168" s="6" t="s">
        <v>109</v>
      </c>
      <c r="K1168" s="8">
        <v>45663</v>
      </c>
      <c r="L1168" s="6" t="s">
        <v>261</v>
      </c>
      <c r="M1168" s="6">
        <v>759</v>
      </c>
      <c r="N1168" s="6">
        <v>959</v>
      </c>
      <c r="O1168">
        <f>N1168-P1168</f>
        <v>952</v>
      </c>
      <c r="P1168" s="6">
        <v>7</v>
      </c>
      <c r="Q1168" s="11">
        <v>0.99264705882352944</v>
      </c>
      <c r="R1168" s="11">
        <f t="shared" si="40"/>
        <v>-7.2992700729927005E-3</v>
      </c>
      <c r="S1168" s="11" t="str">
        <f t="shared" si="41"/>
        <v>Stable</v>
      </c>
      <c r="T1168" s="6" t="s">
        <v>65</v>
      </c>
      <c r="U1168" s="6" t="s">
        <v>99</v>
      </c>
      <c r="V1168" s="6" t="s">
        <v>100</v>
      </c>
      <c r="W1168" s="14">
        <v>224109.93</v>
      </c>
    </row>
    <row r="1169" spans="1:23" ht="15.75" customHeight="1">
      <c r="A1169" s="6" t="s">
        <v>12355</v>
      </c>
      <c r="B1169" s="6" t="s">
        <v>38</v>
      </c>
      <c r="C1169" s="6" t="s">
        <v>10634</v>
      </c>
      <c r="D1169" s="6" t="s">
        <v>538</v>
      </c>
      <c r="E1169" s="6" t="s">
        <v>104</v>
      </c>
      <c r="F1169" s="6" t="s">
        <v>539</v>
      </c>
      <c r="G1169" s="6" t="s">
        <v>540</v>
      </c>
      <c r="H1169" s="6" t="s">
        <v>7536</v>
      </c>
      <c r="I1169" s="6" t="s">
        <v>167</v>
      </c>
      <c r="J1169" s="6" t="s">
        <v>168</v>
      </c>
      <c r="K1169" s="8">
        <v>45806</v>
      </c>
      <c r="L1169" s="6" t="s">
        <v>261</v>
      </c>
      <c r="M1169" s="6">
        <v>649</v>
      </c>
      <c r="N1169" s="6">
        <v>869</v>
      </c>
      <c r="O1169" s="6">
        <v>649</v>
      </c>
      <c r="P1169" s="6">
        <v>220</v>
      </c>
      <c r="Q1169" s="11">
        <v>0.66101694915254239</v>
      </c>
      <c r="R1169" s="11">
        <f t="shared" si="40"/>
        <v>-0.25316455696202533</v>
      </c>
      <c r="S1169" s="11" t="str">
        <f t="shared" si="41"/>
        <v>Stable</v>
      </c>
      <c r="T1169" s="6" t="s">
        <v>229</v>
      </c>
      <c r="U1169" s="6" t="s">
        <v>159</v>
      </c>
      <c r="V1169" s="6" t="s">
        <v>100</v>
      </c>
      <c r="W1169" s="14">
        <v>285391.26</v>
      </c>
    </row>
    <row r="1170" spans="1:23" ht="15.75" customHeight="1">
      <c r="A1170" s="6" t="s">
        <v>12361</v>
      </c>
      <c r="B1170" s="6" t="s">
        <v>38</v>
      </c>
      <c r="C1170" s="6" t="s">
        <v>7897</v>
      </c>
      <c r="D1170" s="6" t="s">
        <v>1456</v>
      </c>
      <c r="E1170" s="6" t="s">
        <v>76</v>
      </c>
      <c r="F1170" s="6" t="s">
        <v>164</v>
      </c>
      <c r="G1170" s="6" t="s">
        <v>1457</v>
      </c>
      <c r="H1170" s="6" t="s">
        <v>12362</v>
      </c>
      <c r="I1170" s="6" t="s">
        <v>167</v>
      </c>
      <c r="J1170" s="6" t="s">
        <v>168</v>
      </c>
      <c r="K1170" s="8">
        <v>45735</v>
      </c>
      <c r="L1170" s="6" t="s">
        <v>261</v>
      </c>
      <c r="M1170" s="6">
        <f>M1169</f>
        <v>649</v>
      </c>
      <c r="N1170" s="6">
        <v>216</v>
      </c>
      <c r="O1170" s="6">
        <v>197</v>
      </c>
      <c r="P1170" s="6">
        <v>19</v>
      </c>
      <c r="Q1170" s="11">
        <v>0.90355329949238583</v>
      </c>
      <c r="R1170" s="11">
        <f t="shared" si="40"/>
        <v>-8.7962962962962965E-2</v>
      </c>
      <c r="S1170" s="11" t="str">
        <f t="shared" si="41"/>
        <v>Stable</v>
      </c>
      <c r="T1170" s="6" t="s">
        <v>208</v>
      </c>
      <c r="U1170" s="6" t="s">
        <v>129</v>
      </c>
      <c r="V1170" s="6" t="s">
        <v>212</v>
      </c>
      <c r="W1170" s="14">
        <v>36592.75</v>
      </c>
    </row>
    <row r="1171" spans="1:23" ht="15.75" customHeight="1">
      <c r="A1171" s="6" t="s">
        <v>12368</v>
      </c>
      <c r="B1171" s="6" t="s">
        <v>38</v>
      </c>
      <c r="C1171" s="6" t="s">
        <v>12369</v>
      </c>
      <c r="D1171" s="6" t="s">
        <v>162</v>
      </c>
      <c r="E1171" s="6" t="s">
        <v>76</v>
      </c>
      <c r="F1171" s="6" t="s">
        <v>164</v>
      </c>
      <c r="G1171" s="6" t="s">
        <v>165</v>
      </c>
      <c r="H1171" s="6" t="s">
        <v>12370</v>
      </c>
      <c r="I1171" s="6" t="s">
        <v>358</v>
      </c>
      <c r="J1171" s="6" t="s">
        <v>137</v>
      </c>
      <c r="K1171" s="8">
        <v>46080</v>
      </c>
      <c r="L1171" s="6" t="s">
        <v>49</v>
      </c>
      <c r="M1171" s="6">
        <v>797</v>
      </c>
      <c r="N1171" s="6">
        <v>809</v>
      </c>
      <c r="O1171" s="6">
        <v>943</v>
      </c>
      <c r="P1171" s="6">
        <v>-134</v>
      </c>
      <c r="Q1171" s="11">
        <v>0.85790031813361611</v>
      </c>
      <c r="R1171" s="11">
        <f t="shared" si="40"/>
        <v>0.16563658838071693</v>
      </c>
      <c r="S1171" s="11" t="str">
        <f t="shared" si="41"/>
        <v>Stable</v>
      </c>
      <c r="T1171" s="6" t="s">
        <v>65</v>
      </c>
      <c r="U1171" s="6" t="s">
        <v>71</v>
      </c>
      <c r="V1171" s="6" t="s">
        <v>100</v>
      </c>
      <c r="W1171" s="14">
        <v>366341.05</v>
      </c>
    </row>
    <row r="1172" spans="1:23" ht="15.75" customHeight="1">
      <c r="A1172" s="6" t="s">
        <v>12376</v>
      </c>
      <c r="B1172" s="6" t="s">
        <v>38</v>
      </c>
      <c r="C1172" s="6" t="s">
        <v>4373</v>
      </c>
      <c r="D1172" s="6" t="s">
        <v>132</v>
      </c>
      <c r="E1172" s="6" t="s">
        <v>41</v>
      </c>
      <c r="F1172" s="6" t="s">
        <v>133</v>
      </c>
      <c r="G1172" s="6" t="s">
        <v>134</v>
      </c>
      <c r="H1172" s="6" t="s">
        <v>12377</v>
      </c>
      <c r="I1172" s="6" t="s">
        <v>1064</v>
      </c>
      <c r="J1172" s="6" t="s">
        <v>168</v>
      </c>
      <c r="K1172" s="8">
        <v>45957</v>
      </c>
      <c r="L1172" s="6" t="s">
        <v>465</v>
      </c>
      <c r="M1172" s="6">
        <v>999999</v>
      </c>
      <c r="N1172" s="6">
        <v>485</v>
      </c>
      <c r="O1172" s="6">
        <v>629</v>
      </c>
      <c r="P1172" s="6">
        <v>-144</v>
      </c>
      <c r="Q1172" s="11">
        <v>0.77106518282988867</v>
      </c>
      <c r="R1172" s="11">
        <f t="shared" si="40"/>
        <v>0.29690721649484536</v>
      </c>
      <c r="S1172" s="11" t="str">
        <f t="shared" si="41"/>
        <v>Stable</v>
      </c>
      <c r="T1172" s="6" t="s">
        <v>65</v>
      </c>
      <c r="U1172" s="6" t="s">
        <v>277</v>
      </c>
      <c r="V1172" s="6" t="s">
        <v>100</v>
      </c>
      <c r="W1172" s="14">
        <v>5425.84</v>
      </c>
    </row>
    <row r="1173" spans="1:23" ht="15.75" customHeight="1">
      <c r="A1173" s="6" t="s">
        <v>12383</v>
      </c>
      <c r="B1173" s="6" t="s">
        <v>38</v>
      </c>
      <c r="C1173" s="6" t="s">
        <v>8764</v>
      </c>
      <c r="D1173" s="6" t="s">
        <v>520</v>
      </c>
      <c r="E1173" s="6" t="s">
        <v>104</v>
      </c>
      <c r="F1173" s="6" t="s">
        <v>305</v>
      </c>
      <c r="G1173" s="6" t="s">
        <v>521</v>
      </c>
      <c r="H1173" s="6" t="s">
        <v>12384</v>
      </c>
      <c r="I1173" s="6" t="s">
        <v>826</v>
      </c>
      <c r="J1173" s="6" t="s">
        <v>109</v>
      </c>
      <c r="K1173" s="8">
        <v>45696</v>
      </c>
      <c r="L1173" s="6" t="s">
        <v>465</v>
      </c>
      <c r="M1173" s="6">
        <v>93</v>
      </c>
      <c r="N1173" s="6">
        <v>76</v>
      </c>
      <c r="O1173" s="6">
        <v>93</v>
      </c>
      <c r="P1173" s="6">
        <v>-17</v>
      </c>
      <c r="Q1173" s="11">
        <v>0.81720430107526876</v>
      </c>
      <c r="R1173" s="11">
        <f t="shared" si="40"/>
        <v>0.22368421052631579</v>
      </c>
      <c r="S1173" s="11" t="str">
        <f t="shared" si="41"/>
        <v>Stable</v>
      </c>
      <c r="T1173" s="6" t="s">
        <v>208</v>
      </c>
      <c r="U1173" s="6" t="s">
        <v>99</v>
      </c>
      <c r="V1173" s="6" t="s">
        <v>212</v>
      </c>
      <c r="W1173" s="14">
        <v>21573.21</v>
      </c>
    </row>
    <row r="1174" spans="1:23" ht="15.75" customHeight="1">
      <c r="A1174" s="6" t="s">
        <v>12391</v>
      </c>
      <c r="B1174" s="6" t="s">
        <v>38</v>
      </c>
      <c r="C1174" s="6" t="s">
        <v>12392</v>
      </c>
      <c r="D1174" s="6" t="s">
        <v>985</v>
      </c>
      <c r="E1174" s="6" t="s">
        <v>76</v>
      </c>
      <c r="F1174" s="6" t="s">
        <v>190</v>
      </c>
      <c r="G1174" s="6" t="s">
        <v>986</v>
      </c>
      <c r="H1174" s="6" t="s">
        <v>12393</v>
      </c>
      <c r="I1174" s="6" t="s">
        <v>826</v>
      </c>
      <c r="J1174" s="6" t="s">
        <v>109</v>
      </c>
      <c r="K1174" s="8">
        <v>45838</v>
      </c>
      <c r="L1174" s="6" t="s">
        <v>465</v>
      </c>
      <c r="M1174" s="6">
        <v>1119</v>
      </c>
      <c r="N1174" s="6">
        <v>1474</v>
      </c>
      <c r="O1174" s="6">
        <v>1119</v>
      </c>
      <c r="P1174" s="6">
        <v>355</v>
      </c>
      <c r="Q1174" s="11">
        <v>0.68275245755138514</v>
      </c>
      <c r="R1174" s="11">
        <f t="shared" si="40"/>
        <v>-0.24084124830393486</v>
      </c>
      <c r="S1174" s="11" t="str">
        <f t="shared" si="41"/>
        <v>Stable</v>
      </c>
      <c r="T1174" s="6" t="s">
        <v>229</v>
      </c>
      <c r="U1174" s="6" t="s">
        <v>159</v>
      </c>
      <c r="V1174" s="6" t="s">
        <v>72</v>
      </c>
      <c r="W1174" s="14">
        <v>375894.48</v>
      </c>
    </row>
    <row r="1175" spans="1:23" ht="15.75" customHeight="1">
      <c r="A1175" s="6" t="s">
        <v>12399</v>
      </c>
      <c r="B1175" s="6" t="s">
        <v>38</v>
      </c>
      <c r="C1175" s="6" t="s">
        <v>11608</v>
      </c>
      <c r="D1175" s="6" t="s">
        <v>502</v>
      </c>
      <c r="E1175" s="6" t="s">
        <v>163</v>
      </c>
      <c r="F1175" s="6" t="s">
        <v>105</v>
      </c>
      <c r="G1175" s="6" t="s">
        <v>503</v>
      </c>
      <c r="H1175" s="6" t="s">
        <v>12400</v>
      </c>
      <c r="I1175" s="6" t="s">
        <v>358</v>
      </c>
      <c r="J1175" s="6" t="s">
        <v>137</v>
      </c>
      <c r="K1175" s="8">
        <v>45824</v>
      </c>
      <c r="L1175" s="6" t="s">
        <v>140</v>
      </c>
      <c r="M1175" s="6">
        <v>999999</v>
      </c>
      <c r="N1175" s="6">
        <v>446</v>
      </c>
      <c r="O1175" s="6">
        <v>393</v>
      </c>
      <c r="P1175" s="6">
        <v>53</v>
      </c>
      <c r="Q1175" s="11">
        <v>0.86513994910941472</v>
      </c>
      <c r="R1175" s="11">
        <f t="shared" si="40"/>
        <v>-0.11883408071748879</v>
      </c>
      <c r="S1175" s="11" t="str">
        <f t="shared" si="41"/>
        <v>Stable</v>
      </c>
      <c r="T1175" s="6" t="s">
        <v>229</v>
      </c>
      <c r="U1175" s="6" t="s">
        <v>71</v>
      </c>
      <c r="V1175" s="6" t="s">
        <v>100</v>
      </c>
      <c r="W1175" s="14">
        <v>78352.41</v>
      </c>
    </row>
    <row r="1176" spans="1:23" ht="15.75" customHeight="1">
      <c r="A1176" s="6" t="s">
        <v>12406</v>
      </c>
      <c r="B1176" s="6" t="s">
        <v>38</v>
      </c>
      <c r="C1176" t="str">
        <f>C1175</f>
        <v>ST369</v>
      </c>
      <c r="D1176" s="6" t="s">
        <v>985</v>
      </c>
      <c r="E1176" s="6" t="s">
        <v>41</v>
      </c>
      <c r="F1176" s="6" t="s">
        <v>190</v>
      </c>
      <c r="G1176" s="6" t="s">
        <v>986</v>
      </c>
      <c r="H1176" s="6" t="s">
        <v>12407</v>
      </c>
      <c r="I1176" s="6" t="s">
        <v>3349</v>
      </c>
      <c r="J1176" s="6" t="s">
        <v>398</v>
      </c>
      <c r="K1176" s="8">
        <v>45810</v>
      </c>
      <c r="L1176" s="6" t="s">
        <v>417</v>
      </c>
      <c r="M1176" s="6">
        <v>937</v>
      </c>
      <c r="N1176" s="6">
        <v>977</v>
      </c>
      <c r="O1176" s="6">
        <v>937</v>
      </c>
      <c r="P1176" s="6">
        <v>40</v>
      </c>
      <c r="Q1176" s="11">
        <v>0.95731056563500538</v>
      </c>
      <c r="R1176" s="11">
        <f t="shared" si="40"/>
        <v>-4.0941658137154557E-2</v>
      </c>
      <c r="S1176" s="11" t="str">
        <f t="shared" si="41"/>
        <v>Stable</v>
      </c>
      <c r="T1176" s="6" t="s">
        <v>229</v>
      </c>
      <c r="U1176" s="6" t="s">
        <v>301</v>
      </c>
      <c r="V1176" s="6" t="s">
        <v>100</v>
      </c>
      <c r="W1176" s="14">
        <v>310877.86</v>
      </c>
    </row>
    <row r="1177" spans="1:23" ht="15.75" customHeight="1">
      <c r="A1177" s="6" t="s">
        <v>12412</v>
      </c>
      <c r="B1177" s="6" t="s">
        <v>38</v>
      </c>
      <c r="C1177" s="6" t="s">
        <v>12413</v>
      </c>
      <c r="D1177" s="6" t="s">
        <v>582</v>
      </c>
      <c r="E1177" s="6" t="s">
        <v>76</v>
      </c>
      <c r="F1177" s="6" t="s">
        <v>164</v>
      </c>
      <c r="G1177" s="6" t="s">
        <v>583</v>
      </c>
      <c r="H1177" s="6" t="s">
        <v>12414</v>
      </c>
      <c r="I1177" s="6" t="s">
        <v>863</v>
      </c>
      <c r="J1177" s="6" t="s">
        <v>109</v>
      </c>
      <c r="K1177" s="8">
        <v>45808</v>
      </c>
      <c r="L1177" s="6" t="s">
        <v>261</v>
      </c>
      <c r="M1177" s="6">
        <v>813</v>
      </c>
      <c r="N1177" s="6">
        <v>996</v>
      </c>
      <c r="O1177" s="6">
        <v>813</v>
      </c>
      <c r="P1177" s="6">
        <v>183</v>
      </c>
      <c r="Q1177" s="11">
        <v>0.77490774907749072</v>
      </c>
      <c r="R1177" s="11">
        <f t="shared" si="40"/>
        <v>-0.18373493975903615</v>
      </c>
      <c r="S1177" s="11" t="str">
        <f t="shared" si="41"/>
        <v>Stable</v>
      </c>
      <c r="T1177" s="6" t="s">
        <v>208</v>
      </c>
      <c r="U1177" s="6" t="s">
        <v>99</v>
      </c>
      <c r="V1177" s="6" t="s">
        <v>212</v>
      </c>
      <c r="W1177" s="14">
        <v>368679.24</v>
      </c>
    </row>
    <row r="1178" spans="1:23" ht="15.75" customHeight="1">
      <c r="A1178" s="6" t="s">
        <v>12420</v>
      </c>
      <c r="B1178" s="6" t="s">
        <v>38</v>
      </c>
      <c r="C1178" t="str">
        <f>C1177</f>
        <v>ST971</v>
      </c>
      <c r="D1178" s="6" t="s">
        <v>805</v>
      </c>
      <c r="E1178" s="6" t="s">
        <v>104</v>
      </c>
      <c r="F1178" s="6" t="s">
        <v>190</v>
      </c>
      <c r="G1178" s="6" t="s">
        <v>806</v>
      </c>
      <c r="H1178" s="6" t="s">
        <v>12421</v>
      </c>
      <c r="I1178" s="6" t="s">
        <v>79</v>
      </c>
      <c r="J1178" s="6" t="s">
        <v>46</v>
      </c>
      <c r="K1178" s="8">
        <v>46151</v>
      </c>
      <c r="L1178" s="6" t="s">
        <v>465</v>
      </c>
      <c r="M1178" s="6">
        <v>515</v>
      </c>
      <c r="N1178" s="6">
        <v>836</v>
      </c>
      <c r="O1178" s="6">
        <v>1070</v>
      </c>
      <c r="P1178" s="6">
        <v>-234</v>
      </c>
      <c r="Q1178" s="11">
        <v>0.78130841121495331</v>
      </c>
      <c r="R1178" s="11">
        <f t="shared" si="40"/>
        <v>0.27990430622009571</v>
      </c>
      <c r="S1178" s="11" t="str">
        <f t="shared" si="41"/>
        <v>Stable</v>
      </c>
      <c r="T1178" s="6" t="s">
        <v>65</v>
      </c>
      <c r="U1178" s="6" t="s">
        <v>159</v>
      </c>
      <c r="V1178" s="6" t="s">
        <v>100</v>
      </c>
      <c r="W1178" s="14">
        <v>3944.9</v>
      </c>
    </row>
    <row r="1179" spans="1:23" ht="15.75" customHeight="1">
      <c r="A1179" s="6" t="s">
        <v>12430</v>
      </c>
      <c r="B1179" s="6" t="s">
        <v>38</v>
      </c>
      <c r="C1179" s="6" t="s">
        <v>3642</v>
      </c>
      <c r="D1179" s="6" t="s">
        <v>805</v>
      </c>
      <c r="E1179" s="6" t="s">
        <v>76</v>
      </c>
      <c r="F1179" s="6" t="s">
        <v>190</v>
      </c>
      <c r="G1179" s="6" t="s">
        <v>806</v>
      </c>
      <c r="H1179" s="6" t="s">
        <v>12431</v>
      </c>
      <c r="I1179" s="6" t="s">
        <v>886</v>
      </c>
      <c r="J1179" s="6" t="s">
        <v>398</v>
      </c>
      <c r="K1179" s="8">
        <v>45778</v>
      </c>
      <c r="L1179" s="6" t="s">
        <v>140</v>
      </c>
      <c r="M1179" s="6">
        <v>659</v>
      </c>
      <c r="N1179" s="6">
        <v>833</v>
      </c>
      <c r="O1179" s="6">
        <f>N1179-P1179</f>
        <v>659</v>
      </c>
      <c r="P1179" s="6">
        <v>174</v>
      </c>
      <c r="Q1179" s="11">
        <v>0.7359635811836116</v>
      </c>
      <c r="R1179" s="11">
        <f t="shared" si="40"/>
        <v>-0.20888355342136855</v>
      </c>
      <c r="S1179" s="11" t="str">
        <f t="shared" si="41"/>
        <v>Stable</v>
      </c>
      <c r="T1179" s="6" t="s">
        <v>208</v>
      </c>
      <c r="U1179" s="6" t="s">
        <v>277</v>
      </c>
      <c r="V1179" s="6" t="s">
        <v>212</v>
      </c>
      <c r="W1179" s="14">
        <v>315680.77</v>
      </c>
    </row>
    <row r="1180" spans="1:23" ht="15.75" customHeight="1">
      <c r="A1180" s="6" t="s">
        <v>12438</v>
      </c>
      <c r="B1180" s="6" t="s">
        <v>38</v>
      </c>
      <c r="C1180" s="6" t="s">
        <v>12439</v>
      </c>
      <c r="D1180" s="6" t="s">
        <v>215</v>
      </c>
      <c r="E1180" s="6" t="s">
        <v>163</v>
      </c>
      <c r="F1180" s="6" t="s">
        <v>235</v>
      </c>
      <c r="G1180" s="6" t="s">
        <v>217</v>
      </c>
      <c r="H1180" s="6" t="s">
        <v>12440</v>
      </c>
      <c r="I1180" s="6" t="s">
        <v>259</v>
      </c>
      <c r="J1180" s="6" t="s">
        <v>137</v>
      </c>
      <c r="K1180" s="8">
        <v>45991</v>
      </c>
      <c r="L1180" s="6" t="s">
        <v>465</v>
      </c>
      <c r="M1180" s="6">
        <v>223</v>
      </c>
      <c r="N1180" s="6">
        <v>169</v>
      </c>
      <c r="O1180">
        <f>N1180-P1180</f>
        <v>223</v>
      </c>
      <c r="P1180" s="6">
        <v>-54</v>
      </c>
      <c r="Q1180" s="11">
        <v>0.75784753363228696</v>
      </c>
      <c r="R1180" s="11">
        <f t="shared" si="40"/>
        <v>0.31952662721893493</v>
      </c>
      <c r="S1180" s="11" t="str">
        <f t="shared" si="41"/>
        <v>Stable</v>
      </c>
      <c r="T1180" s="6" t="s">
        <v>208</v>
      </c>
      <c r="U1180" s="6" t="s">
        <v>277</v>
      </c>
      <c r="V1180" s="6" t="s">
        <v>212</v>
      </c>
      <c r="W1180" s="14">
        <v>21983.34</v>
      </c>
    </row>
    <row r="1181" spans="1:23" ht="15.75" customHeight="1">
      <c r="A1181" s="6" t="s">
        <v>12445</v>
      </c>
      <c r="B1181" s="6" t="s">
        <v>38</v>
      </c>
      <c r="C1181" s="6" t="s">
        <v>7775</v>
      </c>
      <c r="D1181" s="6" t="s">
        <v>582</v>
      </c>
      <c r="E1181" s="6" t="s">
        <v>41</v>
      </c>
      <c r="F1181" s="6" t="s">
        <v>164</v>
      </c>
      <c r="G1181" s="6" t="s">
        <v>583</v>
      </c>
      <c r="H1181" s="6" t="s">
        <v>12446</v>
      </c>
      <c r="I1181" s="6" t="s">
        <v>259</v>
      </c>
      <c r="J1181" s="6" t="s">
        <v>137</v>
      </c>
      <c r="K1181" s="8">
        <v>46079</v>
      </c>
      <c r="L1181" s="6" t="s">
        <v>465</v>
      </c>
      <c r="M1181" s="6">
        <v>204</v>
      </c>
      <c r="N1181" s="6">
        <v>212</v>
      </c>
      <c r="O1181" s="6">
        <v>204</v>
      </c>
      <c r="P1181" s="6">
        <v>8</v>
      </c>
      <c r="Q1181" s="11">
        <v>0.96078431372549022</v>
      </c>
      <c r="R1181" s="11">
        <f t="shared" si="40"/>
        <v>-3.7735849056603772E-2</v>
      </c>
      <c r="S1181" s="11" t="str">
        <f t="shared" si="41"/>
        <v>Stable</v>
      </c>
      <c r="T1181" s="6" t="s">
        <v>531</v>
      </c>
      <c r="U1181" s="6" t="s">
        <v>99</v>
      </c>
      <c r="V1181" s="6" t="s">
        <v>535</v>
      </c>
      <c r="W1181" s="14">
        <v>79851.72</v>
      </c>
    </row>
    <row r="1182" spans="1:23" ht="15.75" customHeight="1">
      <c r="A1182" s="6" t="s">
        <v>12452</v>
      </c>
      <c r="B1182" s="6" t="s">
        <v>38</v>
      </c>
      <c r="C1182" s="6" t="s">
        <v>10816</v>
      </c>
      <c r="D1182" s="6" t="s">
        <v>805</v>
      </c>
      <c r="E1182" s="6" t="s">
        <v>76</v>
      </c>
      <c r="F1182" s="6" t="s">
        <v>190</v>
      </c>
      <c r="G1182" s="6" t="s">
        <v>806</v>
      </c>
      <c r="H1182" s="6" t="s">
        <v>12453</v>
      </c>
      <c r="I1182" s="6" t="s">
        <v>1170</v>
      </c>
      <c r="J1182" s="6" t="s">
        <v>564</v>
      </c>
      <c r="K1182" s="8">
        <v>45758</v>
      </c>
      <c r="L1182" s="6" t="s">
        <v>417</v>
      </c>
      <c r="M1182" s="6">
        <v>325</v>
      </c>
      <c r="N1182" s="6">
        <v>882</v>
      </c>
      <c r="O1182" s="6">
        <v>678</v>
      </c>
      <c r="P1182" s="6">
        <v>204</v>
      </c>
      <c r="Q1182" s="11">
        <v>0.69911504424778759</v>
      </c>
      <c r="R1182" s="11">
        <f t="shared" si="40"/>
        <v>-0.23129251700680273</v>
      </c>
      <c r="S1182" s="11" t="str">
        <f t="shared" si="41"/>
        <v>Stable</v>
      </c>
      <c r="T1182" s="6" t="s">
        <v>65</v>
      </c>
      <c r="U1182" s="6" t="s">
        <v>277</v>
      </c>
      <c r="V1182" s="6" t="s">
        <v>100</v>
      </c>
      <c r="W1182" s="14">
        <v>125518.25</v>
      </c>
    </row>
    <row r="1183" spans="1:23" ht="15.75" customHeight="1">
      <c r="A1183" s="6" t="s">
        <v>12463</v>
      </c>
      <c r="B1183" s="6" t="s">
        <v>38</v>
      </c>
      <c r="C1183" s="6" t="s">
        <v>12464</v>
      </c>
      <c r="D1183" s="6" t="s">
        <v>1231</v>
      </c>
      <c r="E1183" s="6" t="s">
        <v>163</v>
      </c>
      <c r="F1183" s="6" t="s">
        <v>539</v>
      </c>
      <c r="G1183" s="6" t="s">
        <v>1232</v>
      </c>
      <c r="H1183" s="6" t="s">
        <v>12465</v>
      </c>
      <c r="I1183" s="6" t="s">
        <v>3349</v>
      </c>
      <c r="J1183" s="6" t="s">
        <v>398</v>
      </c>
      <c r="K1183" s="8">
        <v>45899</v>
      </c>
      <c r="L1183" s="6" t="s">
        <v>465</v>
      </c>
      <c r="M1183" s="6">
        <v>571</v>
      </c>
      <c r="N1183" s="6">
        <v>561</v>
      </c>
      <c r="O1183" s="6">
        <v>571</v>
      </c>
      <c r="P1183" s="6">
        <v>-10</v>
      </c>
      <c r="Q1183" s="11">
        <v>0.98248686514886163</v>
      </c>
      <c r="R1183" s="11">
        <f t="shared" si="40"/>
        <v>1.7825311942959002E-2</v>
      </c>
      <c r="S1183" s="11" t="str">
        <f t="shared" si="41"/>
        <v>Stable</v>
      </c>
      <c r="T1183" s="6" t="s">
        <v>208</v>
      </c>
      <c r="U1183" s="6" t="s">
        <v>277</v>
      </c>
      <c r="V1183" s="6" t="s">
        <v>212</v>
      </c>
      <c r="W1183" s="14">
        <v>262391.63</v>
      </c>
    </row>
    <row r="1184" spans="1:23" ht="15.75" customHeight="1">
      <c r="A1184" s="6" t="s">
        <v>12471</v>
      </c>
      <c r="B1184" s="6" t="s">
        <v>38</v>
      </c>
      <c r="C1184" s="6" t="s">
        <v>12472</v>
      </c>
      <c r="D1184" s="6" t="s">
        <v>805</v>
      </c>
      <c r="E1184" s="6" t="s">
        <v>41</v>
      </c>
      <c r="F1184" s="6" t="s">
        <v>190</v>
      </c>
      <c r="G1184" s="6" t="s">
        <v>806</v>
      </c>
      <c r="H1184" s="6" t="s">
        <v>12473</v>
      </c>
      <c r="I1184" s="6" t="s">
        <v>863</v>
      </c>
      <c r="J1184" s="6" t="s">
        <v>109</v>
      </c>
      <c r="K1184" s="8">
        <v>45912</v>
      </c>
      <c r="L1184" s="6" t="s">
        <v>417</v>
      </c>
      <c r="M1184" s="6">
        <v>317</v>
      </c>
      <c r="N1184" s="6">
        <v>250</v>
      </c>
      <c r="O1184" s="6">
        <v>350</v>
      </c>
      <c r="P1184" s="6">
        <v>-100</v>
      </c>
      <c r="Q1184" s="11">
        <v>0.7142857142857143</v>
      </c>
      <c r="R1184" s="11">
        <f t="shared" si="40"/>
        <v>0.4</v>
      </c>
      <c r="S1184" s="11" t="str">
        <f t="shared" si="41"/>
        <v>Stable</v>
      </c>
      <c r="T1184" s="6" t="s">
        <v>65</v>
      </c>
      <c r="U1184" s="6" t="s">
        <v>129</v>
      </c>
      <c r="V1184" s="6" t="s">
        <v>100</v>
      </c>
      <c r="W1184" s="14">
        <v>70101.38</v>
      </c>
    </row>
    <row r="1185" spans="1:23" ht="15.75" customHeight="1">
      <c r="A1185" s="6" t="s">
        <v>12479</v>
      </c>
      <c r="B1185" s="6" t="s">
        <v>38</v>
      </c>
      <c r="C1185" s="6" t="s">
        <v>2941</v>
      </c>
      <c r="D1185" s="6" t="s">
        <v>75</v>
      </c>
      <c r="E1185" s="6" t="s">
        <v>76</v>
      </c>
      <c r="F1185" s="6" t="s">
        <v>42</v>
      </c>
      <c r="G1185" s="6" t="s">
        <v>77</v>
      </c>
      <c r="H1185" s="6" t="s">
        <v>12480</v>
      </c>
      <c r="I1185" s="6" t="s">
        <v>108</v>
      </c>
      <c r="J1185" s="6" t="s">
        <v>109</v>
      </c>
      <c r="K1185" s="8">
        <v>45716</v>
      </c>
      <c r="L1185" s="6" t="s">
        <v>465</v>
      </c>
      <c r="M1185" s="6">
        <v>44</v>
      </c>
      <c r="N1185" s="6">
        <v>468</v>
      </c>
      <c r="O1185" s="6">
        <v>543</v>
      </c>
      <c r="P1185" s="6">
        <v>-75</v>
      </c>
      <c r="Q1185" s="11">
        <v>0.86187845303867405</v>
      </c>
      <c r="R1185" s="11">
        <f t="shared" si="40"/>
        <v>0.16025641025641027</v>
      </c>
      <c r="S1185" s="11" t="str">
        <f t="shared" si="41"/>
        <v>Stable</v>
      </c>
      <c r="T1185" s="6" t="s">
        <v>65</v>
      </c>
      <c r="U1185" s="6" t="s">
        <v>129</v>
      </c>
      <c r="V1185" s="6" t="s">
        <v>100</v>
      </c>
      <c r="W1185" s="14">
        <v>11105.16</v>
      </c>
    </row>
    <row r="1186" spans="1:23" ht="15.75" customHeight="1">
      <c r="A1186" s="6" t="s">
        <v>12490</v>
      </c>
      <c r="B1186" s="6" t="s">
        <v>38</v>
      </c>
      <c r="C1186" s="6" t="s">
        <v>3826</v>
      </c>
      <c r="D1186" s="6" t="s">
        <v>582</v>
      </c>
      <c r="E1186" s="6" t="s">
        <v>163</v>
      </c>
      <c r="F1186" s="6" t="s">
        <v>164</v>
      </c>
      <c r="G1186" s="6" t="s">
        <v>583</v>
      </c>
      <c r="H1186" s="6" t="s">
        <v>12491</v>
      </c>
      <c r="I1186" s="6" t="s">
        <v>826</v>
      </c>
      <c r="J1186" s="6" t="s">
        <v>109</v>
      </c>
      <c r="K1186" s="8">
        <v>45892</v>
      </c>
      <c r="L1186" s="6" t="s">
        <v>465</v>
      </c>
      <c r="M1186" s="6">
        <v>152</v>
      </c>
      <c r="N1186" s="6">
        <v>117</v>
      </c>
      <c r="O1186" s="6">
        <v>152</v>
      </c>
      <c r="P1186" s="6">
        <v>-35</v>
      </c>
      <c r="Q1186" s="11">
        <v>0.76973684210526316</v>
      </c>
      <c r="R1186" s="11">
        <f t="shared" si="40"/>
        <v>0.29914529914529914</v>
      </c>
      <c r="S1186" s="11" t="str">
        <f t="shared" si="41"/>
        <v>Stable</v>
      </c>
      <c r="T1186" s="6" t="s">
        <v>208</v>
      </c>
      <c r="U1186" s="6" t="s">
        <v>129</v>
      </c>
      <c r="V1186" t="str">
        <f>V1185</f>
        <v>Increase Safety Stock</v>
      </c>
      <c r="W1186" s="14">
        <v>18173.12</v>
      </c>
    </row>
    <row r="1187" spans="1:23" ht="15.75" customHeight="1">
      <c r="A1187" s="6" t="s">
        <v>12496</v>
      </c>
      <c r="B1187" s="6" t="s">
        <v>38</v>
      </c>
      <c r="C1187" s="6" t="s">
        <v>12497</v>
      </c>
      <c r="D1187" s="6" t="s">
        <v>189</v>
      </c>
      <c r="E1187" s="6" t="s">
        <v>76</v>
      </c>
      <c r="F1187" s="6" t="s">
        <v>190</v>
      </c>
      <c r="G1187" s="6" t="s">
        <v>191</v>
      </c>
      <c r="H1187" s="6" t="s">
        <v>12498</v>
      </c>
      <c r="I1187" s="6" t="s">
        <v>397</v>
      </c>
      <c r="J1187" s="6" t="s">
        <v>398</v>
      </c>
      <c r="K1187" s="8">
        <v>45950</v>
      </c>
      <c r="L1187" s="6" t="s">
        <v>140</v>
      </c>
      <c r="M1187" s="6">
        <v>1750</v>
      </c>
      <c r="N1187" s="6">
        <v>2168</v>
      </c>
      <c r="O1187" s="6">
        <v>1750</v>
      </c>
      <c r="P1187" s="6">
        <v>418</v>
      </c>
      <c r="Q1187" s="11">
        <v>0.76114285714285712</v>
      </c>
      <c r="R1187" s="11">
        <f t="shared" si="40"/>
        <v>-0.19280442804428044</v>
      </c>
      <c r="S1187" s="11" t="str">
        <f t="shared" si="41"/>
        <v>Stable</v>
      </c>
      <c r="T1187" s="6" t="s">
        <v>229</v>
      </c>
      <c r="U1187" s="6" t="s">
        <v>277</v>
      </c>
      <c r="V1187" s="6" t="s">
        <v>100</v>
      </c>
      <c r="W1187" s="14">
        <v>151182.5</v>
      </c>
    </row>
    <row r="1188" spans="1:23" ht="15.75" customHeight="1">
      <c r="A1188" s="6" t="s">
        <v>12507</v>
      </c>
      <c r="B1188" s="6" t="s">
        <v>38</v>
      </c>
      <c r="C1188" s="6" t="s">
        <v>7956</v>
      </c>
      <c r="D1188" s="6" t="s">
        <v>1231</v>
      </c>
      <c r="E1188" s="6" t="s">
        <v>104</v>
      </c>
      <c r="F1188" s="6" t="s">
        <v>539</v>
      </c>
      <c r="G1188" s="6" t="s">
        <v>1232</v>
      </c>
      <c r="H1188" s="6" t="s">
        <v>12508</v>
      </c>
      <c r="I1188" s="6" t="s">
        <v>563</v>
      </c>
      <c r="J1188" s="6" t="s">
        <v>564</v>
      </c>
      <c r="K1188" s="8">
        <v>46080</v>
      </c>
      <c r="L1188" s="6" t="s">
        <v>49</v>
      </c>
      <c r="M1188" s="6">
        <v>59</v>
      </c>
      <c r="N1188" s="6">
        <v>62</v>
      </c>
      <c r="O1188" s="6">
        <v>59</v>
      </c>
      <c r="P1188" s="6">
        <v>3</v>
      </c>
      <c r="Q1188" s="11">
        <v>0.94915254237288138</v>
      </c>
      <c r="R1188" s="11">
        <f t="shared" si="40"/>
        <v>-4.8387096774193547E-2</v>
      </c>
      <c r="S1188" s="11" t="str">
        <f t="shared" si="41"/>
        <v>Stable</v>
      </c>
      <c r="T1188" s="6" t="s">
        <v>208</v>
      </c>
      <c r="U1188" s="6" t="s">
        <v>159</v>
      </c>
      <c r="V1188" s="6" t="s">
        <v>212</v>
      </c>
      <c r="W1188" s="14">
        <v>9490.74</v>
      </c>
    </row>
    <row r="1189" spans="1:23" ht="15.75" customHeight="1">
      <c r="A1189" s="6" t="s">
        <v>12514</v>
      </c>
      <c r="B1189" s="6" t="s">
        <v>38</v>
      </c>
      <c r="C1189" t="str">
        <f>C1188</f>
        <v>ST236</v>
      </c>
      <c r="D1189" s="6" t="s">
        <v>624</v>
      </c>
      <c r="E1189" s="6" t="s">
        <v>1422</v>
      </c>
      <c r="F1189" s="6" t="s">
        <v>133</v>
      </c>
      <c r="G1189" s="6" t="s">
        <v>625</v>
      </c>
      <c r="H1189" s="6" t="s">
        <v>10846</v>
      </c>
      <c r="I1189" s="6" t="s">
        <v>730</v>
      </c>
      <c r="J1189" s="6" t="s">
        <v>284</v>
      </c>
      <c r="K1189" s="8">
        <v>46054</v>
      </c>
      <c r="L1189" s="6" t="s">
        <v>140</v>
      </c>
      <c r="M1189" s="6">
        <v>834</v>
      </c>
      <c r="N1189" s="6">
        <v>859</v>
      </c>
      <c r="O1189" s="6">
        <v>834</v>
      </c>
      <c r="P1189" s="6">
        <v>25</v>
      </c>
      <c r="Q1189" s="11">
        <v>0.97002398081534769</v>
      </c>
      <c r="R1189" s="11">
        <f t="shared" si="40"/>
        <v>-2.9103608847497089E-2</v>
      </c>
      <c r="S1189" s="11" t="str">
        <f t="shared" si="41"/>
        <v>Stable</v>
      </c>
      <c r="T1189" s="6" t="s">
        <v>208</v>
      </c>
      <c r="U1189" s="6" t="s">
        <v>159</v>
      </c>
      <c r="V1189" s="6" t="s">
        <v>212</v>
      </c>
      <c r="W1189" s="14">
        <v>179676.96</v>
      </c>
    </row>
    <row r="1190" spans="1:23" ht="15.75" customHeight="1">
      <c r="A1190" s="6" t="s">
        <v>12520</v>
      </c>
      <c r="B1190" s="6" t="s">
        <v>38</v>
      </c>
      <c r="C1190" s="6" t="s">
        <v>2806</v>
      </c>
      <c r="D1190" s="6" t="s">
        <v>538</v>
      </c>
      <c r="E1190" s="6" t="s">
        <v>6215</v>
      </c>
      <c r="F1190" s="6" t="s">
        <v>539</v>
      </c>
      <c r="G1190" s="6" t="s">
        <v>540</v>
      </c>
      <c r="H1190" s="6" t="s">
        <v>10581</v>
      </c>
      <c r="I1190" s="6" t="s">
        <v>136</v>
      </c>
      <c r="J1190" s="6" t="s">
        <v>137</v>
      </c>
      <c r="K1190" s="8">
        <v>46008</v>
      </c>
      <c r="L1190" s="6" t="s">
        <v>261</v>
      </c>
      <c r="M1190" s="6">
        <v>404</v>
      </c>
      <c r="N1190" s="6">
        <v>822</v>
      </c>
      <c r="O1190" s="6">
        <v>860</v>
      </c>
      <c r="P1190" s="6">
        <v>-38</v>
      </c>
      <c r="Q1190" s="11">
        <v>0.95581395348837206</v>
      </c>
      <c r="R1190" s="11">
        <f t="shared" si="40"/>
        <v>4.6228710462287104E-2</v>
      </c>
      <c r="S1190" s="11" t="str">
        <f t="shared" si="41"/>
        <v>Stable</v>
      </c>
      <c r="T1190" s="6" t="s">
        <v>65</v>
      </c>
      <c r="U1190" s="6" t="s">
        <v>71</v>
      </c>
      <c r="V1190" s="6" t="s">
        <v>100</v>
      </c>
      <c r="W1190" s="14">
        <v>115568.24</v>
      </c>
    </row>
    <row r="1191" spans="1:23" ht="15.75" customHeight="1">
      <c r="A1191" s="6" t="s">
        <v>12529</v>
      </c>
      <c r="B1191" s="6" t="s">
        <v>38</v>
      </c>
      <c r="C1191" s="6" t="s">
        <v>2274</v>
      </c>
      <c r="D1191" s="6" t="s">
        <v>132</v>
      </c>
      <c r="E1191" s="6" t="s">
        <v>41</v>
      </c>
      <c r="F1191" s="6" t="s">
        <v>133</v>
      </c>
      <c r="G1191" s="6" t="s">
        <v>134</v>
      </c>
      <c r="H1191" s="6" t="s">
        <v>12530</v>
      </c>
      <c r="I1191" s="6" t="s">
        <v>752</v>
      </c>
      <c r="J1191" s="6" t="s">
        <v>46</v>
      </c>
      <c r="K1191" s="8">
        <v>46166</v>
      </c>
      <c r="L1191" s="6" t="s">
        <v>417</v>
      </c>
      <c r="M1191">
        <v>20</v>
      </c>
      <c r="N1191" s="6">
        <v>2392</v>
      </c>
      <c r="O1191" s="6">
        <v>2160</v>
      </c>
      <c r="P1191" s="6">
        <v>232</v>
      </c>
      <c r="Q1191" s="11">
        <v>0.8925925925925926</v>
      </c>
      <c r="R1191" s="11">
        <f t="shared" si="40"/>
        <v>-9.6989966555183951E-2</v>
      </c>
      <c r="S1191" s="11" t="str">
        <f t="shared" si="41"/>
        <v>Stable</v>
      </c>
      <c r="T1191" s="6" t="s">
        <v>65</v>
      </c>
      <c r="U1191" s="6" t="s">
        <v>159</v>
      </c>
      <c r="V1191" s="6" t="s">
        <v>100</v>
      </c>
      <c r="W1191" s="14">
        <v>216926.1</v>
      </c>
    </row>
    <row r="1192" spans="1:23" ht="15.75" customHeight="1">
      <c r="A1192" s="6" t="s">
        <v>12540</v>
      </c>
      <c r="B1192" s="6" t="s">
        <v>38</v>
      </c>
      <c r="C1192" s="6" t="s">
        <v>12541</v>
      </c>
      <c r="D1192" s="6" t="s">
        <v>304</v>
      </c>
      <c r="E1192" s="6" t="s">
        <v>104</v>
      </c>
      <c r="F1192" s="6" t="s">
        <v>305</v>
      </c>
      <c r="G1192" s="6" t="s">
        <v>306</v>
      </c>
      <c r="H1192" s="6" t="s">
        <v>12542</v>
      </c>
      <c r="I1192" s="6" t="s">
        <v>3776</v>
      </c>
      <c r="J1192" s="6" t="s">
        <v>564</v>
      </c>
      <c r="K1192" s="9">
        <f>K1191</f>
        <v>46166</v>
      </c>
      <c r="L1192" s="6" t="s">
        <v>140</v>
      </c>
      <c r="M1192" s="6">
        <v>668</v>
      </c>
      <c r="N1192" s="6">
        <v>848</v>
      </c>
      <c r="O1192" s="6">
        <v>668</v>
      </c>
      <c r="P1192" s="6">
        <v>180</v>
      </c>
      <c r="Q1192" s="11">
        <v>0.73053892215568861</v>
      </c>
      <c r="R1192" s="11">
        <f t="shared" si="40"/>
        <v>-0.21226415094339623</v>
      </c>
      <c r="S1192" s="11" t="str">
        <f t="shared" si="41"/>
        <v>Stable</v>
      </c>
      <c r="T1192" s="6" t="s">
        <v>208</v>
      </c>
      <c r="U1192" s="6" t="s">
        <v>99</v>
      </c>
      <c r="V1192" s="6" t="s">
        <v>212</v>
      </c>
      <c r="W1192" s="14">
        <v>130346.84</v>
      </c>
    </row>
    <row r="1193" spans="1:23" ht="15.75" customHeight="1">
      <c r="A1193" s="6" t="s">
        <v>12549</v>
      </c>
      <c r="B1193" s="6" t="s">
        <v>38</v>
      </c>
      <c r="C1193" s="6" t="s">
        <v>12550</v>
      </c>
      <c r="D1193" s="6" t="s">
        <v>162</v>
      </c>
      <c r="E1193" s="6" t="s">
        <v>41</v>
      </c>
      <c r="F1193" s="6" t="s">
        <v>164</v>
      </c>
      <c r="G1193" s="6" t="s">
        <v>165</v>
      </c>
      <c r="H1193" s="6" t="s">
        <v>10617</v>
      </c>
      <c r="I1193" s="6" t="s">
        <v>1791</v>
      </c>
      <c r="J1193" s="6" t="s">
        <v>168</v>
      </c>
      <c r="K1193" s="8">
        <v>45933</v>
      </c>
      <c r="L1193" s="6" t="s">
        <v>465</v>
      </c>
      <c r="M1193" s="6">
        <v>94</v>
      </c>
      <c r="N1193" s="6">
        <v>93</v>
      </c>
      <c r="O1193" s="6">
        <v>94</v>
      </c>
      <c r="P1193" s="6">
        <v>-1</v>
      </c>
      <c r="Q1193" s="11">
        <v>0.98936170212765961</v>
      </c>
      <c r="R1193" s="11">
        <f t="shared" si="40"/>
        <v>1.0752688172043012E-2</v>
      </c>
      <c r="S1193" s="11" t="str">
        <f t="shared" si="41"/>
        <v>Stable</v>
      </c>
      <c r="T1193" s="6" t="s">
        <v>531</v>
      </c>
      <c r="U1193" s="6" t="s">
        <v>301</v>
      </c>
      <c r="V1193" s="6" t="s">
        <v>535</v>
      </c>
      <c r="W1193" s="14">
        <v>51599.42</v>
      </c>
    </row>
    <row r="1194" spans="1:23" ht="15.75" customHeight="1">
      <c r="A1194" s="6" t="s">
        <v>12556</v>
      </c>
      <c r="B1194" s="6" t="s">
        <v>38</v>
      </c>
      <c r="C1194" s="6" t="s">
        <v>12557</v>
      </c>
      <c r="D1194" s="6" t="s">
        <v>582</v>
      </c>
      <c r="E1194" s="6" t="s">
        <v>163</v>
      </c>
      <c r="F1194" s="6" t="s">
        <v>164</v>
      </c>
      <c r="G1194" s="6" t="s">
        <v>583</v>
      </c>
      <c r="H1194" s="6" t="s">
        <v>12558</v>
      </c>
      <c r="I1194" s="6" t="s">
        <v>1064</v>
      </c>
      <c r="J1194" s="6" t="s">
        <v>168</v>
      </c>
      <c r="K1194" s="8">
        <v>45660</v>
      </c>
      <c r="L1194" s="6" t="s">
        <v>261</v>
      </c>
      <c r="M1194" s="6">
        <v>912</v>
      </c>
      <c r="N1194" s="6">
        <v>1145</v>
      </c>
      <c r="O1194" s="6">
        <v>912</v>
      </c>
      <c r="P1194" s="6">
        <v>233</v>
      </c>
      <c r="Q1194" s="11">
        <v>0.74451754385964919</v>
      </c>
      <c r="R1194" s="11">
        <f t="shared" si="40"/>
        <v>-0.2034934497816594</v>
      </c>
      <c r="S1194" s="11" t="str">
        <f t="shared" si="41"/>
        <v>Stable</v>
      </c>
      <c r="T1194" s="6" t="s">
        <v>208</v>
      </c>
      <c r="U1194" s="6" t="s">
        <v>277</v>
      </c>
      <c r="V1194" s="6" t="s">
        <v>212</v>
      </c>
      <c r="W1194" s="14">
        <v>189960.48</v>
      </c>
    </row>
    <row r="1195" spans="1:23" ht="15.75" customHeight="1">
      <c r="A1195" s="6" t="s">
        <v>12565</v>
      </c>
      <c r="B1195" s="6" t="s">
        <v>38</v>
      </c>
      <c r="C1195" s="6" t="s">
        <v>9508</v>
      </c>
      <c r="D1195" s="6" t="s">
        <v>883</v>
      </c>
      <c r="E1195" s="6" t="s">
        <v>41</v>
      </c>
      <c r="F1195" s="6" t="s">
        <v>105</v>
      </c>
      <c r="G1195" s="6" t="s">
        <v>884</v>
      </c>
      <c r="H1195" s="6" t="s">
        <v>12566</v>
      </c>
      <c r="I1195" s="6" t="s">
        <v>2109</v>
      </c>
      <c r="J1195" s="6" t="s">
        <v>398</v>
      </c>
      <c r="K1195" s="8">
        <v>45834</v>
      </c>
      <c r="L1195" s="6" t="s">
        <v>140</v>
      </c>
      <c r="M1195" s="6">
        <v>56</v>
      </c>
      <c r="N1195" s="6">
        <v>317</v>
      </c>
      <c r="O1195" s="6">
        <v>467</v>
      </c>
      <c r="P1195" s="6">
        <v>-150</v>
      </c>
      <c r="Q1195" s="11">
        <v>0.67880085653104927</v>
      </c>
      <c r="R1195" s="11">
        <f t="shared" si="40"/>
        <v>0.47318611987381703</v>
      </c>
      <c r="S1195" s="11" t="str">
        <f t="shared" si="41"/>
        <v>Stable</v>
      </c>
      <c r="T1195" s="6" t="s">
        <v>65</v>
      </c>
      <c r="U1195" s="6" t="s">
        <v>301</v>
      </c>
      <c r="V1195" s="6" t="s">
        <v>100</v>
      </c>
      <c r="W1195" s="14">
        <v>8006.88</v>
      </c>
    </row>
    <row r="1196" spans="1:23" ht="15.75" customHeight="1">
      <c r="A1196" s="6" t="s">
        <v>12572</v>
      </c>
      <c r="B1196" s="6" t="s">
        <v>38</v>
      </c>
      <c r="C1196" t="str">
        <f>C1195</f>
        <v>ST904</v>
      </c>
      <c r="D1196" s="6" t="s">
        <v>560</v>
      </c>
      <c r="E1196" s="6" t="s">
        <v>104</v>
      </c>
      <c r="F1196" s="6" t="s">
        <v>539</v>
      </c>
      <c r="G1196" s="6" t="s">
        <v>561</v>
      </c>
      <c r="H1196" s="6" t="s">
        <v>12573</v>
      </c>
      <c r="I1196" s="6" t="s">
        <v>259</v>
      </c>
      <c r="J1196" s="6" t="s">
        <v>137</v>
      </c>
      <c r="K1196" s="8">
        <v>45926</v>
      </c>
      <c r="L1196" s="6" t="s">
        <v>49</v>
      </c>
      <c r="M1196" s="6">
        <v>72</v>
      </c>
      <c r="N1196">
        <f>O1196+P1196</f>
        <v>516</v>
      </c>
      <c r="O1196" s="6">
        <v>606</v>
      </c>
      <c r="P1196" s="6">
        <v>-90</v>
      </c>
      <c r="Q1196" s="11">
        <v>0.85148514851485146</v>
      </c>
      <c r="R1196" s="11">
        <f t="shared" si="40"/>
        <v>0.1744186046511628</v>
      </c>
      <c r="S1196" s="11" t="str">
        <f t="shared" si="41"/>
        <v>Stable</v>
      </c>
      <c r="T1196" t="str">
        <f>T1195</f>
        <v>Understocked</v>
      </c>
      <c r="U1196" s="6" t="s">
        <v>99</v>
      </c>
      <c r="V1196" s="6" t="s">
        <v>100</v>
      </c>
      <c r="W1196" s="14">
        <v>35402.400000000001</v>
      </c>
    </row>
    <row r="1197" spans="1:23" ht="15.75" customHeight="1">
      <c r="A1197" s="6" t="s">
        <v>12580</v>
      </c>
      <c r="B1197" s="6" t="s">
        <v>38</v>
      </c>
      <c r="C1197" s="6" t="s">
        <v>5477</v>
      </c>
      <c r="D1197" s="6" t="s">
        <v>560</v>
      </c>
      <c r="E1197" s="6" t="s">
        <v>76</v>
      </c>
      <c r="F1197" s="6" t="s">
        <v>539</v>
      </c>
      <c r="G1197" s="6" t="s">
        <v>561</v>
      </c>
      <c r="H1197" s="6" t="s">
        <v>12581</v>
      </c>
      <c r="I1197" s="6" t="s">
        <v>752</v>
      </c>
      <c r="J1197" s="6" t="s">
        <v>46</v>
      </c>
      <c r="K1197" s="8">
        <v>45894</v>
      </c>
      <c r="L1197" s="6" t="s">
        <v>49</v>
      </c>
      <c r="M1197" s="6">
        <v>110</v>
      </c>
      <c r="N1197" s="6">
        <v>944</v>
      </c>
      <c r="O1197" s="6">
        <v>970</v>
      </c>
      <c r="P1197" s="6">
        <v>-26</v>
      </c>
      <c r="Q1197" s="11">
        <v>0.97319587628865978</v>
      </c>
      <c r="R1197" s="11">
        <f t="shared" si="40"/>
        <v>2.7542372881355932E-2</v>
      </c>
      <c r="S1197" s="11" t="str">
        <f t="shared" si="41"/>
        <v>Stable</v>
      </c>
      <c r="T1197" s="6" t="s">
        <v>65</v>
      </c>
      <c r="U1197" s="6" t="s">
        <v>71</v>
      </c>
      <c r="V1197" s="6" t="s">
        <v>100</v>
      </c>
      <c r="W1197" s="14">
        <v>43939.5</v>
      </c>
    </row>
    <row r="1198" spans="1:23" ht="15.75" customHeight="1">
      <c r="A1198" s="6" t="s">
        <v>12590</v>
      </c>
      <c r="B1198" s="6" t="s">
        <v>38</v>
      </c>
      <c r="C1198" s="6" t="s">
        <v>3651</v>
      </c>
      <c r="D1198" s="6" t="s">
        <v>520</v>
      </c>
      <c r="E1198" s="6" t="s">
        <v>41</v>
      </c>
      <c r="F1198" s="6" t="s">
        <v>305</v>
      </c>
      <c r="G1198" s="6" t="s">
        <v>521</v>
      </c>
      <c r="H1198" s="6" t="s">
        <v>12591</v>
      </c>
      <c r="I1198" s="6" t="s">
        <v>886</v>
      </c>
      <c r="J1198" s="6" t="s">
        <v>398</v>
      </c>
      <c r="K1198" s="8">
        <v>45907</v>
      </c>
      <c r="L1198" s="6" t="s">
        <v>261</v>
      </c>
      <c r="M1198" s="6">
        <v>265</v>
      </c>
      <c r="N1198" s="6">
        <v>788</v>
      </c>
      <c r="O1198" s="6">
        <v>898</v>
      </c>
      <c r="P1198" s="6">
        <v>-110</v>
      </c>
      <c r="Q1198" s="11">
        <v>0.87750556792873047</v>
      </c>
      <c r="R1198" s="11">
        <f t="shared" si="40"/>
        <v>0.13959390862944163</v>
      </c>
      <c r="S1198" s="11" t="str">
        <f t="shared" si="41"/>
        <v>Stable</v>
      </c>
      <c r="T1198" s="6" t="s">
        <v>65</v>
      </c>
      <c r="U1198" s="6" t="s">
        <v>159</v>
      </c>
      <c r="V1198" s="6" t="s">
        <v>100</v>
      </c>
      <c r="W1198" s="14">
        <v>121841.7</v>
      </c>
    </row>
    <row r="1199" spans="1:23" ht="15.75" customHeight="1">
      <c r="A1199" s="6" t="s">
        <v>12600</v>
      </c>
      <c r="B1199" s="6" t="s">
        <v>38</v>
      </c>
      <c r="C1199" s="6" t="s">
        <v>1551</v>
      </c>
      <c r="D1199" s="6" t="s">
        <v>1539</v>
      </c>
      <c r="E1199" s="6" t="s">
        <v>163</v>
      </c>
      <c r="F1199" s="6" t="s">
        <v>235</v>
      </c>
      <c r="G1199" s="6" t="s">
        <v>1540</v>
      </c>
      <c r="H1199" s="6" t="s">
        <v>12601</v>
      </c>
      <c r="I1199" s="6" t="s">
        <v>1791</v>
      </c>
      <c r="J1199" s="6" t="s">
        <v>168</v>
      </c>
      <c r="K1199" s="8">
        <v>45717</v>
      </c>
      <c r="L1199" s="6" t="s">
        <v>465</v>
      </c>
      <c r="M1199" s="6">
        <v>700</v>
      </c>
      <c r="N1199" s="6">
        <v>1327</v>
      </c>
      <c r="O1199" s="6">
        <v>1213</v>
      </c>
      <c r="P1199" s="6">
        <v>114</v>
      </c>
      <c r="Q1199" s="11">
        <v>0.90601813685078314</v>
      </c>
      <c r="R1199" s="11">
        <f t="shared" si="40"/>
        <v>-8.5908063300678225E-2</v>
      </c>
      <c r="S1199" s="11" t="str">
        <f t="shared" si="41"/>
        <v>Stable</v>
      </c>
      <c r="T1199" s="6" t="s">
        <v>65</v>
      </c>
      <c r="U1199" s="6" t="s">
        <v>99</v>
      </c>
      <c r="V1199" s="6" t="s">
        <v>100</v>
      </c>
      <c r="W1199" s="14">
        <v>65737</v>
      </c>
    </row>
    <row r="1200" spans="1:23" ht="15.75" customHeight="1">
      <c r="A1200" s="6" t="s">
        <v>12608</v>
      </c>
      <c r="B1200" s="6" t="s">
        <v>38</v>
      </c>
      <c r="C1200" t="str">
        <f>C1199</f>
        <v>ST131</v>
      </c>
      <c r="D1200" s="6" t="s">
        <v>215</v>
      </c>
      <c r="E1200" s="6" t="s">
        <v>104</v>
      </c>
      <c r="F1200" s="6" t="s">
        <v>235</v>
      </c>
      <c r="G1200" s="6" t="s">
        <v>217</v>
      </c>
      <c r="H1200" s="6" t="s">
        <v>12609</v>
      </c>
      <c r="I1200" s="6" t="s">
        <v>627</v>
      </c>
      <c r="J1200" s="6" t="s">
        <v>284</v>
      </c>
      <c r="K1200" s="8">
        <v>45969</v>
      </c>
      <c r="L1200" s="6" t="s">
        <v>140</v>
      </c>
      <c r="M1200" s="6">
        <v>203</v>
      </c>
      <c r="N1200" s="6">
        <v>1173</v>
      </c>
      <c r="O1200" s="6">
        <v>884</v>
      </c>
      <c r="P1200" s="6">
        <v>289</v>
      </c>
      <c r="Q1200" s="11">
        <v>0.67307692307692313</v>
      </c>
      <c r="R1200" s="11">
        <f t="shared" si="40"/>
        <v>-0.24637681159420291</v>
      </c>
      <c r="S1200" s="11" t="str">
        <f t="shared" si="41"/>
        <v>Stable</v>
      </c>
      <c r="T1200" s="6" t="s">
        <v>65</v>
      </c>
      <c r="U1200" s="6" t="s">
        <v>99</v>
      </c>
      <c r="V1200" s="6" t="s">
        <v>100</v>
      </c>
      <c r="W1200" s="14">
        <v>41213.06</v>
      </c>
    </row>
    <row r="1201" spans="1:23" ht="15.75" customHeight="1">
      <c r="A1201" s="6" t="s">
        <v>12619</v>
      </c>
      <c r="B1201" s="6" t="s">
        <v>38</v>
      </c>
      <c r="C1201" s="6" t="s">
        <v>3306</v>
      </c>
      <c r="D1201" s="6" t="s">
        <v>582</v>
      </c>
      <c r="E1201" s="6" t="s">
        <v>76</v>
      </c>
      <c r="F1201" s="6" t="s">
        <v>164</v>
      </c>
      <c r="G1201" s="6" t="s">
        <v>583</v>
      </c>
      <c r="H1201" s="6" t="s">
        <v>12620</v>
      </c>
      <c r="I1201" t="s">
        <v>627</v>
      </c>
      <c r="J1201" s="6" t="s">
        <v>109</v>
      </c>
      <c r="K1201" s="8">
        <v>46011</v>
      </c>
      <c r="L1201" s="6" t="s">
        <v>417</v>
      </c>
      <c r="M1201" s="6">
        <v>662</v>
      </c>
      <c r="N1201" s="6">
        <v>1109</v>
      </c>
      <c r="O1201" s="6">
        <v>1654</v>
      </c>
      <c r="P1201" s="6">
        <v>-545</v>
      </c>
      <c r="Q1201" s="11">
        <v>0.6704957678355502</v>
      </c>
      <c r="R1201" s="11">
        <f t="shared" si="40"/>
        <v>0.49143372407574393</v>
      </c>
      <c r="S1201" s="11" t="str">
        <f t="shared" si="41"/>
        <v>Stable</v>
      </c>
      <c r="T1201" s="6" t="s">
        <v>65</v>
      </c>
      <c r="U1201" s="6" t="s">
        <v>99</v>
      </c>
      <c r="V1201" s="6" t="s">
        <v>100</v>
      </c>
      <c r="W1201" s="14">
        <v>313556.3</v>
      </c>
    </row>
    <row r="1202" spans="1:23" ht="15.75" customHeight="1">
      <c r="A1202" s="6" t="s">
        <v>12629</v>
      </c>
      <c r="B1202" s="6" t="s">
        <v>38</v>
      </c>
      <c r="C1202" s="6" t="s">
        <v>12630</v>
      </c>
      <c r="D1202" s="6" t="s">
        <v>162</v>
      </c>
      <c r="E1202" s="6" t="s">
        <v>41</v>
      </c>
      <c r="F1202" s="6" t="s">
        <v>164</v>
      </c>
      <c r="G1202" s="6" t="s">
        <v>165</v>
      </c>
      <c r="H1202" s="6" t="s">
        <v>12631</v>
      </c>
      <c r="I1202" s="6" t="s">
        <v>826</v>
      </c>
      <c r="J1202" s="6" t="s">
        <v>109</v>
      </c>
      <c r="K1202" s="8">
        <v>45756</v>
      </c>
      <c r="L1202" s="6" t="s">
        <v>465</v>
      </c>
      <c r="M1202" s="6">
        <v>563</v>
      </c>
      <c r="N1202" s="6">
        <v>928</v>
      </c>
      <c r="O1202" s="6">
        <v>1093</v>
      </c>
      <c r="P1202" s="6">
        <v>-165</v>
      </c>
      <c r="Q1202" s="11">
        <v>0.84903934126258007</v>
      </c>
      <c r="R1202" s="11">
        <f t="shared" si="40"/>
        <v>0.17780172413793102</v>
      </c>
      <c r="S1202" s="11" t="str">
        <f t="shared" si="41"/>
        <v>Stable</v>
      </c>
      <c r="T1202" s="6" t="s">
        <v>65</v>
      </c>
      <c r="U1202" s="6" t="s">
        <v>129</v>
      </c>
      <c r="V1202" s="6" t="s">
        <v>100</v>
      </c>
      <c r="W1202" s="14">
        <v>115426.26</v>
      </c>
    </row>
    <row r="1203" spans="1:23" ht="15.75" customHeight="1">
      <c r="A1203" s="6" t="s">
        <v>12639</v>
      </c>
      <c r="B1203" s="6" t="s">
        <v>38</v>
      </c>
      <c r="C1203" s="6" t="s">
        <v>7956</v>
      </c>
      <c r="D1203" s="6" t="s">
        <v>985</v>
      </c>
      <c r="E1203" s="6" t="s">
        <v>76</v>
      </c>
      <c r="F1203" s="6" t="s">
        <v>190</v>
      </c>
      <c r="G1203" s="6" t="s">
        <v>986</v>
      </c>
      <c r="H1203" s="6" t="s">
        <v>12640</v>
      </c>
      <c r="I1203" s="6" t="s">
        <v>378</v>
      </c>
      <c r="J1203" s="6" t="s">
        <v>194</v>
      </c>
      <c r="K1203" s="8">
        <v>45998</v>
      </c>
      <c r="L1203" s="6" t="s">
        <v>417</v>
      </c>
      <c r="M1203" s="6">
        <v>447</v>
      </c>
      <c r="N1203" s="6">
        <v>951</v>
      </c>
      <c r="O1203" s="6">
        <v>938</v>
      </c>
      <c r="P1203" s="6">
        <v>13</v>
      </c>
      <c r="Q1203" s="11">
        <v>0.98614072494669514</v>
      </c>
      <c r="R1203" s="11">
        <f t="shared" si="40"/>
        <v>-1.3669821240799159E-2</v>
      </c>
      <c r="S1203" s="11" t="str">
        <f t="shared" si="41"/>
        <v>Stable</v>
      </c>
      <c r="T1203" s="6" t="s">
        <v>65</v>
      </c>
      <c r="U1203" s="6" t="s">
        <v>301</v>
      </c>
      <c r="V1203" s="6" t="s">
        <v>100</v>
      </c>
      <c r="W1203" s="14">
        <v>153151.14000000001</v>
      </c>
    </row>
    <row r="1204" spans="1:23" ht="15.75" customHeight="1">
      <c r="A1204" s="6" t="s">
        <v>12648</v>
      </c>
      <c r="B1204" s="6" t="s">
        <v>38</v>
      </c>
      <c r="C1204" s="6" t="s">
        <v>4914</v>
      </c>
      <c r="D1204" s="6" t="s">
        <v>189</v>
      </c>
      <c r="E1204" s="6" t="s">
        <v>163</v>
      </c>
      <c r="F1204" s="6" t="s">
        <v>190</v>
      </c>
      <c r="G1204" s="6" t="s">
        <v>191</v>
      </c>
      <c r="H1204" s="6" t="s">
        <v>12649</v>
      </c>
      <c r="I1204" s="6" t="s">
        <v>1154</v>
      </c>
      <c r="J1204" s="6" t="s">
        <v>168</v>
      </c>
      <c r="K1204" s="8">
        <v>45999</v>
      </c>
      <c r="L1204" s="6" t="s">
        <v>261</v>
      </c>
      <c r="M1204" s="6">
        <v>688</v>
      </c>
      <c r="N1204" s="6">
        <v>737</v>
      </c>
      <c r="O1204" s="6">
        <v>688</v>
      </c>
      <c r="P1204" s="6">
        <v>49</v>
      </c>
      <c r="Q1204" s="11">
        <v>0.92877906976744184</v>
      </c>
      <c r="R1204" s="11">
        <f t="shared" si="40"/>
        <v>-6.6485753052917235E-2</v>
      </c>
      <c r="S1204" s="11" t="str">
        <f t="shared" si="41"/>
        <v>Stable</v>
      </c>
      <c r="T1204" s="6" t="s">
        <v>208</v>
      </c>
      <c r="U1204" s="6" t="s">
        <v>99</v>
      </c>
      <c r="V1204" s="6" t="s">
        <v>212</v>
      </c>
      <c r="W1204" s="14">
        <v>324075.52000000002</v>
      </c>
    </row>
    <row r="1205" spans="1:23" ht="15.75" customHeight="1">
      <c r="A1205" s="6" t="s">
        <v>12656</v>
      </c>
      <c r="B1205" s="6" t="s">
        <v>38</v>
      </c>
      <c r="C1205" s="6" t="s">
        <v>5598</v>
      </c>
      <c r="D1205" s="6" t="s">
        <v>560</v>
      </c>
      <c r="E1205" s="6" t="s">
        <v>104</v>
      </c>
      <c r="F1205" s="6" t="s">
        <v>539</v>
      </c>
      <c r="G1205" s="6" t="s">
        <v>561</v>
      </c>
      <c r="H1205" s="6" t="s">
        <v>12657</v>
      </c>
      <c r="I1205" s="6" t="s">
        <v>1154</v>
      </c>
      <c r="J1205" s="6" t="s">
        <v>168</v>
      </c>
      <c r="K1205" s="8">
        <v>45781</v>
      </c>
      <c r="L1205" s="6" t="s">
        <v>49</v>
      </c>
      <c r="M1205" s="6">
        <v>128</v>
      </c>
      <c r="N1205" s="6">
        <v>489</v>
      </c>
      <c r="O1205" s="6">
        <v>506</v>
      </c>
      <c r="P1205" s="6">
        <v>-17</v>
      </c>
      <c r="Q1205" s="11">
        <v>0.96640316205533594</v>
      </c>
      <c r="R1205" s="11">
        <f t="shared" si="40"/>
        <v>3.4764826175869123E-2</v>
      </c>
      <c r="S1205" s="11" t="str">
        <f t="shared" si="41"/>
        <v>Stable</v>
      </c>
      <c r="T1205" s="6" t="s">
        <v>65</v>
      </c>
      <c r="U1205" s="6" t="s">
        <v>99</v>
      </c>
      <c r="V1205" s="6" t="s">
        <v>1040</v>
      </c>
      <c r="W1205" s="14">
        <v>36755.199999999997</v>
      </c>
    </row>
    <row r="1206" spans="1:23" ht="15.75" customHeight="1">
      <c r="A1206" s="6" t="s">
        <v>12665</v>
      </c>
      <c r="B1206" s="6" t="s">
        <v>38</v>
      </c>
      <c r="C1206" s="6" t="s">
        <v>8021</v>
      </c>
      <c r="D1206" s="6" t="s">
        <v>355</v>
      </c>
      <c r="E1206" s="6" t="s">
        <v>163</v>
      </c>
      <c r="F1206" s="6" t="s">
        <v>305</v>
      </c>
      <c r="G1206" s="6" t="s">
        <v>356</v>
      </c>
      <c r="H1206" s="6" t="s">
        <v>12666</v>
      </c>
      <c r="I1206" s="6" t="s">
        <v>1459</v>
      </c>
      <c r="J1206" s="6" t="s">
        <v>284</v>
      </c>
      <c r="K1206" s="9">
        <f>K1205</f>
        <v>45781</v>
      </c>
      <c r="L1206" s="6" t="s">
        <v>261</v>
      </c>
      <c r="M1206" s="6">
        <v>537</v>
      </c>
      <c r="N1206" s="6">
        <v>1021</v>
      </c>
      <c r="O1206" s="6">
        <v>1316</v>
      </c>
      <c r="P1206" s="6">
        <v>-295</v>
      </c>
      <c r="Q1206" s="11">
        <v>0.77583586626139822</v>
      </c>
      <c r="R1206" s="11">
        <f t="shared" si="40"/>
        <v>0.2889324191968658</v>
      </c>
      <c r="S1206" s="11" t="str">
        <f t="shared" si="41"/>
        <v>Stable</v>
      </c>
      <c r="T1206" s="6" t="s">
        <v>65</v>
      </c>
      <c r="U1206" s="6" t="s">
        <v>301</v>
      </c>
      <c r="V1206" s="6" t="s">
        <v>100</v>
      </c>
      <c r="W1206" s="14">
        <v>163870.92000000001</v>
      </c>
    </row>
    <row r="1207" spans="1:23" ht="15.75" customHeight="1">
      <c r="A1207" s="6" t="s">
        <v>12676</v>
      </c>
      <c r="B1207" s="6" t="s">
        <v>38</v>
      </c>
      <c r="C1207" s="6" t="s">
        <v>7093</v>
      </c>
      <c r="D1207" s="6" t="s">
        <v>355</v>
      </c>
      <c r="E1207" s="6" t="s">
        <v>41</v>
      </c>
      <c r="F1207" s="6" t="s">
        <v>305</v>
      </c>
      <c r="G1207" s="6" t="s">
        <v>356</v>
      </c>
      <c r="H1207" s="6" t="s">
        <v>12677</v>
      </c>
      <c r="I1207" s="6" t="s">
        <v>167</v>
      </c>
      <c r="J1207" s="6" t="s">
        <v>168</v>
      </c>
      <c r="K1207" s="8">
        <v>45813</v>
      </c>
      <c r="L1207" s="6" t="s">
        <v>49</v>
      </c>
      <c r="M1207" s="6">
        <v>445</v>
      </c>
      <c r="N1207" s="6">
        <v>440</v>
      </c>
      <c r="O1207" s="6">
        <v>453</v>
      </c>
      <c r="P1207" s="6">
        <v>-13</v>
      </c>
      <c r="Q1207" s="11">
        <v>0.9713024282560706</v>
      </c>
      <c r="R1207" s="11">
        <f t="shared" si="40"/>
        <v>2.9545454545454545E-2</v>
      </c>
      <c r="S1207" s="11" t="str">
        <f t="shared" si="41"/>
        <v>Stable</v>
      </c>
      <c r="T1207" s="6" t="s">
        <v>65</v>
      </c>
      <c r="U1207" s="6" t="s">
        <v>71</v>
      </c>
      <c r="V1207" s="6" t="s">
        <v>100</v>
      </c>
      <c r="W1207" s="14">
        <v>218139</v>
      </c>
    </row>
    <row r="1208" spans="1:23" ht="15.75" customHeight="1">
      <c r="A1208" s="6" t="s">
        <v>12685</v>
      </c>
      <c r="B1208" s="6" t="s">
        <v>38</v>
      </c>
      <c r="C1208" s="6" t="s">
        <v>3996</v>
      </c>
      <c r="D1208" s="6" t="s">
        <v>624</v>
      </c>
      <c r="E1208" s="6" t="s">
        <v>76</v>
      </c>
      <c r="F1208" s="6" t="s">
        <v>133</v>
      </c>
      <c r="G1208" s="6" t="s">
        <v>625</v>
      </c>
      <c r="H1208" s="6" t="s">
        <v>12686</v>
      </c>
      <c r="I1208" s="6" t="s">
        <v>237</v>
      </c>
      <c r="J1208" s="6" t="s">
        <v>109</v>
      </c>
      <c r="K1208" s="8">
        <v>45677</v>
      </c>
      <c r="L1208" s="6" t="s">
        <v>140</v>
      </c>
      <c r="M1208" s="6">
        <v>501</v>
      </c>
      <c r="N1208" s="6">
        <v>456</v>
      </c>
      <c r="O1208" s="6">
        <v>501</v>
      </c>
      <c r="P1208" s="6">
        <v>-45</v>
      </c>
      <c r="Q1208" s="11">
        <v>0.91017964071856283</v>
      </c>
      <c r="R1208" s="11">
        <f t="shared" si="40"/>
        <v>9.8684210526315791E-2</v>
      </c>
      <c r="S1208" s="11" t="str">
        <f t="shared" si="41"/>
        <v>Stable</v>
      </c>
      <c r="T1208" s="6" t="s">
        <v>229</v>
      </c>
      <c r="U1208" s="6" t="s">
        <v>99</v>
      </c>
      <c r="V1208" s="6" t="s">
        <v>100</v>
      </c>
      <c r="W1208" s="14">
        <v>205369.92</v>
      </c>
    </row>
    <row r="1209" spans="1:23" ht="15.75" customHeight="1">
      <c r="A1209" s="6" t="s">
        <v>12693</v>
      </c>
      <c r="B1209" s="6" t="s">
        <v>38</v>
      </c>
      <c r="C1209" s="6" t="s">
        <v>9380</v>
      </c>
      <c r="D1209" s="6" t="s">
        <v>883</v>
      </c>
      <c r="E1209" s="6" t="s">
        <v>76</v>
      </c>
      <c r="F1209" s="6" t="s">
        <v>105</v>
      </c>
      <c r="G1209" s="6" t="s">
        <v>884</v>
      </c>
      <c r="H1209" s="6" t="s">
        <v>12694</v>
      </c>
      <c r="I1209" s="6" t="s">
        <v>886</v>
      </c>
      <c r="J1209" s="6" t="s">
        <v>398</v>
      </c>
      <c r="K1209" s="8">
        <v>45859</v>
      </c>
      <c r="L1209" s="6" t="s">
        <v>49</v>
      </c>
      <c r="M1209" s="6">
        <v>151</v>
      </c>
      <c r="N1209" s="6">
        <v>184</v>
      </c>
      <c r="O1209" s="6">
        <v>160</v>
      </c>
      <c r="P1209" s="6">
        <v>24</v>
      </c>
      <c r="Q1209" s="11">
        <v>0.85</v>
      </c>
      <c r="R1209" s="11">
        <f t="shared" si="40"/>
        <v>-0.13043478260869565</v>
      </c>
      <c r="S1209" s="11" t="str">
        <f t="shared" si="41"/>
        <v>Stable</v>
      </c>
      <c r="T1209" s="6" t="s">
        <v>65</v>
      </c>
      <c r="U1209" s="6" t="s">
        <v>129</v>
      </c>
      <c r="V1209" s="6" t="s">
        <v>100</v>
      </c>
      <c r="W1209" s="14">
        <v>65710.67</v>
      </c>
    </row>
    <row r="1210" spans="1:23" ht="15.75" customHeight="1">
      <c r="A1210" s="6" t="s">
        <v>12701</v>
      </c>
      <c r="B1210" s="6" t="s">
        <v>38</v>
      </c>
      <c r="C1210" s="6" t="s">
        <v>2458</v>
      </c>
      <c r="D1210" s="6" t="s">
        <v>438</v>
      </c>
      <c r="E1210" s="6" t="s">
        <v>41</v>
      </c>
      <c r="F1210" s="6" t="s">
        <v>235</v>
      </c>
      <c r="G1210" s="6" t="s">
        <v>439</v>
      </c>
      <c r="H1210" s="6" t="s">
        <v>12702</v>
      </c>
      <c r="I1210" s="6" t="s">
        <v>397</v>
      </c>
      <c r="J1210" s="6" t="s">
        <v>398</v>
      </c>
      <c r="K1210" s="8">
        <v>45698</v>
      </c>
      <c r="L1210" s="6" t="s">
        <v>465</v>
      </c>
      <c r="M1210" s="6">
        <v>276</v>
      </c>
      <c r="N1210" s="6">
        <v>777</v>
      </c>
      <c r="O1210" s="6">
        <v>1186</v>
      </c>
      <c r="P1210" s="6">
        <v>-409</v>
      </c>
      <c r="Q1210" s="11">
        <v>0.65514333895446875</v>
      </c>
      <c r="R1210" s="11">
        <f t="shared" si="40"/>
        <v>0.52638352638352637</v>
      </c>
      <c r="S1210" s="11" t="str">
        <f t="shared" si="41"/>
        <v>Unstable</v>
      </c>
      <c r="T1210" s="6" t="s">
        <v>65</v>
      </c>
      <c r="U1210" s="6" t="s">
        <v>159</v>
      </c>
      <c r="V1210" s="6" t="s">
        <v>100</v>
      </c>
      <c r="W1210" s="14">
        <v>44907.96</v>
      </c>
    </row>
    <row r="1211" spans="1:23" ht="15.75" customHeight="1">
      <c r="A1211" s="6" t="s">
        <v>12709</v>
      </c>
      <c r="B1211" s="6" t="s">
        <v>38</v>
      </c>
      <c r="C1211" s="6" t="s">
        <v>7455</v>
      </c>
      <c r="D1211" s="6" t="s">
        <v>560</v>
      </c>
      <c r="E1211" s="6" t="s">
        <v>163</v>
      </c>
      <c r="F1211" s="6" t="s">
        <v>539</v>
      </c>
      <c r="G1211" s="6" t="s">
        <v>561</v>
      </c>
      <c r="H1211" s="6" t="s">
        <v>12710</v>
      </c>
      <c r="I1211" s="6" t="s">
        <v>843</v>
      </c>
      <c r="J1211" s="6" t="s">
        <v>109</v>
      </c>
      <c r="K1211" s="8">
        <v>45817</v>
      </c>
      <c r="L1211" s="6" t="s">
        <v>140</v>
      </c>
      <c r="M1211" s="6">
        <v>226</v>
      </c>
      <c r="N1211" s="6">
        <v>486</v>
      </c>
      <c r="O1211" s="6">
        <v>374</v>
      </c>
      <c r="P1211" s="6">
        <v>112</v>
      </c>
      <c r="Q1211" s="11">
        <v>0.70053475935828879</v>
      </c>
      <c r="R1211" s="11">
        <f t="shared" si="40"/>
        <v>-0.23045267489711935</v>
      </c>
      <c r="S1211" s="11" t="str">
        <f t="shared" si="41"/>
        <v>Stable</v>
      </c>
      <c r="T1211" s="6" t="s">
        <v>65</v>
      </c>
      <c r="U1211" s="6" t="s">
        <v>129</v>
      </c>
      <c r="V1211" s="6" t="s">
        <v>100</v>
      </c>
      <c r="W1211" s="14">
        <v>45719.8</v>
      </c>
    </row>
    <row r="1212" spans="1:23" ht="15.75" customHeight="1">
      <c r="A1212" s="6" t="s">
        <v>12719</v>
      </c>
      <c r="B1212" s="6" t="s">
        <v>38</v>
      </c>
      <c r="C1212" s="6" t="s">
        <v>12720</v>
      </c>
      <c r="D1212" s="6" t="s">
        <v>1340</v>
      </c>
      <c r="E1212" s="6" t="s">
        <v>41</v>
      </c>
      <c r="F1212" s="6" t="s">
        <v>190</v>
      </c>
      <c r="G1212" s="6" t="s">
        <v>1341</v>
      </c>
      <c r="H1212" s="6" t="s">
        <v>12721</v>
      </c>
      <c r="I1212" s="6" t="s">
        <v>1459</v>
      </c>
      <c r="J1212" s="6" t="s">
        <v>284</v>
      </c>
      <c r="K1212" s="8">
        <v>46026</v>
      </c>
      <c r="L1212" s="6" t="s">
        <v>465</v>
      </c>
      <c r="M1212" s="6">
        <v>513</v>
      </c>
      <c r="N1212" s="6">
        <v>594</v>
      </c>
      <c r="O1212" s="6">
        <v>513</v>
      </c>
      <c r="P1212" s="6">
        <v>81</v>
      </c>
      <c r="Q1212" s="11">
        <v>0.84210526315789469</v>
      </c>
      <c r="R1212" s="11">
        <f t="shared" si="40"/>
        <v>-0.13636363636363635</v>
      </c>
      <c r="S1212" s="11" t="str">
        <f t="shared" si="41"/>
        <v>Stable</v>
      </c>
      <c r="T1212" s="6" t="s">
        <v>208</v>
      </c>
      <c r="U1212" s="6" t="s">
        <v>129</v>
      </c>
      <c r="V1212" s="6" t="s">
        <v>212</v>
      </c>
      <c r="W1212" s="14">
        <v>88764.39</v>
      </c>
    </row>
    <row r="1213" spans="1:23" ht="15.75" customHeight="1">
      <c r="A1213" s="6" t="s">
        <v>12727</v>
      </c>
      <c r="B1213" s="6" t="s">
        <v>38</v>
      </c>
      <c r="C1213" s="6" t="s">
        <v>12728</v>
      </c>
      <c r="D1213" s="6" t="s">
        <v>132</v>
      </c>
      <c r="E1213" s="6" t="s">
        <v>163</v>
      </c>
      <c r="F1213" s="6" t="s">
        <v>133</v>
      </c>
      <c r="G1213" s="6" t="s">
        <v>134</v>
      </c>
      <c r="H1213" s="6" t="s">
        <v>12729</v>
      </c>
      <c r="I1213" s="6" t="s">
        <v>843</v>
      </c>
      <c r="J1213" s="6" t="s">
        <v>109</v>
      </c>
      <c r="K1213" s="8">
        <v>45691</v>
      </c>
      <c r="L1213" s="6" t="s">
        <v>465</v>
      </c>
      <c r="M1213" s="6">
        <v>391</v>
      </c>
      <c r="N1213" s="6">
        <v>416</v>
      </c>
      <c r="O1213" s="6">
        <v>391</v>
      </c>
      <c r="P1213" s="6">
        <v>25</v>
      </c>
      <c r="Q1213" s="11">
        <v>0.93606138107416881</v>
      </c>
      <c r="R1213" s="11">
        <f t="shared" si="40"/>
        <v>-6.0096153846153848E-2</v>
      </c>
      <c r="S1213" s="11" t="str">
        <f t="shared" si="41"/>
        <v>Stable</v>
      </c>
      <c r="T1213" s="6" t="s">
        <v>208</v>
      </c>
      <c r="U1213" s="6" t="s">
        <v>71</v>
      </c>
      <c r="V1213" s="6" t="s">
        <v>212</v>
      </c>
      <c r="W1213" s="14">
        <v>50266.96</v>
      </c>
    </row>
    <row r="1214" spans="1:23" ht="15.75" customHeight="1">
      <c r="A1214" s="6" t="s">
        <v>12735</v>
      </c>
      <c r="B1214" s="6" t="s">
        <v>38</v>
      </c>
      <c r="C1214" s="6" t="s">
        <v>12736</v>
      </c>
      <c r="D1214" s="6" t="s">
        <v>1132</v>
      </c>
      <c r="E1214" s="6" t="s">
        <v>104</v>
      </c>
      <c r="F1214" s="6" t="s">
        <v>42</v>
      </c>
      <c r="G1214" s="6" t="s">
        <v>1133</v>
      </c>
      <c r="H1214" s="6" t="s">
        <v>12737</v>
      </c>
      <c r="I1214" s="6" t="s">
        <v>3349</v>
      </c>
      <c r="J1214" s="6" t="s">
        <v>398</v>
      </c>
      <c r="K1214" s="8">
        <v>46027</v>
      </c>
      <c r="L1214" s="6" t="s">
        <v>49</v>
      </c>
      <c r="M1214" s="6">
        <v>68</v>
      </c>
      <c r="N1214" s="6">
        <v>814</v>
      </c>
      <c r="O1214" s="6">
        <v>667</v>
      </c>
      <c r="P1214" s="6">
        <v>147</v>
      </c>
      <c r="Q1214" s="11">
        <v>0.77961019490254868</v>
      </c>
      <c r="R1214" s="11">
        <f t="shared" si="40"/>
        <v>-0.18058968058968058</v>
      </c>
      <c r="S1214" s="11" t="str">
        <f t="shared" si="41"/>
        <v>Stable</v>
      </c>
      <c r="T1214" s="6" t="s">
        <v>65</v>
      </c>
      <c r="U1214" s="6" t="s">
        <v>99</v>
      </c>
      <c r="V1214" s="6" t="s">
        <v>100</v>
      </c>
      <c r="W1214" s="14">
        <v>13789.72</v>
      </c>
    </row>
    <row r="1215" spans="1:23" ht="15.75" customHeight="1">
      <c r="A1215" s="6" t="s">
        <v>12745</v>
      </c>
      <c r="B1215" s="6" t="s">
        <v>38</v>
      </c>
      <c r="C1215" s="6" t="s">
        <v>2097</v>
      </c>
      <c r="D1215" s="6" t="s">
        <v>520</v>
      </c>
      <c r="E1215" s="6" t="s">
        <v>104</v>
      </c>
      <c r="F1215" s="6" t="s">
        <v>305</v>
      </c>
      <c r="G1215" s="6" t="s">
        <v>521</v>
      </c>
      <c r="H1215" s="6" t="s">
        <v>11213</v>
      </c>
      <c r="I1215" s="6" t="s">
        <v>752</v>
      </c>
      <c r="J1215" s="6" t="s">
        <v>46</v>
      </c>
      <c r="K1215" s="8">
        <v>46129</v>
      </c>
      <c r="L1215" s="6" t="s">
        <v>417</v>
      </c>
      <c r="M1215" s="6">
        <v>87</v>
      </c>
      <c r="N1215" s="6">
        <v>492</v>
      </c>
      <c r="O1215" s="6">
        <v>486</v>
      </c>
      <c r="P1215" s="6">
        <v>6</v>
      </c>
      <c r="Q1215" s="11">
        <v>0.98765432098765427</v>
      </c>
      <c r="R1215" s="11">
        <f t="shared" si="40"/>
        <v>-1.2195121951219513E-2</v>
      </c>
      <c r="S1215" s="11" t="str">
        <f t="shared" si="41"/>
        <v>Stable</v>
      </c>
      <c r="T1215" s="6" t="s">
        <v>65</v>
      </c>
      <c r="U1215" s="6" t="s">
        <v>301</v>
      </c>
      <c r="V1215" s="6" t="s">
        <v>100</v>
      </c>
      <c r="W1215" s="14">
        <v>9578.7000000000007</v>
      </c>
    </row>
    <row r="1216" spans="1:23" ht="15.75" customHeight="1">
      <c r="A1216" s="6" t="s">
        <v>12752</v>
      </c>
      <c r="B1216" s="6" t="s">
        <v>38</v>
      </c>
      <c r="C1216" t="str">
        <f>C1215</f>
        <v>ST568</v>
      </c>
      <c r="D1216" s="6" t="s">
        <v>1456</v>
      </c>
      <c r="E1216" s="6" t="s">
        <v>76</v>
      </c>
      <c r="F1216" s="6" t="s">
        <v>164</v>
      </c>
      <c r="G1216" s="6" t="s">
        <v>1457</v>
      </c>
      <c r="H1216" s="6" t="s">
        <v>12753</v>
      </c>
      <c r="I1216" s="6" t="s">
        <v>485</v>
      </c>
      <c r="J1216" s="6" t="s">
        <v>194</v>
      </c>
      <c r="K1216" s="8">
        <v>46037</v>
      </c>
      <c r="L1216" s="6" t="s">
        <v>140</v>
      </c>
      <c r="M1216" s="6">
        <v>728</v>
      </c>
      <c r="N1216" s="6">
        <v>694</v>
      </c>
      <c r="O1216" s="6">
        <v>728</v>
      </c>
      <c r="P1216" s="6">
        <v>-34</v>
      </c>
      <c r="Q1216" s="11">
        <v>0.95329670329670324</v>
      </c>
      <c r="R1216" s="11">
        <f t="shared" si="40"/>
        <v>4.8991354466858789E-2</v>
      </c>
      <c r="S1216" s="11" t="str">
        <f t="shared" si="41"/>
        <v>Stable</v>
      </c>
      <c r="T1216" s="6" t="s">
        <v>208</v>
      </c>
      <c r="U1216" s="6" t="s">
        <v>159</v>
      </c>
      <c r="V1216" s="6" t="s">
        <v>212</v>
      </c>
      <c r="W1216" s="14">
        <v>20653.36</v>
      </c>
    </row>
    <row r="1217" spans="1:23" ht="15.75" customHeight="1">
      <c r="A1217" s="6" t="s">
        <v>12760</v>
      </c>
      <c r="B1217" s="6" t="s">
        <v>38</v>
      </c>
      <c r="C1217" s="6" t="s">
        <v>12761</v>
      </c>
      <c r="D1217" s="6" t="s">
        <v>162</v>
      </c>
      <c r="E1217" s="6" t="s">
        <v>163</v>
      </c>
      <c r="F1217" s="6" t="s">
        <v>164</v>
      </c>
      <c r="G1217" s="6" t="s">
        <v>165</v>
      </c>
      <c r="H1217" s="6" t="s">
        <v>12762</v>
      </c>
      <c r="I1217" t="s">
        <v>485</v>
      </c>
      <c r="J1217" s="6" t="s">
        <v>46</v>
      </c>
      <c r="K1217" s="8">
        <v>45664</v>
      </c>
      <c r="L1217" s="6" t="s">
        <v>417</v>
      </c>
      <c r="M1217" s="6">
        <v>332</v>
      </c>
      <c r="N1217" s="6">
        <v>344</v>
      </c>
      <c r="O1217" s="6">
        <v>332</v>
      </c>
      <c r="P1217" s="6">
        <v>12</v>
      </c>
      <c r="Q1217" s="11">
        <v>0.96385542168674698</v>
      </c>
      <c r="R1217" s="11">
        <f t="shared" si="40"/>
        <v>-3.4883720930232558E-2</v>
      </c>
      <c r="S1217" s="11" t="str">
        <f t="shared" si="41"/>
        <v>Stable</v>
      </c>
      <c r="T1217" s="6" t="s">
        <v>208</v>
      </c>
      <c r="U1217" s="6" t="s">
        <v>129</v>
      </c>
      <c r="V1217" s="6" t="s">
        <v>212</v>
      </c>
      <c r="W1217" s="14">
        <v>114208</v>
      </c>
    </row>
    <row r="1218" spans="1:23" ht="15.75" customHeight="1">
      <c r="A1218" s="6" t="s">
        <v>12769</v>
      </c>
      <c r="B1218" s="6" t="s">
        <v>38</v>
      </c>
      <c r="C1218" s="6" t="s">
        <v>12770</v>
      </c>
      <c r="D1218" s="6" t="s">
        <v>280</v>
      </c>
      <c r="E1218" s="6" t="s">
        <v>104</v>
      </c>
      <c r="F1218" s="6" t="s">
        <v>164</v>
      </c>
      <c r="G1218" s="6" t="s">
        <v>281</v>
      </c>
      <c r="H1218" s="6" t="s">
        <v>12771</v>
      </c>
      <c r="I1218" s="6" t="s">
        <v>193</v>
      </c>
      <c r="J1218" s="6" t="s">
        <v>194</v>
      </c>
      <c r="K1218" s="8">
        <v>45928</v>
      </c>
      <c r="L1218" s="6" t="s">
        <v>140</v>
      </c>
      <c r="M1218" s="6">
        <v>120</v>
      </c>
      <c r="N1218" s="6">
        <v>267</v>
      </c>
      <c r="O1218" s="6">
        <v>246</v>
      </c>
      <c r="P1218" s="6">
        <v>21</v>
      </c>
      <c r="Q1218" s="11">
        <v>0.91463414634146345</v>
      </c>
      <c r="R1218" s="11">
        <f t="shared" si="40"/>
        <v>-7.8651685393258425E-2</v>
      </c>
      <c r="S1218" s="11" t="str">
        <f t="shared" si="41"/>
        <v>Stable</v>
      </c>
      <c r="T1218" s="6" t="s">
        <v>65</v>
      </c>
      <c r="U1218" s="6" t="s">
        <v>99</v>
      </c>
      <c r="V1218" s="6" t="s">
        <v>100</v>
      </c>
      <c r="W1218" s="14">
        <v>23652</v>
      </c>
    </row>
    <row r="1219" spans="1:23" ht="15.75" customHeight="1">
      <c r="A1219" s="6" t="s">
        <v>12778</v>
      </c>
      <c r="B1219" s="6" t="s">
        <v>38</v>
      </c>
      <c r="C1219" s="6" t="s">
        <v>12779</v>
      </c>
      <c r="D1219" s="6" t="s">
        <v>560</v>
      </c>
      <c r="E1219" s="6" t="s">
        <v>163</v>
      </c>
      <c r="F1219" s="6" t="s">
        <v>539</v>
      </c>
      <c r="G1219" s="6" t="s">
        <v>561</v>
      </c>
      <c r="H1219" s="6" t="s">
        <v>9066</v>
      </c>
      <c r="I1219" s="6" t="s">
        <v>167</v>
      </c>
      <c r="J1219" s="6" t="s">
        <v>168</v>
      </c>
      <c r="K1219" s="8">
        <v>46035</v>
      </c>
      <c r="L1219" s="6" t="s">
        <v>49</v>
      </c>
      <c r="M1219" s="6">
        <v>37</v>
      </c>
      <c r="N1219" s="6">
        <v>345</v>
      </c>
      <c r="O1219" s="6">
        <v>267</v>
      </c>
      <c r="P1219" s="6">
        <v>78</v>
      </c>
      <c r="Q1219" s="11">
        <v>0.7078651685393258</v>
      </c>
      <c r="R1219" s="11">
        <f t="shared" ref="R1219:R1282" si="42">(O1219-N1219)/N1219</f>
        <v>-0.22608695652173913</v>
      </c>
      <c r="S1219" s="11" t="str">
        <f t="shared" ref="S1219:S1282" si="43">IF(ABS(R1219)&gt;0.5,"Unstable","Stable")</f>
        <v>Stable</v>
      </c>
      <c r="T1219" s="6" t="s">
        <v>65</v>
      </c>
      <c r="U1219" s="6" t="s">
        <v>277</v>
      </c>
      <c r="V1219" s="6" t="s">
        <v>100</v>
      </c>
      <c r="W1219" s="14">
        <v>6324.78</v>
      </c>
    </row>
    <row r="1220" spans="1:23" ht="15.75" customHeight="1">
      <c r="A1220" s="6" t="s">
        <v>12787</v>
      </c>
      <c r="B1220" s="6" t="s">
        <v>38</v>
      </c>
      <c r="C1220" s="6" t="s">
        <v>8646</v>
      </c>
      <c r="D1220" s="6" t="s">
        <v>331</v>
      </c>
      <c r="E1220" s="6" t="s">
        <v>104</v>
      </c>
      <c r="F1220" s="6" t="s">
        <v>305</v>
      </c>
      <c r="G1220" s="6" t="s">
        <v>332</v>
      </c>
      <c r="H1220" s="6" t="s">
        <v>12788</v>
      </c>
      <c r="I1220" s="6" t="s">
        <v>108</v>
      </c>
      <c r="J1220" s="6" t="s">
        <v>109</v>
      </c>
      <c r="K1220" s="8">
        <v>46022</v>
      </c>
      <c r="L1220" s="6" t="s">
        <v>465</v>
      </c>
      <c r="M1220" s="6">
        <v>911</v>
      </c>
      <c r="N1220" s="6">
        <v>1087</v>
      </c>
      <c r="O1220" s="6">
        <v>1244</v>
      </c>
      <c r="P1220" s="6">
        <v>-157</v>
      </c>
      <c r="Q1220" s="11">
        <v>0.8737942122186495</v>
      </c>
      <c r="R1220" s="11">
        <f t="shared" si="42"/>
        <v>0.14443422263109476</v>
      </c>
      <c r="S1220" s="11" t="str">
        <f t="shared" si="43"/>
        <v>Stable</v>
      </c>
      <c r="T1220" s="6" t="s">
        <v>65</v>
      </c>
      <c r="U1220" s="6" t="s">
        <v>71</v>
      </c>
      <c r="V1220" s="6" t="s">
        <v>100</v>
      </c>
      <c r="W1220" s="14">
        <v>12717.56</v>
      </c>
    </row>
    <row r="1221" spans="1:23" ht="15.75" customHeight="1">
      <c r="A1221" s="6" t="s">
        <v>12794</v>
      </c>
      <c r="B1221" s="6" t="s">
        <v>38</v>
      </c>
      <c r="C1221" s="6" t="s">
        <v>279</v>
      </c>
      <c r="D1221" s="6" t="s">
        <v>460</v>
      </c>
      <c r="E1221" s="6" t="s">
        <v>41</v>
      </c>
      <c r="F1221" s="6" t="s">
        <v>235</v>
      </c>
      <c r="G1221" s="6" t="s">
        <v>461</v>
      </c>
      <c r="H1221" s="6" t="s">
        <v>12795</v>
      </c>
      <c r="I1221" s="6" t="s">
        <v>237</v>
      </c>
      <c r="J1221" s="6" t="s">
        <v>109</v>
      </c>
      <c r="K1221" s="8">
        <v>45815</v>
      </c>
      <c r="L1221" s="6" t="s">
        <v>465</v>
      </c>
      <c r="M1221" s="6">
        <v>164</v>
      </c>
      <c r="N1221" s="6">
        <v>294</v>
      </c>
      <c r="O1221" s="6">
        <v>429</v>
      </c>
      <c r="P1221" s="6">
        <v>-135</v>
      </c>
      <c r="Q1221" s="11">
        <v>0.68531468531468531</v>
      </c>
      <c r="R1221" s="11">
        <f t="shared" si="42"/>
        <v>0.45918367346938777</v>
      </c>
      <c r="S1221" s="11" t="str">
        <f t="shared" si="43"/>
        <v>Stable</v>
      </c>
      <c r="T1221" s="6" t="s">
        <v>65</v>
      </c>
      <c r="U1221" s="6" t="s">
        <v>159</v>
      </c>
      <c r="V1221" s="6" t="s">
        <v>100</v>
      </c>
      <c r="W1221" s="14">
        <v>7972.04</v>
      </c>
    </row>
    <row r="1222" spans="1:23" ht="15.75" customHeight="1">
      <c r="A1222" s="6" t="s">
        <v>12800</v>
      </c>
      <c r="B1222" s="6" t="s">
        <v>38</v>
      </c>
      <c r="C1222" s="6" t="s">
        <v>12801</v>
      </c>
      <c r="D1222" s="6" t="s">
        <v>883</v>
      </c>
      <c r="E1222" s="6" t="s">
        <v>76</v>
      </c>
      <c r="F1222" s="6" t="s">
        <v>105</v>
      </c>
      <c r="G1222" s="6" t="s">
        <v>884</v>
      </c>
      <c r="H1222" s="6" t="s">
        <v>12803</v>
      </c>
      <c r="I1222" s="6" t="s">
        <v>674</v>
      </c>
      <c r="J1222" s="6" t="s">
        <v>137</v>
      </c>
      <c r="K1222" s="8">
        <v>45904</v>
      </c>
      <c r="L1222" s="6" t="s">
        <v>417</v>
      </c>
      <c r="M1222" s="6">
        <v>123</v>
      </c>
      <c r="N1222" s="6">
        <v>666</v>
      </c>
      <c r="O1222" s="6">
        <v>977</v>
      </c>
      <c r="P1222" s="6">
        <v>-311</v>
      </c>
      <c r="Q1222" s="11">
        <v>0.68167860798362334</v>
      </c>
      <c r="R1222" s="11">
        <f t="shared" si="42"/>
        <v>0.46696696696696699</v>
      </c>
      <c r="S1222" s="11" t="str">
        <f t="shared" si="43"/>
        <v>Stable</v>
      </c>
      <c r="T1222" s="6" t="s">
        <v>65</v>
      </c>
      <c r="U1222" s="6" t="s">
        <v>277</v>
      </c>
      <c r="V1222" s="6" t="s">
        <v>100</v>
      </c>
      <c r="W1222" s="14">
        <v>6896.61</v>
      </c>
    </row>
    <row r="1223" spans="1:23" ht="15.75" customHeight="1">
      <c r="A1223" s="6" t="s">
        <v>12811</v>
      </c>
      <c r="B1223" s="6" t="s">
        <v>38</v>
      </c>
      <c r="C1223" s="6" t="s">
        <v>5598</v>
      </c>
      <c r="D1223" s="6" t="s">
        <v>1340</v>
      </c>
      <c r="E1223" s="6" t="s">
        <v>41</v>
      </c>
      <c r="F1223" s="6" t="s">
        <v>190</v>
      </c>
      <c r="G1223" s="6" t="s">
        <v>1341</v>
      </c>
      <c r="H1223" s="6" t="s">
        <v>12812</v>
      </c>
      <c r="I1223" s="6" t="s">
        <v>463</v>
      </c>
      <c r="J1223" s="6" t="s">
        <v>194</v>
      </c>
      <c r="K1223" s="8">
        <v>45756</v>
      </c>
      <c r="L1223" s="6" t="s">
        <v>417</v>
      </c>
      <c r="M1223" s="6">
        <v>503</v>
      </c>
      <c r="N1223" s="6">
        <v>2742</v>
      </c>
      <c r="O1223" s="6">
        <v>2658</v>
      </c>
      <c r="P1223" s="6">
        <v>84</v>
      </c>
      <c r="Q1223" s="11">
        <v>0.96839729119638829</v>
      </c>
      <c r="R1223" s="11">
        <f t="shared" si="42"/>
        <v>-3.0634573304157548E-2</v>
      </c>
      <c r="S1223" s="11" t="str">
        <f t="shared" si="43"/>
        <v>Stable</v>
      </c>
      <c r="T1223" s="6" t="s">
        <v>65</v>
      </c>
      <c r="U1223" s="6" t="s">
        <v>301</v>
      </c>
      <c r="V1223" s="6" t="s">
        <v>100</v>
      </c>
      <c r="W1223" s="14">
        <v>271841.32</v>
      </c>
    </row>
    <row r="1224" spans="1:23" ht="15.75" customHeight="1">
      <c r="A1224" s="6" t="s">
        <v>12824</v>
      </c>
      <c r="B1224" s="6" t="s">
        <v>38</v>
      </c>
      <c r="C1224" s="6" t="s">
        <v>7983</v>
      </c>
      <c r="D1224" s="6" t="s">
        <v>103</v>
      </c>
      <c r="E1224" s="6" t="s">
        <v>41</v>
      </c>
      <c r="F1224" s="6" t="s">
        <v>105</v>
      </c>
      <c r="G1224" s="6" t="s">
        <v>106</v>
      </c>
      <c r="H1224" s="6" t="s">
        <v>12825</v>
      </c>
      <c r="I1224" s="6" t="s">
        <v>988</v>
      </c>
      <c r="J1224" s="6" t="s">
        <v>564</v>
      </c>
      <c r="K1224" s="8">
        <v>45732</v>
      </c>
      <c r="L1224" s="6" t="s">
        <v>417</v>
      </c>
      <c r="M1224" s="6">
        <v>176</v>
      </c>
      <c r="N1224" s="6">
        <v>406</v>
      </c>
      <c r="O1224" s="6">
        <v>324</v>
      </c>
      <c r="P1224" s="6">
        <v>82</v>
      </c>
      <c r="Q1224" s="11">
        <v>0.74691358024691357</v>
      </c>
      <c r="R1224" s="11">
        <f t="shared" si="42"/>
        <v>-0.2019704433497537</v>
      </c>
      <c r="S1224" s="11" t="str">
        <f t="shared" si="43"/>
        <v>Stable</v>
      </c>
      <c r="T1224" s="6" t="s">
        <v>65</v>
      </c>
      <c r="U1224" s="6" t="s">
        <v>159</v>
      </c>
      <c r="V1224" s="6" t="s">
        <v>100</v>
      </c>
      <c r="W1224" s="14">
        <v>38526.400000000001</v>
      </c>
    </row>
    <row r="1225" spans="1:23" ht="15.75" customHeight="1">
      <c r="A1225" s="6" t="s">
        <v>12832</v>
      </c>
      <c r="B1225" s="6" t="s">
        <v>38</v>
      </c>
      <c r="C1225" s="6" t="s">
        <v>12833</v>
      </c>
      <c r="D1225" s="6" t="s">
        <v>502</v>
      </c>
      <c r="E1225" s="6" t="s">
        <v>41</v>
      </c>
      <c r="F1225" s="6" t="s">
        <v>105</v>
      </c>
      <c r="G1225" s="6" t="s">
        <v>503</v>
      </c>
      <c r="H1225" s="6" t="s">
        <v>12834</v>
      </c>
      <c r="I1225" s="6" t="s">
        <v>397</v>
      </c>
      <c r="J1225" s="6" t="s">
        <v>398</v>
      </c>
      <c r="K1225" s="8">
        <v>46062</v>
      </c>
      <c r="L1225" s="6" t="s">
        <v>417</v>
      </c>
      <c r="M1225" s="6">
        <v>729</v>
      </c>
      <c r="N1225" s="6">
        <v>733</v>
      </c>
      <c r="O1225" s="6">
        <v>775</v>
      </c>
      <c r="P1225" s="6">
        <v>-42</v>
      </c>
      <c r="Q1225" s="11">
        <v>0.94580645161290322</v>
      </c>
      <c r="R1225" s="11">
        <f t="shared" si="42"/>
        <v>5.7298772169167803E-2</v>
      </c>
      <c r="S1225" s="11" t="str">
        <f t="shared" si="43"/>
        <v>Stable</v>
      </c>
      <c r="T1225" s="6" t="s">
        <v>65</v>
      </c>
      <c r="U1225" s="6" t="s">
        <v>159</v>
      </c>
      <c r="V1225" s="6" t="s">
        <v>100</v>
      </c>
      <c r="W1225" s="14">
        <v>116516.07</v>
      </c>
    </row>
    <row r="1226" spans="1:23" ht="15.75" customHeight="1">
      <c r="A1226" s="6" t="s">
        <v>12841</v>
      </c>
      <c r="B1226" s="6" t="s">
        <v>38</v>
      </c>
      <c r="C1226" s="6" t="s">
        <v>643</v>
      </c>
      <c r="D1226" s="6" t="s">
        <v>1132</v>
      </c>
      <c r="E1226" s="6" t="s">
        <v>76</v>
      </c>
      <c r="F1226" s="6" t="s">
        <v>42</v>
      </c>
      <c r="G1226" s="6" t="s">
        <v>1133</v>
      </c>
      <c r="H1226" s="6" t="s">
        <v>12842</v>
      </c>
      <c r="I1226" s="6" t="s">
        <v>1064</v>
      </c>
      <c r="J1226" s="6" t="s">
        <v>168</v>
      </c>
      <c r="K1226" s="8">
        <v>46100</v>
      </c>
      <c r="L1226" s="6" t="s">
        <v>417</v>
      </c>
      <c r="M1226" s="6">
        <v>1558</v>
      </c>
      <c r="N1226" s="6">
        <v>1685</v>
      </c>
      <c r="O1226" s="6">
        <f>N1226-P1226</f>
        <v>1900</v>
      </c>
      <c r="P1226" s="6">
        <v>-215</v>
      </c>
      <c r="Q1226" s="11">
        <v>0.88684210526315788</v>
      </c>
      <c r="R1226" s="11">
        <f t="shared" si="42"/>
        <v>0.12759643916913946</v>
      </c>
      <c r="S1226" s="11" t="str">
        <f t="shared" si="43"/>
        <v>Stable</v>
      </c>
      <c r="T1226" s="6" t="s">
        <v>65</v>
      </c>
      <c r="U1226" s="6" t="s">
        <v>71</v>
      </c>
      <c r="V1226" s="6" t="s">
        <v>100</v>
      </c>
      <c r="W1226" s="14">
        <v>9846.56</v>
      </c>
    </row>
    <row r="1227" spans="1:23" ht="15.75" customHeight="1">
      <c r="A1227" s="6" t="s">
        <v>12849</v>
      </c>
      <c r="B1227" s="6" t="s">
        <v>38</v>
      </c>
      <c r="C1227" s="6" t="s">
        <v>4564</v>
      </c>
      <c r="D1227" s="6" t="s">
        <v>805</v>
      </c>
      <c r="E1227" s="6" t="s">
        <v>163</v>
      </c>
      <c r="F1227" s="6" t="s">
        <v>190</v>
      </c>
      <c r="G1227" s="6" t="s">
        <v>806</v>
      </c>
      <c r="H1227" s="6" t="s">
        <v>12850</v>
      </c>
      <c r="I1227" s="6" t="s">
        <v>1154</v>
      </c>
      <c r="J1227" s="6" t="s">
        <v>168</v>
      </c>
      <c r="K1227" s="8">
        <v>45720</v>
      </c>
      <c r="L1227" s="6" t="s">
        <v>465</v>
      </c>
      <c r="M1227" s="6">
        <v>318</v>
      </c>
      <c r="N1227" s="6">
        <v>1240</v>
      </c>
      <c r="O1227" s="6">
        <v>934</v>
      </c>
      <c r="P1227" s="6">
        <v>306</v>
      </c>
      <c r="Q1227" s="11">
        <v>0.6723768736616702</v>
      </c>
      <c r="R1227" s="11">
        <f t="shared" si="42"/>
        <v>-0.24677419354838709</v>
      </c>
      <c r="S1227" s="11" t="str">
        <f t="shared" si="43"/>
        <v>Stable</v>
      </c>
      <c r="T1227" s="6" t="s">
        <v>65</v>
      </c>
      <c r="U1227" s="6" t="s">
        <v>159</v>
      </c>
      <c r="V1227" s="6" t="s">
        <v>100</v>
      </c>
      <c r="W1227" s="14">
        <v>122910.18</v>
      </c>
    </row>
    <row r="1228" spans="1:23" ht="15.75" customHeight="1">
      <c r="A1228" s="6" t="s">
        <v>12858</v>
      </c>
      <c r="B1228" s="6" t="s">
        <v>38</v>
      </c>
      <c r="C1228" s="6" t="s">
        <v>4676</v>
      </c>
      <c r="D1228" s="6" t="s">
        <v>1340</v>
      </c>
      <c r="E1228" s="6" t="s">
        <v>163</v>
      </c>
      <c r="F1228" s="6" t="s">
        <v>190</v>
      </c>
      <c r="G1228" s="6" t="s">
        <v>1341</v>
      </c>
      <c r="H1228" s="6" t="s">
        <v>12859</v>
      </c>
      <c r="I1228" s="6" t="s">
        <v>283</v>
      </c>
      <c r="J1228" s="6" t="s">
        <v>284</v>
      </c>
      <c r="K1228" s="8">
        <v>45759</v>
      </c>
      <c r="L1228" s="6" t="s">
        <v>465</v>
      </c>
      <c r="M1228" s="6">
        <v>787</v>
      </c>
      <c r="N1228" s="6">
        <v>1025</v>
      </c>
      <c r="O1228" s="6">
        <v>787</v>
      </c>
      <c r="P1228" s="6">
        <v>238</v>
      </c>
      <c r="Q1228" s="11">
        <v>0.69758576874205847</v>
      </c>
      <c r="R1228" s="11">
        <f t="shared" si="42"/>
        <v>-0.23219512195121952</v>
      </c>
      <c r="S1228" s="11" t="str">
        <f t="shared" si="43"/>
        <v>Stable</v>
      </c>
      <c r="T1228" s="6" t="s">
        <v>65</v>
      </c>
      <c r="U1228" s="6" t="s">
        <v>277</v>
      </c>
      <c r="V1228" s="6" t="s">
        <v>72</v>
      </c>
      <c r="W1228" s="14">
        <v>225200.05</v>
      </c>
    </row>
    <row r="1229" spans="1:23" ht="15.75" customHeight="1">
      <c r="A1229" s="6" t="s">
        <v>12867</v>
      </c>
      <c r="B1229" s="6" t="s">
        <v>38</v>
      </c>
      <c r="C1229" t="str">
        <f>C1228</f>
        <v>ST905</v>
      </c>
      <c r="D1229" s="6" t="s">
        <v>280</v>
      </c>
      <c r="E1229" s="6" t="s">
        <v>76</v>
      </c>
      <c r="F1229" s="6" t="s">
        <v>164</v>
      </c>
      <c r="G1229" s="6" t="s">
        <v>281</v>
      </c>
      <c r="H1229" s="6" t="s">
        <v>12868</v>
      </c>
      <c r="I1229" s="6" t="s">
        <v>1154</v>
      </c>
      <c r="J1229" s="6" t="s">
        <v>168</v>
      </c>
      <c r="K1229" s="8">
        <v>46131</v>
      </c>
      <c r="L1229" s="6" t="s">
        <v>140</v>
      </c>
      <c r="M1229" s="6">
        <v>337</v>
      </c>
      <c r="N1229" s="6">
        <v>409</v>
      </c>
      <c r="O1229" s="6">
        <v>414</v>
      </c>
      <c r="P1229" s="6">
        <v>-5</v>
      </c>
      <c r="Q1229" s="11">
        <v>0.98792270531400961</v>
      </c>
      <c r="R1229" s="11">
        <f t="shared" si="42"/>
        <v>1.2224938875305624E-2</v>
      </c>
      <c r="S1229" s="11" t="str">
        <f t="shared" si="43"/>
        <v>Stable</v>
      </c>
      <c r="T1229" s="6" t="s">
        <v>65</v>
      </c>
      <c r="U1229" s="6" t="s">
        <v>129</v>
      </c>
      <c r="V1229" s="6" t="s">
        <v>100</v>
      </c>
      <c r="W1229" s="14">
        <v>71545.100000000006</v>
      </c>
    </row>
    <row r="1230" spans="1:23" ht="15.75" customHeight="1">
      <c r="A1230" s="6" t="s">
        <v>12876</v>
      </c>
      <c r="B1230" s="6" t="s">
        <v>38</v>
      </c>
      <c r="C1230" s="6" t="s">
        <v>5114</v>
      </c>
      <c r="D1230" s="6" t="s">
        <v>1340</v>
      </c>
      <c r="E1230" s="6" t="s">
        <v>163</v>
      </c>
      <c r="F1230" s="6" t="s">
        <v>190</v>
      </c>
      <c r="G1230" s="6" t="s">
        <v>1341</v>
      </c>
      <c r="H1230" s="6" t="s">
        <v>12877</v>
      </c>
      <c r="I1230" s="6" t="s">
        <v>1154</v>
      </c>
      <c r="J1230" s="6" t="s">
        <v>168</v>
      </c>
      <c r="K1230" s="8">
        <v>45906</v>
      </c>
      <c r="L1230" s="6" t="s">
        <v>417</v>
      </c>
      <c r="M1230" s="6">
        <f>M1229</f>
        <v>337</v>
      </c>
      <c r="N1230" s="6">
        <v>199</v>
      </c>
      <c r="O1230" s="6">
        <v>307</v>
      </c>
      <c r="P1230" s="6">
        <v>-108</v>
      </c>
      <c r="Q1230" s="11">
        <v>0.64820846905537466</v>
      </c>
      <c r="R1230" s="11">
        <f t="shared" si="42"/>
        <v>0.542713567839196</v>
      </c>
      <c r="S1230" s="11" t="str">
        <f t="shared" si="43"/>
        <v>Unstable</v>
      </c>
      <c r="T1230" s="6" t="s">
        <v>229</v>
      </c>
      <c r="U1230" s="6" t="s">
        <v>159</v>
      </c>
      <c r="V1230" s="6" t="s">
        <v>100</v>
      </c>
      <c r="W1230" s="14">
        <v>89708.47</v>
      </c>
    </row>
    <row r="1231" spans="1:23" ht="15.75" customHeight="1">
      <c r="A1231" s="6" t="s">
        <v>12883</v>
      </c>
      <c r="B1231" s="6" t="s">
        <v>38</v>
      </c>
      <c r="C1231" s="6" t="s">
        <v>962</v>
      </c>
      <c r="D1231" s="6" t="s">
        <v>1539</v>
      </c>
      <c r="E1231" s="6" t="s">
        <v>104</v>
      </c>
      <c r="F1231" s="6" t="s">
        <v>235</v>
      </c>
      <c r="G1231" s="6" t="s">
        <v>1540</v>
      </c>
      <c r="H1231" s="6" t="s">
        <v>12884</v>
      </c>
      <c r="I1231" t="s">
        <v>1154</v>
      </c>
      <c r="J1231" s="6" t="s">
        <v>137</v>
      </c>
      <c r="K1231" s="8">
        <v>45818</v>
      </c>
      <c r="L1231" s="6" t="s">
        <v>417</v>
      </c>
      <c r="M1231" s="6">
        <v>572</v>
      </c>
      <c r="N1231" s="6">
        <v>528</v>
      </c>
      <c r="O1231" s="6">
        <v>654</v>
      </c>
      <c r="P1231" s="6">
        <v>-126</v>
      </c>
      <c r="Q1231" s="11">
        <v>0.80733944954128445</v>
      </c>
      <c r="R1231" s="11">
        <f t="shared" si="42"/>
        <v>0.23863636363636365</v>
      </c>
      <c r="S1231" s="11" t="str">
        <f t="shared" si="43"/>
        <v>Stable</v>
      </c>
      <c r="T1231" s="6" t="s">
        <v>65</v>
      </c>
      <c r="U1231" s="6" t="s">
        <v>129</v>
      </c>
      <c r="V1231" s="6" t="s">
        <v>100</v>
      </c>
      <c r="W1231" s="14">
        <v>124827.56</v>
      </c>
    </row>
    <row r="1232" spans="1:23" ht="15.75" customHeight="1">
      <c r="A1232" s="6" t="s">
        <v>12891</v>
      </c>
      <c r="B1232" s="6" t="s">
        <v>38</v>
      </c>
      <c r="C1232" s="6" t="s">
        <v>2898</v>
      </c>
      <c r="D1232" s="6" t="s">
        <v>1539</v>
      </c>
      <c r="E1232" s="6" t="s">
        <v>163</v>
      </c>
      <c r="F1232" s="6" t="s">
        <v>235</v>
      </c>
      <c r="G1232" s="6" t="s">
        <v>1540</v>
      </c>
      <c r="H1232" s="6" t="s">
        <v>12892</v>
      </c>
      <c r="I1232" s="6" t="s">
        <v>397</v>
      </c>
      <c r="J1232" s="6" t="s">
        <v>398</v>
      </c>
      <c r="K1232" s="8">
        <v>45859</v>
      </c>
      <c r="L1232" s="6" t="s">
        <v>49</v>
      </c>
      <c r="M1232" s="6">
        <v>614</v>
      </c>
      <c r="N1232" s="6">
        <v>667</v>
      </c>
      <c r="O1232" s="6">
        <v>614</v>
      </c>
      <c r="P1232" s="6">
        <v>53</v>
      </c>
      <c r="Q1232" s="11">
        <v>0.91368078175895762</v>
      </c>
      <c r="R1232" s="11">
        <f t="shared" si="42"/>
        <v>-7.9460269865067462E-2</v>
      </c>
      <c r="S1232" s="11" t="str">
        <f t="shared" si="43"/>
        <v>Stable</v>
      </c>
      <c r="T1232" s="6" t="s">
        <v>229</v>
      </c>
      <c r="U1232" s="6" t="s">
        <v>129</v>
      </c>
      <c r="V1232" s="6" t="s">
        <v>100</v>
      </c>
      <c r="W1232" s="14">
        <v>109175.34</v>
      </c>
    </row>
    <row r="1233" spans="1:23" ht="15.75" customHeight="1">
      <c r="A1233" s="6" t="s">
        <v>12897</v>
      </c>
      <c r="B1233" s="6" t="s">
        <v>38</v>
      </c>
      <c r="C1233" s="6" t="s">
        <v>6880</v>
      </c>
      <c r="D1233" s="6" t="s">
        <v>538</v>
      </c>
      <c r="E1233" s="6" t="s">
        <v>76</v>
      </c>
      <c r="F1233" s="6" t="s">
        <v>539</v>
      </c>
      <c r="G1233" s="6" t="s">
        <v>540</v>
      </c>
      <c r="H1233" s="6" t="s">
        <v>12898</v>
      </c>
      <c r="I1233" s="6" t="s">
        <v>1791</v>
      </c>
      <c r="J1233" s="6" t="s">
        <v>168</v>
      </c>
      <c r="K1233" s="8">
        <v>45676</v>
      </c>
      <c r="L1233" s="6" t="s">
        <v>140</v>
      </c>
      <c r="M1233" s="6">
        <v>313</v>
      </c>
      <c r="N1233" s="6">
        <v>683</v>
      </c>
      <c r="O1233" s="6">
        <v>661</v>
      </c>
      <c r="P1233" s="6">
        <v>22</v>
      </c>
      <c r="Q1233" s="11">
        <v>0.96671709531013617</v>
      </c>
      <c r="R1233" s="11">
        <f t="shared" si="42"/>
        <v>-3.2210834553440704E-2</v>
      </c>
      <c r="S1233" s="11" t="str">
        <f t="shared" si="43"/>
        <v>Stable</v>
      </c>
      <c r="T1233" s="6" t="s">
        <v>65</v>
      </c>
      <c r="U1233" s="6" t="s">
        <v>277</v>
      </c>
      <c r="V1233" s="6" t="s">
        <v>100</v>
      </c>
      <c r="W1233" s="14">
        <v>129660.25</v>
      </c>
    </row>
    <row r="1234" spans="1:23" ht="15.75" customHeight="1">
      <c r="A1234" s="6" t="s">
        <v>12907</v>
      </c>
      <c r="B1234" s="6" t="s">
        <v>38</v>
      </c>
      <c r="C1234" s="6" t="s">
        <v>1551</v>
      </c>
      <c r="D1234" s="6" t="s">
        <v>304</v>
      </c>
      <c r="E1234" s="6" t="s">
        <v>41</v>
      </c>
      <c r="F1234" s="6" t="s">
        <v>305</v>
      </c>
      <c r="G1234" s="6" t="s">
        <v>306</v>
      </c>
      <c r="H1234" s="6" t="s">
        <v>12908</v>
      </c>
      <c r="I1234" s="6" t="s">
        <v>193</v>
      </c>
      <c r="J1234" s="6" t="s">
        <v>194</v>
      </c>
      <c r="K1234" s="8">
        <v>45684</v>
      </c>
      <c r="L1234" s="6" t="s">
        <v>465</v>
      </c>
      <c r="M1234" s="6">
        <v>270</v>
      </c>
      <c r="N1234" s="6">
        <v>695</v>
      </c>
      <c r="O1234" s="6">
        <v>621</v>
      </c>
      <c r="P1234" s="6">
        <v>74</v>
      </c>
      <c r="Q1234" s="11">
        <v>0.88083735909822869</v>
      </c>
      <c r="R1234" s="11">
        <f t="shared" si="42"/>
        <v>-0.10647482014388489</v>
      </c>
      <c r="S1234" s="11" t="str">
        <f t="shared" si="43"/>
        <v>Stable</v>
      </c>
      <c r="T1234" s="6" t="s">
        <v>65</v>
      </c>
      <c r="U1234" s="6" t="s">
        <v>71</v>
      </c>
      <c r="V1234" s="6" t="s">
        <v>100</v>
      </c>
      <c r="W1234" s="14">
        <v>32578.2</v>
      </c>
    </row>
    <row r="1235" spans="1:23" ht="15.75" customHeight="1">
      <c r="A1235" s="6" t="s">
        <v>12914</v>
      </c>
      <c r="B1235" s="6" t="s">
        <v>38</v>
      </c>
      <c r="C1235" s="6" t="s">
        <v>7056</v>
      </c>
      <c r="D1235" s="6" t="s">
        <v>331</v>
      </c>
      <c r="E1235" s="6" t="s">
        <v>41</v>
      </c>
      <c r="F1235" s="6" t="s">
        <v>305</v>
      </c>
      <c r="G1235" s="6" t="s">
        <v>332</v>
      </c>
      <c r="H1235" s="6" t="s">
        <v>12915</v>
      </c>
      <c r="I1235" s="6" t="s">
        <v>988</v>
      </c>
      <c r="J1235" s="6" t="s">
        <v>564</v>
      </c>
      <c r="K1235" s="8">
        <v>45961</v>
      </c>
      <c r="L1235" s="6" t="s">
        <v>140</v>
      </c>
      <c r="M1235" s="6">
        <v>601</v>
      </c>
      <c r="N1235">
        <f>O1235+P1235</f>
        <v>631</v>
      </c>
      <c r="O1235" s="6">
        <v>909</v>
      </c>
      <c r="P1235" s="6">
        <v>-278</v>
      </c>
      <c r="Q1235" s="11">
        <v>0.6941694169416941</v>
      </c>
      <c r="R1235" s="11">
        <f t="shared" si="42"/>
        <v>0.44057052297939781</v>
      </c>
      <c r="S1235" s="11" t="str">
        <f t="shared" si="43"/>
        <v>Stable</v>
      </c>
      <c r="T1235" s="6" t="s">
        <v>65</v>
      </c>
      <c r="U1235" s="6" t="s">
        <v>99</v>
      </c>
      <c r="V1235" s="6" t="s">
        <v>100</v>
      </c>
      <c r="W1235" s="14">
        <v>21389.59</v>
      </c>
    </row>
    <row r="1236" spans="1:23" ht="15.75" customHeight="1">
      <c r="A1236" s="6" t="s">
        <v>12922</v>
      </c>
      <c r="B1236" s="6" t="s">
        <v>38</v>
      </c>
      <c r="C1236" s="6" t="s">
        <v>6333</v>
      </c>
      <c r="D1236" s="6" t="s">
        <v>1403</v>
      </c>
      <c r="E1236" s="6" t="s">
        <v>76</v>
      </c>
      <c r="F1236" s="6" t="s">
        <v>133</v>
      </c>
      <c r="G1236" s="6" t="s">
        <v>1404</v>
      </c>
      <c r="H1236" s="6" t="s">
        <v>12923</v>
      </c>
      <c r="I1236" s="6" t="s">
        <v>988</v>
      </c>
      <c r="J1236" s="6" t="s">
        <v>564</v>
      </c>
      <c r="K1236" s="8">
        <v>46035</v>
      </c>
      <c r="L1236" s="6" t="s">
        <v>417</v>
      </c>
      <c r="M1236" s="6">
        <v>1446</v>
      </c>
      <c r="N1236" s="6">
        <v>2795</v>
      </c>
      <c r="O1236" s="6">
        <v>2690</v>
      </c>
      <c r="P1236" s="6">
        <v>105</v>
      </c>
      <c r="Q1236" s="11">
        <v>0.96096654275092941</v>
      </c>
      <c r="R1236" s="11">
        <f t="shared" si="42"/>
        <v>-3.7567084078711989E-2</v>
      </c>
      <c r="S1236" s="11" t="str">
        <f t="shared" si="43"/>
        <v>Stable</v>
      </c>
      <c r="T1236" s="6" t="s">
        <v>65</v>
      </c>
      <c r="U1236" s="6" t="s">
        <v>277</v>
      </c>
      <c r="V1236" s="6" t="s">
        <v>100</v>
      </c>
      <c r="W1236" s="14">
        <v>177120.54</v>
      </c>
    </row>
    <row r="1237" spans="1:23" ht="15.75" customHeight="1">
      <c r="A1237" s="6" t="s">
        <v>12933</v>
      </c>
      <c r="B1237" s="6" t="s">
        <v>38</v>
      </c>
      <c r="C1237" s="6" t="s">
        <v>12934</v>
      </c>
      <c r="D1237" s="6" t="s">
        <v>132</v>
      </c>
      <c r="E1237" s="6" t="s">
        <v>76</v>
      </c>
      <c r="F1237" s="6" t="s">
        <v>133</v>
      </c>
      <c r="G1237" s="6" t="s">
        <v>134</v>
      </c>
      <c r="H1237" s="6" t="s">
        <v>12935</v>
      </c>
      <c r="I1237" s="6" t="s">
        <v>1170</v>
      </c>
      <c r="J1237" s="6" t="s">
        <v>564</v>
      </c>
      <c r="K1237" s="8">
        <v>45816</v>
      </c>
      <c r="L1237" s="6" t="s">
        <v>49</v>
      </c>
      <c r="M1237" s="6">
        <v>415</v>
      </c>
      <c r="N1237" s="6">
        <v>502</v>
      </c>
      <c r="O1237" s="6">
        <v>584</v>
      </c>
      <c r="P1237" s="6">
        <v>-82</v>
      </c>
      <c r="Q1237" s="11">
        <v>0.8595890410958904</v>
      </c>
      <c r="R1237" s="11">
        <f t="shared" si="42"/>
        <v>0.16334661354581673</v>
      </c>
      <c r="S1237" s="11" t="str">
        <f t="shared" si="43"/>
        <v>Stable</v>
      </c>
      <c r="T1237" s="6" t="s">
        <v>65</v>
      </c>
      <c r="U1237" s="6" t="s">
        <v>301</v>
      </c>
      <c r="V1237" s="6" t="s">
        <v>100</v>
      </c>
      <c r="W1237" s="14">
        <v>24418.6</v>
      </c>
    </row>
    <row r="1238" spans="1:23" ht="15.75" customHeight="1">
      <c r="A1238" s="6" t="s">
        <v>12942</v>
      </c>
      <c r="B1238" s="6" t="s">
        <v>38</v>
      </c>
      <c r="C1238" s="6" t="s">
        <v>7306</v>
      </c>
      <c r="D1238" s="6" t="s">
        <v>2014</v>
      </c>
      <c r="E1238" s="6" t="s">
        <v>41</v>
      </c>
      <c r="F1238" s="6" t="s">
        <v>539</v>
      </c>
      <c r="G1238" s="6" t="s">
        <v>2015</v>
      </c>
      <c r="H1238" s="6" t="s">
        <v>12943</v>
      </c>
      <c r="I1238" s="6" t="s">
        <v>863</v>
      </c>
      <c r="J1238" s="6" t="s">
        <v>109</v>
      </c>
      <c r="K1238" s="8">
        <v>45980</v>
      </c>
      <c r="L1238" s="6" t="s">
        <v>140</v>
      </c>
      <c r="M1238" s="6">
        <v>237</v>
      </c>
      <c r="N1238" s="6">
        <v>285</v>
      </c>
      <c r="O1238" s="6">
        <v>372</v>
      </c>
      <c r="P1238" s="6">
        <v>-87</v>
      </c>
      <c r="Q1238" s="11">
        <v>0.7661290322580645</v>
      </c>
      <c r="R1238" s="11">
        <f t="shared" si="42"/>
        <v>0.30526315789473685</v>
      </c>
      <c r="S1238" s="11" t="str">
        <f t="shared" si="43"/>
        <v>Stable</v>
      </c>
      <c r="T1238" s="6" t="s">
        <v>65</v>
      </c>
      <c r="U1238" s="6" t="s">
        <v>301</v>
      </c>
      <c r="V1238" s="6" t="s">
        <v>100</v>
      </c>
      <c r="W1238" s="14">
        <v>58811.55</v>
      </c>
    </row>
    <row r="1239" spans="1:23" ht="15.75" customHeight="1">
      <c r="A1239" s="6" t="s">
        <v>12951</v>
      </c>
      <c r="B1239" s="6" t="s">
        <v>38</v>
      </c>
      <c r="C1239" s="6" t="s">
        <v>4205</v>
      </c>
      <c r="D1239" s="6" t="s">
        <v>460</v>
      </c>
      <c r="E1239" s="6" t="s">
        <v>41</v>
      </c>
      <c r="F1239" s="6" t="s">
        <v>235</v>
      </c>
      <c r="G1239" s="6" t="s">
        <v>461</v>
      </c>
      <c r="H1239" s="6" t="s">
        <v>11935</v>
      </c>
      <c r="I1239" t="s">
        <v>863</v>
      </c>
      <c r="J1239" s="6" t="s">
        <v>109</v>
      </c>
      <c r="K1239" s="8">
        <v>45692</v>
      </c>
      <c r="L1239" s="6" t="s">
        <v>465</v>
      </c>
      <c r="M1239" s="6">
        <v>67</v>
      </c>
      <c r="N1239" s="6">
        <v>1013</v>
      </c>
      <c r="O1239" s="6">
        <v>998</v>
      </c>
      <c r="P1239" s="6">
        <v>15</v>
      </c>
      <c r="Q1239" s="11">
        <v>0.98496993987975956</v>
      </c>
      <c r="R1239" s="11">
        <f t="shared" si="42"/>
        <v>-1.4807502467917079E-2</v>
      </c>
      <c r="S1239" s="11" t="str">
        <f t="shared" si="43"/>
        <v>Stable</v>
      </c>
      <c r="T1239" s="6" t="s">
        <v>65</v>
      </c>
      <c r="U1239" s="6" t="s">
        <v>277</v>
      </c>
      <c r="V1239" s="6" t="s">
        <v>100</v>
      </c>
      <c r="W1239" s="14">
        <v>21288.58</v>
      </c>
    </row>
    <row r="1240" spans="1:23" ht="15.75" customHeight="1">
      <c r="A1240" s="6" t="s">
        <v>12959</v>
      </c>
      <c r="B1240" s="6" t="s">
        <v>38</v>
      </c>
      <c r="C1240" s="6" t="s">
        <v>12960</v>
      </c>
      <c r="D1240" s="6" t="s">
        <v>624</v>
      </c>
      <c r="E1240" s="6" t="s">
        <v>104</v>
      </c>
      <c r="F1240" s="6" t="s">
        <v>133</v>
      </c>
      <c r="G1240" s="6" t="s">
        <v>625</v>
      </c>
      <c r="H1240" s="6" t="s">
        <v>12961</v>
      </c>
      <c r="I1240" s="6" t="s">
        <v>563</v>
      </c>
      <c r="J1240" s="6" t="s">
        <v>564</v>
      </c>
      <c r="K1240" s="8">
        <v>46093</v>
      </c>
      <c r="L1240" s="6" t="s">
        <v>49</v>
      </c>
      <c r="M1240">
        <v>20</v>
      </c>
      <c r="N1240" s="6">
        <v>333</v>
      </c>
      <c r="O1240" s="6">
        <v>334</v>
      </c>
      <c r="P1240" s="6">
        <v>-1</v>
      </c>
      <c r="Q1240" s="11">
        <v>0.99700598802395213</v>
      </c>
      <c r="R1240" s="11">
        <f t="shared" si="42"/>
        <v>3.003003003003003E-3</v>
      </c>
      <c r="S1240" s="11" t="str">
        <f t="shared" si="43"/>
        <v>Stable</v>
      </c>
      <c r="T1240" s="6" t="s">
        <v>229</v>
      </c>
      <c r="U1240" s="6" t="s">
        <v>301</v>
      </c>
      <c r="V1240" s="6" t="s">
        <v>100</v>
      </c>
      <c r="W1240" s="14">
        <v>78924.2</v>
      </c>
    </row>
    <row r="1241" spans="1:23" ht="15.75" customHeight="1">
      <c r="A1241" s="6" t="s">
        <v>12966</v>
      </c>
      <c r="B1241" s="6" t="s">
        <v>38</v>
      </c>
      <c r="C1241" s="6" t="s">
        <v>12967</v>
      </c>
      <c r="D1241" s="6" t="s">
        <v>132</v>
      </c>
      <c r="E1241" s="6" t="s">
        <v>76</v>
      </c>
      <c r="F1241" s="6" t="s">
        <v>133</v>
      </c>
      <c r="G1241" s="6" t="s">
        <v>134</v>
      </c>
      <c r="H1241" s="6" t="s">
        <v>12968</v>
      </c>
      <c r="I1241" s="6" t="s">
        <v>79</v>
      </c>
      <c r="J1241" s="6" t="s">
        <v>46</v>
      </c>
      <c r="K1241" s="8">
        <v>46110</v>
      </c>
      <c r="L1241" s="6" t="s">
        <v>465</v>
      </c>
      <c r="M1241" s="6">
        <v>1045</v>
      </c>
      <c r="N1241" s="6">
        <v>1845</v>
      </c>
      <c r="O1241" s="6">
        <v>1414</v>
      </c>
      <c r="P1241" s="6">
        <v>431</v>
      </c>
      <c r="Q1241" s="11">
        <v>0.69519094766619527</v>
      </c>
      <c r="R1241" s="11">
        <f t="shared" si="42"/>
        <v>-0.23360433604336042</v>
      </c>
      <c r="S1241" s="11" t="str">
        <f t="shared" si="43"/>
        <v>Stable</v>
      </c>
      <c r="T1241" s="6" t="s">
        <v>65</v>
      </c>
      <c r="U1241" s="6" t="s">
        <v>129</v>
      </c>
      <c r="V1241" s="6" t="s">
        <v>100</v>
      </c>
      <c r="W1241" s="14">
        <v>455651.35</v>
      </c>
    </row>
    <row r="1242" spans="1:23" ht="15.75" customHeight="1">
      <c r="A1242" s="6" t="s">
        <v>12978</v>
      </c>
      <c r="B1242" s="6" t="s">
        <v>38</v>
      </c>
      <c r="C1242" s="6" t="s">
        <v>12979</v>
      </c>
      <c r="D1242" s="6" t="s">
        <v>460</v>
      </c>
      <c r="E1242" s="6" t="s">
        <v>41</v>
      </c>
      <c r="F1242" s="6" t="s">
        <v>235</v>
      </c>
      <c r="G1242" s="6" t="s">
        <v>461</v>
      </c>
      <c r="H1242" s="6" t="s">
        <v>12980</v>
      </c>
      <c r="I1242" s="6" t="s">
        <v>1901</v>
      </c>
      <c r="J1242" s="6" t="s">
        <v>564</v>
      </c>
      <c r="K1242" s="8">
        <v>45946</v>
      </c>
      <c r="L1242" s="6" t="s">
        <v>261</v>
      </c>
      <c r="M1242" s="6">
        <v>66</v>
      </c>
      <c r="N1242" s="6">
        <v>155</v>
      </c>
      <c r="O1242" s="6">
        <v>151</v>
      </c>
      <c r="P1242" s="6">
        <v>4</v>
      </c>
      <c r="Q1242" s="11">
        <v>0.97350993377483441</v>
      </c>
      <c r="R1242" s="11">
        <f t="shared" si="42"/>
        <v>-2.5806451612903226E-2</v>
      </c>
      <c r="S1242" s="11" t="str">
        <f t="shared" si="43"/>
        <v>Stable</v>
      </c>
      <c r="T1242" s="6" t="s">
        <v>65</v>
      </c>
      <c r="U1242" s="6" t="s">
        <v>71</v>
      </c>
      <c r="V1242" s="6" t="s">
        <v>100</v>
      </c>
      <c r="W1242" s="14">
        <v>13246.86</v>
      </c>
    </row>
    <row r="1243" spans="1:23" ht="15.75" customHeight="1">
      <c r="A1243" s="6" t="s">
        <v>12986</v>
      </c>
      <c r="B1243" s="6" t="s">
        <v>38</v>
      </c>
      <c r="C1243" s="6" t="s">
        <v>12987</v>
      </c>
      <c r="D1243" s="6" t="s">
        <v>1132</v>
      </c>
      <c r="E1243" s="6" t="s">
        <v>76</v>
      </c>
      <c r="F1243" s="6" t="s">
        <v>42</v>
      </c>
      <c r="G1243" s="6" t="s">
        <v>1133</v>
      </c>
      <c r="H1243" s="6" t="s">
        <v>12988</v>
      </c>
      <c r="I1243" s="6" t="s">
        <v>167</v>
      </c>
      <c r="J1243" s="6" t="s">
        <v>168</v>
      </c>
      <c r="K1243" s="8">
        <v>46157</v>
      </c>
      <c r="L1243" s="6" t="s">
        <v>49</v>
      </c>
      <c r="M1243" s="6">
        <v>187</v>
      </c>
      <c r="N1243" s="6">
        <v>490</v>
      </c>
      <c r="O1243" s="6">
        <v>465</v>
      </c>
      <c r="P1243" s="6">
        <v>25</v>
      </c>
      <c r="Q1243" s="11">
        <v>0.94623655913978499</v>
      </c>
      <c r="R1243" s="11">
        <f t="shared" si="42"/>
        <v>-5.1020408163265307E-2</v>
      </c>
      <c r="S1243" s="11" t="str">
        <f t="shared" si="43"/>
        <v>Stable</v>
      </c>
      <c r="T1243" s="6" t="s">
        <v>65</v>
      </c>
      <c r="U1243" s="6" t="s">
        <v>301</v>
      </c>
      <c r="V1243" s="6" t="s">
        <v>100</v>
      </c>
      <c r="W1243" s="14">
        <v>10868.44</v>
      </c>
    </row>
    <row r="1244" spans="1:23" ht="15.75" customHeight="1">
      <c r="A1244" s="6" t="s">
        <v>12995</v>
      </c>
      <c r="B1244" s="6" t="s">
        <v>38</v>
      </c>
      <c r="C1244" s="6" t="s">
        <v>9356</v>
      </c>
      <c r="D1244" s="6" t="s">
        <v>394</v>
      </c>
      <c r="E1244" s="6" t="s">
        <v>41</v>
      </c>
      <c r="F1244" s="6" t="s">
        <v>105</v>
      </c>
      <c r="G1244" s="6" t="s">
        <v>395</v>
      </c>
      <c r="H1244" s="6" t="s">
        <v>12996</v>
      </c>
      <c r="I1244" s="6" t="s">
        <v>965</v>
      </c>
      <c r="J1244" s="6" t="s">
        <v>137</v>
      </c>
      <c r="K1244" s="8">
        <v>46082</v>
      </c>
      <c r="L1244" s="6" t="s">
        <v>49</v>
      </c>
      <c r="M1244" s="6">
        <v>606</v>
      </c>
      <c r="N1244" s="6">
        <v>647</v>
      </c>
      <c r="O1244" s="6">
        <v>633</v>
      </c>
      <c r="P1244" s="6">
        <v>14</v>
      </c>
      <c r="Q1244" s="11">
        <v>0.97788309636650872</v>
      </c>
      <c r="R1244" s="11">
        <f t="shared" si="42"/>
        <v>-2.1638330757341576E-2</v>
      </c>
      <c r="S1244" s="11" t="str">
        <f t="shared" si="43"/>
        <v>Stable</v>
      </c>
      <c r="T1244" s="6" t="s">
        <v>65</v>
      </c>
      <c r="U1244" s="6" t="s">
        <v>129</v>
      </c>
      <c r="V1244" s="6" t="s">
        <v>100</v>
      </c>
      <c r="W1244" s="14">
        <v>68920.38</v>
      </c>
    </row>
    <row r="1245" spans="1:23" ht="15.75" customHeight="1">
      <c r="A1245" s="6" t="s">
        <v>13004</v>
      </c>
      <c r="B1245" s="6" t="s">
        <v>38</v>
      </c>
      <c r="C1245" s="6" t="s">
        <v>13005</v>
      </c>
      <c r="D1245" s="6" t="s">
        <v>582</v>
      </c>
      <c r="E1245" s="6" t="s">
        <v>76</v>
      </c>
      <c r="F1245" s="6" t="s">
        <v>164</v>
      </c>
      <c r="G1245" s="6" t="s">
        <v>583</v>
      </c>
      <c r="H1245" s="6" t="s">
        <v>13006</v>
      </c>
      <c r="I1245" s="6" t="s">
        <v>1459</v>
      </c>
      <c r="J1245" s="6" t="s">
        <v>284</v>
      </c>
      <c r="K1245" s="8">
        <v>45830</v>
      </c>
      <c r="L1245" s="6" t="s">
        <v>465</v>
      </c>
      <c r="M1245" s="6">
        <v>197</v>
      </c>
      <c r="N1245">
        <f>O1245+P1245</f>
        <v>230</v>
      </c>
      <c r="O1245" s="6">
        <v>197</v>
      </c>
      <c r="P1245" s="6">
        <v>33</v>
      </c>
      <c r="Q1245" s="11">
        <v>0.8324873096446701</v>
      </c>
      <c r="R1245" s="11">
        <f t="shared" si="42"/>
        <v>-0.14347826086956522</v>
      </c>
      <c r="S1245" s="11" t="str">
        <f t="shared" si="43"/>
        <v>Stable</v>
      </c>
      <c r="T1245" s="6" t="s">
        <v>208</v>
      </c>
      <c r="U1245" s="6" t="s">
        <v>129</v>
      </c>
      <c r="V1245" s="6" t="s">
        <v>212</v>
      </c>
      <c r="W1245" s="14">
        <v>14568.15</v>
      </c>
    </row>
    <row r="1246" spans="1:23" ht="15.75" customHeight="1">
      <c r="A1246" s="6" t="s">
        <v>13012</v>
      </c>
      <c r="B1246" s="6" t="s">
        <v>38</v>
      </c>
      <c r="C1246" t="str">
        <f>C1245</f>
        <v>ST382</v>
      </c>
      <c r="D1246" s="6" t="s">
        <v>805</v>
      </c>
      <c r="E1246" s="6" t="s">
        <v>41</v>
      </c>
      <c r="F1246" s="6" t="s">
        <v>190</v>
      </c>
      <c r="G1246" s="6" t="s">
        <v>806</v>
      </c>
      <c r="H1246" s="6" t="s">
        <v>13013</v>
      </c>
      <c r="I1246" s="6" t="s">
        <v>358</v>
      </c>
      <c r="J1246" s="6" t="s">
        <v>137</v>
      </c>
      <c r="K1246" s="8">
        <v>46041</v>
      </c>
      <c r="L1246" s="6" t="s">
        <v>261</v>
      </c>
      <c r="M1246" s="6">
        <v>400</v>
      </c>
      <c r="N1246" s="6">
        <v>439</v>
      </c>
      <c r="O1246" s="6">
        <v>400</v>
      </c>
      <c r="P1246" s="6">
        <v>39</v>
      </c>
      <c r="Q1246" s="11">
        <v>0.90249999999999997</v>
      </c>
      <c r="R1246" s="11">
        <f t="shared" si="42"/>
        <v>-8.8838268792710701E-2</v>
      </c>
      <c r="S1246" s="11" t="str">
        <f t="shared" si="43"/>
        <v>Stable</v>
      </c>
      <c r="T1246" s="6" t="s">
        <v>229</v>
      </c>
      <c r="U1246" s="6" t="s">
        <v>71</v>
      </c>
      <c r="V1246" s="6" t="s">
        <v>100</v>
      </c>
      <c r="W1246" s="14">
        <v>128952</v>
      </c>
    </row>
    <row r="1247" spans="1:23" ht="15.75" customHeight="1">
      <c r="A1247" s="6" t="s">
        <v>13019</v>
      </c>
      <c r="B1247" s="6" t="s">
        <v>38</v>
      </c>
      <c r="C1247" s="6" t="s">
        <v>3722</v>
      </c>
      <c r="D1247" s="6" t="s">
        <v>502</v>
      </c>
      <c r="E1247" s="6" t="s">
        <v>104</v>
      </c>
      <c r="F1247" s="6" t="s">
        <v>105</v>
      </c>
      <c r="G1247" s="6" t="s">
        <v>503</v>
      </c>
      <c r="H1247" s="6" t="s">
        <v>13020</v>
      </c>
      <c r="I1247" s="6" t="s">
        <v>662</v>
      </c>
      <c r="J1247" s="6" t="s">
        <v>168</v>
      </c>
      <c r="K1247" s="8">
        <v>45728</v>
      </c>
      <c r="L1247" s="6" t="s">
        <v>261</v>
      </c>
      <c r="M1247" s="6">
        <v>147</v>
      </c>
      <c r="N1247" s="6">
        <v>677</v>
      </c>
      <c r="O1247" s="6">
        <v>530</v>
      </c>
      <c r="P1247" s="6">
        <v>147</v>
      </c>
      <c r="Q1247" s="11">
        <v>0.72264150943396221</v>
      </c>
      <c r="R1247" s="11">
        <f t="shared" si="42"/>
        <v>-0.2171344165435746</v>
      </c>
      <c r="S1247" s="11" t="str">
        <f t="shared" si="43"/>
        <v>Stable</v>
      </c>
      <c r="T1247" s="6" t="s">
        <v>65</v>
      </c>
      <c r="U1247" s="6" t="s">
        <v>99</v>
      </c>
      <c r="V1247" s="6" t="s">
        <v>100</v>
      </c>
      <c r="W1247" s="14">
        <v>2867.97</v>
      </c>
    </row>
    <row r="1248" spans="1:23" ht="15.75" customHeight="1">
      <c r="A1248" s="6" t="s">
        <v>13029</v>
      </c>
      <c r="B1248" s="6" t="s">
        <v>38</v>
      </c>
      <c r="C1248" s="6" t="s">
        <v>2869</v>
      </c>
      <c r="D1248" s="6" t="s">
        <v>1456</v>
      </c>
      <c r="E1248" s="6" t="s">
        <v>76</v>
      </c>
      <c r="F1248" s="6" t="s">
        <v>164</v>
      </c>
      <c r="G1248" s="6" t="s">
        <v>1457</v>
      </c>
      <c r="H1248" s="6" t="s">
        <v>13030</v>
      </c>
      <c r="I1248" s="6" t="s">
        <v>843</v>
      </c>
      <c r="J1248" s="6" t="s">
        <v>109</v>
      </c>
      <c r="K1248" s="8">
        <v>46004</v>
      </c>
      <c r="L1248" s="6" t="s">
        <v>417</v>
      </c>
      <c r="M1248" s="6">
        <v>2316</v>
      </c>
      <c r="N1248" s="6">
        <v>2854</v>
      </c>
      <c r="O1248" s="6">
        <v>2552</v>
      </c>
      <c r="P1248" s="6">
        <v>302</v>
      </c>
      <c r="Q1248" s="11">
        <v>0.88166144200626961</v>
      </c>
      <c r="R1248" s="11">
        <f t="shared" si="42"/>
        <v>-0.10581639803784162</v>
      </c>
      <c r="S1248" s="11" t="str">
        <f t="shared" si="43"/>
        <v>Stable</v>
      </c>
      <c r="T1248" s="6" t="s">
        <v>65</v>
      </c>
      <c r="U1248" t="s">
        <v>99</v>
      </c>
      <c r="V1248" s="6" t="s">
        <v>100</v>
      </c>
      <c r="W1248" s="14">
        <v>72027.600000000006</v>
      </c>
    </row>
    <row r="1249" spans="1:23" ht="15.75" customHeight="1">
      <c r="A1249" s="6" t="s">
        <v>13044</v>
      </c>
      <c r="B1249" s="6" t="s">
        <v>38</v>
      </c>
      <c r="C1249" s="6" t="s">
        <v>6176</v>
      </c>
      <c r="D1249" s="6" t="s">
        <v>394</v>
      </c>
      <c r="E1249" s="6" t="s">
        <v>41</v>
      </c>
      <c r="F1249" s="6" t="s">
        <v>105</v>
      </c>
      <c r="G1249" s="6" t="s">
        <v>395</v>
      </c>
      <c r="H1249" s="6" t="s">
        <v>13045</v>
      </c>
      <c r="I1249" s="6" t="s">
        <v>167</v>
      </c>
      <c r="J1249" s="6" t="s">
        <v>168</v>
      </c>
      <c r="K1249" s="8">
        <v>46028</v>
      </c>
      <c r="L1249" s="6" t="s">
        <v>465</v>
      </c>
      <c r="M1249" s="6">
        <v>156</v>
      </c>
      <c r="N1249" s="6">
        <v>154</v>
      </c>
      <c r="O1249" s="6">
        <v>211</v>
      </c>
      <c r="P1249" s="6">
        <v>-57</v>
      </c>
      <c r="Q1249" s="11">
        <v>0.72985781990521326</v>
      </c>
      <c r="R1249" s="11">
        <f t="shared" si="42"/>
        <v>0.37012987012987014</v>
      </c>
      <c r="S1249" s="11" t="str">
        <f t="shared" si="43"/>
        <v>Stable</v>
      </c>
      <c r="T1249" s="6" t="s">
        <v>65</v>
      </c>
      <c r="U1249" s="6" t="s">
        <v>277</v>
      </c>
      <c r="V1249" s="6" t="s">
        <v>2191</v>
      </c>
      <c r="W1249" s="14">
        <v>18629.52</v>
      </c>
    </row>
    <row r="1250" spans="1:23" ht="15.75" customHeight="1">
      <c r="A1250" s="6" t="s">
        <v>13052</v>
      </c>
      <c r="B1250" s="6" t="s">
        <v>38</v>
      </c>
      <c r="C1250" s="6" t="s">
        <v>13053</v>
      </c>
      <c r="D1250" s="6" t="s">
        <v>883</v>
      </c>
      <c r="E1250" s="6" t="s">
        <v>41</v>
      </c>
      <c r="F1250" s="6" t="s">
        <v>105</v>
      </c>
      <c r="G1250" s="6" t="s">
        <v>884</v>
      </c>
      <c r="H1250" s="6" t="s">
        <v>13054</v>
      </c>
      <c r="I1250" s="6" t="s">
        <v>965</v>
      </c>
      <c r="J1250" s="6" t="s">
        <v>137</v>
      </c>
      <c r="K1250" s="8">
        <v>45819</v>
      </c>
      <c r="L1250" s="6" t="s">
        <v>465</v>
      </c>
      <c r="M1250" s="6">
        <v>140</v>
      </c>
      <c r="N1250" s="6">
        <v>541</v>
      </c>
      <c r="O1250" s="6">
        <v>586</v>
      </c>
      <c r="P1250" s="6">
        <v>-45</v>
      </c>
      <c r="Q1250" s="11">
        <v>0.92320819112627983</v>
      </c>
      <c r="R1250" s="11">
        <f t="shared" si="42"/>
        <v>8.3179297597042512E-2</v>
      </c>
      <c r="S1250" s="11" t="str">
        <f t="shared" si="43"/>
        <v>Stable</v>
      </c>
      <c r="T1250" s="6" t="s">
        <v>65</v>
      </c>
      <c r="U1250" s="6" t="s">
        <v>129</v>
      </c>
      <c r="V1250" s="6" t="s">
        <v>100</v>
      </c>
      <c r="W1250" s="14">
        <v>45148.6</v>
      </c>
    </row>
    <row r="1251" spans="1:23" ht="15.75" customHeight="1">
      <c r="A1251" s="6" t="s">
        <v>13063</v>
      </c>
      <c r="B1251" s="6" t="s">
        <v>38</v>
      </c>
      <c r="C1251" t="str">
        <f>C1250</f>
        <v>ST872</v>
      </c>
      <c r="D1251" s="6" t="s">
        <v>75</v>
      </c>
      <c r="E1251" s="6" t="s">
        <v>76</v>
      </c>
      <c r="F1251" s="6" t="s">
        <v>42</v>
      </c>
      <c r="G1251" s="6" t="s">
        <v>77</v>
      </c>
      <c r="H1251" s="6" t="s">
        <v>13064</v>
      </c>
      <c r="I1251" s="6" t="s">
        <v>283</v>
      </c>
      <c r="J1251" s="6" t="s">
        <v>284</v>
      </c>
      <c r="K1251" s="8">
        <v>46110</v>
      </c>
      <c r="L1251" s="6" t="s">
        <v>49</v>
      </c>
      <c r="M1251" s="6">
        <v>605</v>
      </c>
      <c r="N1251" s="6">
        <v>848</v>
      </c>
      <c r="O1251" s="6">
        <v>1150</v>
      </c>
      <c r="P1251" s="6">
        <v>-302</v>
      </c>
      <c r="Q1251" s="11">
        <v>0.73739130434782607</v>
      </c>
      <c r="R1251" s="11">
        <f t="shared" si="42"/>
        <v>0.35613207547169812</v>
      </c>
      <c r="S1251" s="11" t="str">
        <f t="shared" si="43"/>
        <v>Stable</v>
      </c>
      <c r="T1251" s="6" t="s">
        <v>65</v>
      </c>
      <c r="U1251" s="6" t="s">
        <v>71</v>
      </c>
      <c r="V1251" s="6" t="s">
        <v>100</v>
      </c>
      <c r="W1251" s="14">
        <v>203842.65</v>
      </c>
    </row>
    <row r="1252" spans="1:23" ht="15.75" customHeight="1">
      <c r="A1252" s="6" t="s">
        <v>13072</v>
      </c>
      <c r="B1252" s="6" t="s">
        <v>38</v>
      </c>
      <c r="C1252" s="6" t="s">
        <v>13073</v>
      </c>
      <c r="D1252" s="6" t="s">
        <v>582</v>
      </c>
      <c r="E1252" s="6" t="s">
        <v>41</v>
      </c>
      <c r="F1252" s="6" t="s">
        <v>164</v>
      </c>
      <c r="G1252" s="6" t="s">
        <v>583</v>
      </c>
      <c r="H1252" s="6" t="s">
        <v>13074</v>
      </c>
      <c r="I1252" s="6" t="s">
        <v>730</v>
      </c>
      <c r="J1252" s="6" t="s">
        <v>284</v>
      </c>
      <c r="K1252" s="8">
        <v>45759</v>
      </c>
      <c r="L1252" s="6" t="s">
        <v>465</v>
      </c>
      <c r="M1252" s="6">
        <v>782</v>
      </c>
      <c r="N1252" s="6">
        <v>1258</v>
      </c>
      <c r="O1252" s="6">
        <v>1247</v>
      </c>
      <c r="P1252" s="6">
        <v>11</v>
      </c>
      <c r="Q1252" s="11">
        <v>0.99117882919005618</v>
      </c>
      <c r="R1252" s="11">
        <f t="shared" si="42"/>
        <v>-8.744038155802861E-3</v>
      </c>
      <c r="S1252" s="11" t="str">
        <f t="shared" si="43"/>
        <v>Stable</v>
      </c>
      <c r="T1252" s="6" t="s">
        <v>65</v>
      </c>
      <c r="U1252" s="6" t="s">
        <v>301</v>
      </c>
      <c r="V1252" s="6" t="s">
        <v>100</v>
      </c>
      <c r="W1252" s="14">
        <v>68816</v>
      </c>
    </row>
    <row r="1253" spans="1:23" ht="15.75" customHeight="1">
      <c r="A1253" s="6" t="s">
        <v>13080</v>
      </c>
      <c r="B1253" s="6" t="s">
        <v>38</v>
      </c>
      <c r="C1253" s="6" t="s">
        <v>9612</v>
      </c>
      <c r="D1253" s="6" t="s">
        <v>1340</v>
      </c>
      <c r="E1253" s="6" t="s">
        <v>41</v>
      </c>
      <c r="F1253" s="6" t="s">
        <v>190</v>
      </c>
      <c r="G1253" s="6" t="s">
        <v>1341</v>
      </c>
      <c r="H1253" s="6" t="s">
        <v>13081</v>
      </c>
      <c r="I1253" s="6" t="s">
        <v>2109</v>
      </c>
      <c r="J1253" s="6" t="s">
        <v>398</v>
      </c>
      <c r="K1253" s="8">
        <v>45939</v>
      </c>
      <c r="L1253" s="6" t="s">
        <v>261</v>
      </c>
      <c r="M1253" s="6">
        <v>118</v>
      </c>
      <c r="N1253" s="6">
        <v>93</v>
      </c>
      <c r="O1253" s="6">
        <v>118</v>
      </c>
      <c r="P1253" s="6">
        <v>-25</v>
      </c>
      <c r="Q1253" s="11">
        <v>0.78813559322033899</v>
      </c>
      <c r="R1253" s="11">
        <f t="shared" si="42"/>
        <v>0.26881720430107525</v>
      </c>
      <c r="S1253" s="11" t="str">
        <f t="shared" si="43"/>
        <v>Stable</v>
      </c>
      <c r="T1253" s="6" t="s">
        <v>208</v>
      </c>
      <c r="U1253" s="6" t="s">
        <v>71</v>
      </c>
      <c r="V1253" s="6" t="s">
        <v>212</v>
      </c>
      <c r="W1253" s="14">
        <v>43208.06</v>
      </c>
    </row>
    <row r="1254" spans="1:23" ht="15.75" customHeight="1">
      <c r="A1254" s="6" t="s">
        <v>13087</v>
      </c>
      <c r="B1254" s="6" t="s">
        <v>38</v>
      </c>
      <c r="C1254" s="6" t="s">
        <v>3756</v>
      </c>
      <c r="D1254" s="6" t="s">
        <v>2014</v>
      </c>
      <c r="E1254" s="6" t="s">
        <v>76</v>
      </c>
      <c r="F1254" s="6" t="s">
        <v>539</v>
      </c>
      <c r="G1254" s="6" t="s">
        <v>2015</v>
      </c>
      <c r="H1254" s="6" t="s">
        <v>2219</v>
      </c>
      <c r="I1254" s="6" t="s">
        <v>308</v>
      </c>
      <c r="J1254" s="6" t="s">
        <v>284</v>
      </c>
      <c r="K1254" s="8">
        <v>46145</v>
      </c>
      <c r="L1254" s="6" t="s">
        <v>140</v>
      </c>
      <c r="M1254" s="6">
        <v>48</v>
      </c>
      <c r="N1254" s="6">
        <v>292</v>
      </c>
      <c r="O1254" s="6">
        <v>397</v>
      </c>
      <c r="P1254" s="6">
        <v>-105</v>
      </c>
      <c r="Q1254" s="11">
        <v>0.73551637279596971</v>
      </c>
      <c r="R1254" s="11">
        <f t="shared" si="42"/>
        <v>0.3595890410958904</v>
      </c>
      <c r="S1254" s="11" t="str">
        <f t="shared" si="43"/>
        <v>Stable</v>
      </c>
      <c r="T1254" s="6" t="s">
        <v>65</v>
      </c>
      <c r="U1254" s="6" t="s">
        <v>301</v>
      </c>
      <c r="V1254" s="6" t="s">
        <v>100</v>
      </c>
      <c r="W1254" s="14">
        <v>8054.88</v>
      </c>
    </row>
    <row r="1255" spans="1:23" ht="15.75" customHeight="1">
      <c r="A1255" s="6" t="s">
        <v>13094</v>
      </c>
      <c r="B1255" s="6" t="s">
        <v>38</v>
      </c>
      <c r="C1255" s="6" t="s">
        <v>8974</v>
      </c>
      <c r="D1255" s="6" t="s">
        <v>582</v>
      </c>
      <c r="E1255" s="6" t="s">
        <v>163</v>
      </c>
      <c r="F1255" s="6" t="s">
        <v>164</v>
      </c>
      <c r="G1255" s="6" t="s">
        <v>583</v>
      </c>
      <c r="H1255" s="6" t="s">
        <v>13095</v>
      </c>
      <c r="I1255" s="6" t="s">
        <v>45</v>
      </c>
      <c r="J1255" s="6" t="s">
        <v>46</v>
      </c>
      <c r="K1255" s="8">
        <v>46135</v>
      </c>
      <c r="L1255" s="6" t="s">
        <v>140</v>
      </c>
      <c r="M1255" s="6">
        <v>654</v>
      </c>
      <c r="N1255" s="6">
        <v>858</v>
      </c>
      <c r="O1255" s="6">
        <v>654</v>
      </c>
      <c r="P1255" s="6">
        <v>204</v>
      </c>
      <c r="Q1255" s="11">
        <v>0.68807339449541283</v>
      </c>
      <c r="R1255" s="11">
        <f t="shared" si="42"/>
        <v>-0.23776223776223776</v>
      </c>
      <c r="S1255" s="11" t="str">
        <f t="shared" si="43"/>
        <v>Stable</v>
      </c>
      <c r="T1255" s="6" t="s">
        <v>531</v>
      </c>
      <c r="U1255" s="6" t="s">
        <v>129</v>
      </c>
      <c r="V1255" s="6" t="s">
        <v>72</v>
      </c>
      <c r="W1255" s="14">
        <v>104175.66</v>
      </c>
    </row>
    <row r="1256" spans="1:23" ht="15.75" customHeight="1">
      <c r="A1256" s="6" t="s">
        <v>13101</v>
      </c>
      <c r="B1256" s="6" t="s">
        <v>38</v>
      </c>
      <c r="C1256" s="6" t="s">
        <v>6735</v>
      </c>
      <c r="D1256" s="6" t="s">
        <v>331</v>
      </c>
      <c r="E1256" s="6" t="s">
        <v>41</v>
      </c>
      <c r="F1256" s="6" t="s">
        <v>305</v>
      </c>
      <c r="G1256" s="6" t="s">
        <v>332</v>
      </c>
      <c r="H1256" s="6" t="s">
        <v>13102</v>
      </c>
      <c r="I1256" s="6" t="s">
        <v>79</v>
      </c>
      <c r="J1256" s="6" t="s">
        <v>46</v>
      </c>
      <c r="K1256" s="8">
        <v>46141</v>
      </c>
      <c r="L1256" s="6" t="s">
        <v>140</v>
      </c>
      <c r="M1256" s="6">
        <v>780</v>
      </c>
      <c r="N1256" s="6">
        <v>981</v>
      </c>
      <c r="O1256" s="6">
        <v>780</v>
      </c>
      <c r="P1256" s="6">
        <v>201</v>
      </c>
      <c r="Q1256" s="11">
        <v>0.74230769230769234</v>
      </c>
      <c r="R1256" s="11">
        <f t="shared" si="42"/>
        <v>-0.20489296636085627</v>
      </c>
      <c r="S1256" s="11" t="str">
        <f t="shared" si="43"/>
        <v>Stable</v>
      </c>
      <c r="T1256" s="6" t="s">
        <v>229</v>
      </c>
      <c r="U1256" s="6" t="s">
        <v>301</v>
      </c>
      <c r="V1256" s="6" t="s">
        <v>100</v>
      </c>
      <c r="W1256" s="14">
        <v>41691</v>
      </c>
    </row>
    <row r="1257" spans="1:23" ht="15.75" customHeight="1">
      <c r="A1257" s="6" t="s">
        <v>13107</v>
      </c>
      <c r="B1257" s="6" t="s">
        <v>38</v>
      </c>
      <c r="C1257" s="6" t="s">
        <v>5107</v>
      </c>
      <c r="D1257" s="6" t="s">
        <v>280</v>
      </c>
      <c r="E1257" s="6" t="s">
        <v>41</v>
      </c>
      <c r="F1257" s="6" t="s">
        <v>164</v>
      </c>
      <c r="G1257" s="6" t="s">
        <v>281</v>
      </c>
      <c r="H1257" s="6" t="s">
        <v>13108</v>
      </c>
      <c r="I1257" s="6" t="s">
        <v>843</v>
      </c>
      <c r="J1257" s="6" t="s">
        <v>109</v>
      </c>
      <c r="K1257" s="8">
        <v>45671</v>
      </c>
      <c r="L1257" s="6" t="s">
        <v>417</v>
      </c>
      <c r="M1257" s="6">
        <v>1011</v>
      </c>
      <c r="N1257" s="6">
        <v>1247</v>
      </c>
      <c r="O1257" s="6">
        <v>1041</v>
      </c>
      <c r="P1257" s="6">
        <v>206</v>
      </c>
      <c r="Q1257" s="11">
        <v>0.80211335254562921</v>
      </c>
      <c r="R1257" s="11">
        <f t="shared" si="42"/>
        <v>-0.16519647153167602</v>
      </c>
      <c r="S1257" s="11" t="str">
        <f t="shared" si="43"/>
        <v>Stable</v>
      </c>
      <c r="T1257" s="6" t="s">
        <v>65</v>
      </c>
      <c r="U1257" s="6" t="s">
        <v>71</v>
      </c>
      <c r="V1257" s="6" t="s">
        <v>100</v>
      </c>
      <c r="W1257" s="14">
        <v>55018.62</v>
      </c>
    </row>
    <row r="1258" spans="1:23" ht="15.75" customHeight="1">
      <c r="A1258" s="6" t="s">
        <v>13119</v>
      </c>
      <c r="B1258" s="6" t="s">
        <v>38</v>
      </c>
      <c r="C1258" s="6" t="s">
        <v>6992</v>
      </c>
      <c r="D1258" s="6" t="s">
        <v>538</v>
      </c>
      <c r="E1258" s="6" t="s">
        <v>76</v>
      </c>
      <c r="F1258" s="6" t="s">
        <v>539</v>
      </c>
      <c r="G1258" s="6" t="s">
        <v>540</v>
      </c>
      <c r="H1258" s="6" t="s">
        <v>13120</v>
      </c>
      <c r="I1258" s="6" t="s">
        <v>674</v>
      </c>
      <c r="J1258" s="6" t="s">
        <v>137</v>
      </c>
      <c r="K1258" s="8">
        <v>45870</v>
      </c>
      <c r="L1258" s="6" t="s">
        <v>49</v>
      </c>
      <c r="M1258" s="6">
        <v>1012</v>
      </c>
      <c r="N1258" s="6">
        <v>1209</v>
      </c>
      <c r="O1258" s="6">
        <v>1012</v>
      </c>
      <c r="P1258" s="6">
        <v>197</v>
      </c>
      <c r="Q1258" s="11">
        <v>0.80533596837944665</v>
      </c>
      <c r="R1258" s="11">
        <f t="shared" si="42"/>
        <v>-0.16294458229942102</v>
      </c>
      <c r="S1258" s="11" t="str">
        <f t="shared" si="43"/>
        <v>Stable</v>
      </c>
      <c r="T1258" s="6" t="s">
        <v>208</v>
      </c>
      <c r="U1258" s="6" t="s">
        <v>301</v>
      </c>
      <c r="V1258" s="6" t="s">
        <v>212</v>
      </c>
      <c r="W1258" s="14">
        <v>313800.96000000002</v>
      </c>
    </row>
    <row r="1259" spans="1:23" ht="15.75" customHeight="1">
      <c r="A1259" s="6" t="s">
        <v>13128</v>
      </c>
      <c r="B1259" s="6" t="s">
        <v>38</v>
      </c>
      <c r="C1259" s="6" t="s">
        <v>8057</v>
      </c>
      <c r="D1259" s="6" t="s">
        <v>355</v>
      </c>
      <c r="E1259" s="6" t="s">
        <v>163</v>
      </c>
      <c r="F1259" s="6" t="s">
        <v>305</v>
      </c>
      <c r="G1259" s="6" t="s">
        <v>356</v>
      </c>
      <c r="H1259" s="6" t="s">
        <v>13129</v>
      </c>
      <c r="I1259" s="6" t="s">
        <v>283</v>
      </c>
      <c r="J1259" s="6" t="s">
        <v>284</v>
      </c>
      <c r="K1259" s="8">
        <v>45919</v>
      </c>
      <c r="L1259" s="6" t="s">
        <v>465</v>
      </c>
      <c r="M1259" s="6">
        <v>222</v>
      </c>
      <c r="N1259" s="6">
        <v>168</v>
      </c>
      <c r="O1259" s="6">
        <v>222</v>
      </c>
      <c r="P1259" s="6">
        <v>-54</v>
      </c>
      <c r="Q1259" s="11">
        <v>0.7567567567567568</v>
      </c>
      <c r="R1259" s="11">
        <f t="shared" si="42"/>
        <v>0.32142857142857145</v>
      </c>
      <c r="S1259" s="11" t="str">
        <f t="shared" si="43"/>
        <v>Stable</v>
      </c>
      <c r="T1259" s="6" t="s">
        <v>531</v>
      </c>
      <c r="U1259" s="6" t="s">
        <v>277</v>
      </c>
      <c r="V1259" s="6" t="s">
        <v>535</v>
      </c>
      <c r="W1259" s="14">
        <v>94234.559999999998</v>
      </c>
    </row>
    <row r="1260" spans="1:23" ht="15.75" customHeight="1">
      <c r="A1260" s="6" t="s">
        <v>13135</v>
      </c>
      <c r="B1260" s="6" t="s">
        <v>38</v>
      </c>
      <c r="C1260" s="6" t="s">
        <v>4493</v>
      </c>
      <c r="D1260" s="6" t="s">
        <v>355</v>
      </c>
      <c r="E1260" s="6" t="s">
        <v>163</v>
      </c>
      <c r="F1260" s="6" t="s">
        <v>305</v>
      </c>
      <c r="G1260" s="6" t="s">
        <v>356</v>
      </c>
      <c r="H1260" s="6" t="s">
        <v>13136</v>
      </c>
      <c r="I1260" s="6" t="s">
        <v>662</v>
      </c>
      <c r="J1260" s="6" t="s">
        <v>168</v>
      </c>
      <c r="K1260" s="8">
        <v>45921</v>
      </c>
      <c r="L1260" s="6" t="s">
        <v>417</v>
      </c>
      <c r="M1260" s="6">
        <v>205</v>
      </c>
      <c r="N1260" s="6">
        <v>462</v>
      </c>
      <c r="O1260" s="6">
        <v>579</v>
      </c>
      <c r="P1260" s="6">
        <v>-117</v>
      </c>
      <c r="Q1260" s="11">
        <v>0.79792746113989632</v>
      </c>
      <c r="R1260" s="11">
        <f t="shared" si="42"/>
        <v>0.25324675324675322</v>
      </c>
      <c r="S1260" s="11" t="str">
        <f t="shared" si="43"/>
        <v>Stable</v>
      </c>
      <c r="T1260" s="6" t="s">
        <v>65</v>
      </c>
      <c r="U1260" s="6" t="s">
        <v>159</v>
      </c>
      <c r="V1260" s="6" t="s">
        <v>2191</v>
      </c>
      <c r="W1260" s="14">
        <v>22832.9</v>
      </c>
    </row>
    <row r="1261" spans="1:23" ht="15.75" customHeight="1">
      <c r="A1261" s="6" t="s">
        <v>13144</v>
      </c>
      <c r="B1261" s="6" t="s">
        <v>38</v>
      </c>
      <c r="C1261" s="6" t="s">
        <v>4775</v>
      </c>
      <c r="D1261" s="6" t="s">
        <v>883</v>
      </c>
      <c r="E1261" s="6" t="s">
        <v>76</v>
      </c>
      <c r="F1261" s="6" t="s">
        <v>105</v>
      </c>
      <c r="G1261" s="6" t="s">
        <v>884</v>
      </c>
      <c r="H1261" s="6" t="s">
        <v>13145</v>
      </c>
      <c r="I1261" s="6" t="s">
        <v>358</v>
      </c>
      <c r="J1261" s="6" t="s">
        <v>137</v>
      </c>
      <c r="K1261" s="8">
        <v>45929</v>
      </c>
      <c r="L1261" s="6" t="s">
        <v>417</v>
      </c>
      <c r="M1261" s="6">
        <v>1029</v>
      </c>
      <c r="N1261" s="6">
        <v>1173</v>
      </c>
      <c r="O1261" s="6">
        <v>1100</v>
      </c>
      <c r="P1261" s="6">
        <v>73</v>
      </c>
      <c r="Q1261" s="11">
        <v>0.9336363636363636</v>
      </c>
      <c r="R1261" s="11">
        <f t="shared" si="42"/>
        <v>-6.2233589087809037E-2</v>
      </c>
      <c r="S1261" s="11" t="str">
        <f t="shared" si="43"/>
        <v>Stable</v>
      </c>
      <c r="T1261" s="6" t="s">
        <v>1385</v>
      </c>
      <c r="U1261" s="6" t="s">
        <v>159</v>
      </c>
      <c r="V1261" s="6" t="s">
        <v>100</v>
      </c>
      <c r="W1261" s="14">
        <v>169188.18</v>
      </c>
    </row>
    <row r="1262" spans="1:23" ht="15.75" customHeight="1">
      <c r="A1262" s="6" t="s">
        <v>13154</v>
      </c>
      <c r="B1262" s="6" t="s">
        <v>38</v>
      </c>
      <c r="C1262" s="6" t="s">
        <v>13155</v>
      </c>
      <c r="D1262" s="6" t="s">
        <v>304</v>
      </c>
      <c r="E1262" s="6" t="s">
        <v>163</v>
      </c>
      <c r="F1262" s="6" t="s">
        <v>305</v>
      </c>
      <c r="G1262" s="6" t="s">
        <v>306</v>
      </c>
      <c r="H1262" s="6" t="s">
        <v>13156</v>
      </c>
      <c r="I1262" s="6" t="s">
        <v>485</v>
      </c>
      <c r="J1262" s="6" t="s">
        <v>194</v>
      </c>
      <c r="K1262" s="9">
        <f>K1261</f>
        <v>45929</v>
      </c>
      <c r="L1262" s="6" t="s">
        <v>465</v>
      </c>
      <c r="M1262" s="6">
        <v>112</v>
      </c>
      <c r="N1262" s="6">
        <v>113</v>
      </c>
      <c r="O1262" s="6">
        <v>112</v>
      </c>
      <c r="P1262" s="6">
        <v>1</v>
      </c>
      <c r="Q1262" s="11">
        <v>0.9910714285714286</v>
      </c>
      <c r="R1262" s="11">
        <f t="shared" si="42"/>
        <v>-8.8495575221238937E-3</v>
      </c>
      <c r="S1262" s="11" t="str">
        <f t="shared" si="43"/>
        <v>Stable</v>
      </c>
      <c r="T1262" s="6" t="s">
        <v>531</v>
      </c>
      <c r="U1262" s="6" t="s">
        <v>301</v>
      </c>
      <c r="V1262" s="6" t="s">
        <v>535</v>
      </c>
      <c r="W1262" s="14">
        <v>18571.84</v>
      </c>
    </row>
    <row r="1263" spans="1:23" ht="15.75" customHeight="1">
      <c r="A1263" s="6" t="s">
        <v>13162</v>
      </c>
      <c r="B1263" s="6" t="s">
        <v>38</v>
      </c>
      <c r="C1263" s="6" t="s">
        <v>4456</v>
      </c>
      <c r="D1263" s="6" t="s">
        <v>1231</v>
      </c>
      <c r="E1263" s="6" t="s">
        <v>76</v>
      </c>
      <c r="F1263" s="6" t="s">
        <v>539</v>
      </c>
      <c r="G1263" s="6" t="s">
        <v>1232</v>
      </c>
      <c r="H1263" s="6" t="s">
        <v>13163</v>
      </c>
      <c r="I1263" s="6" t="s">
        <v>463</v>
      </c>
      <c r="J1263" s="6" t="s">
        <v>194</v>
      </c>
      <c r="K1263" s="8">
        <v>45939</v>
      </c>
      <c r="L1263" s="6" t="s">
        <v>417</v>
      </c>
      <c r="M1263" s="6">
        <v>360</v>
      </c>
      <c r="N1263" s="6">
        <v>946</v>
      </c>
      <c r="O1263" s="6">
        <v>1202</v>
      </c>
      <c r="P1263" s="6">
        <v>-256</v>
      </c>
      <c r="Q1263" s="11">
        <v>0.78702163061564057</v>
      </c>
      <c r="R1263" s="11">
        <f t="shared" si="42"/>
        <v>0.27061310782241016</v>
      </c>
      <c r="S1263" s="11" t="str">
        <f t="shared" si="43"/>
        <v>Stable</v>
      </c>
      <c r="T1263" s="6" t="s">
        <v>65</v>
      </c>
      <c r="U1263" s="6" t="s">
        <v>71</v>
      </c>
      <c r="V1263" s="6" t="s">
        <v>100</v>
      </c>
      <c r="W1263" s="14">
        <v>87235.199999999997</v>
      </c>
    </row>
    <row r="1264" spans="1:23" ht="15.75" customHeight="1">
      <c r="A1264" s="6" t="s">
        <v>13171</v>
      </c>
      <c r="B1264" s="6" t="s">
        <v>38</v>
      </c>
      <c r="C1264" s="6" t="s">
        <v>709</v>
      </c>
      <c r="D1264" s="6" t="s">
        <v>304</v>
      </c>
      <c r="E1264" s="6" t="s">
        <v>6215</v>
      </c>
      <c r="F1264" s="6" t="s">
        <v>305</v>
      </c>
      <c r="G1264" s="6" t="s">
        <v>306</v>
      </c>
      <c r="H1264" s="6" t="s">
        <v>13172</v>
      </c>
      <c r="I1264" s="6" t="s">
        <v>1901</v>
      </c>
      <c r="J1264" s="6" t="s">
        <v>564</v>
      </c>
      <c r="K1264" s="8">
        <v>45741</v>
      </c>
      <c r="L1264" s="6" t="s">
        <v>261</v>
      </c>
      <c r="M1264" s="6">
        <v>607</v>
      </c>
      <c r="N1264" s="6">
        <v>701</v>
      </c>
      <c r="O1264" s="6">
        <v>607</v>
      </c>
      <c r="P1264" s="6">
        <v>94</v>
      </c>
      <c r="Q1264" s="11">
        <v>0.84514003294892914</v>
      </c>
      <c r="R1264" s="11">
        <f t="shared" si="42"/>
        <v>-0.1340941512125535</v>
      </c>
      <c r="S1264" s="11" t="str">
        <f t="shared" si="43"/>
        <v>Stable</v>
      </c>
      <c r="T1264" s="6" t="s">
        <v>208</v>
      </c>
      <c r="U1264" s="6" t="s">
        <v>129</v>
      </c>
      <c r="V1264" s="6" t="s">
        <v>212</v>
      </c>
      <c r="W1264" s="14">
        <v>113751.8</v>
      </c>
    </row>
    <row r="1265" spans="1:23" ht="15.75" customHeight="1">
      <c r="A1265" s="6" t="s">
        <v>13180</v>
      </c>
      <c r="B1265" s="6" t="s">
        <v>38</v>
      </c>
      <c r="C1265" s="6" t="s">
        <v>4854</v>
      </c>
      <c r="D1265" s="6" t="s">
        <v>582</v>
      </c>
      <c r="E1265" s="6" t="s">
        <v>163</v>
      </c>
      <c r="F1265" s="6" t="s">
        <v>164</v>
      </c>
      <c r="G1265" s="6" t="s">
        <v>583</v>
      </c>
      <c r="H1265" s="6" t="s">
        <v>13181</v>
      </c>
      <c r="I1265" s="6" t="s">
        <v>752</v>
      </c>
      <c r="J1265" s="6" t="s">
        <v>46</v>
      </c>
      <c r="K1265" s="8">
        <v>46061</v>
      </c>
      <c r="L1265" s="6" t="s">
        <v>140</v>
      </c>
      <c r="M1265" s="6">
        <v>639</v>
      </c>
      <c r="N1265" s="6">
        <v>998</v>
      </c>
      <c r="O1265" s="6">
        <v>1239</v>
      </c>
      <c r="P1265" s="6">
        <v>-241</v>
      </c>
      <c r="Q1265" s="11">
        <v>0.80548829701372071</v>
      </c>
      <c r="R1265" s="11">
        <f t="shared" si="42"/>
        <v>0.24148296593186372</v>
      </c>
      <c r="S1265" s="11" t="str">
        <f t="shared" si="43"/>
        <v>Stable</v>
      </c>
      <c r="T1265" s="6" t="s">
        <v>65</v>
      </c>
      <c r="U1265" s="6" t="s">
        <v>277</v>
      </c>
      <c r="V1265" s="6" t="s">
        <v>100</v>
      </c>
      <c r="W1265" s="14">
        <v>5501.79</v>
      </c>
    </row>
    <row r="1266" spans="1:23" ht="15.75" customHeight="1">
      <c r="A1266" s="6" t="s">
        <v>13190</v>
      </c>
      <c r="B1266" s="6" t="s">
        <v>38</v>
      </c>
      <c r="C1266" s="6" t="s">
        <v>8507</v>
      </c>
      <c r="D1266" s="6" t="s">
        <v>331</v>
      </c>
      <c r="E1266" s="6" t="s">
        <v>41</v>
      </c>
      <c r="F1266" s="6" t="s">
        <v>305</v>
      </c>
      <c r="G1266" s="6" t="s">
        <v>332</v>
      </c>
      <c r="H1266" s="6" t="s">
        <v>13191</v>
      </c>
      <c r="I1266" s="6" t="s">
        <v>1901</v>
      </c>
      <c r="J1266" s="6" t="s">
        <v>564</v>
      </c>
      <c r="K1266" s="8">
        <v>45915</v>
      </c>
      <c r="L1266" s="6" t="s">
        <v>261</v>
      </c>
      <c r="M1266" s="6">
        <v>139</v>
      </c>
      <c r="N1266" s="6">
        <v>693</v>
      </c>
      <c r="O1266" s="6">
        <v>518</v>
      </c>
      <c r="P1266" s="6">
        <v>175</v>
      </c>
      <c r="Q1266" s="11">
        <v>0.66216216216216217</v>
      </c>
      <c r="R1266" s="11">
        <f t="shared" si="42"/>
        <v>-0.25252525252525254</v>
      </c>
      <c r="S1266" s="11" t="str">
        <f t="shared" si="43"/>
        <v>Stable</v>
      </c>
      <c r="T1266" s="6" t="s">
        <v>65</v>
      </c>
      <c r="U1266" s="6" t="s">
        <v>159</v>
      </c>
      <c r="V1266" s="6" t="s">
        <v>100</v>
      </c>
      <c r="W1266" s="14">
        <v>45669.84</v>
      </c>
    </row>
    <row r="1267" spans="1:23" ht="15.75" customHeight="1">
      <c r="A1267" s="6" t="s">
        <v>13198</v>
      </c>
      <c r="B1267" s="6" t="s">
        <v>38</v>
      </c>
      <c r="C1267" s="6" t="s">
        <v>1602</v>
      </c>
      <c r="D1267" s="6" t="s">
        <v>40</v>
      </c>
      <c r="E1267" s="6" t="s">
        <v>41</v>
      </c>
      <c r="F1267" s="6" t="s">
        <v>42</v>
      </c>
      <c r="G1267" s="6" t="s">
        <v>43</v>
      </c>
      <c r="H1267" s="6" t="s">
        <v>13199</v>
      </c>
      <c r="I1267" s="6" t="s">
        <v>237</v>
      </c>
      <c r="J1267" s="6" t="s">
        <v>109</v>
      </c>
      <c r="K1267" s="8">
        <v>45811</v>
      </c>
      <c r="L1267" s="6" t="s">
        <v>261</v>
      </c>
      <c r="M1267" s="6">
        <v>123</v>
      </c>
      <c r="N1267" s="6">
        <v>379</v>
      </c>
      <c r="O1267" s="6">
        <f>N1267-P1267</f>
        <v>303</v>
      </c>
      <c r="P1267" s="6">
        <v>76</v>
      </c>
      <c r="Q1267" s="11">
        <v>0.74917491749174925</v>
      </c>
      <c r="R1267" s="11">
        <f t="shared" si="42"/>
        <v>-0.20052770448548812</v>
      </c>
      <c r="S1267" s="11" t="str">
        <f t="shared" si="43"/>
        <v>Stable</v>
      </c>
      <c r="T1267" s="6" t="s">
        <v>65</v>
      </c>
      <c r="U1267" s="6" t="s">
        <v>99</v>
      </c>
      <c r="V1267" s="6" t="s">
        <v>100</v>
      </c>
      <c r="W1267" s="14">
        <v>1441.56</v>
      </c>
    </row>
    <row r="1268" spans="1:23" ht="15.75" customHeight="1">
      <c r="A1268" s="6" t="s">
        <v>13207</v>
      </c>
      <c r="B1268" s="6" t="s">
        <v>38</v>
      </c>
      <c r="C1268" s="6" t="s">
        <v>12257</v>
      </c>
      <c r="D1268" s="6" t="s">
        <v>355</v>
      </c>
      <c r="E1268" s="6" t="s">
        <v>104</v>
      </c>
      <c r="F1268" s="6" t="s">
        <v>305</v>
      </c>
      <c r="G1268" s="6" t="s">
        <v>356</v>
      </c>
      <c r="H1268" s="6" t="s">
        <v>13208</v>
      </c>
      <c r="I1268" s="6" t="s">
        <v>193</v>
      </c>
      <c r="J1268" s="6" t="s">
        <v>194</v>
      </c>
      <c r="K1268" s="8">
        <v>46140</v>
      </c>
      <c r="L1268" s="6" t="s">
        <v>140</v>
      </c>
      <c r="M1268" s="6">
        <v>237</v>
      </c>
      <c r="N1268">
        <f>O1268+P1268</f>
        <v>359</v>
      </c>
      <c r="O1268" s="6">
        <v>326</v>
      </c>
      <c r="P1268" s="6">
        <v>33</v>
      </c>
      <c r="Q1268" s="11">
        <v>0.89877300613496935</v>
      </c>
      <c r="R1268" s="11">
        <f t="shared" si="42"/>
        <v>-9.1922005571030641E-2</v>
      </c>
      <c r="S1268" s="11" t="str">
        <f t="shared" si="43"/>
        <v>Stable</v>
      </c>
      <c r="T1268" s="6" t="s">
        <v>65</v>
      </c>
      <c r="U1268" s="6" t="s">
        <v>129</v>
      </c>
      <c r="V1268" s="6" t="s">
        <v>100</v>
      </c>
      <c r="W1268" s="14">
        <v>70564.38</v>
      </c>
    </row>
    <row r="1269" spans="1:23" ht="15.75" customHeight="1">
      <c r="A1269" s="6" t="s">
        <v>13214</v>
      </c>
      <c r="B1269" s="6" t="s">
        <v>38</v>
      </c>
      <c r="C1269" s="6" t="s">
        <v>7993</v>
      </c>
      <c r="D1269" s="6" t="s">
        <v>624</v>
      </c>
      <c r="E1269" s="6" t="s">
        <v>41</v>
      </c>
      <c r="F1269" s="6" t="s">
        <v>133</v>
      </c>
      <c r="G1269" s="6" t="s">
        <v>625</v>
      </c>
      <c r="H1269" s="6" t="s">
        <v>13215</v>
      </c>
      <c r="I1269" s="6" t="s">
        <v>988</v>
      </c>
      <c r="J1269" s="6" t="s">
        <v>564</v>
      </c>
      <c r="K1269" s="8">
        <v>46092</v>
      </c>
      <c r="L1269" s="6" t="s">
        <v>140</v>
      </c>
      <c r="M1269" s="6">
        <v>653</v>
      </c>
      <c r="N1269" s="6">
        <v>100</v>
      </c>
      <c r="O1269" s="6">
        <v>653</v>
      </c>
      <c r="P1269" s="6">
        <v>211</v>
      </c>
      <c r="Q1269" s="11">
        <v>0.15313935681470137</v>
      </c>
      <c r="R1269" s="11">
        <f t="shared" si="42"/>
        <v>5.53</v>
      </c>
      <c r="S1269" s="11" t="str">
        <f t="shared" si="43"/>
        <v>Unstable</v>
      </c>
      <c r="T1269" s="6" t="s">
        <v>65</v>
      </c>
      <c r="U1269" s="6" t="s">
        <v>129</v>
      </c>
      <c r="V1269" s="6" t="s">
        <v>72</v>
      </c>
      <c r="W1269" s="14">
        <v>249191.33</v>
      </c>
    </row>
    <row r="1270" spans="1:23" ht="15.75" customHeight="1">
      <c r="A1270" s="6" t="s">
        <v>13223</v>
      </c>
      <c r="B1270" s="6" t="s">
        <v>38</v>
      </c>
      <c r="C1270" s="6" t="s">
        <v>10744</v>
      </c>
      <c r="D1270" s="6" t="s">
        <v>132</v>
      </c>
      <c r="E1270" s="6" t="s">
        <v>41</v>
      </c>
      <c r="F1270" s="6" t="s">
        <v>133</v>
      </c>
      <c r="G1270" s="6" t="s">
        <v>134</v>
      </c>
      <c r="H1270" s="6" t="s">
        <v>4990</v>
      </c>
      <c r="I1270" s="6" t="s">
        <v>1901</v>
      </c>
      <c r="J1270" s="6" t="s">
        <v>3316</v>
      </c>
      <c r="K1270" s="8">
        <v>45845</v>
      </c>
      <c r="L1270" s="6" t="s">
        <v>465</v>
      </c>
      <c r="M1270" s="6">
        <v>327</v>
      </c>
      <c r="N1270" s="6">
        <v>229</v>
      </c>
      <c r="O1270" s="6">
        <v>327</v>
      </c>
      <c r="P1270" s="6">
        <v>-98</v>
      </c>
      <c r="Q1270" s="11">
        <v>0.70030581039755346</v>
      </c>
      <c r="R1270" s="11">
        <f t="shared" si="42"/>
        <v>0.42794759825327511</v>
      </c>
      <c r="S1270" s="11" t="str">
        <f t="shared" si="43"/>
        <v>Stable</v>
      </c>
      <c r="T1270" s="6" t="s">
        <v>208</v>
      </c>
      <c r="U1270" s="6" t="s">
        <v>301</v>
      </c>
      <c r="V1270" s="6" t="s">
        <v>212</v>
      </c>
      <c r="W1270" s="14">
        <v>47604.66</v>
      </c>
    </row>
    <row r="1271" spans="1:23" ht="15.75" customHeight="1">
      <c r="A1271" s="6" t="s">
        <v>13228</v>
      </c>
      <c r="B1271" s="6" t="s">
        <v>38</v>
      </c>
      <c r="C1271" s="6" t="s">
        <v>1185</v>
      </c>
      <c r="D1271" s="6" t="s">
        <v>1403</v>
      </c>
      <c r="E1271" s="6" t="s">
        <v>104</v>
      </c>
      <c r="F1271" s="6" t="s">
        <v>133</v>
      </c>
      <c r="G1271" s="6" t="s">
        <v>1404</v>
      </c>
      <c r="H1271" s="6" t="s">
        <v>13229</v>
      </c>
      <c r="I1271" s="6" t="s">
        <v>915</v>
      </c>
      <c r="J1271" s="6" t="s">
        <v>46</v>
      </c>
      <c r="K1271" s="8">
        <v>46067</v>
      </c>
      <c r="L1271" s="6" t="s">
        <v>417</v>
      </c>
      <c r="M1271" s="6">
        <v>40</v>
      </c>
      <c r="N1271" s="6">
        <v>884</v>
      </c>
      <c r="O1271" s="6">
        <v>946</v>
      </c>
      <c r="P1271" s="6">
        <v>-62</v>
      </c>
      <c r="Q1271" s="11">
        <v>0.93446088794926008</v>
      </c>
      <c r="R1271" s="11">
        <f t="shared" si="42"/>
        <v>7.0135746606334842E-2</v>
      </c>
      <c r="S1271" s="11" t="str">
        <f t="shared" si="43"/>
        <v>Stable</v>
      </c>
      <c r="T1271" s="6" t="s">
        <v>65</v>
      </c>
      <c r="U1271" s="6" t="s">
        <v>277</v>
      </c>
      <c r="V1271" s="6" t="s">
        <v>100</v>
      </c>
      <c r="W1271" s="14">
        <v>7226.4</v>
      </c>
    </row>
    <row r="1272" spans="1:23" ht="15.75" customHeight="1">
      <c r="A1272" s="6" t="s">
        <v>13238</v>
      </c>
      <c r="B1272" s="6" t="s">
        <v>38</v>
      </c>
      <c r="C1272" s="6" t="s">
        <v>13239</v>
      </c>
      <c r="D1272" s="6" t="s">
        <v>805</v>
      </c>
      <c r="E1272" s="6" t="s">
        <v>41</v>
      </c>
      <c r="F1272" s="6" t="s">
        <v>190</v>
      </c>
      <c r="G1272" s="6" t="s">
        <v>806</v>
      </c>
      <c r="H1272" s="6" t="s">
        <v>13240</v>
      </c>
      <c r="I1272" s="6" t="s">
        <v>485</v>
      </c>
      <c r="J1272" s="6" t="s">
        <v>194</v>
      </c>
      <c r="K1272" s="8">
        <v>45874</v>
      </c>
      <c r="L1272" s="6" t="s">
        <v>49</v>
      </c>
      <c r="M1272" s="6">
        <v>364</v>
      </c>
      <c r="N1272" s="6">
        <v>370</v>
      </c>
      <c r="O1272" s="6">
        <v>364</v>
      </c>
      <c r="P1272" s="6">
        <v>6</v>
      </c>
      <c r="Q1272" s="11">
        <v>0.98351648351648346</v>
      </c>
      <c r="R1272" s="11">
        <f t="shared" si="42"/>
        <v>-1.6216216216216217E-2</v>
      </c>
      <c r="S1272" s="11" t="str">
        <f t="shared" si="43"/>
        <v>Stable</v>
      </c>
      <c r="T1272" s="6" t="s">
        <v>229</v>
      </c>
      <c r="U1272" s="6" t="s">
        <v>99</v>
      </c>
      <c r="V1272" s="6" t="s">
        <v>100</v>
      </c>
      <c r="W1272" s="14">
        <v>10388.56</v>
      </c>
    </row>
    <row r="1273" spans="1:23" ht="15.75" customHeight="1">
      <c r="A1273" s="6" t="s">
        <v>13244</v>
      </c>
      <c r="B1273" s="6" t="s">
        <v>38</v>
      </c>
      <c r="C1273" s="6" t="s">
        <v>6934</v>
      </c>
      <c r="D1273" s="6" t="s">
        <v>2014</v>
      </c>
      <c r="E1273" s="6" t="s">
        <v>76</v>
      </c>
      <c r="F1273" s="6" t="s">
        <v>539</v>
      </c>
      <c r="G1273" s="6" t="s">
        <v>2015</v>
      </c>
      <c r="H1273" s="6" t="s">
        <v>13245</v>
      </c>
      <c r="I1273" s="6" t="s">
        <v>988</v>
      </c>
      <c r="J1273" s="6" t="s">
        <v>564</v>
      </c>
      <c r="K1273" s="8">
        <v>46077</v>
      </c>
      <c r="L1273" s="6" t="s">
        <v>465</v>
      </c>
      <c r="M1273" s="6">
        <v>809</v>
      </c>
      <c r="N1273" s="6">
        <v>1064</v>
      </c>
      <c r="O1273" s="6">
        <v>1226</v>
      </c>
      <c r="P1273" s="6">
        <v>-162</v>
      </c>
      <c r="Q1273" s="11">
        <v>0.86786296900489401</v>
      </c>
      <c r="R1273" s="11">
        <f t="shared" si="42"/>
        <v>0.15225563909774437</v>
      </c>
      <c r="S1273" s="11" t="str">
        <f t="shared" si="43"/>
        <v>Stable</v>
      </c>
      <c r="T1273" s="6" t="s">
        <v>65</v>
      </c>
      <c r="U1273" s="6" t="s">
        <v>277</v>
      </c>
      <c r="V1273" s="6" t="s">
        <v>100</v>
      </c>
      <c r="W1273" s="14">
        <v>186021.46</v>
      </c>
    </row>
    <row r="1274" spans="1:23" ht="15.75" customHeight="1">
      <c r="A1274" s="6" t="s">
        <v>13253</v>
      </c>
      <c r="B1274" s="6" t="s">
        <v>38</v>
      </c>
      <c r="C1274" s="6" t="s">
        <v>5754</v>
      </c>
      <c r="D1274" s="6" t="s">
        <v>1403</v>
      </c>
      <c r="E1274" s="6" t="s">
        <v>76</v>
      </c>
      <c r="F1274" s="6" t="s">
        <v>133</v>
      </c>
      <c r="G1274" s="6" t="s">
        <v>1404</v>
      </c>
      <c r="H1274" s="6" t="s">
        <v>13254</v>
      </c>
      <c r="I1274" s="6" t="s">
        <v>1901</v>
      </c>
      <c r="J1274" s="6" t="s">
        <v>564</v>
      </c>
      <c r="K1274" s="8">
        <v>45928</v>
      </c>
      <c r="L1274" s="6" t="s">
        <v>49</v>
      </c>
      <c r="M1274" s="6">
        <v>89</v>
      </c>
      <c r="N1274" s="6">
        <v>131</v>
      </c>
      <c r="O1274" s="6">
        <v>191</v>
      </c>
      <c r="P1274" s="6">
        <v>-60</v>
      </c>
      <c r="Q1274" s="11">
        <v>0.68586387434554974</v>
      </c>
      <c r="R1274" s="11">
        <f t="shared" si="42"/>
        <v>0.4580152671755725</v>
      </c>
      <c r="S1274" s="11" t="str">
        <f t="shared" si="43"/>
        <v>Stable</v>
      </c>
      <c r="T1274" s="6" t="s">
        <v>65</v>
      </c>
      <c r="U1274" s="6" t="s">
        <v>99</v>
      </c>
      <c r="V1274" s="6" t="s">
        <v>100</v>
      </c>
      <c r="W1274" s="14">
        <v>715.56</v>
      </c>
    </row>
    <row r="1275" spans="1:23" ht="15.75" customHeight="1">
      <c r="A1275" s="6" t="s">
        <v>13261</v>
      </c>
      <c r="B1275" s="6" t="s">
        <v>38</v>
      </c>
      <c r="C1275" s="6" t="s">
        <v>10871</v>
      </c>
      <c r="D1275" s="6" t="s">
        <v>1231</v>
      </c>
      <c r="E1275" s="6" t="s">
        <v>76</v>
      </c>
      <c r="F1275" s="6" t="s">
        <v>539</v>
      </c>
      <c r="G1275" s="6" t="s">
        <v>1232</v>
      </c>
      <c r="H1275" s="6" t="s">
        <v>13262</v>
      </c>
      <c r="I1275" s="6" t="s">
        <v>863</v>
      </c>
      <c r="J1275" s="6" t="s">
        <v>109</v>
      </c>
      <c r="K1275" s="8">
        <v>46093</v>
      </c>
      <c r="L1275" s="6" t="s">
        <v>465</v>
      </c>
      <c r="M1275" s="6">
        <v>391</v>
      </c>
      <c r="N1275" s="6">
        <v>319</v>
      </c>
      <c r="O1275" s="6">
        <v>391</v>
      </c>
      <c r="P1275" s="6">
        <v>-72</v>
      </c>
      <c r="Q1275" s="11">
        <v>0.81585677749360608</v>
      </c>
      <c r="R1275" s="11">
        <f t="shared" si="42"/>
        <v>0.22570532915360503</v>
      </c>
      <c r="S1275" s="11" t="str">
        <f t="shared" si="43"/>
        <v>Stable</v>
      </c>
      <c r="T1275" s="6" t="s">
        <v>229</v>
      </c>
      <c r="U1275" s="6" t="s">
        <v>159</v>
      </c>
      <c r="V1275" s="6" t="s">
        <v>100</v>
      </c>
      <c r="W1275" s="14">
        <v>131806.1</v>
      </c>
    </row>
    <row r="1276" spans="1:23" ht="15.75" customHeight="1">
      <c r="A1276" s="6" t="s">
        <v>13267</v>
      </c>
      <c r="B1276" s="6" t="s">
        <v>38</v>
      </c>
      <c r="C1276" s="6" t="s">
        <v>9985</v>
      </c>
      <c r="D1276" s="6" t="s">
        <v>40</v>
      </c>
      <c r="E1276" s="6" t="s">
        <v>76</v>
      </c>
      <c r="F1276" s="6" t="s">
        <v>42</v>
      </c>
      <c r="G1276" s="6" t="s">
        <v>43</v>
      </c>
      <c r="H1276" s="6" t="s">
        <v>13268</v>
      </c>
      <c r="I1276" s="6" t="s">
        <v>108</v>
      </c>
      <c r="J1276" s="6" t="s">
        <v>109</v>
      </c>
      <c r="K1276" s="8">
        <v>45912</v>
      </c>
      <c r="L1276" s="6" t="s">
        <v>261</v>
      </c>
      <c r="M1276" s="6">
        <v>505</v>
      </c>
      <c r="N1276" s="6">
        <v>483</v>
      </c>
      <c r="O1276" s="6">
        <v>607</v>
      </c>
      <c r="P1276" s="6">
        <v>-124</v>
      </c>
      <c r="Q1276" s="11">
        <v>0.79571663920922564</v>
      </c>
      <c r="R1276" s="11">
        <f t="shared" si="42"/>
        <v>0.25672877846790892</v>
      </c>
      <c r="S1276" s="11" t="str">
        <f t="shared" si="43"/>
        <v>Stable</v>
      </c>
      <c r="T1276" s="6" t="s">
        <v>65</v>
      </c>
      <c r="U1276" s="6" t="s">
        <v>159</v>
      </c>
      <c r="V1276" s="6" t="s">
        <v>100</v>
      </c>
      <c r="W1276" s="14">
        <v>59847.55</v>
      </c>
    </row>
    <row r="1277" spans="1:23" ht="15.75" customHeight="1">
      <c r="A1277" s="6" t="s">
        <v>13276</v>
      </c>
      <c r="B1277" s="6" t="s">
        <v>38</v>
      </c>
      <c r="C1277" s="6" t="s">
        <v>13277</v>
      </c>
      <c r="D1277" s="6" t="s">
        <v>460</v>
      </c>
      <c r="E1277" s="6" t="s">
        <v>104</v>
      </c>
      <c r="F1277" s="6" t="s">
        <v>235</v>
      </c>
      <c r="G1277" s="6" t="s">
        <v>461</v>
      </c>
      <c r="H1277" s="6" t="s">
        <v>13278</v>
      </c>
      <c r="I1277" s="6" t="s">
        <v>2109</v>
      </c>
      <c r="J1277" s="6" t="s">
        <v>398</v>
      </c>
      <c r="K1277" s="8">
        <v>46092</v>
      </c>
      <c r="L1277" s="6" t="s">
        <v>261</v>
      </c>
      <c r="M1277" s="6">
        <v>309</v>
      </c>
      <c r="N1277" s="6">
        <v>301</v>
      </c>
      <c r="O1277" s="6">
        <v>350</v>
      </c>
      <c r="P1277" s="6">
        <v>-49</v>
      </c>
      <c r="Q1277" s="11">
        <v>0.86</v>
      </c>
      <c r="R1277" s="11">
        <f t="shared" si="42"/>
        <v>0.16279069767441862</v>
      </c>
      <c r="S1277" s="11" t="str">
        <f t="shared" si="43"/>
        <v>Stable</v>
      </c>
      <c r="T1277" s="6" t="s">
        <v>65</v>
      </c>
      <c r="U1277" s="6" t="s">
        <v>277</v>
      </c>
      <c r="V1277" s="6" t="s">
        <v>100</v>
      </c>
      <c r="W1277" s="14">
        <v>111956.88</v>
      </c>
    </row>
    <row r="1278" spans="1:23" ht="15.75" customHeight="1">
      <c r="A1278" s="6" t="s">
        <v>13285</v>
      </c>
      <c r="B1278" s="6" t="s">
        <v>38</v>
      </c>
      <c r="C1278" s="6" t="s">
        <v>8274</v>
      </c>
      <c r="D1278" s="6" t="s">
        <v>132</v>
      </c>
      <c r="E1278" s="6" t="s">
        <v>104</v>
      </c>
      <c r="F1278" s="6" t="s">
        <v>133</v>
      </c>
      <c r="G1278" s="6" t="s">
        <v>134</v>
      </c>
      <c r="H1278" s="6" t="s">
        <v>10283</v>
      </c>
      <c r="I1278" s="6" t="s">
        <v>79</v>
      </c>
      <c r="J1278" s="6" t="s">
        <v>46</v>
      </c>
      <c r="K1278" s="8">
        <v>45886</v>
      </c>
      <c r="L1278" s="6" t="s">
        <v>417</v>
      </c>
      <c r="M1278" s="6">
        <v>2214</v>
      </c>
      <c r="N1278" s="6">
        <v>100</v>
      </c>
      <c r="O1278" s="6">
        <v>2421</v>
      </c>
      <c r="P1278" s="6">
        <v>-1</v>
      </c>
      <c r="Q1278" s="11">
        <v>4.1305245766212306E-2</v>
      </c>
      <c r="R1278" s="11">
        <f t="shared" si="42"/>
        <v>23.21</v>
      </c>
      <c r="S1278" s="11" t="str">
        <f t="shared" si="43"/>
        <v>Unstable</v>
      </c>
      <c r="T1278" s="6" t="s">
        <v>65</v>
      </c>
      <c r="U1278" s="6" t="s">
        <v>277</v>
      </c>
      <c r="V1278" s="6" t="s">
        <v>100</v>
      </c>
      <c r="W1278" s="14">
        <v>741889.26</v>
      </c>
    </row>
    <row r="1279" spans="1:23" ht="15.75" customHeight="1">
      <c r="A1279" s="6" t="s">
        <v>13297</v>
      </c>
      <c r="B1279" s="6" t="s">
        <v>38</v>
      </c>
      <c r="C1279" s="6" t="s">
        <v>11441</v>
      </c>
      <c r="D1279" s="6" t="s">
        <v>1761</v>
      </c>
      <c r="E1279" s="6" t="s">
        <v>76</v>
      </c>
      <c r="F1279" s="6" t="s">
        <v>42</v>
      </c>
      <c r="G1279" s="6" t="s">
        <v>1763</v>
      </c>
      <c r="H1279" s="6" t="s">
        <v>13298</v>
      </c>
      <c r="I1279" s="6" t="s">
        <v>358</v>
      </c>
      <c r="J1279" s="6" t="s">
        <v>137</v>
      </c>
      <c r="K1279" s="8">
        <v>46127</v>
      </c>
      <c r="L1279" s="6" t="s">
        <v>140</v>
      </c>
      <c r="M1279" s="6">
        <v>872</v>
      </c>
      <c r="N1279" s="6">
        <v>841</v>
      </c>
      <c r="O1279" s="6">
        <v>872</v>
      </c>
      <c r="P1279" s="6">
        <v>-31</v>
      </c>
      <c r="Q1279" s="11">
        <v>0.96444954128440363</v>
      </c>
      <c r="R1279" s="11">
        <f t="shared" si="42"/>
        <v>3.6860879904875146E-2</v>
      </c>
      <c r="S1279" s="11" t="str">
        <f t="shared" si="43"/>
        <v>Stable</v>
      </c>
      <c r="T1279" s="6" t="s">
        <v>229</v>
      </c>
      <c r="U1279" s="6" t="s">
        <v>129</v>
      </c>
      <c r="V1279" s="6" t="s">
        <v>100</v>
      </c>
      <c r="W1279" s="14">
        <v>223702.88</v>
      </c>
    </row>
    <row r="1280" spans="1:23" ht="15.75" customHeight="1">
      <c r="A1280" s="6" t="s">
        <v>13304</v>
      </c>
      <c r="B1280" s="6" t="s">
        <v>38</v>
      </c>
      <c r="C1280" s="6" t="s">
        <v>8802</v>
      </c>
      <c r="D1280" s="6" t="s">
        <v>162</v>
      </c>
      <c r="E1280" s="6" t="s">
        <v>163</v>
      </c>
      <c r="F1280" s="6" t="s">
        <v>164</v>
      </c>
      <c r="G1280" s="6" t="s">
        <v>165</v>
      </c>
      <c r="H1280" s="6" t="s">
        <v>13305</v>
      </c>
      <c r="I1280" s="6" t="s">
        <v>1170</v>
      </c>
      <c r="J1280" s="6" t="s">
        <v>564</v>
      </c>
      <c r="K1280" s="8">
        <v>45903</v>
      </c>
      <c r="L1280" s="6" t="s">
        <v>49</v>
      </c>
      <c r="M1280" s="6">
        <v>336</v>
      </c>
      <c r="N1280" s="6">
        <v>395</v>
      </c>
      <c r="O1280" s="6">
        <v>538</v>
      </c>
      <c r="P1280" s="6">
        <v>-143</v>
      </c>
      <c r="Q1280" s="11">
        <v>0.73420074349442377</v>
      </c>
      <c r="R1280" s="11">
        <f t="shared" si="42"/>
        <v>0.36202531645569619</v>
      </c>
      <c r="S1280" s="11" t="str">
        <f t="shared" si="43"/>
        <v>Stable</v>
      </c>
      <c r="T1280" s="6" t="s">
        <v>65</v>
      </c>
      <c r="U1280" s="6" t="s">
        <v>277</v>
      </c>
      <c r="V1280" s="6" t="s">
        <v>100</v>
      </c>
      <c r="W1280" s="14">
        <v>36190.559999999998</v>
      </c>
    </row>
    <row r="1281" spans="1:23" ht="15.75" customHeight="1">
      <c r="A1281" s="6" t="s">
        <v>13312</v>
      </c>
      <c r="B1281" s="6" t="s">
        <v>38</v>
      </c>
      <c r="C1281" s="6" t="s">
        <v>11108</v>
      </c>
      <c r="D1281" s="6" t="s">
        <v>438</v>
      </c>
      <c r="E1281" s="6" t="s">
        <v>76</v>
      </c>
      <c r="F1281" s="6" t="s">
        <v>235</v>
      </c>
      <c r="G1281" s="6" t="s">
        <v>439</v>
      </c>
      <c r="H1281" s="6" t="s">
        <v>13313</v>
      </c>
      <c r="I1281" t="s">
        <v>1170</v>
      </c>
      <c r="J1281" s="6" t="s">
        <v>564</v>
      </c>
      <c r="K1281" s="8">
        <v>45948</v>
      </c>
      <c r="L1281" s="6" t="s">
        <v>49</v>
      </c>
      <c r="M1281" s="6">
        <v>453</v>
      </c>
      <c r="N1281" s="6">
        <v>839</v>
      </c>
      <c r="O1281" s="6">
        <v>1167</v>
      </c>
      <c r="P1281" s="6">
        <v>-328</v>
      </c>
      <c r="Q1281" s="11">
        <v>0.71893744644387314</v>
      </c>
      <c r="R1281" s="11">
        <f t="shared" si="42"/>
        <v>0.3909415971394517</v>
      </c>
      <c r="S1281" s="11" t="str">
        <f t="shared" si="43"/>
        <v>Stable</v>
      </c>
      <c r="T1281" s="6" t="s">
        <v>65</v>
      </c>
      <c r="U1281" s="6" t="s">
        <v>301</v>
      </c>
      <c r="V1281" s="6" t="s">
        <v>100</v>
      </c>
      <c r="W1281" s="14">
        <v>78477.72</v>
      </c>
    </row>
    <row r="1282" spans="1:23" ht="15.75" customHeight="1">
      <c r="A1282" s="6" t="s">
        <v>13321</v>
      </c>
      <c r="B1282" s="6" t="s">
        <v>38</v>
      </c>
      <c r="C1282" s="6" t="s">
        <v>5910</v>
      </c>
      <c r="D1282" s="6" t="s">
        <v>560</v>
      </c>
      <c r="E1282" s="6" t="s">
        <v>41</v>
      </c>
      <c r="F1282" s="6" t="s">
        <v>539</v>
      </c>
      <c r="G1282" s="6" t="s">
        <v>561</v>
      </c>
      <c r="H1282" s="6" t="s">
        <v>13322</v>
      </c>
      <c r="I1282" s="6" t="s">
        <v>167</v>
      </c>
      <c r="J1282" s="6" t="s">
        <v>168</v>
      </c>
      <c r="K1282" s="8">
        <v>46023</v>
      </c>
      <c r="L1282" s="6" t="s">
        <v>417</v>
      </c>
      <c r="M1282" s="6">
        <v>773</v>
      </c>
      <c r="N1282" s="6">
        <v>539</v>
      </c>
      <c r="O1282" s="6">
        <v>773</v>
      </c>
      <c r="P1282" s="6">
        <v>-234</v>
      </c>
      <c r="Q1282" s="11">
        <v>0.69728331177231562</v>
      </c>
      <c r="R1282" s="11">
        <f t="shared" si="42"/>
        <v>0.43413729128014844</v>
      </c>
      <c r="S1282" s="11" t="str">
        <f t="shared" si="43"/>
        <v>Stable</v>
      </c>
      <c r="T1282" s="6" t="s">
        <v>229</v>
      </c>
      <c r="U1282" s="6" t="s">
        <v>277</v>
      </c>
      <c r="V1282" s="6" t="s">
        <v>100</v>
      </c>
      <c r="W1282" s="14">
        <v>215960.74</v>
      </c>
    </row>
    <row r="1283" spans="1:23" ht="15.75" customHeight="1">
      <c r="A1283" s="6" t="s">
        <v>13327</v>
      </c>
      <c r="B1283" s="6" t="s">
        <v>38</v>
      </c>
      <c r="C1283" s="6" t="s">
        <v>7625</v>
      </c>
      <c r="D1283" s="6" t="s">
        <v>215</v>
      </c>
      <c r="E1283" s="6" t="s">
        <v>76</v>
      </c>
      <c r="F1283" s="6" t="s">
        <v>235</v>
      </c>
      <c r="G1283" s="6" t="s">
        <v>217</v>
      </c>
      <c r="H1283" s="6" t="s">
        <v>13328</v>
      </c>
      <c r="I1283" s="6" t="s">
        <v>237</v>
      </c>
      <c r="J1283" s="6" t="s">
        <v>109</v>
      </c>
      <c r="K1283" s="8">
        <v>46010</v>
      </c>
      <c r="L1283" s="6" t="s">
        <v>140</v>
      </c>
      <c r="M1283" s="6">
        <v>530</v>
      </c>
      <c r="N1283" s="6">
        <v>516</v>
      </c>
      <c r="O1283" s="6">
        <v>530</v>
      </c>
      <c r="P1283" s="6">
        <v>-14</v>
      </c>
      <c r="Q1283" s="11">
        <v>0.97358490566037736</v>
      </c>
      <c r="R1283" s="11">
        <f t="shared" ref="R1283:R1346" si="44">(O1283-N1283)/N1283</f>
        <v>2.7131782945736434E-2</v>
      </c>
      <c r="S1283" s="11" t="str">
        <f t="shared" ref="S1283:S1346" si="45">IF(ABS(R1283)&gt;0.5,"Unstable","Stable")</f>
        <v>Stable</v>
      </c>
      <c r="T1283" s="6" t="s">
        <v>229</v>
      </c>
      <c r="U1283" s="6" t="s">
        <v>71</v>
      </c>
      <c r="V1283" s="6" t="s">
        <v>100</v>
      </c>
      <c r="W1283" s="14">
        <v>37084.1</v>
      </c>
    </row>
    <row r="1284" spans="1:23" ht="15.75" customHeight="1">
      <c r="A1284" s="6" t="s">
        <v>13333</v>
      </c>
      <c r="B1284" s="6" t="s">
        <v>38</v>
      </c>
      <c r="C1284" s="6" t="s">
        <v>9205</v>
      </c>
      <c r="D1284" s="6" t="s">
        <v>502</v>
      </c>
      <c r="E1284" s="6" t="s">
        <v>41</v>
      </c>
      <c r="F1284" s="6" t="s">
        <v>105</v>
      </c>
      <c r="G1284" s="6" t="s">
        <v>503</v>
      </c>
      <c r="H1284" s="6" t="s">
        <v>7151</v>
      </c>
      <c r="I1284" s="6" t="s">
        <v>237</v>
      </c>
      <c r="J1284" s="6" t="s">
        <v>109</v>
      </c>
      <c r="K1284" s="8">
        <v>45660</v>
      </c>
      <c r="L1284" s="6" t="s">
        <v>140</v>
      </c>
      <c r="M1284" s="6">
        <v>325</v>
      </c>
      <c r="N1284" s="6">
        <v>288</v>
      </c>
      <c r="O1284" s="6">
        <v>325</v>
      </c>
      <c r="P1284" s="6">
        <v>-37</v>
      </c>
      <c r="Q1284" s="11">
        <v>0.88615384615384618</v>
      </c>
      <c r="R1284" s="11">
        <f t="shared" si="44"/>
        <v>0.12847222222222221</v>
      </c>
      <c r="S1284" s="11" t="str">
        <f t="shared" si="45"/>
        <v>Stable</v>
      </c>
      <c r="T1284" s="6" t="s">
        <v>229</v>
      </c>
      <c r="U1284" s="6" t="s">
        <v>129</v>
      </c>
      <c r="V1284" s="6" t="s">
        <v>100</v>
      </c>
      <c r="W1284" s="14">
        <v>31502.25</v>
      </c>
    </row>
    <row r="1285" spans="1:23" ht="15.75" customHeight="1">
      <c r="A1285" s="6" t="s">
        <v>13337</v>
      </c>
      <c r="B1285" s="6" t="s">
        <v>38</v>
      </c>
      <c r="C1285" s="6" t="s">
        <v>13338</v>
      </c>
      <c r="D1285" s="6" t="s">
        <v>355</v>
      </c>
      <c r="E1285" s="6" t="s">
        <v>41</v>
      </c>
      <c r="F1285" s="6" t="s">
        <v>305</v>
      </c>
      <c r="G1285" s="6" t="s">
        <v>356</v>
      </c>
      <c r="H1285" s="6" t="s">
        <v>13339</v>
      </c>
      <c r="I1285" s="6" t="s">
        <v>1083</v>
      </c>
      <c r="J1285" s="6" t="s">
        <v>46</v>
      </c>
      <c r="K1285" s="8">
        <v>45794</v>
      </c>
      <c r="L1285" s="6" t="s">
        <v>261</v>
      </c>
      <c r="M1285" s="6">
        <v>1167</v>
      </c>
      <c r="N1285" s="6">
        <v>1134</v>
      </c>
      <c r="O1285" s="6">
        <v>1167</v>
      </c>
      <c r="P1285" s="6">
        <v>-33</v>
      </c>
      <c r="Q1285" s="11">
        <v>0.97172236503856046</v>
      </c>
      <c r="R1285" s="11">
        <f t="shared" si="44"/>
        <v>2.9100529100529099E-2</v>
      </c>
      <c r="S1285" s="11" t="str">
        <f t="shared" si="45"/>
        <v>Stable</v>
      </c>
      <c r="T1285" s="6" t="s">
        <v>229</v>
      </c>
      <c r="U1285" s="6" t="s">
        <v>99</v>
      </c>
      <c r="V1285" s="6" t="s">
        <v>100</v>
      </c>
      <c r="W1285" s="14">
        <v>28159.71</v>
      </c>
    </row>
    <row r="1286" spans="1:23" ht="15.75" customHeight="1">
      <c r="A1286" s="6" t="s">
        <v>13344</v>
      </c>
      <c r="B1286" s="6" t="s">
        <v>38</v>
      </c>
      <c r="C1286" s="6" t="s">
        <v>3907</v>
      </c>
      <c r="D1286" s="6" t="s">
        <v>1761</v>
      </c>
      <c r="E1286" s="6" t="s">
        <v>104</v>
      </c>
      <c r="F1286" s="6" t="s">
        <v>42</v>
      </c>
      <c r="G1286" s="6" t="s">
        <v>1763</v>
      </c>
      <c r="H1286" s="6" t="s">
        <v>13345</v>
      </c>
      <c r="I1286" s="6" t="s">
        <v>108</v>
      </c>
      <c r="J1286" s="6" t="s">
        <v>109</v>
      </c>
      <c r="K1286" s="8">
        <v>46060</v>
      </c>
      <c r="L1286" s="6" t="s">
        <v>49</v>
      </c>
      <c r="M1286" s="6">
        <v>177</v>
      </c>
      <c r="N1286" s="6">
        <v>232</v>
      </c>
      <c r="O1286" s="6">
        <v>190</v>
      </c>
      <c r="P1286" s="6">
        <v>42</v>
      </c>
      <c r="Q1286" s="11">
        <v>0.77894736842105261</v>
      </c>
      <c r="R1286" s="11">
        <f t="shared" si="44"/>
        <v>-0.18103448275862069</v>
      </c>
      <c r="S1286" s="11" t="str">
        <f t="shared" si="45"/>
        <v>Stable</v>
      </c>
      <c r="T1286" s="6" t="s">
        <v>65</v>
      </c>
      <c r="U1286" s="6" t="s">
        <v>301</v>
      </c>
      <c r="V1286" s="6" t="s">
        <v>100</v>
      </c>
      <c r="W1286" s="14">
        <v>54999.21</v>
      </c>
    </row>
    <row r="1287" spans="1:23" ht="15.75" customHeight="1">
      <c r="A1287" s="6" t="s">
        <v>13353</v>
      </c>
      <c r="B1287" s="6" t="s">
        <v>38</v>
      </c>
      <c r="C1287" s="6" t="s">
        <v>11092</v>
      </c>
      <c r="D1287" s="6" t="s">
        <v>103</v>
      </c>
      <c r="E1287" s="6" t="s">
        <v>163</v>
      </c>
      <c r="F1287" s="6" t="s">
        <v>105</v>
      </c>
      <c r="G1287" s="6" t="s">
        <v>106</v>
      </c>
      <c r="H1287" s="6" t="s">
        <v>13354</v>
      </c>
      <c r="I1287" s="6" t="s">
        <v>674</v>
      </c>
      <c r="J1287" s="6" t="s">
        <v>137</v>
      </c>
      <c r="K1287" s="8">
        <v>45935</v>
      </c>
      <c r="L1287" s="6" t="s">
        <v>261</v>
      </c>
      <c r="M1287" s="6">
        <v>998</v>
      </c>
      <c r="N1287" s="6">
        <v>1118</v>
      </c>
      <c r="O1287" s="6">
        <v>998</v>
      </c>
      <c r="P1287" s="6">
        <v>120</v>
      </c>
      <c r="Q1287" s="11">
        <v>0.87975951903807614</v>
      </c>
      <c r="R1287" s="11">
        <f t="shared" si="44"/>
        <v>-0.1073345259391771</v>
      </c>
      <c r="S1287" s="11" t="str">
        <f t="shared" si="45"/>
        <v>Stable</v>
      </c>
      <c r="T1287" s="6" t="s">
        <v>208</v>
      </c>
      <c r="U1287" s="6" t="s">
        <v>129</v>
      </c>
      <c r="V1287" s="6" t="s">
        <v>212</v>
      </c>
      <c r="W1287" s="14">
        <v>62694.36</v>
      </c>
    </row>
    <row r="1288" spans="1:23" ht="15.75" customHeight="1">
      <c r="A1288" s="6" t="s">
        <v>13362</v>
      </c>
      <c r="B1288" s="6" t="s">
        <v>38</v>
      </c>
      <c r="C1288" s="6" t="s">
        <v>12143</v>
      </c>
      <c r="D1288" s="6" t="s">
        <v>805</v>
      </c>
      <c r="E1288" s="6" t="s">
        <v>104</v>
      </c>
      <c r="F1288" s="6" t="s">
        <v>190</v>
      </c>
      <c r="G1288" s="6" t="s">
        <v>806</v>
      </c>
      <c r="H1288" s="6" t="s">
        <v>13363</v>
      </c>
      <c r="I1288" s="6" t="s">
        <v>378</v>
      </c>
      <c r="J1288" s="6" t="s">
        <v>194</v>
      </c>
      <c r="K1288" s="8">
        <v>45665</v>
      </c>
      <c r="L1288" s="6" t="s">
        <v>140</v>
      </c>
      <c r="M1288" s="6">
        <v>706</v>
      </c>
      <c r="N1288" s="6">
        <v>818</v>
      </c>
      <c r="O1288" s="6">
        <v>706</v>
      </c>
      <c r="P1288" s="6">
        <v>112</v>
      </c>
      <c r="Q1288" s="11">
        <v>0.84135977337110479</v>
      </c>
      <c r="R1288" s="11">
        <f t="shared" si="44"/>
        <v>-0.13691931540342298</v>
      </c>
      <c r="S1288" s="11" t="str">
        <f t="shared" si="45"/>
        <v>Stable</v>
      </c>
      <c r="T1288" s="6" t="s">
        <v>208</v>
      </c>
      <c r="U1288" s="6" t="s">
        <v>129</v>
      </c>
      <c r="V1288" s="6" t="s">
        <v>212</v>
      </c>
      <c r="W1288" s="14">
        <v>182889.3</v>
      </c>
    </row>
    <row r="1289" spans="1:23" ht="15.75" customHeight="1">
      <c r="A1289" s="6" t="s">
        <v>13369</v>
      </c>
      <c r="B1289" s="6" t="s">
        <v>38</v>
      </c>
      <c r="C1289" s="6" t="s">
        <v>3756</v>
      </c>
      <c r="D1289" s="6" t="s">
        <v>1340</v>
      </c>
      <c r="E1289" s="6" t="s">
        <v>104</v>
      </c>
      <c r="F1289" s="6" t="s">
        <v>190</v>
      </c>
      <c r="G1289" s="6" t="s">
        <v>1341</v>
      </c>
      <c r="H1289" s="6" t="s">
        <v>9563</v>
      </c>
      <c r="I1289" s="6" t="s">
        <v>662</v>
      </c>
      <c r="J1289" s="6" t="s">
        <v>168</v>
      </c>
      <c r="K1289" s="8">
        <v>45891</v>
      </c>
      <c r="L1289" s="6" t="s">
        <v>49</v>
      </c>
      <c r="M1289" s="6">
        <v>538</v>
      </c>
      <c r="N1289" s="6">
        <v>415</v>
      </c>
      <c r="O1289" s="6">
        <v>558</v>
      </c>
      <c r="P1289" s="6">
        <v>-143</v>
      </c>
      <c r="Q1289" s="11">
        <v>0.74372759856630832</v>
      </c>
      <c r="R1289" s="11">
        <f t="shared" si="44"/>
        <v>0.34457831325301203</v>
      </c>
      <c r="S1289" s="11" t="str">
        <f t="shared" si="45"/>
        <v>Stable</v>
      </c>
      <c r="T1289" s="6" t="s">
        <v>65</v>
      </c>
      <c r="U1289" s="6" t="s">
        <v>129</v>
      </c>
      <c r="V1289" s="6" t="s">
        <v>100</v>
      </c>
      <c r="W1289" s="14">
        <v>56452.34</v>
      </c>
    </row>
    <row r="1290" spans="1:23" ht="15.75" customHeight="1">
      <c r="A1290" s="6" t="s">
        <v>13377</v>
      </c>
      <c r="B1290" s="6" t="s">
        <v>38</v>
      </c>
      <c r="C1290" s="6" t="s">
        <v>8582</v>
      </c>
      <c r="D1290" s="6" t="s">
        <v>189</v>
      </c>
      <c r="E1290" s="6" t="s">
        <v>163</v>
      </c>
      <c r="F1290" s="6" t="s">
        <v>190</v>
      </c>
      <c r="G1290" s="6" t="s">
        <v>191</v>
      </c>
      <c r="H1290" s="6" t="s">
        <v>13378</v>
      </c>
      <c r="I1290" s="6" t="s">
        <v>1064</v>
      </c>
      <c r="J1290" s="6" t="s">
        <v>168</v>
      </c>
      <c r="K1290" s="8">
        <v>45799</v>
      </c>
      <c r="L1290" s="6" t="s">
        <v>49</v>
      </c>
      <c r="M1290" s="6">
        <v>148</v>
      </c>
      <c r="N1290" s="6">
        <v>700</v>
      </c>
      <c r="O1290" s="6">
        <v>612</v>
      </c>
      <c r="P1290" s="6">
        <v>88</v>
      </c>
      <c r="Q1290" s="11">
        <v>0.85620915032679745</v>
      </c>
      <c r="R1290" s="11">
        <f t="shared" si="44"/>
        <v>-0.12571428571428572</v>
      </c>
      <c r="S1290" s="11" t="str">
        <f t="shared" si="45"/>
        <v>Stable</v>
      </c>
      <c r="T1290" s="6" t="s">
        <v>65</v>
      </c>
      <c r="U1290" s="6" t="s">
        <v>159</v>
      </c>
      <c r="V1290" s="6" t="s">
        <v>100</v>
      </c>
      <c r="W1290" s="14">
        <v>31697.16</v>
      </c>
    </row>
    <row r="1291" spans="1:23" ht="15.75" customHeight="1">
      <c r="A1291" s="6" t="s">
        <v>13384</v>
      </c>
      <c r="B1291" s="6" t="s">
        <v>38</v>
      </c>
      <c r="C1291" s="6" t="s">
        <v>13385</v>
      </c>
      <c r="D1291" s="6" t="s">
        <v>162</v>
      </c>
      <c r="E1291" s="6" t="s">
        <v>163</v>
      </c>
      <c r="F1291" s="6" t="s">
        <v>164</v>
      </c>
      <c r="G1291" s="6" t="s">
        <v>165</v>
      </c>
      <c r="H1291" s="6" t="s">
        <v>13386</v>
      </c>
      <c r="I1291" s="6" t="s">
        <v>1044</v>
      </c>
      <c r="J1291" s="6" t="s">
        <v>194</v>
      </c>
      <c r="K1291" s="8">
        <v>46084</v>
      </c>
      <c r="L1291" s="6" t="s">
        <v>417</v>
      </c>
      <c r="M1291" s="6">
        <v>999999</v>
      </c>
      <c r="N1291" s="6">
        <v>1647</v>
      </c>
      <c r="O1291" s="6">
        <v>1305</v>
      </c>
      <c r="P1291" s="6">
        <v>342</v>
      </c>
      <c r="Q1291" s="11">
        <v>0.73793103448275854</v>
      </c>
      <c r="R1291" s="11">
        <f t="shared" si="44"/>
        <v>-0.20765027322404372</v>
      </c>
      <c r="S1291" s="11" t="str">
        <f t="shared" si="45"/>
        <v>Stable</v>
      </c>
      <c r="T1291" s="6" t="s">
        <v>65</v>
      </c>
      <c r="U1291" s="6" t="s">
        <v>159</v>
      </c>
      <c r="V1291" s="6" t="s">
        <v>100</v>
      </c>
      <c r="W1291" s="14">
        <v>54212.4</v>
      </c>
    </row>
    <row r="1292" spans="1:23" ht="15.75" customHeight="1">
      <c r="A1292" s="6" t="s">
        <v>13398</v>
      </c>
      <c r="B1292" s="6" t="s">
        <v>38</v>
      </c>
      <c r="C1292" s="6" t="s">
        <v>2966</v>
      </c>
      <c r="D1292" s="6" t="s">
        <v>538</v>
      </c>
      <c r="E1292" s="6" t="s">
        <v>104</v>
      </c>
      <c r="F1292" s="6" t="s">
        <v>539</v>
      </c>
      <c r="G1292" s="6" t="s">
        <v>540</v>
      </c>
      <c r="H1292" s="6" t="s">
        <v>13399</v>
      </c>
      <c r="I1292" s="6" t="s">
        <v>843</v>
      </c>
      <c r="J1292" s="6" t="s">
        <v>109</v>
      </c>
      <c r="K1292" s="8">
        <v>45903</v>
      </c>
      <c r="L1292" s="6" t="s">
        <v>261</v>
      </c>
      <c r="M1292" s="6">
        <v>244</v>
      </c>
      <c r="N1292" s="6">
        <v>336</v>
      </c>
      <c r="O1292" s="6">
        <v>431</v>
      </c>
      <c r="P1292" s="6">
        <v>-95</v>
      </c>
      <c r="Q1292" s="11">
        <v>0.77958236658932711</v>
      </c>
      <c r="R1292" s="11">
        <f t="shared" si="44"/>
        <v>0.28273809523809523</v>
      </c>
      <c r="S1292" s="11" t="str">
        <f t="shared" si="45"/>
        <v>Stable</v>
      </c>
      <c r="T1292" s="6" t="s">
        <v>65</v>
      </c>
      <c r="U1292" s="6" t="s">
        <v>277</v>
      </c>
      <c r="V1292" s="6" t="s">
        <v>100</v>
      </c>
      <c r="W1292" s="14">
        <v>97751.28</v>
      </c>
    </row>
    <row r="1293" spans="1:23" ht="15.75" customHeight="1">
      <c r="A1293" s="6" t="s">
        <v>13406</v>
      </c>
      <c r="B1293" s="6" t="s">
        <v>38</v>
      </c>
      <c r="C1293" s="6" t="s">
        <v>3642</v>
      </c>
      <c r="D1293" s="6" t="s">
        <v>438</v>
      </c>
      <c r="E1293" s="6" t="s">
        <v>104</v>
      </c>
      <c r="F1293" s="6" t="s">
        <v>235</v>
      </c>
      <c r="G1293" s="6" t="s">
        <v>439</v>
      </c>
      <c r="H1293" s="6" t="s">
        <v>13407</v>
      </c>
      <c r="I1293" s="6" t="s">
        <v>627</v>
      </c>
      <c r="J1293" s="6" t="s">
        <v>284</v>
      </c>
      <c r="K1293" s="8">
        <v>45979</v>
      </c>
      <c r="L1293" s="6" t="s">
        <v>261</v>
      </c>
      <c r="M1293" s="6">
        <v>586</v>
      </c>
      <c r="N1293" s="6">
        <v>1022</v>
      </c>
      <c r="O1293" s="6">
        <v>962</v>
      </c>
      <c r="P1293" s="6">
        <v>60</v>
      </c>
      <c r="Q1293" s="11">
        <v>0.93762993762993763</v>
      </c>
      <c r="R1293" s="11">
        <f t="shared" si="44"/>
        <v>-5.8708414872798431E-2</v>
      </c>
      <c r="S1293" s="11" t="str">
        <f t="shared" si="45"/>
        <v>Stable</v>
      </c>
      <c r="T1293" s="6" t="s">
        <v>65</v>
      </c>
      <c r="U1293" s="6" t="s">
        <v>159</v>
      </c>
      <c r="V1293" s="6" t="s">
        <v>100</v>
      </c>
      <c r="W1293" s="14">
        <v>173778.3</v>
      </c>
    </row>
    <row r="1294" spans="1:23" ht="15.75" customHeight="1">
      <c r="A1294" s="6" t="s">
        <v>13415</v>
      </c>
      <c r="B1294" s="6" t="s">
        <v>38</v>
      </c>
      <c r="C1294" s="6" t="s">
        <v>10660</v>
      </c>
      <c r="D1294" s="6" t="s">
        <v>2014</v>
      </c>
      <c r="E1294" s="6" t="s">
        <v>76</v>
      </c>
      <c r="F1294" s="6" t="s">
        <v>539</v>
      </c>
      <c r="G1294" s="6" t="s">
        <v>2015</v>
      </c>
      <c r="H1294" s="6" t="s">
        <v>13416</v>
      </c>
      <c r="I1294" s="6" t="s">
        <v>237</v>
      </c>
      <c r="J1294" s="6" t="s">
        <v>109</v>
      </c>
      <c r="K1294" s="8">
        <v>46047</v>
      </c>
      <c r="L1294" s="6" t="s">
        <v>49</v>
      </c>
      <c r="M1294" s="6">
        <v>669</v>
      </c>
      <c r="N1294" s="6">
        <v>894</v>
      </c>
      <c r="O1294" s="6">
        <v>669</v>
      </c>
      <c r="P1294" s="6">
        <v>225</v>
      </c>
      <c r="Q1294" s="11">
        <v>0.66367713004484297</v>
      </c>
      <c r="R1294" s="11">
        <f t="shared" si="44"/>
        <v>-0.25167785234899331</v>
      </c>
      <c r="S1294" s="11" t="str">
        <f t="shared" si="45"/>
        <v>Stable</v>
      </c>
      <c r="T1294" s="6" t="s">
        <v>65</v>
      </c>
      <c r="U1294" s="6" t="s">
        <v>159</v>
      </c>
      <c r="V1294" s="6" t="s">
        <v>72</v>
      </c>
      <c r="W1294" s="14">
        <v>256949.52</v>
      </c>
    </row>
    <row r="1295" spans="1:23" ht="15.75" customHeight="1">
      <c r="A1295" s="6" t="s">
        <v>13423</v>
      </c>
      <c r="B1295" s="6" t="s">
        <v>38</v>
      </c>
      <c r="C1295" s="6" t="s">
        <v>13424</v>
      </c>
      <c r="D1295" s="6" t="s">
        <v>1340</v>
      </c>
      <c r="E1295" s="6" t="s">
        <v>76</v>
      </c>
      <c r="F1295" s="6" t="s">
        <v>190</v>
      </c>
      <c r="G1295" s="6" t="s">
        <v>1341</v>
      </c>
      <c r="H1295" s="6" t="s">
        <v>13425</v>
      </c>
      <c r="I1295" s="6" t="s">
        <v>259</v>
      </c>
      <c r="J1295" s="6" t="s">
        <v>137</v>
      </c>
      <c r="K1295" s="8">
        <v>46133</v>
      </c>
      <c r="L1295" s="6" t="s">
        <v>140</v>
      </c>
      <c r="M1295" s="6">
        <v>283</v>
      </c>
      <c r="N1295" s="6">
        <v>720</v>
      </c>
      <c r="O1295" s="6">
        <v>751</v>
      </c>
      <c r="P1295" s="6">
        <v>-31</v>
      </c>
      <c r="Q1295" s="11">
        <v>0.95872170439414117</v>
      </c>
      <c r="R1295" s="11">
        <f t="shared" si="44"/>
        <v>4.3055555555555555E-2</v>
      </c>
      <c r="S1295" s="11" t="str">
        <f t="shared" si="45"/>
        <v>Stable</v>
      </c>
      <c r="T1295" s="6" t="s">
        <v>65</v>
      </c>
      <c r="U1295" s="6" t="s">
        <v>301</v>
      </c>
      <c r="V1295" s="6" t="s">
        <v>100</v>
      </c>
      <c r="W1295" s="14">
        <v>78311.759999999995</v>
      </c>
    </row>
    <row r="1296" spans="1:23" ht="15.75" customHeight="1">
      <c r="A1296" s="6" t="s">
        <v>13432</v>
      </c>
      <c r="B1296" s="6" t="s">
        <v>38</v>
      </c>
      <c r="C1296" s="6" t="s">
        <v>6292</v>
      </c>
      <c r="D1296" s="6" t="s">
        <v>624</v>
      </c>
      <c r="E1296" s="6" t="s">
        <v>104</v>
      </c>
      <c r="F1296" s="6" t="s">
        <v>133</v>
      </c>
      <c r="G1296" s="6" t="s">
        <v>625</v>
      </c>
      <c r="H1296" s="6" t="s">
        <v>13433</v>
      </c>
      <c r="I1296" s="6" t="s">
        <v>863</v>
      </c>
      <c r="J1296" s="6" t="s">
        <v>109</v>
      </c>
      <c r="K1296" s="8">
        <v>45994</v>
      </c>
      <c r="L1296" s="6" t="s">
        <v>465</v>
      </c>
      <c r="M1296" s="6">
        <v>237</v>
      </c>
      <c r="N1296" s="6">
        <v>225</v>
      </c>
      <c r="O1296" s="6">
        <v>237</v>
      </c>
      <c r="P1296" s="6">
        <v>-12</v>
      </c>
      <c r="Q1296" s="11">
        <v>0.94936708860759489</v>
      </c>
      <c r="R1296" s="11">
        <f t="shared" si="44"/>
        <v>5.3333333333333337E-2</v>
      </c>
      <c r="S1296" s="11" t="str">
        <f t="shared" si="45"/>
        <v>Stable</v>
      </c>
      <c r="T1296" s="6" t="s">
        <v>208</v>
      </c>
      <c r="U1296" s="6" t="s">
        <v>19212</v>
      </c>
      <c r="V1296" s="6" t="s">
        <v>212</v>
      </c>
      <c r="W1296" s="14">
        <v>61849.89</v>
      </c>
    </row>
    <row r="1297" spans="1:23" ht="15.75" customHeight="1">
      <c r="A1297" s="6" t="s">
        <v>13440</v>
      </c>
      <c r="B1297" s="6" t="s">
        <v>38</v>
      </c>
      <c r="C1297" s="6" t="s">
        <v>8810</v>
      </c>
      <c r="D1297" s="6" t="s">
        <v>132</v>
      </c>
      <c r="E1297" s="6" t="s">
        <v>41</v>
      </c>
      <c r="F1297" s="6" t="s">
        <v>133</v>
      </c>
      <c r="G1297" s="6" t="s">
        <v>134</v>
      </c>
      <c r="H1297" s="6" t="s">
        <v>13441</v>
      </c>
      <c r="I1297" s="6" t="s">
        <v>826</v>
      </c>
      <c r="J1297" s="6" t="s">
        <v>109</v>
      </c>
      <c r="K1297" s="8">
        <v>45805</v>
      </c>
      <c r="L1297" s="6" t="s">
        <v>140</v>
      </c>
      <c r="M1297" s="6">
        <v>99</v>
      </c>
      <c r="N1297" s="6">
        <v>778</v>
      </c>
      <c r="O1297" s="6">
        <v>762</v>
      </c>
      <c r="P1297" s="6">
        <v>16</v>
      </c>
      <c r="Q1297" s="11">
        <v>0.97900262467191601</v>
      </c>
      <c r="R1297" s="11">
        <f t="shared" si="44"/>
        <v>-2.056555269922879E-2</v>
      </c>
      <c r="S1297" s="11" t="str">
        <f t="shared" si="45"/>
        <v>Stable</v>
      </c>
      <c r="T1297" s="6" t="s">
        <v>65</v>
      </c>
      <c r="U1297" s="6" t="s">
        <v>277</v>
      </c>
      <c r="V1297" s="6" t="s">
        <v>100</v>
      </c>
      <c r="W1297" s="14">
        <v>11495.88</v>
      </c>
    </row>
    <row r="1298" spans="1:23" ht="15.75" customHeight="1">
      <c r="A1298" s="6" t="s">
        <v>13449</v>
      </c>
      <c r="B1298" s="6" t="s">
        <v>38</v>
      </c>
      <c r="C1298" s="6" t="s">
        <v>10962</v>
      </c>
      <c r="D1298" s="6" t="s">
        <v>538</v>
      </c>
      <c r="E1298" s="6" t="s">
        <v>41</v>
      </c>
      <c r="F1298" s="6" t="s">
        <v>539</v>
      </c>
      <c r="G1298" s="6" t="s">
        <v>540</v>
      </c>
      <c r="H1298" s="6" t="s">
        <v>13450</v>
      </c>
      <c r="I1298" s="6" t="s">
        <v>259</v>
      </c>
      <c r="J1298" s="6" t="s">
        <v>137</v>
      </c>
      <c r="K1298" s="8">
        <v>45939</v>
      </c>
      <c r="L1298" s="6" t="s">
        <v>140</v>
      </c>
      <c r="M1298" s="6">
        <v>459</v>
      </c>
      <c r="N1298" s="6">
        <v>619</v>
      </c>
      <c r="O1298" s="6">
        <v>795</v>
      </c>
      <c r="P1298" s="6">
        <v>-176</v>
      </c>
      <c r="Q1298" s="11">
        <v>0.77861635220125791</v>
      </c>
      <c r="R1298" s="11">
        <f t="shared" si="44"/>
        <v>0.28432956381260099</v>
      </c>
      <c r="S1298" s="11" t="str">
        <f t="shared" si="45"/>
        <v>Stable</v>
      </c>
      <c r="T1298" s="6" t="s">
        <v>65</v>
      </c>
      <c r="U1298" s="6" t="s">
        <v>99</v>
      </c>
      <c r="V1298" s="6" t="s">
        <v>100</v>
      </c>
      <c r="W1298" s="14">
        <v>186445.8</v>
      </c>
    </row>
    <row r="1299" spans="1:23" ht="15.75" customHeight="1">
      <c r="A1299" s="6" t="s">
        <v>13457</v>
      </c>
      <c r="B1299" s="6" t="s">
        <v>38</v>
      </c>
      <c r="C1299" t="str">
        <f>C1298</f>
        <v>ST486</v>
      </c>
      <c r="D1299" s="6" t="s">
        <v>189</v>
      </c>
      <c r="E1299" s="6" t="s">
        <v>41</v>
      </c>
      <c r="F1299" s="6" t="s">
        <v>190</v>
      </c>
      <c r="G1299" s="6" t="s">
        <v>191</v>
      </c>
      <c r="H1299" s="6" t="s">
        <v>8746</v>
      </c>
      <c r="I1299" s="6" t="s">
        <v>463</v>
      </c>
      <c r="J1299" s="6" t="s">
        <v>194</v>
      </c>
      <c r="K1299" s="8">
        <v>45947</v>
      </c>
      <c r="L1299" s="6" t="s">
        <v>49</v>
      </c>
      <c r="M1299" s="6">
        <v>865</v>
      </c>
      <c r="N1299" s="6">
        <v>917</v>
      </c>
      <c r="O1299" s="6">
        <v>865</v>
      </c>
      <c r="P1299" s="6">
        <v>52</v>
      </c>
      <c r="Q1299" s="11">
        <v>0.93988439306358385</v>
      </c>
      <c r="R1299" s="11">
        <f t="shared" si="44"/>
        <v>-5.6706652126499453E-2</v>
      </c>
      <c r="S1299" s="11" t="str">
        <f t="shared" si="45"/>
        <v>Stable</v>
      </c>
      <c r="T1299" s="6" t="s">
        <v>208</v>
      </c>
      <c r="U1299" s="6" t="s">
        <v>99</v>
      </c>
      <c r="V1299" s="6" t="s">
        <v>212</v>
      </c>
      <c r="W1299" s="14">
        <v>223602.5</v>
      </c>
    </row>
    <row r="1300" spans="1:23" ht="15.75" customHeight="1">
      <c r="A1300" s="6" t="s">
        <v>13464</v>
      </c>
      <c r="B1300" s="6" t="s">
        <v>38</v>
      </c>
      <c r="C1300" s="6" t="s">
        <v>13465</v>
      </c>
      <c r="D1300" s="6" t="s">
        <v>805</v>
      </c>
      <c r="E1300" s="6" t="s">
        <v>104</v>
      </c>
      <c r="F1300" s="6" t="s">
        <v>190</v>
      </c>
      <c r="G1300" s="6" t="s">
        <v>806</v>
      </c>
      <c r="H1300" s="6" t="s">
        <v>13466</v>
      </c>
      <c r="I1300" s="6" t="s">
        <v>1064</v>
      </c>
      <c r="J1300" s="6" t="s">
        <v>168</v>
      </c>
      <c r="K1300" s="8">
        <v>46050</v>
      </c>
      <c r="L1300" s="6" t="s">
        <v>140</v>
      </c>
      <c r="M1300" s="6">
        <v>264</v>
      </c>
      <c r="N1300" s="6">
        <v>172</v>
      </c>
      <c r="O1300" s="6">
        <v>264</v>
      </c>
      <c r="P1300" s="6">
        <v>-92</v>
      </c>
      <c r="Q1300" s="11">
        <v>0.65151515151515149</v>
      </c>
      <c r="R1300" s="11">
        <f t="shared" si="44"/>
        <v>0.53488372093023251</v>
      </c>
      <c r="S1300" s="11" t="str">
        <f t="shared" si="45"/>
        <v>Unstable</v>
      </c>
      <c r="T1300" s="6" t="s">
        <v>229</v>
      </c>
      <c r="U1300" s="6" t="s">
        <v>277</v>
      </c>
      <c r="V1300" s="6" t="s">
        <v>100</v>
      </c>
      <c r="W1300" s="14">
        <v>66990</v>
      </c>
    </row>
    <row r="1301" spans="1:23" ht="15.75" customHeight="1">
      <c r="A1301" s="6" t="s">
        <v>13471</v>
      </c>
      <c r="B1301" s="6" t="s">
        <v>38</v>
      </c>
      <c r="C1301" s="6" t="s">
        <v>13472</v>
      </c>
      <c r="D1301" s="6" t="s">
        <v>40</v>
      </c>
      <c r="E1301" s="6" t="s">
        <v>104</v>
      </c>
      <c r="F1301" s="6" t="s">
        <v>42</v>
      </c>
      <c r="G1301" s="6" t="s">
        <v>43</v>
      </c>
      <c r="H1301" s="6" t="s">
        <v>13473</v>
      </c>
      <c r="I1301" s="6" t="s">
        <v>627</v>
      </c>
      <c r="J1301" s="6" t="s">
        <v>284</v>
      </c>
      <c r="K1301" s="8">
        <v>46036</v>
      </c>
      <c r="L1301" s="6" t="s">
        <v>417</v>
      </c>
      <c r="M1301" s="6">
        <v>530</v>
      </c>
      <c r="N1301" s="6">
        <v>472</v>
      </c>
      <c r="O1301" s="6">
        <v>542</v>
      </c>
      <c r="P1301" s="6">
        <v>-70</v>
      </c>
      <c r="Q1301" s="11">
        <v>0.87084870848708484</v>
      </c>
      <c r="R1301" s="11">
        <f t="shared" si="44"/>
        <v>0.14830508474576271</v>
      </c>
      <c r="S1301" s="11" t="str">
        <f t="shared" si="45"/>
        <v>Stable</v>
      </c>
      <c r="T1301" s="6" t="s">
        <v>65</v>
      </c>
      <c r="U1301" s="6" t="s">
        <v>159</v>
      </c>
      <c r="V1301" s="6" t="s">
        <v>100</v>
      </c>
      <c r="W1301" s="14">
        <v>3036.9</v>
      </c>
    </row>
    <row r="1302" spans="1:23" ht="15.75" customHeight="1">
      <c r="A1302" s="6" t="s">
        <v>13479</v>
      </c>
      <c r="B1302" s="6" t="s">
        <v>38</v>
      </c>
      <c r="C1302" s="6" t="s">
        <v>13480</v>
      </c>
      <c r="D1302" s="6" t="s">
        <v>215</v>
      </c>
      <c r="E1302" s="6" t="s">
        <v>104</v>
      </c>
      <c r="F1302" s="6" t="s">
        <v>235</v>
      </c>
      <c r="G1302" s="6" t="s">
        <v>217</v>
      </c>
      <c r="H1302" s="6" t="s">
        <v>13481</v>
      </c>
      <c r="I1302" s="6" t="s">
        <v>45</v>
      </c>
      <c r="J1302" s="6" t="s">
        <v>46</v>
      </c>
      <c r="K1302" s="8">
        <v>46123</v>
      </c>
      <c r="L1302" s="6" t="s">
        <v>417</v>
      </c>
      <c r="M1302" s="6">
        <v>65</v>
      </c>
      <c r="N1302" s="6">
        <v>84</v>
      </c>
      <c r="O1302" s="6">
        <v>65</v>
      </c>
      <c r="P1302" s="6">
        <v>19</v>
      </c>
      <c r="Q1302" s="11">
        <v>0.70769230769230762</v>
      </c>
      <c r="R1302" s="11">
        <f t="shared" si="44"/>
        <v>-0.22619047619047619</v>
      </c>
      <c r="S1302" s="11" t="str">
        <f t="shared" si="45"/>
        <v>Stable</v>
      </c>
      <c r="T1302" s="6" t="s">
        <v>208</v>
      </c>
      <c r="U1302" s="6" t="s">
        <v>301</v>
      </c>
      <c r="V1302" s="6" t="s">
        <v>212</v>
      </c>
      <c r="W1302" s="14">
        <v>13248.3</v>
      </c>
    </row>
    <row r="1303" spans="1:23" ht="15.75" customHeight="1">
      <c r="A1303" s="6" t="s">
        <v>13487</v>
      </c>
      <c r="B1303" s="6" t="s">
        <v>38</v>
      </c>
      <c r="C1303" s="6" t="s">
        <v>13488</v>
      </c>
      <c r="D1303" s="6" t="s">
        <v>331</v>
      </c>
      <c r="E1303" s="6" t="s">
        <v>104</v>
      </c>
      <c r="F1303" s="6" t="s">
        <v>305</v>
      </c>
      <c r="G1303" s="6" t="s">
        <v>332</v>
      </c>
      <c r="H1303" s="6" t="s">
        <v>3180</v>
      </c>
      <c r="I1303" t="s">
        <v>45</v>
      </c>
      <c r="J1303" s="6" t="s">
        <v>398</v>
      </c>
      <c r="K1303" s="8">
        <v>45894</v>
      </c>
      <c r="L1303" s="6" t="s">
        <v>140</v>
      </c>
      <c r="M1303" s="6">
        <v>105</v>
      </c>
      <c r="N1303" s="6">
        <v>105</v>
      </c>
      <c r="O1303" s="6">
        <v>105</v>
      </c>
      <c r="P1303" s="6">
        <v>0</v>
      </c>
      <c r="Q1303" s="11">
        <v>1</v>
      </c>
      <c r="R1303" s="11">
        <f t="shared" si="44"/>
        <v>0</v>
      </c>
      <c r="S1303" s="11" t="str">
        <f t="shared" si="45"/>
        <v>Stable</v>
      </c>
      <c r="T1303" s="6" t="s">
        <v>229</v>
      </c>
      <c r="U1303" s="6" t="s">
        <v>277</v>
      </c>
      <c r="V1303" s="6" t="s">
        <v>100</v>
      </c>
      <c r="W1303" s="14">
        <v>5974.5</v>
      </c>
    </row>
    <row r="1304" spans="1:23" ht="15.75" customHeight="1">
      <c r="A1304" s="6" t="s">
        <v>13492</v>
      </c>
      <c r="B1304" s="6" t="s">
        <v>38</v>
      </c>
      <c r="C1304" s="6" t="s">
        <v>7576</v>
      </c>
      <c r="D1304" s="6" t="s">
        <v>520</v>
      </c>
      <c r="E1304" s="6" t="s">
        <v>104</v>
      </c>
      <c r="F1304" s="6" t="s">
        <v>305</v>
      </c>
      <c r="G1304" s="6" t="s">
        <v>521</v>
      </c>
      <c r="H1304" s="6" t="s">
        <v>13493</v>
      </c>
      <c r="I1304" s="6" t="s">
        <v>259</v>
      </c>
      <c r="J1304" s="6" t="s">
        <v>137</v>
      </c>
      <c r="K1304" s="8">
        <v>45693</v>
      </c>
      <c r="L1304" s="6" t="s">
        <v>261</v>
      </c>
      <c r="M1304" s="6">
        <v>634</v>
      </c>
      <c r="N1304" s="6">
        <v>769</v>
      </c>
      <c r="O1304" s="6">
        <v>634</v>
      </c>
      <c r="P1304" s="6">
        <v>135</v>
      </c>
      <c r="Q1304" s="11">
        <v>0.78706624605678233</v>
      </c>
      <c r="R1304" s="11">
        <f t="shared" si="44"/>
        <v>-0.17555266579973991</v>
      </c>
      <c r="S1304" s="11" t="str">
        <f t="shared" si="45"/>
        <v>Stable</v>
      </c>
      <c r="T1304" s="6" t="s">
        <v>208</v>
      </c>
      <c r="U1304" s="6" t="s">
        <v>99</v>
      </c>
      <c r="V1304" s="6" t="s">
        <v>212</v>
      </c>
      <c r="W1304" s="14">
        <v>237559.8</v>
      </c>
    </row>
    <row r="1305" spans="1:23" ht="15.75" customHeight="1">
      <c r="A1305" s="6" t="s">
        <v>13500</v>
      </c>
      <c r="B1305" s="6" t="s">
        <v>38</v>
      </c>
      <c r="C1305" s="6" t="s">
        <v>13501</v>
      </c>
      <c r="D1305" s="6" t="s">
        <v>560</v>
      </c>
      <c r="E1305" s="6" t="s">
        <v>76</v>
      </c>
      <c r="F1305" s="6" t="s">
        <v>539</v>
      </c>
      <c r="G1305" s="6" t="s">
        <v>561</v>
      </c>
      <c r="H1305" s="6" t="s">
        <v>13502</v>
      </c>
      <c r="I1305" s="6" t="s">
        <v>1170</v>
      </c>
      <c r="J1305" s="6" t="s">
        <v>564</v>
      </c>
      <c r="K1305" s="8">
        <v>45769</v>
      </c>
      <c r="L1305" s="6" t="s">
        <v>261</v>
      </c>
      <c r="M1305" s="6">
        <v>225</v>
      </c>
      <c r="N1305" s="6">
        <v>368</v>
      </c>
      <c r="O1305" s="6">
        <v>489</v>
      </c>
      <c r="P1305" s="6">
        <v>-121</v>
      </c>
      <c r="Q1305" s="11">
        <v>0.75255623721881393</v>
      </c>
      <c r="R1305" s="11">
        <f t="shared" si="44"/>
        <v>0.32880434782608697</v>
      </c>
      <c r="S1305" s="11" t="str">
        <f t="shared" si="45"/>
        <v>Stable</v>
      </c>
      <c r="T1305" s="6" t="s">
        <v>65</v>
      </c>
      <c r="U1305" s="6" t="s">
        <v>159</v>
      </c>
      <c r="V1305" s="6" t="s">
        <v>100</v>
      </c>
      <c r="W1305" s="14">
        <v>52110</v>
      </c>
    </row>
    <row r="1306" spans="1:23" ht="15.75" customHeight="1">
      <c r="A1306" s="6" t="s">
        <v>13511</v>
      </c>
      <c r="B1306" s="6" t="s">
        <v>38</v>
      </c>
      <c r="C1306" s="6" t="s">
        <v>12171</v>
      </c>
      <c r="D1306" s="6" t="s">
        <v>624</v>
      </c>
      <c r="E1306" s="6" t="s">
        <v>104</v>
      </c>
      <c r="F1306" s="6" t="s">
        <v>133</v>
      </c>
      <c r="G1306" s="6" t="s">
        <v>625</v>
      </c>
      <c r="H1306" s="6" t="s">
        <v>13512</v>
      </c>
      <c r="I1306" s="6" t="s">
        <v>1064</v>
      </c>
      <c r="J1306" s="6" t="s">
        <v>168</v>
      </c>
      <c r="K1306" s="8">
        <v>46128</v>
      </c>
      <c r="L1306" s="6" t="s">
        <v>417</v>
      </c>
      <c r="M1306" s="6">
        <v>670</v>
      </c>
      <c r="N1306" s="6">
        <v>1906</v>
      </c>
      <c r="O1306" s="6">
        <v>2376</v>
      </c>
      <c r="P1306" s="6">
        <v>-470</v>
      </c>
      <c r="Q1306" s="11">
        <v>0.80218855218855223</v>
      </c>
      <c r="R1306" s="11">
        <f t="shared" si="44"/>
        <v>0.2465897166841553</v>
      </c>
      <c r="S1306" s="11" t="str">
        <f t="shared" si="45"/>
        <v>Stable</v>
      </c>
      <c r="T1306" s="6" t="s">
        <v>65</v>
      </c>
      <c r="U1306" s="6" t="s">
        <v>71</v>
      </c>
      <c r="V1306" s="6" t="s">
        <v>100</v>
      </c>
      <c r="W1306" s="14">
        <v>181697.3</v>
      </c>
    </row>
    <row r="1307" spans="1:23" ht="15.75" customHeight="1">
      <c r="A1307" s="6" t="s">
        <v>13525</v>
      </c>
      <c r="B1307" s="6" t="s">
        <v>38</v>
      </c>
      <c r="C1307" s="6" t="s">
        <v>1042</v>
      </c>
      <c r="D1307" s="6" t="s">
        <v>189</v>
      </c>
      <c r="E1307" s="6" t="s">
        <v>41</v>
      </c>
      <c r="F1307" s="6" t="s">
        <v>190</v>
      </c>
      <c r="G1307" s="6" t="s">
        <v>191</v>
      </c>
      <c r="H1307" s="6" t="s">
        <v>13526</v>
      </c>
      <c r="I1307" s="6" t="s">
        <v>136</v>
      </c>
      <c r="J1307" s="6" t="s">
        <v>137</v>
      </c>
      <c r="K1307" s="8">
        <v>45693</v>
      </c>
      <c r="L1307" s="6" t="s">
        <v>140</v>
      </c>
      <c r="M1307" s="6">
        <v>846</v>
      </c>
      <c r="N1307" s="6">
        <v>932</v>
      </c>
      <c r="O1307" s="6">
        <v>846</v>
      </c>
      <c r="P1307" s="6">
        <v>86</v>
      </c>
      <c r="Q1307" s="11">
        <v>0.89834515366430256</v>
      </c>
      <c r="R1307" s="11">
        <f t="shared" si="44"/>
        <v>-9.2274678111587988E-2</v>
      </c>
      <c r="S1307" s="11" t="str">
        <f t="shared" si="45"/>
        <v>Stable</v>
      </c>
      <c r="T1307" s="6" t="s">
        <v>229</v>
      </c>
      <c r="U1307" s="6" t="s">
        <v>71</v>
      </c>
      <c r="V1307" s="6" t="s">
        <v>100</v>
      </c>
      <c r="W1307" s="14">
        <v>165249.18</v>
      </c>
    </row>
    <row r="1308" spans="1:23" ht="15.75" customHeight="1">
      <c r="A1308" s="6" t="s">
        <v>13532</v>
      </c>
      <c r="B1308" s="6" t="s">
        <v>38</v>
      </c>
      <c r="C1308" s="6" t="s">
        <v>6234</v>
      </c>
      <c r="D1308" s="6" t="s">
        <v>355</v>
      </c>
      <c r="E1308" s="6" t="s">
        <v>76</v>
      </c>
      <c r="F1308" s="6" t="s">
        <v>305</v>
      </c>
      <c r="G1308" s="6" t="s">
        <v>356</v>
      </c>
      <c r="H1308" s="6" t="s">
        <v>13533</v>
      </c>
      <c r="I1308" s="6" t="s">
        <v>674</v>
      </c>
      <c r="J1308" s="6" t="s">
        <v>137</v>
      </c>
      <c r="K1308" s="8">
        <v>46108</v>
      </c>
      <c r="L1308" s="6" t="s">
        <v>417</v>
      </c>
      <c r="M1308" s="6">
        <v>1981</v>
      </c>
      <c r="N1308" s="6">
        <v>2262</v>
      </c>
      <c r="O1308" s="6">
        <v>1981</v>
      </c>
      <c r="P1308" s="6">
        <v>281</v>
      </c>
      <c r="Q1308" s="11">
        <v>0.85815244825845527</v>
      </c>
      <c r="R1308" s="11">
        <f t="shared" si="44"/>
        <v>-0.1242263483642794</v>
      </c>
      <c r="S1308" s="11" t="str">
        <f t="shared" si="45"/>
        <v>Stable</v>
      </c>
      <c r="T1308" s="6" t="s">
        <v>208</v>
      </c>
      <c r="U1308" s="6" t="s">
        <v>99</v>
      </c>
      <c r="V1308" s="6" t="s">
        <v>1040</v>
      </c>
      <c r="W1308" s="14">
        <v>836814.02</v>
      </c>
    </row>
    <row r="1309" spans="1:23" ht="15.75" customHeight="1">
      <c r="A1309" s="6" t="s">
        <v>13544</v>
      </c>
      <c r="B1309" s="6" t="s">
        <v>38</v>
      </c>
      <c r="C1309" s="6" t="s">
        <v>3735</v>
      </c>
      <c r="D1309" s="6" t="s">
        <v>355</v>
      </c>
      <c r="E1309" s="6" t="s">
        <v>163</v>
      </c>
      <c r="F1309" s="6" t="s">
        <v>305</v>
      </c>
      <c r="G1309" s="6" t="s">
        <v>356</v>
      </c>
      <c r="H1309" s="6" t="s">
        <v>13545</v>
      </c>
      <c r="I1309" s="6" t="s">
        <v>1154</v>
      </c>
      <c r="J1309" s="6" t="s">
        <v>168</v>
      </c>
      <c r="K1309" s="8">
        <v>46120</v>
      </c>
      <c r="L1309" s="6" t="s">
        <v>465</v>
      </c>
      <c r="M1309" s="6">
        <v>766</v>
      </c>
      <c r="N1309" s="6">
        <v>991</v>
      </c>
      <c r="O1309" s="6">
        <v>1027</v>
      </c>
      <c r="P1309" s="6">
        <v>-36</v>
      </c>
      <c r="Q1309" s="11">
        <v>0.96494644595910417</v>
      </c>
      <c r="R1309" s="11">
        <f t="shared" si="44"/>
        <v>3.6326942482341071E-2</v>
      </c>
      <c r="S1309" s="11" t="str">
        <f t="shared" si="45"/>
        <v>Stable</v>
      </c>
      <c r="T1309" s="6" t="s">
        <v>65</v>
      </c>
      <c r="U1309" s="6" t="s">
        <v>99</v>
      </c>
      <c r="V1309" s="6" t="s">
        <v>100</v>
      </c>
      <c r="W1309" s="14">
        <v>4304.92</v>
      </c>
    </row>
    <row r="1310" spans="1:23" ht="15.75" customHeight="1">
      <c r="A1310" s="6" t="s">
        <v>13552</v>
      </c>
      <c r="B1310" s="6" t="s">
        <v>38</v>
      </c>
      <c r="C1310" s="6" t="s">
        <v>13553</v>
      </c>
      <c r="D1310" s="6" t="s">
        <v>1340</v>
      </c>
      <c r="E1310" s="6" t="s">
        <v>41</v>
      </c>
      <c r="F1310" s="6" t="s">
        <v>190</v>
      </c>
      <c r="G1310" s="6" t="s">
        <v>1341</v>
      </c>
      <c r="H1310" s="6" t="s">
        <v>13554</v>
      </c>
      <c r="I1310" s="6" t="s">
        <v>378</v>
      </c>
      <c r="J1310" s="6" t="s">
        <v>194</v>
      </c>
      <c r="K1310" s="8">
        <v>45760</v>
      </c>
      <c r="L1310" s="6" t="s">
        <v>140</v>
      </c>
      <c r="M1310" s="6">
        <v>200</v>
      </c>
      <c r="N1310" s="6">
        <v>202</v>
      </c>
      <c r="O1310" s="6">
        <v>236</v>
      </c>
      <c r="P1310" s="6">
        <v>-34</v>
      </c>
      <c r="Q1310" s="11">
        <v>0.85593220338983045</v>
      </c>
      <c r="R1310" s="11">
        <f t="shared" si="44"/>
        <v>0.16831683168316833</v>
      </c>
      <c r="S1310" s="11" t="str">
        <f t="shared" si="45"/>
        <v>Stable</v>
      </c>
      <c r="T1310" s="6" t="s">
        <v>65</v>
      </c>
      <c r="U1310" s="6" t="s">
        <v>71</v>
      </c>
      <c r="V1310" s="6" t="s">
        <v>100</v>
      </c>
      <c r="W1310" s="14">
        <v>30698</v>
      </c>
    </row>
    <row r="1311" spans="1:23" ht="15.75" customHeight="1">
      <c r="A1311" s="6" t="s">
        <v>13560</v>
      </c>
      <c r="B1311" s="6" t="s">
        <v>38</v>
      </c>
      <c r="C1311" s="6" t="s">
        <v>9277</v>
      </c>
      <c r="D1311" s="6" t="s">
        <v>883</v>
      </c>
      <c r="E1311" s="6" t="s">
        <v>104</v>
      </c>
      <c r="F1311" s="6" t="s">
        <v>105</v>
      </c>
      <c r="G1311" s="6" t="s">
        <v>884</v>
      </c>
      <c r="H1311" s="6" t="s">
        <v>13561</v>
      </c>
      <c r="I1311" s="6" t="s">
        <v>108</v>
      </c>
      <c r="J1311" s="6" t="s">
        <v>109</v>
      </c>
      <c r="K1311" s="8">
        <v>45937</v>
      </c>
      <c r="L1311" s="6" t="s">
        <v>140</v>
      </c>
      <c r="M1311" s="6">
        <v>196</v>
      </c>
      <c r="N1311" s="6">
        <v>100</v>
      </c>
      <c r="O1311" s="6">
        <v>196</v>
      </c>
      <c r="P1311" s="6">
        <v>-32</v>
      </c>
      <c r="Q1311" s="11">
        <v>0.51020408163265307</v>
      </c>
      <c r="R1311" s="11">
        <f t="shared" si="44"/>
        <v>0.96</v>
      </c>
      <c r="S1311" s="11" t="str">
        <f t="shared" si="45"/>
        <v>Unstable</v>
      </c>
      <c r="T1311" s="6" t="s">
        <v>229</v>
      </c>
      <c r="U1311" s="6" t="s">
        <v>159</v>
      </c>
      <c r="V1311" s="6" t="s">
        <v>100</v>
      </c>
      <c r="W1311" s="14">
        <v>63333.48</v>
      </c>
    </row>
    <row r="1312" spans="1:23" ht="15.75" customHeight="1">
      <c r="A1312" s="6" t="s">
        <v>13567</v>
      </c>
      <c r="B1312" s="6" t="s">
        <v>38</v>
      </c>
      <c r="C1312" s="6" t="s">
        <v>7427</v>
      </c>
      <c r="D1312" s="6" t="s">
        <v>40</v>
      </c>
      <c r="E1312" s="6" t="s">
        <v>76</v>
      </c>
      <c r="F1312" s="6" t="s">
        <v>42</v>
      </c>
      <c r="G1312" s="6" t="s">
        <v>43</v>
      </c>
      <c r="H1312" s="6" t="s">
        <v>5136</v>
      </c>
      <c r="I1312" s="6" t="s">
        <v>259</v>
      </c>
      <c r="J1312" s="6" t="s">
        <v>137</v>
      </c>
      <c r="K1312" s="8">
        <v>46109</v>
      </c>
      <c r="L1312" s="6" t="s">
        <v>465</v>
      </c>
      <c r="M1312" s="6">
        <v>1058</v>
      </c>
      <c r="N1312" s="6">
        <v>875</v>
      </c>
      <c r="O1312" s="6">
        <v>1058</v>
      </c>
      <c r="P1312" s="6">
        <v>-183</v>
      </c>
      <c r="Q1312" s="11">
        <v>0.82703213610586013</v>
      </c>
      <c r="R1312" s="11">
        <f t="shared" si="44"/>
        <v>0.20914285714285713</v>
      </c>
      <c r="S1312" s="11" t="str">
        <f t="shared" si="45"/>
        <v>Stable</v>
      </c>
      <c r="T1312" s="6" t="s">
        <v>208</v>
      </c>
      <c r="U1312" s="6" t="s">
        <v>99</v>
      </c>
      <c r="V1312" s="6" t="s">
        <v>212</v>
      </c>
      <c r="W1312" s="14">
        <v>118580.64</v>
      </c>
    </row>
    <row r="1313" spans="1:23" ht="15.75" customHeight="1">
      <c r="A1313" s="6" t="s">
        <v>13575</v>
      </c>
      <c r="B1313" s="6" t="s">
        <v>38</v>
      </c>
      <c r="C1313" s="6" t="s">
        <v>559</v>
      </c>
      <c r="D1313" s="6" t="s">
        <v>75</v>
      </c>
      <c r="E1313" s="6" t="s">
        <v>104</v>
      </c>
      <c r="F1313" s="6" t="s">
        <v>42</v>
      </c>
      <c r="G1313" s="6" t="s">
        <v>77</v>
      </c>
      <c r="H1313" s="6" t="s">
        <v>13576</v>
      </c>
      <c r="I1313" s="6" t="s">
        <v>730</v>
      </c>
      <c r="J1313" s="6" t="s">
        <v>13577</v>
      </c>
      <c r="K1313" s="8">
        <v>46126</v>
      </c>
      <c r="L1313" s="6" t="s">
        <v>140</v>
      </c>
      <c r="M1313" s="6">
        <v>449</v>
      </c>
      <c r="N1313">
        <f>O1313+P1313</f>
        <v>575</v>
      </c>
      <c r="O1313" s="6">
        <v>492</v>
      </c>
      <c r="P1313" s="6">
        <v>83</v>
      </c>
      <c r="Q1313" s="11">
        <v>0.83130081300813008</v>
      </c>
      <c r="R1313" s="11">
        <f t="shared" si="44"/>
        <v>-0.14434782608695651</v>
      </c>
      <c r="S1313" s="11" t="str">
        <f t="shared" si="45"/>
        <v>Stable</v>
      </c>
      <c r="T1313" s="6" t="s">
        <v>65</v>
      </c>
      <c r="U1313" s="6" t="s">
        <v>301</v>
      </c>
      <c r="V1313" s="6" t="s">
        <v>100</v>
      </c>
      <c r="W1313" s="14">
        <v>151330.96</v>
      </c>
    </row>
    <row r="1314" spans="1:23" ht="15.75" customHeight="1">
      <c r="A1314" s="6" t="s">
        <v>13583</v>
      </c>
      <c r="B1314" s="6" t="s">
        <v>38</v>
      </c>
      <c r="C1314" s="6" t="s">
        <v>6835</v>
      </c>
      <c r="D1314" s="6" t="s">
        <v>132</v>
      </c>
      <c r="E1314" s="6" t="s">
        <v>41</v>
      </c>
      <c r="F1314" s="6" t="s">
        <v>133</v>
      </c>
      <c r="G1314" s="6" t="s">
        <v>134</v>
      </c>
      <c r="H1314" s="6" t="s">
        <v>13584</v>
      </c>
      <c r="I1314" s="6" t="s">
        <v>108</v>
      </c>
      <c r="J1314" s="6" t="s">
        <v>109</v>
      </c>
      <c r="K1314" s="8">
        <v>45955</v>
      </c>
      <c r="L1314" s="6" t="s">
        <v>417</v>
      </c>
      <c r="M1314" s="6">
        <v>293</v>
      </c>
      <c r="N1314" s="6">
        <v>324</v>
      </c>
      <c r="O1314" s="6">
        <v>430</v>
      </c>
      <c r="P1314" s="6">
        <v>-106</v>
      </c>
      <c r="Q1314" s="11">
        <v>0.75348837209302322</v>
      </c>
      <c r="R1314" s="11">
        <f t="shared" si="44"/>
        <v>0.3271604938271605</v>
      </c>
      <c r="S1314" s="11" t="str">
        <f t="shared" si="45"/>
        <v>Stable</v>
      </c>
      <c r="T1314" s="6" t="s">
        <v>65</v>
      </c>
      <c r="U1314" s="6" t="s">
        <v>71</v>
      </c>
      <c r="V1314" s="6" t="s">
        <v>100</v>
      </c>
      <c r="W1314" s="14">
        <v>96558.15</v>
      </c>
    </row>
    <row r="1315" spans="1:23" ht="15.75" customHeight="1">
      <c r="A1315" s="6" t="s">
        <v>13591</v>
      </c>
      <c r="B1315" s="6" t="s">
        <v>38</v>
      </c>
      <c r="C1315" s="6" t="s">
        <v>11868</v>
      </c>
      <c r="D1315" s="6" t="s">
        <v>985</v>
      </c>
      <c r="E1315" s="6" t="s">
        <v>163</v>
      </c>
      <c r="F1315" s="6" t="s">
        <v>190</v>
      </c>
      <c r="G1315" s="6" t="s">
        <v>986</v>
      </c>
      <c r="H1315" s="6" t="s">
        <v>3307</v>
      </c>
      <c r="I1315" s="6" t="s">
        <v>3349</v>
      </c>
      <c r="J1315" s="6" t="s">
        <v>398</v>
      </c>
      <c r="K1315" s="8">
        <v>45735</v>
      </c>
      <c r="L1315" s="6" t="s">
        <v>140</v>
      </c>
      <c r="M1315" s="6">
        <v>70</v>
      </c>
      <c r="N1315" s="6">
        <v>675</v>
      </c>
      <c r="O1315" s="6">
        <v>564</v>
      </c>
      <c r="P1315" s="6">
        <v>111</v>
      </c>
      <c r="Q1315" s="11">
        <v>0.80319148936170215</v>
      </c>
      <c r="R1315" s="11">
        <f t="shared" si="44"/>
        <v>-0.16444444444444445</v>
      </c>
      <c r="S1315" s="11" t="str">
        <f t="shared" si="45"/>
        <v>Stable</v>
      </c>
      <c r="T1315" s="6" t="s">
        <v>65</v>
      </c>
      <c r="U1315" s="6" t="s">
        <v>99</v>
      </c>
      <c r="V1315" s="6" t="s">
        <v>100</v>
      </c>
      <c r="W1315" s="14">
        <v>28903</v>
      </c>
    </row>
    <row r="1316" spans="1:23" ht="15.75" customHeight="1">
      <c r="A1316" s="6" t="s">
        <v>13599</v>
      </c>
      <c r="B1316" s="6" t="s">
        <v>38</v>
      </c>
      <c r="C1316" s="6" t="s">
        <v>12082</v>
      </c>
      <c r="D1316" s="6" t="s">
        <v>1340</v>
      </c>
      <c r="E1316" s="6" t="s">
        <v>41</v>
      </c>
      <c r="F1316" s="6" t="s">
        <v>190</v>
      </c>
      <c r="G1316" s="6" t="s">
        <v>1341</v>
      </c>
      <c r="H1316" s="6" t="s">
        <v>13600</v>
      </c>
      <c r="I1316" s="6" t="s">
        <v>886</v>
      </c>
      <c r="J1316" s="6" t="s">
        <v>398</v>
      </c>
      <c r="K1316" s="8">
        <v>45916</v>
      </c>
      <c r="L1316" s="6" t="s">
        <v>140</v>
      </c>
      <c r="M1316" s="6">
        <v>151</v>
      </c>
      <c r="N1316" s="6">
        <v>189</v>
      </c>
      <c r="O1316" s="6">
        <v>151</v>
      </c>
      <c r="P1316" s="6">
        <v>38</v>
      </c>
      <c r="Q1316" s="11">
        <v>0.7483443708609272</v>
      </c>
      <c r="R1316" s="11">
        <f t="shared" si="44"/>
        <v>-0.20105820105820105</v>
      </c>
      <c r="S1316" s="11" t="str">
        <f t="shared" si="45"/>
        <v>Stable</v>
      </c>
      <c r="T1316" s="6" t="s">
        <v>208</v>
      </c>
      <c r="U1316" s="6" t="s">
        <v>277</v>
      </c>
      <c r="V1316" s="6" t="s">
        <v>212</v>
      </c>
      <c r="W1316" s="14">
        <v>18819.13</v>
      </c>
    </row>
    <row r="1317" spans="1:23" ht="15.75" customHeight="1">
      <c r="A1317" s="6" t="s">
        <v>13605</v>
      </c>
      <c r="B1317" s="6" t="s">
        <v>38</v>
      </c>
      <c r="C1317" s="6" t="s">
        <v>5990</v>
      </c>
      <c r="D1317" s="6" t="s">
        <v>162</v>
      </c>
      <c r="E1317" s="6" t="s">
        <v>76</v>
      </c>
      <c r="F1317" s="6" t="s">
        <v>164</v>
      </c>
      <c r="G1317" s="6" t="s">
        <v>165</v>
      </c>
      <c r="H1317" s="6" t="s">
        <v>13606</v>
      </c>
      <c r="I1317" s="6" t="s">
        <v>378</v>
      </c>
      <c r="J1317" s="6" t="s">
        <v>194</v>
      </c>
      <c r="K1317" s="8">
        <v>45702</v>
      </c>
      <c r="L1317" s="6" t="s">
        <v>465</v>
      </c>
      <c r="M1317" s="6">
        <v>20</v>
      </c>
      <c r="N1317" s="6">
        <v>88</v>
      </c>
      <c r="O1317" s="6">
        <v>111</v>
      </c>
      <c r="P1317" s="6">
        <v>-23</v>
      </c>
      <c r="Q1317" s="11">
        <v>0.7927927927927928</v>
      </c>
      <c r="R1317" s="11">
        <f t="shared" si="44"/>
        <v>0.26136363636363635</v>
      </c>
      <c r="S1317" s="11" t="str">
        <f t="shared" si="45"/>
        <v>Stable</v>
      </c>
      <c r="T1317" s="6" t="s">
        <v>65</v>
      </c>
      <c r="U1317" s="6" t="s">
        <v>99</v>
      </c>
      <c r="V1317" s="6" t="s">
        <v>100</v>
      </c>
      <c r="W1317" s="14">
        <v>6532.2</v>
      </c>
    </row>
    <row r="1318" spans="1:23" ht="15.75" customHeight="1">
      <c r="A1318" s="6" t="s">
        <v>13614</v>
      </c>
      <c r="B1318" s="6" t="s">
        <v>38</v>
      </c>
      <c r="C1318" s="6" t="s">
        <v>5425</v>
      </c>
      <c r="D1318" s="6" t="s">
        <v>1403</v>
      </c>
      <c r="E1318" s="6" t="s">
        <v>41</v>
      </c>
      <c r="F1318" s="6" t="s">
        <v>133</v>
      </c>
      <c r="G1318" s="6" t="s">
        <v>1404</v>
      </c>
      <c r="H1318" s="6" t="s">
        <v>13615</v>
      </c>
      <c r="I1318" s="6" t="s">
        <v>988</v>
      </c>
      <c r="J1318" s="6" t="s">
        <v>564</v>
      </c>
      <c r="K1318" s="8">
        <v>45929</v>
      </c>
      <c r="L1318" s="6" t="s">
        <v>465</v>
      </c>
      <c r="M1318" s="6">
        <v>26</v>
      </c>
      <c r="N1318" s="6">
        <v>28</v>
      </c>
      <c r="O1318" s="6">
        <v>26</v>
      </c>
      <c r="P1318" s="6">
        <v>2</v>
      </c>
      <c r="Q1318" s="11">
        <v>0.92307692307692313</v>
      </c>
      <c r="R1318" s="11">
        <f t="shared" si="44"/>
        <v>-7.1428571428571425E-2</v>
      </c>
      <c r="S1318" s="11" t="str">
        <f t="shared" si="45"/>
        <v>Stable</v>
      </c>
      <c r="T1318" s="6" t="s">
        <v>531</v>
      </c>
      <c r="U1318" s="6" t="s">
        <v>71</v>
      </c>
      <c r="V1318" s="6" t="s">
        <v>535</v>
      </c>
      <c r="W1318" s="14">
        <v>2304.64</v>
      </c>
    </row>
    <row r="1319" spans="1:23" ht="15.75" customHeight="1">
      <c r="A1319" s="6" t="s">
        <v>13620</v>
      </c>
      <c r="B1319" s="6" t="s">
        <v>38</v>
      </c>
      <c r="C1319" s="6" t="s">
        <v>13621</v>
      </c>
      <c r="D1319" s="6" t="s">
        <v>75</v>
      </c>
      <c r="E1319" s="6" t="s">
        <v>76</v>
      </c>
      <c r="F1319" s="6" t="s">
        <v>42</v>
      </c>
      <c r="G1319" s="6" t="s">
        <v>77</v>
      </c>
      <c r="H1319" s="6" t="s">
        <v>13622</v>
      </c>
      <c r="I1319" s="6" t="s">
        <v>308</v>
      </c>
      <c r="J1319" s="6" t="s">
        <v>284</v>
      </c>
      <c r="K1319" s="8">
        <v>45812</v>
      </c>
      <c r="L1319" s="6" t="s">
        <v>417</v>
      </c>
      <c r="M1319" s="6">
        <v>483</v>
      </c>
      <c r="N1319" s="6">
        <v>426</v>
      </c>
      <c r="O1319" s="6">
        <v>591</v>
      </c>
      <c r="P1319" s="6">
        <v>-165</v>
      </c>
      <c r="Q1319" s="11">
        <v>0.72081218274111669</v>
      </c>
      <c r="R1319" s="11">
        <f t="shared" si="44"/>
        <v>0.38732394366197181</v>
      </c>
      <c r="S1319" s="11" t="str">
        <f t="shared" si="45"/>
        <v>Stable</v>
      </c>
      <c r="T1319" s="6" t="s">
        <v>65</v>
      </c>
      <c r="U1319" s="6" t="s">
        <v>277</v>
      </c>
      <c r="V1319" s="6" t="s">
        <v>100</v>
      </c>
      <c r="W1319" s="14">
        <v>146445.6</v>
      </c>
    </row>
    <row r="1320" spans="1:23" ht="15.75" customHeight="1">
      <c r="A1320" s="6" t="s">
        <v>13628</v>
      </c>
      <c r="B1320" s="6" t="s">
        <v>38</v>
      </c>
      <c r="C1320" s="6" t="s">
        <v>7635</v>
      </c>
      <c r="D1320" s="6" t="s">
        <v>1340</v>
      </c>
      <c r="E1320" s="6" t="s">
        <v>104</v>
      </c>
      <c r="F1320" s="6" t="s">
        <v>190</v>
      </c>
      <c r="G1320" s="6" t="s">
        <v>1341</v>
      </c>
      <c r="H1320" s="6" t="s">
        <v>13629</v>
      </c>
      <c r="I1320" s="6" t="s">
        <v>283</v>
      </c>
      <c r="J1320" s="6" t="s">
        <v>284</v>
      </c>
      <c r="K1320" s="8">
        <v>45787</v>
      </c>
      <c r="L1320" s="6" t="s">
        <v>465</v>
      </c>
      <c r="M1320" s="6">
        <v>530</v>
      </c>
      <c r="N1320" s="6">
        <v>947</v>
      </c>
      <c r="O1320" s="6">
        <v>703</v>
      </c>
      <c r="P1320" s="6">
        <v>244</v>
      </c>
      <c r="Q1320" s="11">
        <v>0.65291607396870555</v>
      </c>
      <c r="R1320" s="11">
        <f t="shared" si="44"/>
        <v>-0.25765575501583948</v>
      </c>
      <c r="S1320" s="11" t="str">
        <f t="shared" si="45"/>
        <v>Stable</v>
      </c>
      <c r="T1320" s="6" t="s">
        <v>65</v>
      </c>
      <c r="U1320" s="6" t="s">
        <v>301</v>
      </c>
      <c r="V1320" s="6" t="s">
        <v>100</v>
      </c>
      <c r="W1320" s="14">
        <v>39866.6</v>
      </c>
    </row>
    <row r="1321" spans="1:23" ht="15.75" customHeight="1">
      <c r="A1321" s="6" t="s">
        <v>13638</v>
      </c>
      <c r="B1321" s="6" t="s">
        <v>38</v>
      </c>
      <c r="C1321" s="6" t="s">
        <v>2303</v>
      </c>
      <c r="D1321" s="6" t="s">
        <v>901</v>
      </c>
      <c r="E1321" s="6" t="s">
        <v>76</v>
      </c>
      <c r="F1321" s="6" t="s">
        <v>133</v>
      </c>
      <c r="G1321" s="6" t="s">
        <v>902</v>
      </c>
      <c r="H1321" s="6" t="s">
        <v>13639</v>
      </c>
      <c r="I1321" s="6" t="s">
        <v>283</v>
      </c>
      <c r="J1321" s="6" t="s">
        <v>284</v>
      </c>
      <c r="K1321" s="8">
        <v>45904</v>
      </c>
      <c r="L1321" s="6" t="s">
        <v>49</v>
      </c>
      <c r="M1321" s="6">
        <v>45</v>
      </c>
      <c r="N1321" s="6">
        <v>37</v>
      </c>
      <c r="O1321" s="6">
        <v>45</v>
      </c>
      <c r="P1321" s="6">
        <v>-8</v>
      </c>
      <c r="Q1321" s="11">
        <v>0.82222222222222219</v>
      </c>
      <c r="R1321" s="11">
        <f t="shared" si="44"/>
        <v>0.21621621621621623</v>
      </c>
      <c r="S1321" s="11" t="str">
        <f t="shared" si="45"/>
        <v>Stable</v>
      </c>
      <c r="T1321" s="6" t="s">
        <v>531</v>
      </c>
      <c r="U1321" s="6" t="s">
        <v>301</v>
      </c>
      <c r="V1321" s="6" t="s">
        <v>535</v>
      </c>
      <c r="W1321" s="14">
        <v>3101.4</v>
      </c>
    </row>
    <row r="1322" spans="1:23" ht="15.75" customHeight="1">
      <c r="A1322" s="6" t="s">
        <v>13644</v>
      </c>
      <c r="B1322" s="6" t="s">
        <v>38</v>
      </c>
      <c r="C1322" s="6" t="s">
        <v>13480</v>
      </c>
      <c r="D1322" s="6" t="s">
        <v>280</v>
      </c>
      <c r="E1322" s="6" t="s">
        <v>41</v>
      </c>
      <c r="F1322" s="6" t="s">
        <v>164</v>
      </c>
      <c r="G1322" s="6" t="s">
        <v>281</v>
      </c>
      <c r="H1322" s="6" t="s">
        <v>13645</v>
      </c>
      <c r="I1322" s="6" t="s">
        <v>3776</v>
      </c>
      <c r="J1322" s="6" t="s">
        <v>564</v>
      </c>
      <c r="K1322" s="8">
        <v>45713</v>
      </c>
      <c r="L1322" s="6" t="s">
        <v>140</v>
      </c>
      <c r="M1322" s="6">
        <v>521</v>
      </c>
      <c r="N1322" s="6">
        <v>660</v>
      </c>
      <c r="O1322" s="6">
        <v>521</v>
      </c>
      <c r="P1322" s="6">
        <v>139</v>
      </c>
      <c r="Q1322" s="11">
        <v>0.73320537428023025</v>
      </c>
      <c r="R1322" s="11">
        <f t="shared" si="44"/>
        <v>-0.2106060606060606</v>
      </c>
      <c r="S1322" s="11" t="str">
        <f t="shared" si="45"/>
        <v>Stable</v>
      </c>
      <c r="T1322" s="6" t="s">
        <v>229</v>
      </c>
      <c r="U1322" s="6" t="s">
        <v>159</v>
      </c>
      <c r="V1322" s="6" t="s">
        <v>100</v>
      </c>
      <c r="W1322" s="14">
        <v>88319.92</v>
      </c>
    </row>
    <row r="1323" spans="1:23" ht="15.75" customHeight="1">
      <c r="A1323" s="6" t="s">
        <v>13650</v>
      </c>
      <c r="B1323" s="6" t="s">
        <v>38</v>
      </c>
      <c r="C1323" s="6" t="s">
        <v>4393</v>
      </c>
      <c r="D1323" s="6" t="s">
        <v>805</v>
      </c>
      <c r="E1323" s="6" t="s">
        <v>104</v>
      </c>
      <c r="F1323" s="6" t="s">
        <v>190</v>
      </c>
      <c r="G1323" s="6" t="s">
        <v>806</v>
      </c>
      <c r="H1323" s="6" t="s">
        <v>4280</v>
      </c>
      <c r="I1323" s="6" t="s">
        <v>863</v>
      </c>
      <c r="J1323" s="6" t="s">
        <v>109</v>
      </c>
      <c r="K1323" s="8">
        <v>46161</v>
      </c>
      <c r="L1323" s="6" t="s">
        <v>140</v>
      </c>
      <c r="M1323" s="6">
        <v>236</v>
      </c>
      <c r="N1323" s="6">
        <v>343</v>
      </c>
      <c r="O1323" s="6">
        <v>363</v>
      </c>
      <c r="P1323" s="6">
        <v>-20</v>
      </c>
      <c r="Q1323" s="11">
        <v>0.94490358126721763</v>
      </c>
      <c r="R1323" s="11">
        <f t="shared" si="44"/>
        <v>5.8309037900874633E-2</v>
      </c>
      <c r="S1323" s="11" t="str">
        <f t="shared" si="45"/>
        <v>Stable</v>
      </c>
      <c r="T1323" s="6" t="s">
        <v>65</v>
      </c>
      <c r="U1323" s="6" t="s">
        <v>159</v>
      </c>
      <c r="V1323" s="6" t="s">
        <v>100</v>
      </c>
      <c r="W1323" s="14">
        <v>31697.16</v>
      </c>
    </row>
    <row r="1324" spans="1:23" ht="15.75" customHeight="1">
      <c r="A1324" s="6" t="s">
        <v>13656</v>
      </c>
      <c r="B1324" s="6" t="s">
        <v>38</v>
      </c>
      <c r="C1324" s="6" t="s">
        <v>13657</v>
      </c>
      <c r="D1324" s="6" t="s">
        <v>189</v>
      </c>
      <c r="E1324" s="6" t="s">
        <v>41</v>
      </c>
      <c r="F1324" s="6" t="s">
        <v>190</v>
      </c>
      <c r="G1324" s="6" t="s">
        <v>191</v>
      </c>
      <c r="H1324" s="6" t="s">
        <v>13658</v>
      </c>
      <c r="I1324" s="6" t="s">
        <v>674</v>
      </c>
      <c r="J1324" s="6" t="s">
        <v>137</v>
      </c>
      <c r="K1324" s="8">
        <v>45682</v>
      </c>
      <c r="L1324" s="6" t="s">
        <v>49</v>
      </c>
      <c r="M1324" s="6">
        <v>275</v>
      </c>
      <c r="N1324" s="6">
        <v>680</v>
      </c>
      <c r="O1324" s="6">
        <v>769</v>
      </c>
      <c r="P1324" s="6">
        <v>-89</v>
      </c>
      <c r="Q1324" s="11">
        <v>0.88426527958387513</v>
      </c>
      <c r="R1324" s="11">
        <f t="shared" si="44"/>
        <v>0.13088235294117648</v>
      </c>
      <c r="S1324" s="11" t="str">
        <f t="shared" si="45"/>
        <v>Stable</v>
      </c>
      <c r="T1324" s="6" t="s">
        <v>65</v>
      </c>
      <c r="U1324" s="6" t="s">
        <v>99</v>
      </c>
      <c r="V1324" s="6" t="s">
        <v>100</v>
      </c>
      <c r="W1324" s="14">
        <v>15691.5</v>
      </c>
    </row>
    <row r="1325" spans="1:23" ht="15.75" customHeight="1">
      <c r="A1325" s="6" t="s">
        <v>13666</v>
      </c>
      <c r="B1325" s="6" t="s">
        <v>38</v>
      </c>
      <c r="C1325" s="6" t="s">
        <v>9779</v>
      </c>
      <c r="D1325" s="6" t="s">
        <v>438</v>
      </c>
      <c r="E1325" s="6" t="s">
        <v>163</v>
      </c>
      <c r="F1325" s="6" t="s">
        <v>235</v>
      </c>
      <c r="G1325" s="6" t="s">
        <v>439</v>
      </c>
      <c r="H1325" s="6" t="s">
        <v>6520</v>
      </c>
      <c r="I1325" s="6" t="s">
        <v>662</v>
      </c>
      <c r="J1325" s="6" t="s">
        <v>168</v>
      </c>
      <c r="K1325" s="8">
        <v>45821</v>
      </c>
      <c r="L1325" s="6" t="s">
        <v>140</v>
      </c>
      <c r="M1325" s="6">
        <v>785</v>
      </c>
      <c r="N1325" s="6">
        <v>1631</v>
      </c>
      <c r="O1325" s="6">
        <v>1271</v>
      </c>
      <c r="P1325" s="6">
        <v>360</v>
      </c>
      <c r="Q1325" s="11">
        <v>0.71675845790715975</v>
      </c>
      <c r="R1325" s="11">
        <f t="shared" si="44"/>
        <v>-0.22072348252605764</v>
      </c>
      <c r="S1325" s="11" t="str">
        <f t="shared" si="45"/>
        <v>Stable</v>
      </c>
      <c r="T1325" s="6" t="s">
        <v>65</v>
      </c>
      <c r="U1325" s="6" t="s">
        <v>129</v>
      </c>
      <c r="V1325" s="6" t="s">
        <v>100</v>
      </c>
      <c r="W1325" s="14">
        <v>200543.95</v>
      </c>
    </row>
    <row r="1326" spans="1:23" ht="15.75" customHeight="1">
      <c r="A1326" s="6" t="s">
        <v>13675</v>
      </c>
      <c r="B1326" s="6" t="s">
        <v>38</v>
      </c>
      <c r="C1326" s="6" t="s">
        <v>12736</v>
      </c>
      <c r="D1326" s="6" t="s">
        <v>1340</v>
      </c>
      <c r="E1326" s="6" t="s">
        <v>163</v>
      </c>
      <c r="F1326" s="6" t="s">
        <v>190</v>
      </c>
      <c r="G1326" s="6" t="s">
        <v>1341</v>
      </c>
      <c r="H1326" s="6" t="s">
        <v>987</v>
      </c>
      <c r="I1326" s="6" t="s">
        <v>1083</v>
      </c>
      <c r="J1326" s="6" t="s">
        <v>46</v>
      </c>
      <c r="K1326" s="8">
        <v>45998</v>
      </c>
      <c r="L1326" s="6" t="s">
        <v>261</v>
      </c>
      <c r="M1326" s="6">
        <v>453</v>
      </c>
      <c r="N1326" s="6">
        <v>520</v>
      </c>
      <c r="O1326" s="6">
        <v>568</v>
      </c>
      <c r="P1326" s="6">
        <v>-48</v>
      </c>
      <c r="Q1326" s="11">
        <v>0.91549295774647887</v>
      </c>
      <c r="R1326" s="11">
        <f t="shared" si="44"/>
        <v>9.2307692307692313E-2</v>
      </c>
      <c r="S1326" s="11" t="str">
        <f t="shared" si="45"/>
        <v>Stable</v>
      </c>
      <c r="T1326" s="6" t="s">
        <v>65</v>
      </c>
      <c r="U1326" s="6" t="s">
        <v>129</v>
      </c>
      <c r="V1326" s="6" t="s">
        <v>100</v>
      </c>
      <c r="W1326" s="14">
        <v>199564.62</v>
      </c>
    </row>
    <row r="1327" spans="1:23" ht="15.75" customHeight="1">
      <c r="A1327" s="6" t="s">
        <v>13680</v>
      </c>
      <c r="B1327" s="6" t="s">
        <v>38</v>
      </c>
      <c r="C1327" s="6" t="s">
        <v>7209</v>
      </c>
      <c r="D1327" s="6" t="s">
        <v>215</v>
      </c>
      <c r="E1327" s="6" t="s">
        <v>41</v>
      </c>
      <c r="F1327" s="6" t="s">
        <v>235</v>
      </c>
      <c r="G1327" s="6" t="s">
        <v>217</v>
      </c>
      <c r="H1327" s="6" t="s">
        <v>13681</v>
      </c>
      <c r="I1327" s="6" t="s">
        <v>863</v>
      </c>
      <c r="J1327" s="6" t="s">
        <v>109</v>
      </c>
      <c r="K1327" s="8">
        <v>45901</v>
      </c>
      <c r="L1327" s="6" t="s">
        <v>49</v>
      </c>
      <c r="M1327" s="6">
        <v>156</v>
      </c>
      <c r="N1327" s="6">
        <v>165</v>
      </c>
      <c r="O1327" s="6">
        <v>156</v>
      </c>
      <c r="P1327" s="6">
        <v>9</v>
      </c>
      <c r="Q1327" s="11">
        <v>0.94230769230769229</v>
      </c>
      <c r="R1327" s="11">
        <f t="shared" si="44"/>
        <v>-5.4545454545454543E-2</v>
      </c>
      <c r="S1327" s="11" t="str">
        <f t="shared" si="45"/>
        <v>Stable</v>
      </c>
      <c r="T1327" s="6" t="s">
        <v>208</v>
      </c>
      <c r="U1327" s="6" t="s">
        <v>71</v>
      </c>
      <c r="V1327" s="6" t="s">
        <v>212</v>
      </c>
      <c r="W1327" s="14">
        <v>36014.160000000003</v>
      </c>
    </row>
    <row r="1328" spans="1:23" ht="15.75" customHeight="1">
      <c r="A1328" s="6" t="s">
        <v>13688</v>
      </c>
      <c r="B1328" s="6" t="s">
        <v>38</v>
      </c>
      <c r="C1328" s="6" t="s">
        <v>2274</v>
      </c>
      <c r="D1328" s="6" t="s">
        <v>1231</v>
      </c>
      <c r="E1328" s="6" t="s">
        <v>163</v>
      </c>
      <c r="F1328" s="6" t="s">
        <v>539</v>
      </c>
      <c r="G1328" s="6" t="s">
        <v>1232</v>
      </c>
      <c r="H1328" s="6" t="s">
        <v>13689</v>
      </c>
      <c r="I1328" s="6" t="s">
        <v>662</v>
      </c>
      <c r="J1328" s="6" t="s">
        <v>168</v>
      </c>
      <c r="K1328" s="8">
        <v>46151</v>
      </c>
      <c r="L1328" s="6" t="s">
        <v>417</v>
      </c>
      <c r="M1328" s="6">
        <v>728</v>
      </c>
      <c r="N1328" s="6">
        <v>958</v>
      </c>
      <c r="O1328" s="6">
        <v>728</v>
      </c>
      <c r="P1328" s="6">
        <v>230</v>
      </c>
      <c r="Q1328" s="11">
        <v>0.68406593406593408</v>
      </c>
      <c r="R1328" s="11">
        <f t="shared" si="44"/>
        <v>-0.24008350730688935</v>
      </c>
      <c r="S1328" s="11" t="str">
        <f t="shared" si="45"/>
        <v>Stable</v>
      </c>
      <c r="T1328" s="6" t="s">
        <v>229</v>
      </c>
      <c r="U1328" s="6" t="s">
        <v>277</v>
      </c>
      <c r="V1328" s="6" t="s">
        <v>100</v>
      </c>
      <c r="W1328" s="14">
        <v>46577.440000000002</v>
      </c>
    </row>
    <row r="1329" spans="1:23" ht="15.75" customHeight="1">
      <c r="A1329" s="6" t="s">
        <v>13693</v>
      </c>
      <c r="B1329" s="6" t="s">
        <v>38</v>
      </c>
      <c r="C1329" s="6" t="s">
        <v>13657</v>
      </c>
      <c r="D1329" s="6" t="s">
        <v>75</v>
      </c>
      <c r="E1329" s="6" t="s">
        <v>163</v>
      </c>
      <c r="F1329" s="6" t="s">
        <v>42</v>
      </c>
      <c r="G1329" s="6" t="s">
        <v>77</v>
      </c>
      <c r="H1329" s="6" t="s">
        <v>13694</v>
      </c>
      <c r="I1329" s="6" t="s">
        <v>1083</v>
      </c>
      <c r="J1329" s="6" t="s">
        <v>46</v>
      </c>
      <c r="K1329" s="8">
        <v>46070</v>
      </c>
      <c r="L1329" s="6" t="s">
        <v>417</v>
      </c>
      <c r="M1329" s="6">
        <v>140</v>
      </c>
      <c r="N1329" s="6">
        <v>750</v>
      </c>
      <c r="O1329" s="6">
        <v>874</v>
      </c>
      <c r="P1329" s="6">
        <v>-124</v>
      </c>
      <c r="Q1329" s="11">
        <v>0.85812356979405036</v>
      </c>
      <c r="R1329" s="11">
        <f t="shared" si="44"/>
        <v>0.16533333333333333</v>
      </c>
      <c r="S1329" s="11" t="str">
        <f t="shared" si="45"/>
        <v>Stable</v>
      </c>
      <c r="T1329" s="6" t="s">
        <v>65</v>
      </c>
      <c r="U1329" s="6" t="s">
        <v>277</v>
      </c>
      <c r="V1329" s="6" t="s">
        <v>1040</v>
      </c>
      <c r="W1329" s="14">
        <v>65800</v>
      </c>
    </row>
    <row r="1330" spans="1:23" ht="15.75" customHeight="1">
      <c r="A1330" s="6" t="s">
        <v>13701</v>
      </c>
      <c r="B1330" s="6" t="s">
        <v>38</v>
      </c>
      <c r="C1330" s="6" t="s">
        <v>6826</v>
      </c>
      <c r="D1330" s="6" t="s">
        <v>985</v>
      </c>
      <c r="E1330" s="6" t="s">
        <v>163</v>
      </c>
      <c r="F1330" s="6" t="s">
        <v>190</v>
      </c>
      <c r="G1330" s="6" t="s">
        <v>986</v>
      </c>
      <c r="H1330" s="6" t="s">
        <v>13702</v>
      </c>
      <c r="I1330" s="6" t="s">
        <v>826</v>
      </c>
      <c r="J1330" s="6" t="s">
        <v>109</v>
      </c>
      <c r="K1330" s="8">
        <v>46020</v>
      </c>
      <c r="L1330" s="6" t="s">
        <v>465</v>
      </c>
      <c r="M1330" s="6">
        <v>426</v>
      </c>
      <c r="N1330" s="6">
        <v>827</v>
      </c>
      <c r="O1330" s="6">
        <f>N1330-P1330</f>
        <v>865</v>
      </c>
      <c r="P1330" s="6">
        <v>-38</v>
      </c>
      <c r="Q1330" s="11">
        <v>0.95606936416184973</v>
      </c>
      <c r="R1330" s="11">
        <f t="shared" si="44"/>
        <v>4.5949214026602174E-2</v>
      </c>
      <c r="S1330" s="11" t="str">
        <f t="shared" si="45"/>
        <v>Stable</v>
      </c>
      <c r="T1330" s="6" t="s">
        <v>65</v>
      </c>
      <c r="U1330" s="6" t="s">
        <v>159</v>
      </c>
      <c r="V1330" s="6" t="s">
        <v>100</v>
      </c>
      <c r="W1330" s="14">
        <v>152490.96</v>
      </c>
    </row>
    <row r="1331" spans="1:23" ht="15.75" customHeight="1">
      <c r="A1331" s="6" t="s">
        <v>13708</v>
      </c>
      <c r="B1331" s="6" t="s">
        <v>38</v>
      </c>
      <c r="C1331" s="6" t="s">
        <v>6176</v>
      </c>
      <c r="D1331" s="6" t="s">
        <v>1132</v>
      </c>
      <c r="E1331" s="6" t="s">
        <v>76</v>
      </c>
      <c r="F1331" s="6" t="s">
        <v>42</v>
      </c>
      <c r="G1331" s="6" t="s">
        <v>1133</v>
      </c>
      <c r="H1331" s="6" t="s">
        <v>6605</v>
      </c>
      <c r="I1331" s="6" t="s">
        <v>1440</v>
      </c>
      <c r="J1331" s="6" t="s">
        <v>398</v>
      </c>
      <c r="K1331" s="8">
        <v>46157</v>
      </c>
      <c r="L1331" s="6" t="s">
        <v>140</v>
      </c>
      <c r="M1331" s="6">
        <v>263</v>
      </c>
      <c r="N1331" s="6">
        <v>533</v>
      </c>
      <c r="O1331" s="6">
        <v>612</v>
      </c>
      <c r="P1331" s="6">
        <v>-79</v>
      </c>
      <c r="Q1331" s="11">
        <v>0.87091503267973858</v>
      </c>
      <c r="R1331" s="11">
        <f t="shared" si="44"/>
        <v>0.14821763602251406</v>
      </c>
      <c r="S1331" s="11" t="str">
        <f t="shared" si="45"/>
        <v>Stable</v>
      </c>
      <c r="T1331" s="6" t="s">
        <v>65</v>
      </c>
      <c r="U1331" s="6" t="s">
        <v>99</v>
      </c>
      <c r="V1331" s="6" t="s">
        <v>100</v>
      </c>
      <c r="W1331" s="14">
        <v>95006.12</v>
      </c>
    </row>
    <row r="1332" spans="1:23" ht="15.75" customHeight="1">
      <c r="A1332" s="6" t="s">
        <v>13715</v>
      </c>
      <c r="B1332" s="6" t="s">
        <v>38</v>
      </c>
      <c r="C1332" s="6" t="s">
        <v>2503</v>
      </c>
      <c r="D1332" s="6" t="s">
        <v>394</v>
      </c>
      <c r="E1332" s="6" t="s">
        <v>4989</v>
      </c>
      <c r="F1332" s="6" t="s">
        <v>105</v>
      </c>
      <c r="G1332" s="6" t="s">
        <v>395</v>
      </c>
      <c r="H1332" s="6" t="s">
        <v>13716</v>
      </c>
      <c r="I1332" s="6" t="s">
        <v>886</v>
      </c>
      <c r="J1332" s="6" t="s">
        <v>398</v>
      </c>
      <c r="K1332" s="8">
        <v>45696</v>
      </c>
      <c r="L1332" s="6" t="s">
        <v>49</v>
      </c>
      <c r="M1332" s="6">
        <v>685</v>
      </c>
      <c r="N1332" s="6">
        <v>912</v>
      </c>
      <c r="O1332" s="6">
        <v>694</v>
      </c>
      <c r="P1332" s="6">
        <v>218</v>
      </c>
      <c r="Q1332" s="11">
        <v>0.6858789625360231</v>
      </c>
      <c r="R1332" s="11">
        <f t="shared" si="44"/>
        <v>-0.23903508771929824</v>
      </c>
      <c r="S1332" s="11" t="str">
        <f t="shared" si="45"/>
        <v>Stable</v>
      </c>
      <c r="T1332" s="6" t="s">
        <v>65</v>
      </c>
      <c r="U1332" s="6" t="s">
        <v>129</v>
      </c>
      <c r="V1332" s="6" t="s">
        <v>100</v>
      </c>
      <c r="W1332" s="14">
        <v>137664.45000000001</v>
      </c>
    </row>
    <row r="1333" spans="1:23" ht="15.75" customHeight="1">
      <c r="A1333" s="6" t="s">
        <v>13723</v>
      </c>
      <c r="B1333" s="6" t="s">
        <v>38</v>
      </c>
      <c r="C1333" s="6" t="s">
        <v>13724</v>
      </c>
      <c r="D1333" s="6" t="s">
        <v>162</v>
      </c>
      <c r="E1333" s="6" t="s">
        <v>76</v>
      </c>
      <c r="F1333" s="6" t="s">
        <v>164</v>
      </c>
      <c r="G1333" s="6" t="s">
        <v>165</v>
      </c>
      <c r="H1333" s="6" t="s">
        <v>13725</v>
      </c>
      <c r="I1333" s="6" t="s">
        <v>1791</v>
      </c>
      <c r="J1333" s="6" t="s">
        <v>168</v>
      </c>
      <c r="K1333" s="8">
        <v>45728</v>
      </c>
      <c r="L1333" s="6" t="s">
        <v>261</v>
      </c>
      <c r="M1333" s="6">
        <v>32</v>
      </c>
      <c r="N1333" s="6">
        <v>555</v>
      </c>
      <c r="O1333" s="6">
        <v>525</v>
      </c>
      <c r="P1333" s="6">
        <v>30</v>
      </c>
      <c r="Q1333" s="11">
        <v>0.94285714285714284</v>
      </c>
      <c r="R1333" s="11">
        <f t="shared" si="44"/>
        <v>-5.4054054054054057E-2</v>
      </c>
      <c r="S1333" s="11" t="str">
        <f t="shared" si="45"/>
        <v>Stable</v>
      </c>
      <c r="T1333" s="6" t="s">
        <v>65</v>
      </c>
      <c r="U1333" s="6" t="s">
        <v>159</v>
      </c>
      <c r="V1333" s="6" t="s">
        <v>100</v>
      </c>
      <c r="W1333" s="14">
        <v>4587.5200000000004</v>
      </c>
    </row>
    <row r="1334" spans="1:23" ht="15.75" customHeight="1">
      <c r="A1334" s="6" t="s">
        <v>13732</v>
      </c>
      <c r="B1334" s="6" t="s">
        <v>38</v>
      </c>
      <c r="C1334" s="6" t="s">
        <v>2473</v>
      </c>
      <c r="D1334" s="6" t="s">
        <v>2014</v>
      </c>
      <c r="E1334" s="6" t="s">
        <v>163</v>
      </c>
      <c r="F1334" s="6" t="s">
        <v>539</v>
      </c>
      <c r="G1334" s="6" t="s">
        <v>2015</v>
      </c>
      <c r="H1334" s="6" t="s">
        <v>13733</v>
      </c>
      <c r="I1334" s="6" t="s">
        <v>1154</v>
      </c>
      <c r="J1334" s="6" t="s">
        <v>168</v>
      </c>
      <c r="K1334" s="8">
        <v>45911</v>
      </c>
      <c r="L1334" s="6" t="s">
        <v>465</v>
      </c>
      <c r="M1334" s="6">
        <v>741</v>
      </c>
      <c r="N1334" s="6">
        <v>857</v>
      </c>
      <c r="O1334" s="6">
        <v>741</v>
      </c>
      <c r="P1334" s="6">
        <v>116</v>
      </c>
      <c r="Q1334" s="11">
        <v>0.84345479082321184</v>
      </c>
      <c r="R1334" s="11">
        <f t="shared" si="44"/>
        <v>-0.13535589264877479</v>
      </c>
      <c r="S1334" s="11" t="str">
        <f t="shared" si="45"/>
        <v>Stable</v>
      </c>
      <c r="T1334" s="6" t="s">
        <v>208</v>
      </c>
      <c r="U1334" s="6" t="s">
        <v>19212</v>
      </c>
      <c r="V1334" s="6" t="s">
        <v>212</v>
      </c>
      <c r="W1334" s="14">
        <v>139204.26</v>
      </c>
    </row>
    <row r="1335" spans="1:23" ht="15.75" customHeight="1">
      <c r="A1335" s="6" t="s">
        <v>13741</v>
      </c>
      <c r="B1335" s="6" t="s">
        <v>38</v>
      </c>
      <c r="C1335" s="6" t="s">
        <v>2884</v>
      </c>
      <c r="D1335" s="6" t="s">
        <v>538</v>
      </c>
      <c r="E1335" s="6" t="s">
        <v>104</v>
      </c>
      <c r="F1335" s="6" t="s">
        <v>539</v>
      </c>
      <c r="G1335" s="6" t="s">
        <v>540</v>
      </c>
      <c r="H1335" s="6" t="s">
        <v>13742</v>
      </c>
      <c r="I1335" s="6" t="s">
        <v>167</v>
      </c>
      <c r="J1335" s="6" t="s">
        <v>168</v>
      </c>
      <c r="K1335" s="8">
        <v>45915</v>
      </c>
      <c r="L1335" s="6" t="s">
        <v>417</v>
      </c>
      <c r="M1335" s="6">
        <v>391</v>
      </c>
      <c r="N1335" s="6">
        <v>585</v>
      </c>
      <c r="O1335" s="6">
        <v>493</v>
      </c>
      <c r="P1335" s="6">
        <v>92</v>
      </c>
      <c r="Q1335" s="11">
        <v>0.81338742393509134</v>
      </c>
      <c r="R1335" s="11">
        <f t="shared" si="44"/>
        <v>-0.15726495726495726</v>
      </c>
      <c r="S1335" s="11" t="str">
        <f t="shared" si="45"/>
        <v>Stable</v>
      </c>
      <c r="T1335" s="6" t="s">
        <v>65</v>
      </c>
      <c r="U1335" s="6" t="s">
        <v>159</v>
      </c>
      <c r="V1335" s="6" t="s">
        <v>100</v>
      </c>
      <c r="W1335" s="14">
        <v>61742.81</v>
      </c>
    </row>
    <row r="1336" spans="1:23" ht="15.75" customHeight="1">
      <c r="A1336" s="6" t="s">
        <v>13750</v>
      </c>
      <c r="B1336" s="6" t="s">
        <v>38</v>
      </c>
      <c r="C1336" s="6" t="s">
        <v>9647</v>
      </c>
      <c r="D1336" s="6" t="s">
        <v>560</v>
      </c>
      <c r="E1336" s="6" t="s">
        <v>41</v>
      </c>
      <c r="F1336" s="6" t="s">
        <v>539</v>
      </c>
      <c r="G1336" s="6" t="s">
        <v>561</v>
      </c>
      <c r="H1336" s="6" t="s">
        <v>12083</v>
      </c>
      <c r="I1336" s="6" t="s">
        <v>826</v>
      </c>
      <c r="J1336" s="6" t="s">
        <v>109</v>
      </c>
      <c r="K1336" s="8">
        <v>45877</v>
      </c>
      <c r="L1336" s="6" t="s">
        <v>261</v>
      </c>
      <c r="M1336" s="6">
        <v>449</v>
      </c>
      <c r="N1336" s="6">
        <v>768</v>
      </c>
      <c r="O1336" s="6">
        <v>581</v>
      </c>
      <c r="P1336" s="6">
        <v>187</v>
      </c>
      <c r="Q1336" s="11">
        <v>0.67814113597246128</v>
      </c>
      <c r="R1336" s="11">
        <f t="shared" si="44"/>
        <v>-0.24348958333333334</v>
      </c>
      <c r="S1336" s="11" t="str">
        <f t="shared" si="45"/>
        <v>Stable</v>
      </c>
      <c r="T1336" s="6" t="s">
        <v>65</v>
      </c>
      <c r="U1336" s="6" t="s">
        <v>129</v>
      </c>
      <c r="V1336" s="6" t="s">
        <v>100</v>
      </c>
      <c r="W1336" s="14">
        <v>43377.89</v>
      </c>
    </row>
    <row r="1337" spans="1:23" ht="15.75" customHeight="1">
      <c r="A1337" s="6" t="s">
        <v>13756</v>
      </c>
      <c r="B1337" s="6" t="s">
        <v>38</v>
      </c>
      <c r="C1337" s="6" t="s">
        <v>6466</v>
      </c>
      <c r="D1337" s="6" t="s">
        <v>280</v>
      </c>
      <c r="E1337" s="6" t="s">
        <v>104</v>
      </c>
      <c r="F1337" s="6" t="s">
        <v>164</v>
      </c>
      <c r="G1337" s="6" t="s">
        <v>281</v>
      </c>
      <c r="H1337" s="6" t="s">
        <v>13757</v>
      </c>
      <c r="I1337" s="6" t="s">
        <v>3349</v>
      </c>
      <c r="J1337" s="6" t="s">
        <v>398</v>
      </c>
      <c r="K1337" s="8">
        <v>45852</v>
      </c>
      <c r="L1337" s="6" t="s">
        <v>261</v>
      </c>
      <c r="M1337" s="6">
        <v>86</v>
      </c>
      <c r="N1337" s="6">
        <v>98</v>
      </c>
      <c r="O1337" s="6">
        <v>86</v>
      </c>
      <c r="P1337" s="6">
        <v>12</v>
      </c>
      <c r="Q1337" s="11">
        <v>0.86046511627906974</v>
      </c>
      <c r="R1337" s="11">
        <f t="shared" si="44"/>
        <v>-0.12244897959183673</v>
      </c>
      <c r="S1337" s="11" t="str">
        <f t="shared" si="45"/>
        <v>Stable</v>
      </c>
      <c r="T1337" s="6" t="s">
        <v>208</v>
      </c>
      <c r="U1337" s="6" t="s">
        <v>159</v>
      </c>
      <c r="V1337" s="6" t="s">
        <v>212</v>
      </c>
      <c r="W1337" s="14">
        <v>23095.3</v>
      </c>
    </row>
    <row r="1338" spans="1:23" ht="15.75" customHeight="1">
      <c r="A1338" s="6" t="s">
        <v>13763</v>
      </c>
      <c r="B1338" s="6" t="s">
        <v>38</v>
      </c>
      <c r="C1338" s="6" t="s">
        <v>7645</v>
      </c>
      <c r="D1338" s="6" t="s">
        <v>215</v>
      </c>
      <c r="E1338" s="6" t="s">
        <v>76</v>
      </c>
      <c r="F1338" s="6" t="s">
        <v>235</v>
      </c>
      <c r="G1338" s="6" t="s">
        <v>217</v>
      </c>
      <c r="H1338" s="6" t="s">
        <v>13764</v>
      </c>
      <c r="I1338" s="6" t="s">
        <v>1154</v>
      </c>
      <c r="J1338" s="6" t="s">
        <v>168</v>
      </c>
      <c r="K1338" s="8">
        <v>46151</v>
      </c>
      <c r="L1338" s="6" t="s">
        <v>261</v>
      </c>
      <c r="M1338" s="6">
        <v>242</v>
      </c>
      <c r="N1338" s="6">
        <v>285</v>
      </c>
      <c r="O1338" s="6">
        <v>308</v>
      </c>
      <c r="P1338" s="6">
        <v>-23</v>
      </c>
      <c r="Q1338" s="11">
        <v>0.92532467532467533</v>
      </c>
      <c r="R1338" s="11">
        <f t="shared" si="44"/>
        <v>8.0701754385964913E-2</v>
      </c>
      <c r="S1338" s="11" t="str">
        <f t="shared" si="45"/>
        <v>Stable</v>
      </c>
      <c r="T1338" s="6" t="s">
        <v>65</v>
      </c>
      <c r="U1338" s="6" t="s">
        <v>71</v>
      </c>
      <c r="V1338" s="6" t="s">
        <v>100</v>
      </c>
      <c r="W1338" s="14">
        <v>59210.14</v>
      </c>
    </row>
    <row r="1339" spans="1:23" ht="15.75" customHeight="1">
      <c r="A1339" s="6" t="s">
        <v>13772</v>
      </c>
      <c r="B1339" s="6" t="s">
        <v>38</v>
      </c>
      <c r="C1339" s="6" t="s">
        <v>6915</v>
      </c>
      <c r="D1339" s="6" t="s">
        <v>520</v>
      </c>
      <c r="E1339" s="6" t="s">
        <v>163</v>
      </c>
      <c r="F1339" s="6" t="s">
        <v>305</v>
      </c>
      <c r="G1339" s="6" t="s">
        <v>521</v>
      </c>
      <c r="H1339" s="6" t="s">
        <v>13773</v>
      </c>
      <c r="I1339" s="6" t="s">
        <v>167</v>
      </c>
      <c r="J1339" s="6" t="s">
        <v>168</v>
      </c>
      <c r="K1339" s="8">
        <v>46075</v>
      </c>
      <c r="L1339" s="6" t="s">
        <v>261</v>
      </c>
      <c r="M1339" s="6">
        <v>1122</v>
      </c>
      <c r="N1339" s="6">
        <v>1339</v>
      </c>
      <c r="O1339" s="6">
        <v>1122</v>
      </c>
      <c r="P1339" s="6">
        <v>217</v>
      </c>
      <c r="Q1339" s="11">
        <v>0.80659536541889487</v>
      </c>
      <c r="R1339" s="11">
        <f t="shared" si="44"/>
        <v>-0.16206123973114264</v>
      </c>
      <c r="S1339" s="11" t="str">
        <f t="shared" si="45"/>
        <v>Stable</v>
      </c>
      <c r="T1339" s="6" t="s">
        <v>229</v>
      </c>
      <c r="U1339" s="6" t="s">
        <v>129</v>
      </c>
      <c r="V1339" s="6" t="s">
        <v>100</v>
      </c>
      <c r="W1339" s="14">
        <v>366389.1</v>
      </c>
    </row>
    <row r="1340" spans="1:23" ht="15.75" customHeight="1">
      <c r="A1340" s="6" t="s">
        <v>13779</v>
      </c>
      <c r="B1340" s="6" t="s">
        <v>38</v>
      </c>
      <c r="C1340" s="6" t="s">
        <v>6053</v>
      </c>
      <c r="D1340" s="6" t="s">
        <v>1231</v>
      </c>
      <c r="E1340" s="6" t="s">
        <v>76</v>
      </c>
      <c r="F1340" s="6" t="s">
        <v>539</v>
      </c>
      <c r="G1340" s="6" t="s">
        <v>1232</v>
      </c>
      <c r="H1340" s="6" t="s">
        <v>13780</v>
      </c>
      <c r="I1340" s="6" t="s">
        <v>397</v>
      </c>
      <c r="J1340" s="6" t="s">
        <v>398</v>
      </c>
      <c r="K1340" s="8">
        <v>46161</v>
      </c>
      <c r="L1340" s="6" t="s">
        <v>140</v>
      </c>
      <c r="M1340" s="6">
        <v>1277</v>
      </c>
      <c r="N1340" s="6">
        <v>1646</v>
      </c>
      <c r="O1340" s="6">
        <v>1654</v>
      </c>
      <c r="P1340" s="6">
        <v>-8</v>
      </c>
      <c r="Q1340" s="11">
        <v>0.9951632406287787</v>
      </c>
      <c r="R1340" s="11">
        <f t="shared" si="44"/>
        <v>4.8602673147023082E-3</v>
      </c>
      <c r="S1340" s="11" t="str">
        <f t="shared" si="45"/>
        <v>Stable</v>
      </c>
      <c r="T1340" s="6" t="s">
        <v>65</v>
      </c>
      <c r="U1340" s="6" t="s">
        <v>99</v>
      </c>
      <c r="V1340" s="6" t="s">
        <v>100</v>
      </c>
      <c r="W1340" s="14">
        <v>79608.179999999993</v>
      </c>
    </row>
    <row r="1341" spans="1:23" ht="15.75" customHeight="1">
      <c r="A1341" s="6" t="s">
        <v>13789</v>
      </c>
      <c r="B1341" s="6" t="s">
        <v>38</v>
      </c>
      <c r="C1341" s="6" t="s">
        <v>13790</v>
      </c>
      <c r="D1341" s="6" t="s">
        <v>103</v>
      </c>
      <c r="E1341" s="6" t="s">
        <v>76</v>
      </c>
      <c r="F1341" s="6" t="s">
        <v>105</v>
      </c>
      <c r="G1341" s="6" t="s">
        <v>106</v>
      </c>
      <c r="H1341" s="6" t="s">
        <v>13791</v>
      </c>
      <c r="I1341" s="6" t="s">
        <v>563</v>
      </c>
      <c r="J1341" s="6" t="s">
        <v>564</v>
      </c>
      <c r="K1341" s="8">
        <v>45693</v>
      </c>
      <c r="L1341" s="6" t="s">
        <v>49</v>
      </c>
      <c r="M1341" s="6">
        <v>46</v>
      </c>
      <c r="N1341" s="6">
        <v>266</v>
      </c>
      <c r="O1341" s="6">
        <v>214</v>
      </c>
      <c r="P1341" s="6">
        <v>52</v>
      </c>
      <c r="Q1341" s="11">
        <v>0.7570093457943925</v>
      </c>
      <c r="R1341" s="11">
        <f t="shared" si="44"/>
        <v>-0.19548872180451127</v>
      </c>
      <c r="S1341" s="11" t="str">
        <f t="shared" si="45"/>
        <v>Stable</v>
      </c>
      <c r="T1341" s="6" t="s">
        <v>65</v>
      </c>
      <c r="U1341" s="6" t="s">
        <v>71</v>
      </c>
      <c r="V1341" s="6" t="s">
        <v>100</v>
      </c>
      <c r="W1341" s="14">
        <v>20154.439999999999</v>
      </c>
    </row>
    <row r="1342" spans="1:23" ht="15.75" customHeight="1">
      <c r="A1342" s="6" t="s">
        <v>13797</v>
      </c>
      <c r="B1342" s="6" t="s">
        <v>38</v>
      </c>
      <c r="C1342" s="6" t="s">
        <v>5453</v>
      </c>
      <c r="D1342" s="6" t="s">
        <v>75</v>
      </c>
      <c r="E1342" s="6" t="s">
        <v>76</v>
      </c>
      <c r="F1342" s="6" t="s">
        <v>42</v>
      </c>
      <c r="G1342" s="6" t="s">
        <v>77</v>
      </c>
      <c r="H1342" s="6" t="s">
        <v>13798</v>
      </c>
      <c r="I1342" s="6" t="s">
        <v>193</v>
      </c>
      <c r="J1342" s="6" t="s">
        <v>194</v>
      </c>
      <c r="K1342" s="8">
        <v>46084</v>
      </c>
      <c r="L1342" s="6" t="s">
        <v>140</v>
      </c>
      <c r="M1342" s="6">
        <v>83</v>
      </c>
      <c r="N1342" s="6">
        <v>88</v>
      </c>
      <c r="O1342" s="6">
        <v>83</v>
      </c>
      <c r="P1342" s="6">
        <v>5</v>
      </c>
      <c r="Q1342" s="11">
        <v>0.93975903614457834</v>
      </c>
      <c r="R1342" s="11">
        <f t="shared" si="44"/>
        <v>-5.6818181818181816E-2</v>
      </c>
      <c r="S1342" s="11" t="str">
        <f t="shared" si="45"/>
        <v>Stable</v>
      </c>
      <c r="T1342" s="6" t="s">
        <v>208</v>
      </c>
      <c r="U1342" s="6" t="s">
        <v>277</v>
      </c>
      <c r="V1342" s="6" t="s">
        <v>212</v>
      </c>
      <c r="W1342" s="14">
        <v>10117.700000000001</v>
      </c>
    </row>
    <row r="1343" spans="1:23" ht="15.75" customHeight="1">
      <c r="A1343" s="6" t="s">
        <v>13804</v>
      </c>
      <c r="B1343" s="6" t="s">
        <v>38</v>
      </c>
      <c r="C1343" s="6" t="s">
        <v>13805</v>
      </c>
      <c r="D1343" s="6" t="s">
        <v>1761</v>
      </c>
      <c r="E1343" s="6" t="s">
        <v>41</v>
      </c>
      <c r="F1343" s="6" t="s">
        <v>42</v>
      </c>
      <c r="G1343" s="6" t="s">
        <v>1763</v>
      </c>
      <c r="H1343" s="6" t="s">
        <v>13806</v>
      </c>
      <c r="I1343" s="6" t="s">
        <v>463</v>
      </c>
      <c r="J1343" s="6" t="s">
        <v>194</v>
      </c>
      <c r="K1343" s="8">
        <v>46112</v>
      </c>
      <c r="L1343" s="6" t="s">
        <v>140</v>
      </c>
      <c r="M1343" s="6">
        <v>576</v>
      </c>
      <c r="N1343" s="6">
        <v>552</v>
      </c>
      <c r="O1343" s="6">
        <v>666</v>
      </c>
      <c r="P1343" s="6">
        <v>-114</v>
      </c>
      <c r="Q1343" s="11">
        <v>0.8288288288288288</v>
      </c>
      <c r="R1343" s="11">
        <f t="shared" si="44"/>
        <v>0.20652173913043478</v>
      </c>
      <c r="S1343" s="11" t="str">
        <f t="shared" si="45"/>
        <v>Stable</v>
      </c>
      <c r="T1343" s="6" t="s">
        <v>65</v>
      </c>
      <c r="U1343" s="6" t="s">
        <v>159</v>
      </c>
      <c r="V1343" s="6" t="s">
        <v>100</v>
      </c>
      <c r="W1343" s="14">
        <v>72714.240000000005</v>
      </c>
    </row>
    <row r="1344" spans="1:23" ht="15.75" customHeight="1">
      <c r="A1344" s="6" t="s">
        <v>13812</v>
      </c>
      <c r="B1344" s="6" t="s">
        <v>38</v>
      </c>
      <c r="C1344" s="6" t="s">
        <v>7150</v>
      </c>
      <c r="D1344" s="6" t="s">
        <v>438</v>
      </c>
      <c r="E1344" s="6" t="s">
        <v>104</v>
      </c>
      <c r="F1344" s="6" t="s">
        <v>235</v>
      </c>
      <c r="G1344" s="6" t="s">
        <v>439</v>
      </c>
      <c r="H1344" s="6" t="s">
        <v>13813</v>
      </c>
      <c r="I1344" s="6" t="s">
        <v>1154</v>
      </c>
      <c r="J1344" s="6" t="s">
        <v>168</v>
      </c>
      <c r="K1344" s="8">
        <v>45974</v>
      </c>
      <c r="L1344" s="6" t="s">
        <v>465</v>
      </c>
      <c r="M1344" s="6">
        <v>96</v>
      </c>
      <c r="N1344" s="6">
        <v>115</v>
      </c>
      <c r="O1344" s="6">
        <v>96</v>
      </c>
      <c r="P1344" s="6">
        <v>19</v>
      </c>
      <c r="Q1344" s="11">
        <v>0.80208333333333337</v>
      </c>
      <c r="R1344" s="11">
        <f t="shared" si="44"/>
        <v>-0.16521739130434782</v>
      </c>
      <c r="S1344" s="11" t="str">
        <f t="shared" si="45"/>
        <v>Stable</v>
      </c>
      <c r="T1344" s="6" t="s">
        <v>208</v>
      </c>
      <c r="U1344" s="6" t="s">
        <v>802</v>
      </c>
      <c r="V1344" s="6" t="s">
        <v>212</v>
      </c>
      <c r="W1344" s="14">
        <v>46055.040000000001</v>
      </c>
    </row>
    <row r="1345" spans="1:23" ht="15.75" customHeight="1">
      <c r="A1345" s="6" t="s">
        <v>13819</v>
      </c>
      <c r="B1345" s="6" t="s">
        <v>38</v>
      </c>
      <c r="C1345" s="6" t="s">
        <v>1262</v>
      </c>
      <c r="D1345" s="6" t="s">
        <v>40</v>
      </c>
      <c r="E1345" s="6" t="s">
        <v>41</v>
      </c>
      <c r="F1345" s="6" t="s">
        <v>42</v>
      </c>
      <c r="G1345" s="6" t="s">
        <v>43</v>
      </c>
      <c r="H1345" s="6" t="s">
        <v>13820</v>
      </c>
      <c r="I1345" s="6" t="s">
        <v>1459</v>
      </c>
      <c r="J1345" s="6" t="s">
        <v>284</v>
      </c>
      <c r="K1345" s="8">
        <v>45802</v>
      </c>
      <c r="L1345" s="6" t="s">
        <v>465</v>
      </c>
      <c r="M1345" s="6">
        <v>577</v>
      </c>
      <c r="N1345" s="6">
        <v>552</v>
      </c>
      <c r="O1345" s="6">
        <v>577</v>
      </c>
      <c r="P1345" s="6">
        <v>-25</v>
      </c>
      <c r="Q1345" s="11">
        <v>0.95667244367417681</v>
      </c>
      <c r="R1345" s="11">
        <f t="shared" si="44"/>
        <v>4.5289855072463768E-2</v>
      </c>
      <c r="S1345" s="11" t="str">
        <f t="shared" si="45"/>
        <v>Stable</v>
      </c>
      <c r="T1345" s="6" t="s">
        <v>208</v>
      </c>
      <c r="U1345" s="6" t="s">
        <v>301</v>
      </c>
      <c r="V1345" s="6" t="s">
        <v>212</v>
      </c>
      <c r="W1345" s="14">
        <v>47013.96</v>
      </c>
    </row>
    <row r="1346" spans="1:23" ht="15.75" customHeight="1">
      <c r="A1346" s="6" t="s">
        <v>13827</v>
      </c>
      <c r="B1346" s="6" t="s">
        <v>38</v>
      </c>
      <c r="C1346" s="6" t="s">
        <v>9277</v>
      </c>
      <c r="D1346" s="6" t="s">
        <v>1340</v>
      </c>
      <c r="E1346" s="6" t="s">
        <v>41</v>
      </c>
      <c r="F1346" s="6" t="s">
        <v>190</v>
      </c>
      <c r="G1346" s="6" t="s">
        <v>1341</v>
      </c>
      <c r="H1346" s="6" t="s">
        <v>13828</v>
      </c>
      <c r="I1346" s="6" t="s">
        <v>730</v>
      </c>
      <c r="J1346" s="6" t="s">
        <v>284</v>
      </c>
      <c r="K1346" s="8">
        <v>45778</v>
      </c>
      <c r="L1346" s="6" t="s">
        <v>465</v>
      </c>
      <c r="M1346" s="6">
        <v>254</v>
      </c>
      <c r="N1346" s="6">
        <v>514</v>
      </c>
      <c r="O1346" s="6">
        <v>752</v>
      </c>
      <c r="P1346" s="6">
        <v>-238</v>
      </c>
      <c r="Q1346" s="11">
        <v>0.6835106382978724</v>
      </c>
      <c r="R1346" s="11">
        <f t="shared" si="44"/>
        <v>0.46303501945525294</v>
      </c>
      <c r="S1346" s="11" t="str">
        <f t="shared" si="45"/>
        <v>Stable</v>
      </c>
      <c r="T1346" s="6" t="s">
        <v>65</v>
      </c>
      <c r="U1346" s="6" t="s">
        <v>99</v>
      </c>
      <c r="V1346" s="6" t="s">
        <v>100</v>
      </c>
      <c r="W1346" s="14">
        <v>7609.84</v>
      </c>
    </row>
    <row r="1347" spans="1:23" ht="15.75" customHeight="1">
      <c r="A1347" s="6" t="s">
        <v>13836</v>
      </c>
      <c r="B1347" s="6" t="s">
        <v>38</v>
      </c>
      <c r="C1347" s="6" t="s">
        <v>9131</v>
      </c>
      <c r="D1347" s="6" t="s">
        <v>624</v>
      </c>
      <c r="E1347" s="6" t="s">
        <v>104</v>
      </c>
      <c r="F1347" s="6" t="s">
        <v>133</v>
      </c>
      <c r="G1347" s="6" t="s">
        <v>625</v>
      </c>
      <c r="H1347" s="6" t="s">
        <v>13837</v>
      </c>
      <c r="I1347" s="6" t="s">
        <v>1154</v>
      </c>
      <c r="J1347" s="6" t="s">
        <v>168</v>
      </c>
      <c r="K1347" s="8">
        <v>45912</v>
      </c>
      <c r="L1347" s="6" t="s">
        <v>465</v>
      </c>
      <c r="M1347" s="6">
        <v>414</v>
      </c>
      <c r="N1347" s="6">
        <v>592</v>
      </c>
      <c r="O1347" s="6">
        <v>578</v>
      </c>
      <c r="P1347" s="6">
        <v>14</v>
      </c>
      <c r="Q1347" s="11">
        <v>0.97577854671280273</v>
      </c>
      <c r="R1347" s="11">
        <f t="shared" ref="R1347:R1410" si="46">(O1347-N1347)/N1347</f>
        <v>-2.364864864864865E-2</v>
      </c>
      <c r="S1347" s="11" t="str">
        <f t="shared" ref="S1347:S1410" si="47">IF(ABS(R1347)&gt;0.5,"Unstable","Stable")</f>
        <v>Stable</v>
      </c>
      <c r="T1347" s="6" t="s">
        <v>65</v>
      </c>
      <c r="U1347" s="6" t="s">
        <v>129</v>
      </c>
      <c r="V1347" s="6" t="s">
        <v>100</v>
      </c>
      <c r="W1347" s="14">
        <v>120258.72</v>
      </c>
    </row>
    <row r="1348" spans="1:23" ht="15.75" customHeight="1">
      <c r="A1348" s="6" t="s">
        <v>13845</v>
      </c>
      <c r="B1348" s="6" t="s">
        <v>38</v>
      </c>
      <c r="C1348" s="6" t="s">
        <v>1213</v>
      </c>
      <c r="D1348" s="6" t="s">
        <v>883</v>
      </c>
      <c r="E1348" s="6" t="s">
        <v>41</v>
      </c>
      <c r="F1348" s="6" t="s">
        <v>105</v>
      </c>
      <c r="G1348" s="6" t="s">
        <v>884</v>
      </c>
      <c r="H1348" s="6" t="s">
        <v>13846</v>
      </c>
      <c r="I1348" s="6" t="s">
        <v>358</v>
      </c>
      <c r="J1348" s="6" t="s">
        <v>137</v>
      </c>
      <c r="K1348" s="8">
        <v>46094</v>
      </c>
      <c r="L1348" s="6" t="s">
        <v>140</v>
      </c>
      <c r="M1348" s="6">
        <v>242</v>
      </c>
      <c r="N1348" s="6">
        <v>173</v>
      </c>
      <c r="O1348" s="6">
        <v>242</v>
      </c>
      <c r="P1348" s="6">
        <v>-69</v>
      </c>
      <c r="Q1348" s="11">
        <v>0.71487603305785119</v>
      </c>
      <c r="R1348" s="11">
        <f t="shared" si="46"/>
        <v>0.39884393063583817</v>
      </c>
      <c r="S1348" s="11" t="str">
        <f t="shared" si="47"/>
        <v>Stable</v>
      </c>
      <c r="T1348" s="6" t="s">
        <v>1225</v>
      </c>
      <c r="U1348" s="6" t="s">
        <v>802</v>
      </c>
      <c r="V1348" s="6" t="s">
        <v>100</v>
      </c>
      <c r="W1348" s="14">
        <v>22220.44</v>
      </c>
    </row>
    <row r="1349" spans="1:23" ht="15.75" customHeight="1">
      <c r="A1349" s="6" t="s">
        <v>13850</v>
      </c>
      <c r="B1349" s="6" t="s">
        <v>38</v>
      </c>
      <c r="C1349" s="6" t="s">
        <v>4714</v>
      </c>
      <c r="D1349" s="6" t="s">
        <v>901</v>
      </c>
      <c r="E1349" s="6" t="s">
        <v>41</v>
      </c>
      <c r="F1349" s="6" t="s">
        <v>133</v>
      </c>
      <c r="G1349" s="6" t="s">
        <v>902</v>
      </c>
      <c r="H1349" s="6" t="s">
        <v>13851</v>
      </c>
      <c r="I1349" s="6" t="s">
        <v>167</v>
      </c>
      <c r="J1349" s="6" t="s">
        <v>168</v>
      </c>
      <c r="K1349" s="8">
        <v>45804</v>
      </c>
      <c r="L1349" s="6" t="s">
        <v>261</v>
      </c>
      <c r="M1349" s="6">
        <v>36</v>
      </c>
      <c r="N1349" s="6">
        <v>36</v>
      </c>
      <c r="O1349" s="6">
        <v>36</v>
      </c>
      <c r="P1349" s="6">
        <v>0</v>
      </c>
      <c r="Q1349" s="11">
        <v>1</v>
      </c>
      <c r="R1349" s="11">
        <f t="shared" si="46"/>
        <v>0</v>
      </c>
      <c r="S1349" s="11" t="str">
        <f t="shared" si="47"/>
        <v>Stable</v>
      </c>
      <c r="T1349" s="6" t="s">
        <v>531</v>
      </c>
      <c r="U1349" s="6" t="s">
        <v>99</v>
      </c>
      <c r="V1349" s="6" t="s">
        <v>535</v>
      </c>
      <c r="W1349" s="14">
        <v>5966.64</v>
      </c>
    </row>
    <row r="1350" spans="1:23" ht="15.75" customHeight="1">
      <c r="A1350" s="6" t="s">
        <v>13857</v>
      </c>
      <c r="B1350" s="6" t="s">
        <v>38</v>
      </c>
      <c r="C1350" t="str">
        <f>C1349</f>
        <v>ST816</v>
      </c>
      <c r="D1350" s="6" t="s">
        <v>901</v>
      </c>
      <c r="E1350" s="6" t="s">
        <v>104</v>
      </c>
      <c r="F1350" s="6" t="s">
        <v>133</v>
      </c>
      <c r="G1350" s="6" t="s">
        <v>902</v>
      </c>
      <c r="H1350" s="6" t="s">
        <v>13858</v>
      </c>
      <c r="I1350" s="6" t="s">
        <v>283</v>
      </c>
      <c r="J1350" s="6" t="s">
        <v>284</v>
      </c>
      <c r="K1350" s="8">
        <v>46089</v>
      </c>
      <c r="L1350" s="6" t="s">
        <v>140</v>
      </c>
      <c r="M1350" s="6">
        <v>165</v>
      </c>
      <c r="N1350" s="6">
        <v>137</v>
      </c>
      <c r="O1350" s="6">
        <v>165</v>
      </c>
      <c r="P1350" s="6">
        <v>-28</v>
      </c>
      <c r="Q1350" s="11">
        <v>0.83030303030303032</v>
      </c>
      <c r="R1350" s="11">
        <f t="shared" si="46"/>
        <v>0.20437956204379562</v>
      </c>
      <c r="S1350" s="11" t="str">
        <f t="shared" si="47"/>
        <v>Stable</v>
      </c>
      <c r="T1350" s="6" t="s">
        <v>229</v>
      </c>
      <c r="U1350" s="6" t="s">
        <v>129</v>
      </c>
      <c r="V1350" s="6" t="s">
        <v>100</v>
      </c>
      <c r="W1350" s="14">
        <v>30807.15</v>
      </c>
    </row>
    <row r="1351" spans="1:23" ht="15.75" customHeight="1">
      <c r="A1351" s="6" t="s">
        <v>13864</v>
      </c>
      <c r="B1351" s="6" t="s">
        <v>38</v>
      </c>
      <c r="C1351" s="6" t="s">
        <v>214</v>
      </c>
      <c r="D1351" s="6" t="s">
        <v>1231</v>
      </c>
      <c r="E1351" s="6" t="s">
        <v>104</v>
      </c>
      <c r="F1351" s="6" t="s">
        <v>539</v>
      </c>
      <c r="G1351" s="6" t="s">
        <v>1232</v>
      </c>
      <c r="H1351" s="6" t="s">
        <v>13865</v>
      </c>
      <c r="I1351" s="6" t="s">
        <v>1083</v>
      </c>
      <c r="J1351" s="6" t="s">
        <v>46</v>
      </c>
      <c r="K1351" s="8">
        <v>46068</v>
      </c>
      <c r="L1351" s="6" t="s">
        <v>49</v>
      </c>
      <c r="M1351" s="6">
        <v>174</v>
      </c>
      <c r="N1351" s="6">
        <v>376</v>
      </c>
      <c r="O1351" s="6">
        <v>385</v>
      </c>
      <c r="P1351" s="6">
        <v>-9</v>
      </c>
      <c r="Q1351" s="11">
        <v>0.97662337662337662</v>
      </c>
      <c r="R1351" s="11">
        <f t="shared" si="46"/>
        <v>2.3936170212765957E-2</v>
      </c>
      <c r="S1351" s="11" t="str">
        <f t="shared" si="47"/>
        <v>Stable</v>
      </c>
      <c r="T1351" s="6" t="s">
        <v>65</v>
      </c>
      <c r="U1351" s="6" t="s">
        <v>129</v>
      </c>
      <c r="V1351" s="6" t="s">
        <v>100</v>
      </c>
      <c r="W1351" s="14">
        <v>68549.039999999994</v>
      </c>
    </row>
    <row r="1352" spans="1:23" ht="15.75" customHeight="1">
      <c r="A1352" s="6" t="s">
        <v>13872</v>
      </c>
      <c r="B1352" s="6" t="s">
        <v>38</v>
      </c>
      <c r="C1352" s="6" t="s">
        <v>5114</v>
      </c>
      <c r="D1352" s="6" t="s">
        <v>75</v>
      </c>
      <c r="E1352" s="6" t="s">
        <v>104</v>
      </c>
      <c r="F1352" s="6" t="s">
        <v>42</v>
      </c>
      <c r="G1352" s="6" t="s">
        <v>77</v>
      </c>
      <c r="H1352" s="6" t="s">
        <v>13873</v>
      </c>
      <c r="I1352" s="6" t="s">
        <v>915</v>
      </c>
      <c r="J1352" s="6" t="s">
        <v>46</v>
      </c>
      <c r="K1352" s="8">
        <v>46036</v>
      </c>
      <c r="L1352" s="6" t="s">
        <v>140</v>
      </c>
      <c r="M1352" s="6">
        <v>557</v>
      </c>
      <c r="N1352">
        <f>O1352+P1352</f>
        <v>738</v>
      </c>
      <c r="O1352" s="6">
        <v>557</v>
      </c>
      <c r="P1352" s="6">
        <v>181</v>
      </c>
      <c r="Q1352" s="11">
        <v>0.67504488330341106</v>
      </c>
      <c r="R1352" s="11">
        <f t="shared" si="46"/>
        <v>-0.24525745257452575</v>
      </c>
      <c r="S1352" s="11" t="str">
        <f t="shared" si="47"/>
        <v>Stable</v>
      </c>
      <c r="T1352" s="6" t="s">
        <v>229</v>
      </c>
      <c r="U1352" s="6" t="s">
        <v>129</v>
      </c>
      <c r="V1352" s="6" t="s">
        <v>100</v>
      </c>
      <c r="W1352" s="14">
        <v>117543.71</v>
      </c>
    </row>
    <row r="1353" spans="1:23" ht="15.75" customHeight="1">
      <c r="A1353" s="6" t="s">
        <v>13879</v>
      </c>
      <c r="B1353" s="6" t="s">
        <v>38</v>
      </c>
      <c r="C1353" s="6" t="s">
        <v>102</v>
      </c>
      <c r="D1353" s="6" t="s">
        <v>132</v>
      </c>
      <c r="E1353" s="6" t="s">
        <v>163</v>
      </c>
      <c r="F1353" s="6" t="s">
        <v>133</v>
      </c>
      <c r="G1353" s="6" t="s">
        <v>134</v>
      </c>
      <c r="H1353" s="6" t="s">
        <v>13880</v>
      </c>
      <c r="I1353" s="6" t="s">
        <v>358</v>
      </c>
      <c r="J1353" s="6" t="s">
        <v>137</v>
      </c>
      <c r="K1353" s="8">
        <v>45838</v>
      </c>
      <c r="L1353" s="6" t="s">
        <v>465</v>
      </c>
      <c r="M1353" s="6">
        <v>94</v>
      </c>
      <c r="N1353" s="6">
        <v>108</v>
      </c>
      <c r="O1353" s="6">
        <v>94</v>
      </c>
      <c r="P1353" s="6">
        <v>14</v>
      </c>
      <c r="Q1353" s="11">
        <v>0.85106382978723405</v>
      </c>
      <c r="R1353" s="11">
        <f t="shared" si="46"/>
        <v>-0.12962962962962962</v>
      </c>
      <c r="S1353" s="11" t="str">
        <f t="shared" si="47"/>
        <v>Stable</v>
      </c>
      <c r="T1353" s="6" t="s">
        <v>531</v>
      </c>
      <c r="U1353" s="6" t="s">
        <v>277</v>
      </c>
      <c r="V1353" s="6" t="s">
        <v>535</v>
      </c>
      <c r="W1353" s="14">
        <v>8692.18</v>
      </c>
    </row>
    <row r="1354" spans="1:23" ht="15.75" customHeight="1">
      <c r="A1354" s="6" t="s">
        <v>13886</v>
      </c>
      <c r="B1354" s="6" t="s">
        <v>38</v>
      </c>
      <c r="C1354" s="6" t="s">
        <v>10185</v>
      </c>
      <c r="D1354" s="6" t="s">
        <v>901</v>
      </c>
      <c r="E1354" s="6" t="s">
        <v>41</v>
      </c>
      <c r="F1354" s="6" t="s">
        <v>133</v>
      </c>
      <c r="G1354" s="6" t="s">
        <v>902</v>
      </c>
      <c r="H1354" s="6" t="s">
        <v>13887</v>
      </c>
      <c r="I1354" s="6" t="s">
        <v>136</v>
      </c>
      <c r="J1354" s="6" t="s">
        <v>137</v>
      </c>
      <c r="K1354" s="8">
        <v>46077</v>
      </c>
      <c r="L1354" s="6" t="s">
        <v>465</v>
      </c>
      <c r="M1354" s="6">
        <v>560</v>
      </c>
      <c r="N1354" s="6">
        <v>573</v>
      </c>
      <c r="O1354" s="6">
        <v>866</v>
      </c>
      <c r="P1354" s="6">
        <v>-293</v>
      </c>
      <c r="Q1354" s="11">
        <v>0.66166281755196299</v>
      </c>
      <c r="R1354" s="11">
        <f t="shared" si="46"/>
        <v>0.51134380453752182</v>
      </c>
      <c r="S1354" s="11" t="str">
        <f t="shared" si="47"/>
        <v>Unstable</v>
      </c>
      <c r="T1354" s="6" t="s">
        <v>65</v>
      </c>
      <c r="U1354" s="6" t="s">
        <v>277</v>
      </c>
      <c r="V1354" s="6" t="s">
        <v>100</v>
      </c>
      <c r="W1354" s="14">
        <v>64898.400000000001</v>
      </c>
    </row>
    <row r="1355" spans="1:23" ht="15.75" customHeight="1">
      <c r="A1355" s="6" t="s">
        <v>13895</v>
      </c>
      <c r="B1355" s="6" t="s">
        <v>38</v>
      </c>
      <c r="C1355" s="6" t="s">
        <v>13896</v>
      </c>
      <c r="D1355" s="6" t="s">
        <v>162</v>
      </c>
      <c r="E1355" s="6" t="s">
        <v>104</v>
      </c>
      <c r="F1355" s="6" t="s">
        <v>164</v>
      </c>
      <c r="G1355" s="6" t="s">
        <v>165</v>
      </c>
      <c r="H1355" s="6" t="s">
        <v>13897</v>
      </c>
      <c r="I1355" s="6" t="s">
        <v>79</v>
      </c>
      <c r="J1355" s="6" t="s">
        <v>46</v>
      </c>
      <c r="K1355" s="8">
        <v>46055</v>
      </c>
      <c r="L1355" s="6" t="s">
        <v>140</v>
      </c>
      <c r="M1355" s="6">
        <v>1035</v>
      </c>
      <c r="N1355" s="6">
        <v>1280</v>
      </c>
      <c r="O1355" s="6">
        <f>N1355-P1355</f>
        <v>1394</v>
      </c>
      <c r="P1355" s="6">
        <v>-114</v>
      </c>
      <c r="Q1355" s="11">
        <v>0.9182209469153515</v>
      </c>
      <c r="R1355" s="11">
        <f t="shared" si="46"/>
        <v>8.9062500000000003E-2</v>
      </c>
      <c r="S1355" s="11" t="str">
        <f t="shared" si="47"/>
        <v>Stable</v>
      </c>
      <c r="T1355" s="6" t="s">
        <v>65</v>
      </c>
      <c r="U1355" s="6" t="s">
        <v>129</v>
      </c>
      <c r="V1355" s="6" t="s">
        <v>100</v>
      </c>
      <c r="W1355" s="14">
        <v>229904.55</v>
      </c>
    </row>
    <row r="1356" spans="1:23" ht="15.75" customHeight="1">
      <c r="A1356" s="6" t="s">
        <v>13907</v>
      </c>
      <c r="B1356" s="6" t="s">
        <v>38</v>
      </c>
      <c r="C1356" s="6" t="s">
        <v>11360</v>
      </c>
      <c r="D1356" s="6" t="s">
        <v>582</v>
      </c>
      <c r="E1356" s="6" t="s">
        <v>76</v>
      </c>
      <c r="F1356" s="6" t="s">
        <v>164</v>
      </c>
      <c r="G1356" s="6" t="s">
        <v>583</v>
      </c>
      <c r="H1356" s="6" t="s">
        <v>13908</v>
      </c>
      <c r="I1356" t="s">
        <v>79</v>
      </c>
      <c r="J1356" s="6" t="s">
        <v>3316</v>
      </c>
      <c r="K1356" s="8">
        <v>45782</v>
      </c>
      <c r="L1356" s="6" t="s">
        <v>140</v>
      </c>
      <c r="M1356" s="6">
        <v>266</v>
      </c>
      <c r="N1356" s="6">
        <v>276</v>
      </c>
      <c r="O1356" s="6">
        <v>266</v>
      </c>
      <c r="P1356" s="6">
        <v>10</v>
      </c>
      <c r="Q1356" s="11">
        <v>0.96240601503759393</v>
      </c>
      <c r="R1356" s="11">
        <f t="shared" si="46"/>
        <v>-3.6231884057971016E-2</v>
      </c>
      <c r="S1356" s="11" t="str">
        <f t="shared" si="47"/>
        <v>Stable</v>
      </c>
      <c r="T1356" s="6" t="s">
        <v>229</v>
      </c>
      <c r="U1356" s="6" t="s">
        <v>71</v>
      </c>
      <c r="V1356" s="6" t="s">
        <v>100</v>
      </c>
      <c r="W1356" s="14">
        <v>34665.120000000003</v>
      </c>
    </row>
    <row r="1357" spans="1:23" ht="15.75" customHeight="1">
      <c r="A1357" s="6" t="s">
        <v>13914</v>
      </c>
      <c r="B1357" s="6" t="s">
        <v>38</v>
      </c>
      <c r="C1357" s="6" t="s">
        <v>2473</v>
      </c>
      <c r="D1357" s="6" t="s">
        <v>331</v>
      </c>
      <c r="E1357" s="6" t="s">
        <v>41</v>
      </c>
      <c r="F1357" s="6" t="s">
        <v>305</v>
      </c>
      <c r="G1357" s="6" t="s">
        <v>332</v>
      </c>
      <c r="H1357" s="6" t="s">
        <v>13791</v>
      </c>
      <c r="I1357" s="6" t="s">
        <v>283</v>
      </c>
      <c r="J1357" s="6" t="s">
        <v>284</v>
      </c>
      <c r="K1357" s="8">
        <v>45967</v>
      </c>
      <c r="L1357" s="6" t="s">
        <v>140</v>
      </c>
      <c r="M1357" s="6">
        <v>386</v>
      </c>
      <c r="N1357" s="6">
        <v>711</v>
      </c>
      <c r="O1357" s="6">
        <v>631</v>
      </c>
      <c r="P1357" s="6">
        <v>80</v>
      </c>
      <c r="Q1357" s="11">
        <v>0.87321711568938198</v>
      </c>
      <c r="R1357" s="11">
        <f t="shared" si="46"/>
        <v>-0.11251758087201125</v>
      </c>
      <c r="S1357" s="11" t="str">
        <f t="shared" si="47"/>
        <v>Stable</v>
      </c>
      <c r="T1357" s="6" t="s">
        <v>65</v>
      </c>
      <c r="U1357" s="6" t="s">
        <v>277</v>
      </c>
      <c r="V1357" s="6" t="s">
        <v>100</v>
      </c>
      <c r="W1357" s="14">
        <v>98256.3</v>
      </c>
    </row>
    <row r="1358" spans="1:23" ht="15.75" customHeight="1">
      <c r="A1358" s="6" t="s">
        <v>13922</v>
      </c>
      <c r="B1358" s="6" t="s">
        <v>38</v>
      </c>
      <c r="C1358" s="6" t="s">
        <v>1230</v>
      </c>
      <c r="D1358" s="6" t="s">
        <v>40</v>
      </c>
      <c r="E1358" s="6" t="s">
        <v>163</v>
      </c>
      <c r="F1358" s="6" t="s">
        <v>42</v>
      </c>
      <c r="G1358" s="6" t="s">
        <v>43</v>
      </c>
      <c r="H1358" s="6" t="s">
        <v>13923</v>
      </c>
      <c r="I1358" s="6" t="s">
        <v>3776</v>
      </c>
      <c r="J1358" s="6" t="s">
        <v>564</v>
      </c>
      <c r="K1358" s="8">
        <v>46133</v>
      </c>
      <c r="L1358" s="6" t="s">
        <v>140</v>
      </c>
      <c r="M1358" s="6">
        <v>669</v>
      </c>
      <c r="N1358" s="6">
        <v>1210</v>
      </c>
      <c r="O1358" s="6">
        <v>1629</v>
      </c>
      <c r="P1358" s="6">
        <v>-419</v>
      </c>
      <c r="Q1358" s="11">
        <v>0.74278698588090852</v>
      </c>
      <c r="R1358" s="11">
        <f t="shared" si="46"/>
        <v>0.34628099173553717</v>
      </c>
      <c r="S1358" s="11" t="str">
        <f t="shared" si="47"/>
        <v>Stable</v>
      </c>
      <c r="T1358" s="6" t="s">
        <v>65</v>
      </c>
      <c r="U1358" s="6" t="s">
        <v>159</v>
      </c>
      <c r="V1358" s="6" t="s">
        <v>100</v>
      </c>
      <c r="W1358" s="14">
        <v>138161.88</v>
      </c>
    </row>
    <row r="1359" spans="1:23" ht="15.75" customHeight="1">
      <c r="A1359" s="6" t="s">
        <v>13931</v>
      </c>
      <c r="B1359" s="6" t="s">
        <v>38</v>
      </c>
      <c r="C1359" s="6" t="s">
        <v>10717</v>
      </c>
      <c r="D1359" s="6" t="s">
        <v>624</v>
      </c>
      <c r="E1359" s="6" t="s">
        <v>76</v>
      </c>
      <c r="F1359" s="6" t="s">
        <v>133</v>
      </c>
      <c r="G1359" s="6" t="s">
        <v>625</v>
      </c>
      <c r="H1359" s="6" t="s">
        <v>2835</v>
      </c>
      <c r="I1359" s="6" t="s">
        <v>843</v>
      </c>
      <c r="J1359" s="6" t="s">
        <v>109</v>
      </c>
      <c r="K1359" s="8">
        <v>46080</v>
      </c>
      <c r="L1359" s="6" t="s">
        <v>49</v>
      </c>
      <c r="M1359" s="6">
        <v>537</v>
      </c>
      <c r="N1359" s="6">
        <v>654</v>
      </c>
      <c r="O1359" s="6">
        <v>537</v>
      </c>
      <c r="P1359" s="6">
        <v>117</v>
      </c>
      <c r="Q1359" s="11">
        <v>0.78212290502793302</v>
      </c>
      <c r="R1359" s="11">
        <f t="shared" si="46"/>
        <v>-0.17889908256880735</v>
      </c>
      <c r="S1359" s="11" t="str">
        <f t="shared" si="47"/>
        <v>Stable</v>
      </c>
      <c r="T1359" s="6" t="s">
        <v>229</v>
      </c>
      <c r="U1359" s="6" t="s">
        <v>99</v>
      </c>
      <c r="V1359" s="6" t="s">
        <v>100</v>
      </c>
      <c r="W1359" s="14">
        <v>130603.77</v>
      </c>
    </row>
    <row r="1360" spans="1:23" ht="15.75" customHeight="1">
      <c r="A1360" s="6" t="s">
        <v>13937</v>
      </c>
      <c r="B1360" s="6" t="s">
        <v>38</v>
      </c>
      <c r="C1360" s="6" t="s">
        <v>7869</v>
      </c>
      <c r="D1360" s="6" t="s">
        <v>304</v>
      </c>
      <c r="E1360" s="6" t="s">
        <v>41</v>
      </c>
      <c r="F1360" s="6" t="s">
        <v>305</v>
      </c>
      <c r="G1360" s="6" t="s">
        <v>306</v>
      </c>
      <c r="H1360" s="6" t="s">
        <v>13938</v>
      </c>
      <c r="I1360" s="6" t="s">
        <v>730</v>
      </c>
      <c r="J1360" s="6" t="s">
        <v>284</v>
      </c>
      <c r="K1360" s="8">
        <v>45985</v>
      </c>
      <c r="L1360" s="6" t="s">
        <v>49</v>
      </c>
      <c r="M1360" s="6">
        <v>50</v>
      </c>
      <c r="N1360" s="6">
        <v>83</v>
      </c>
      <c r="O1360" s="6">
        <v>107</v>
      </c>
      <c r="P1360" s="6">
        <v>-24</v>
      </c>
      <c r="Q1360" s="11">
        <v>0.77570093457943923</v>
      </c>
      <c r="R1360" s="11">
        <f t="shared" si="46"/>
        <v>0.28915662650602408</v>
      </c>
      <c r="S1360" s="11" t="str">
        <f t="shared" si="47"/>
        <v>Stable</v>
      </c>
      <c r="T1360" s="6" t="s">
        <v>65</v>
      </c>
      <c r="U1360" s="6" t="s">
        <v>99</v>
      </c>
      <c r="V1360" s="6" t="s">
        <v>100</v>
      </c>
      <c r="W1360" s="14">
        <v>2808</v>
      </c>
    </row>
    <row r="1361" spans="1:23" ht="15.75" customHeight="1">
      <c r="A1361" s="6" t="s">
        <v>13945</v>
      </c>
      <c r="B1361" s="6" t="s">
        <v>38</v>
      </c>
      <c r="C1361" s="6" t="s">
        <v>13946</v>
      </c>
      <c r="D1361" s="6" t="s">
        <v>304</v>
      </c>
      <c r="E1361" s="6" t="s">
        <v>163</v>
      </c>
      <c r="F1361" s="6" t="s">
        <v>305</v>
      </c>
      <c r="G1361" s="6" t="s">
        <v>306</v>
      </c>
      <c r="H1361" s="6" t="s">
        <v>13947</v>
      </c>
      <c r="I1361" s="6" t="s">
        <v>3349</v>
      </c>
      <c r="J1361" s="6" t="s">
        <v>398</v>
      </c>
      <c r="K1361" s="8">
        <v>45815</v>
      </c>
      <c r="L1361" s="6" t="s">
        <v>49</v>
      </c>
      <c r="M1361" s="6">
        <v>190</v>
      </c>
      <c r="N1361" s="6">
        <v>860</v>
      </c>
      <c r="O1361" s="6">
        <v>836</v>
      </c>
      <c r="P1361" s="6">
        <v>24</v>
      </c>
      <c r="Q1361" s="11">
        <v>0.9712918660287081</v>
      </c>
      <c r="R1361" s="11">
        <f t="shared" si="46"/>
        <v>-2.7906976744186046E-2</v>
      </c>
      <c r="S1361" s="11" t="str">
        <f t="shared" si="47"/>
        <v>Stable</v>
      </c>
      <c r="T1361" s="6" t="s">
        <v>65</v>
      </c>
      <c r="U1361" s="6" t="s">
        <v>277</v>
      </c>
      <c r="V1361" s="6" t="s">
        <v>100</v>
      </c>
      <c r="W1361" s="14">
        <v>79988.100000000006</v>
      </c>
    </row>
    <row r="1362" spans="1:23" ht="15.75" customHeight="1">
      <c r="A1362" s="6" t="s">
        <v>13954</v>
      </c>
      <c r="B1362" s="6" t="s">
        <v>38</v>
      </c>
      <c r="C1362" s="6" t="s">
        <v>13955</v>
      </c>
      <c r="D1362" s="6" t="s">
        <v>901</v>
      </c>
      <c r="E1362" s="6" t="s">
        <v>104</v>
      </c>
      <c r="F1362" s="6" t="s">
        <v>133</v>
      </c>
      <c r="G1362" s="6" t="s">
        <v>902</v>
      </c>
      <c r="H1362" s="6" t="s">
        <v>13956</v>
      </c>
      <c r="I1362" s="6" t="s">
        <v>167</v>
      </c>
      <c r="J1362" s="6" t="s">
        <v>168</v>
      </c>
      <c r="K1362" s="8">
        <v>45673</v>
      </c>
      <c r="L1362" s="6" t="s">
        <v>417</v>
      </c>
      <c r="M1362" s="6">
        <v>940</v>
      </c>
      <c r="N1362" s="6">
        <v>1341</v>
      </c>
      <c r="O1362" s="6">
        <v>1106</v>
      </c>
      <c r="P1362" s="6">
        <v>235</v>
      </c>
      <c r="Q1362" s="11">
        <v>0.78752260397830021</v>
      </c>
      <c r="R1362" s="11">
        <f t="shared" si="46"/>
        <v>-0.17524235645041014</v>
      </c>
      <c r="S1362" s="11" t="str">
        <f t="shared" si="47"/>
        <v>Stable</v>
      </c>
      <c r="T1362" s="6" t="s">
        <v>65</v>
      </c>
      <c r="U1362" s="6" t="s">
        <v>129</v>
      </c>
      <c r="V1362" s="6" t="s">
        <v>100</v>
      </c>
      <c r="W1362" s="14">
        <v>285205.40000000002</v>
      </c>
    </row>
    <row r="1363" spans="1:23" ht="15.75" customHeight="1">
      <c r="A1363" s="6" t="s">
        <v>13962</v>
      </c>
      <c r="B1363" s="6" t="s">
        <v>38</v>
      </c>
      <c r="C1363" s="6" t="s">
        <v>6690</v>
      </c>
      <c r="D1363" s="6" t="s">
        <v>883</v>
      </c>
      <c r="E1363" s="6" t="s">
        <v>76</v>
      </c>
      <c r="F1363" s="6" t="s">
        <v>105</v>
      </c>
      <c r="G1363" s="6" t="s">
        <v>884</v>
      </c>
      <c r="H1363" s="6" t="s">
        <v>13963</v>
      </c>
      <c r="I1363" s="6" t="s">
        <v>1459</v>
      </c>
      <c r="J1363" s="6" t="s">
        <v>284</v>
      </c>
      <c r="K1363" s="8">
        <v>45755</v>
      </c>
      <c r="L1363" s="6" t="s">
        <v>417</v>
      </c>
      <c r="M1363" s="6">
        <v>1813</v>
      </c>
      <c r="N1363" s="6">
        <v>2238</v>
      </c>
      <c r="O1363" s="6">
        <v>1813</v>
      </c>
      <c r="P1363" s="6">
        <v>425</v>
      </c>
      <c r="Q1363" s="11">
        <v>0.76558190843905127</v>
      </c>
      <c r="R1363" s="11">
        <f t="shared" si="46"/>
        <v>-0.18990169794459338</v>
      </c>
      <c r="S1363" s="11" t="str">
        <f t="shared" si="47"/>
        <v>Stable</v>
      </c>
      <c r="T1363" s="6" t="s">
        <v>208</v>
      </c>
      <c r="U1363" s="6" t="s">
        <v>129</v>
      </c>
      <c r="V1363" s="6" t="s">
        <v>212</v>
      </c>
      <c r="W1363" s="14">
        <v>345104.55</v>
      </c>
    </row>
    <row r="1364" spans="1:23" ht="15.75" customHeight="1">
      <c r="A1364" s="6" t="s">
        <v>13972</v>
      </c>
      <c r="B1364" s="6" t="s">
        <v>38</v>
      </c>
      <c r="C1364" s="6" t="s">
        <v>6272</v>
      </c>
      <c r="D1364" s="6" t="s">
        <v>538</v>
      </c>
      <c r="E1364" s="6" t="s">
        <v>41</v>
      </c>
      <c r="F1364" s="6" t="s">
        <v>539</v>
      </c>
      <c r="G1364" s="6" t="s">
        <v>540</v>
      </c>
      <c r="H1364" s="6" t="s">
        <v>13973</v>
      </c>
      <c r="I1364" s="6" t="s">
        <v>1154</v>
      </c>
      <c r="J1364" s="6" t="s">
        <v>168</v>
      </c>
      <c r="K1364" s="8">
        <v>45696</v>
      </c>
      <c r="L1364" s="6" t="s">
        <v>465</v>
      </c>
      <c r="M1364" s="6">
        <v>1123</v>
      </c>
      <c r="N1364" s="6">
        <v>1492</v>
      </c>
      <c r="O1364" s="6">
        <f>N1364-P1364</f>
        <v>1144</v>
      </c>
      <c r="P1364" s="6">
        <v>348</v>
      </c>
      <c r="Q1364" s="11">
        <v>0.69580419580419584</v>
      </c>
      <c r="R1364" s="11">
        <f t="shared" si="46"/>
        <v>-0.23324396782841822</v>
      </c>
      <c r="S1364" s="11" t="str">
        <f t="shared" si="47"/>
        <v>Stable</v>
      </c>
      <c r="T1364" s="6" t="s">
        <v>65</v>
      </c>
      <c r="U1364" s="6" t="s">
        <v>129</v>
      </c>
      <c r="V1364" s="6" t="s">
        <v>100</v>
      </c>
      <c r="W1364" s="14">
        <v>166776.73000000001</v>
      </c>
    </row>
    <row r="1365" spans="1:23" ht="15.75" customHeight="1">
      <c r="A1365" s="6" t="s">
        <v>13981</v>
      </c>
      <c r="B1365" s="6" t="s">
        <v>38</v>
      </c>
      <c r="C1365" s="6" t="s">
        <v>9860</v>
      </c>
      <c r="D1365" s="6" t="s">
        <v>103</v>
      </c>
      <c r="E1365" s="6" t="s">
        <v>41</v>
      </c>
      <c r="F1365" s="6" t="s">
        <v>105</v>
      </c>
      <c r="G1365" s="6" t="s">
        <v>106</v>
      </c>
      <c r="H1365" s="6" t="s">
        <v>13982</v>
      </c>
      <c r="I1365" s="6" t="s">
        <v>627</v>
      </c>
      <c r="J1365" s="6" t="s">
        <v>284</v>
      </c>
      <c r="K1365" s="8">
        <v>45883</v>
      </c>
      <c r="L1365" s="6" t="s">
        <v>465</v>
      </c>
      <c r="M1365" s="6">
        <v>418</v>
      </c>
      <c r="N1365" s="6">
        <v>562</v>
      </c>
      <c r="O1365" s="6">
        <v>418</v>
      </c>
      <c r="P1365" s="6">
        <v>144</v>
      </c>
      <c r="Q1365" s="11">
        <v>0.65550239234449759</v>
      </c>
      <c r="R1365" s="11">
        <f t="shared" si="46"/>
        <v>-0.25622775800711745</v>
      </c>
      <c r="S1365" s="11" t="str">
        <f t="shared" si="47"/>
        <v>Stable</v>
      </c>
      <c r="T1365" s="6" t="s">
        <v>229</v>
      </c>
      <c r="U1365" s="6" t="s">
        <v>159</v>
      </c>
      <c r="V1365" s="6" t="s">
        <v>100</v>
      </c>
      <c r="W1365" s="14">
        <v>35408.78</v>
      </c>
    </row>
    <row r="1366" spans="1:23" ht="15.75" customHeight="1">
      <c r="A1366" s="6" t="s">
        <v>13987</v>
      </c>
      <c r="B1366" s="6" t="s">
        <v>38</v>
      </c>
      <c r="C1366" s="6" t="s">
        <v>8823</v>
      </c>
      <c r="D1366" s="6" t="s">
        <v>132</v>
      </c>
      <c r="E1366" s="6" t="s">
        <v>76</v>
      </c>
      <c r="F1366" s="6" t="s">
        <v>133</v>
      </c>
      <c r="G1366" s="6" t="s">
        <v>134</v>
      </c>
      <c r="H1366" s="6" t="s">
        <v>13988</v>
      </c>
      <c r="I1366" s="6" t="s">
        <v>1044</v>
      </c>
      <c r="J1366" s="6" t="s">
        <v>194</v>
      </c>
      <c r="K1366" s="8">
        <v>45983</v>
      </c>
      <c r="L1366" s="6" t="s">
        <v>140</v>
      </c>
      <c r="M1366" s="6">
        <v>395</v>
      </c>
      <c r="N1366" s="6">
        <v>370</v>
      </c>
      <c r="O1366" s="6">
        <v>395</v>
      </c>
      <c r="P1366" s="6">
        <v>-25</v>
      </c>
      <c r="Q1366" s="11">
        <v>0.93670886075949367</v>
      </c>
      <c r="R1366" s="11">
        <f t="shared" si="46"/>
        <v>6.7567567567567571E-2</v>
      </c>
      <c r="S1366" s="11" t="str">
        <f t="shared" si="47"/>
        <v>Stable</v>
      </c>
      <c r="T1366" s="6" t="s">
        <v>208</v>
      </c>
      <c r="U1366" s="6" t="s">
        <v>301</v>
      </c>
      <c r="V1366" s="6" t="s">
        <v>212</v>
      </c>
      <c r="W1366" s="14">
        <v>156818.95000000001</v>
      </c>
    </row>
    <row r="1367" spans="1:23" ht="15.75" customHeight="1">
      <c r="A1367" s="6" t="s">
        <v>13995</v>
      </c>
      <c r="B1367" s="6" t="s">
        <v>38</v>
      </c>
      <c r="C1367" s="6" t="s">
        <v>2806</v>
      </c>
      <c r="D1367" s="6" t="s">
        <v>280</v>
      </c>
      <c r="E1367" s="6" t="s">
        <v>163</v>
      </c>
      <c r="F1367" s="6" t="s">
        <v>164</v>
      </c>
      <c r="G1367" s="6" t="s">
        <v>281</v>
      </c>
      <c r="H1367" s="6" t="s">
        <v>13996</v>
      </c>
      <c r="I1367" s="6" t="s">
        <v>2109</v>
      </c>
      <c r="J1367" s="6" t="s">
        <v>398</v>
      </c>
      <c r="K1367" s="8">
        <v>45794</v>
      </c>
      <c r="L1367" s="6" t="s">
        <v>465</v>
      </c>
      <c r="M1367" s="6">
        <v>66</v>
      </c>
      <c r="N1367" s="6">
        <v>72</v>
      </c>
      <c r="O1367" s="6">
        <v>66</v>
      </c>
      <c r="P1367" s="6">
        <v>6</v>
      </c>
      <c r="Q1367" s="11">
        <v>0.90909090909090906</v>
      </c>
      <c r="R1367" s="11">
        <f t="shared" si="46"/>
        <v>-8.3333333333333329E-2</v>
      </c>
      <c r="S1367" s="11" t="str">
        <f t="shared" si="47"/>
        <v>Stable</v>
      </c>
      <c r="T1367" s="6" t="s">
        <v>531</v>
      </c>
      <c r="U1367" s="6" t="s">
        <v>277</v>
      </c>
      <c r="V1367" s="6" t="s">
        <v>535</v>
      </c>
      <c r="W1367" s="14">
        <v>19376.28</v>
      </c>
    </row>
    <row r="1368" spans="1:23" ht="15.75" customHeight="1">
      <c r="A1368" s="6" t="s">
        <v>14002</v>
      </c>
      <c r="B1368" s="6" t="s">
        <v>38</v>
      </c>
      <c r="C1368" s="6" t="s">
        <v>102</v>
      </c>
      <c r="D1368" s="6" t="s">
        <v>331</v>
      </c>
      <c r="E1368" s="6" t="s">
        <v>163</v>
      </c>
      <c r="F1368" s="6" t="s">
        <v>305</v>
      </c>
      <c r="G1368" s="6" t="s">
        <v>332</v>
      </c>
      <c r="H1368" s="6" t="s">
        <v>14003</v>
      </c>
      <c r="I1368" s="6" t="s">
        <v>1064</v>
      </c>
      <c r="J1368" s="6" t="s">
        <v>168</v>
      </c>
      <c r="K1368" s="8">
        <v>45987</v>
      </c>
      <c r="L1368" s="6" t="s">
        <v>465</v>
      </c>
      <c r="M1368" s="6">
        <v>277</v>
      </c>
      <c r="N1368" s="6">
        <v>520</v>
      </c>
      <c r="O1368" s="6">
        <v>418</v>
      </c>
      <c r="P1368" s="6">
        <v>102</v>
      </c>
      <c r="Q1368" s="11">
        <v>0.75598086124401909</v>
      </c>
      <c r="R1368" s="11">
        <f t="shared" si="46"/>
        <v>-0.19615384615384615</v>
      </c>
      <c r="S1368" s="11" t="str">
        <f t="shared" si="47"/>
        <v>Stable</v>
      </c>
      <c r="T1368" s="6" t="s">
        <v>65</v>
      </c>
      <c r="U1368" s="6" t="s">
        <v>129</v>
      </c>
      <c r="V1368" s="6" t="s">
        <v>100</v>
      </c>
      <c r="W1368" s="14">
        <v>42439.17</v>
      </c>
    </row>
    <row r="1369" spans="1:23" ht="15.75" customHeight="1">
      <c r="A1369" s="6" t="s">
        <v>14011</v>
      </c>
      <c r="B1369" s="6" t="s">
        <v>38</v>
      </c>
      <c r="C1369" s="6" t="s">
        <v>11971</v>
      </c>
      <c r="D1369" s="6" t="s">
        <v>1761</v>
      </c>
      <c r="E1369" s="6" t="s">
        <v>104</v>
      </c>
      <c r="F1369" s="6" t="s">
        <v>42</v>
      </c>
      <c r="G1369" s="6" t="s">
        <v>1763</v>
      </c>
      <c r="H1369" s="6" t="s">
        <v>6947</v>
      </c>
      <c r="I1369" s="6" t="s">
        <v>563</v>
      </c>
      <c r="J1369" s="6" t="s">
        <v>564</v>
      </c>
      <c r="K1369" s="8">
        <v>45843</v>
      </c>
      <c r="L1369" s="6" t="s">
        <v>465</v>
      </c>
      <c r="M1369" s="6">
        <v>126</v>
      </c>
      <c r="N1369" s="6">
        <v>213</v>
      </c>
      <c r="O1369" s="6">
        <v>195</v>
      </c>
      <c r="P1369" s="6">
        <v>18</v>
      </c>
      <c r="Q1369" s="11">
        <v>0.90769230769230769</v>
      </c>
      <c r="R1369" s="11">
        <f t="shared" si="46"/>
        <v>-8.4507042253521125E-2</v>
      </c>
      <c r="S1369" s="11" t="str">
        <f t="shared" si="47"/>
        <v>Stable</v>
      </c>
      <c r="T1369" s="6" t="s">
        <v>65</v>
      </c>
      <c r="U1369" s="6" t="s">
        <v>159</v>
      </c>
      <c r="V1369" s="6" t="s">
        <v>100</v>
      </c>
      <c r="W1369" s="14">
        <v>28699.02</v>
      </c>
    </row>
    <row r="1370" spans="1:23" ht="15.75" customHeight="1">
      <c r="A1370" s="6" t="s">
        <v>14019</v>
      </c>
      <c r="B1370" s="6" t="s">
        <v>38</v>
      </c>
      <c r="C1370" s="6" t="s">
        <v>12054</v>
      </c>
      <c r="D1370" s="6" t="s">
        <v>132</v>
      </c>
      <c r="E1370" s="6" t="s">
        <v>41</v>
      </c>
      <c r="F1370" s="6" t="s">
        <v>133</v>
      </c>
      <c r="G1370" s="6" t="s">
        <v>134</v>
      </c>
      <c r="H1370" s="6" t="s">
        <v>14020</v>
      </c>
      <c r="I1370" s="6" t="s">
        <v>886</v>
      </c>
      <c r="J1370" s="6" t="s">
        <v>398</v>
      </c>
      <c r="K1370" s="8">
        <v>45699</v>
      </c>
      <c r="L1370" s="6" t="s">
        <v>465</v>
      </c>
      <c r="M1370" s="6">
        <v>198</v>
      </c>
      <c r="N1370" s="6">
        <v>205</v>
      </c>
      <c r="O1370" s="6">
        <v>198</v>
      </c>
      <c r="P1370" s="6">
        <v>7</v>
      </c>
      <c r="Q1370" s="11">
        <v>0.96464646464646464</v>
      </c>
      <c r="R1370" s="11">
        <f t="shared" si="46"/>
        <v>-3.4146341463414637E-2</v>
      </c>
      <c r="S1370" s="11" t="str">
        <f t="shared" si="47"/>
        <v>Stable</v>
      </c>
      <c r="T1370" s="6" t="s">
        <v>229</v>
      </c>
      <c r="U1370" s="6" t="s">
        <v>71</v>
      </c>
      <c r="V1370" s="6" t="s">
        <v>100</v>
      </c>
      <c r="W1370" s="14">
        <v>55051.92</v>
      </c>
    </row>
    <row r="1371" spans="1:23" ht="15.75" customHeight="1">
      <c r="A1371" s="6" t="s">
        <v>14026</v>
      </c>
      <c r="B1371" s="6" t="s">
        <v>38</v>
      </c>
      <c r="C1371" s="6" t="s">
        <v>4633</v>
      </c>
      <c r="D1371" s="6" t="s">
        <v>162</v>
      </c>
      <c r="E1371" s="6" t="s">
        <v>41</v>
      </c>
      <c r="F1371" s="6" t="s">
        <v>164</v>
      </c>
      <c r="G1371" s="6" t="s">
        <v>165</v>
      </c>
      <c r="H1371" s="6" t="s">
        <v>14027</v>
      </c>
      <c r="I1371" s="6" t="s">
        <v>1459</v>
      </c>
      <c r="J1371" s="6" t="s">
        <v>284</v>
      </c>
      <c r="K1371" s="8">
        <v>45784</v>
      </c>
      <c r="L1371" s="6" t="s">
        <v>417</v>
      </c>
      <c r="M1371" s="6">
        <v>864</v>
      </c>
      <c r="N1371" s="6">
        <v>1102</v>
      </c>
      <c r="O1371" s="6">
        <v>1569</v>
      </c>
      <c r="P1371" s="6">
        <v>-467</v>
      </c>
      <c r="Q1371" s="11">
        <v>0.70235818992989163</v>
      </c>
      <c r="R1371" s="11">
        <f t="shared" si="46"/>
        <v>0.42377495462794917</v>
      </c>
      <c r="S1371" s="11" t="str">
        <f t="shared" si="47"/>
        <v>Stable</v>
      </c>
      <c r="T1371" s="6" t="s">
        <v>65</v>
      </c>
      <c r="U1371" s="6" t="s">
        <v>99</v>
      </c>
      <c r="V1371" s="6" t="s">
        <v>100</v>
      </c>
      <c r="W1371" s="14">
        <v>90927.360000000001</v>
      </c>
    </row>
    <row r="1372" spans="1:23" ht="15.75" customHeight="1">
      <c r="A1372" s="6" t="s">
        <v>14035</v>
      </c>
      <c r="B1372" s="6" t="s">
        <v>38</v>
      </c>
      <c r="C1372" s="6" t="s">
        <v>3416</v>
      </c>
      <c r="D1372" s="6" t="s">
        <v>624</v>
      </c>
      <c r="E1372" s="6" t="s">
        <v>5648</v>
      </c>
      <c r="F1372" s="6" t="s">
        <v>133</v>
      </c>
      <c r="G1372" s="6" t="s">
        <v>625</v>
      </c>
      <c r="H1372" s="6" t="s">
        <v>14036</v>
      </c>
      <c r="I1372" s="6" t="s">
        <v>3349</v>
      </c>
      <c r="J1372" s="6" t="s">
        <v>398</v>
      </c>
      <c r="K1372" s="8">
        <v>45860</v>
      </c>
      <c r="L1372" s="6" t="s">
        <v>465</v>
      </c>
      <c r="M1372" s="6">
        <v>47</v>
      </c>
      <c r="N1372" s="6">
        <v>290</v>
      </c>
      <c r="O1372" s="6">
        <v>292</v>
      </c>
      <c r="P1372" s="6">
        <v>-2</v>
      </c>
      <c r="Q1372" s="11">
        <v>0.99315068493150682</v>
      </c>
      <c r="R1372" s="11">
        <f t="shared" si="46"/>
        <v>6.8965517241379309E-3</v>
      </c>
      <c r="S1372" s="11" t="str">
        <f t="shared" si="47"/>
        <v>Stable</v>
      </c>
      <c r="T1372" s="6" t="s">
        <v>65</v>
      </c>
      <c r="U1372" s="6" t="s">
        <v>129</v>
      </c>
      <c r="V1372" s="6" t="s">
        <v>100</v>
      </c>
      <c r="W1372" s="14">
        <v>13975.45</v>
      </c>
    </row>
    <row r="1373" spans="1:23" ht="15.75" customHeight="1">
      <c r="A1373" s="6" t="s">
        <v>14043</v>
      </c>
      <c r="B1373" s="6" t="s">
        <v>38</v>
      </c>
      <c r="C1373" s="6" t="s">
        <v>8542</v>
      </c>
      <c r="D1373" s="6" t="s">
        <v>1539</v>
      </c>
      <c r="E1373" s="6" t="s">
        <v>76</v>
      </c>
      <c r="F1373" s="6" t="s">
        <v>235</v>
      </c>
      <c r="G1373" s="6" t="s">
        <v>1540</v>
      </c>
      <c r="H1373" s="6" t="s">
        <v>7967</v>
      </c>
      <c r="I1373" s="6" t="s">
        <v>752</v>
      </c>
      <c r="J1373" s="6" t="s">
        <v>46</v>
      </c>
      <c r="K1373" s="8">
        <v>45781</v>
      </c>
      <c r="L1373" s="6" t="s">
        <v>140</v>
      </c>
      <c r="M1373" s="6">
        <v>312</v>
      </c>
      <c r="N1373" s="6">
        <v>284</v>
      </c>
      <c r="O1373" s="6">
        <v>312</v>
      </c>
      <c r="P1373" s="6">
        <v>-28</v>
      </c>
      <c r="Q1373" s="11">
        <v>0.91025641025641024</v>
      </c>
      <c r="R1373" s="11">
        <f t="shared" si="46"/>
        <v>9.8591549295774641E-2</v>
      </c>
      <c r="S1373" s="11" t="str">
        <f t="shared" si="47"/>
        <v>Stable</v>
      </c>
      <c r="T1373" s="6" t="s">
        <v>208</v>
      </c>
      <c r="U1373" s="6" t="s">
        <v>99</v>
      </c>
      <c r="V1373" s="6" t="s">
        <v>212</v>
      </c>
      <c r="W1373" s="14">
        <v>43807.92</v>
      </c>
    </row>
    <row r="1374" spans="1:23" ht="15.75" customHeight="1">
      <c r="A1374" s="6" t="s">
        <v>14049</v>
      </c>
      <c r="B1374" s="6" t="s">
        <v>38</v>
      </c>
      <c r="C1374" s="6" t="s">
        <v>5045</v>
      </c>
      <c r="D1374" s="6" t="s">
        <v>502</v>
      </c>
      <c r="E1374" s="6" t="s">
        <v>104</v>
      </c>
      <c r="F1374" s="6" t="s">
        <v>105</v>
      </c>
      <c r="G1374" s="6" t="s">
        <v>503</v>
      </c>
      <c r="H1374" s="6" t="s">
        <v>14050</v>
      </c>
      <c r="I1374" s="6" t="s">
        <v>563</v>
      </c>
      <c r="J1374" s="6" t="s">
        <v>564</v>
      </c>
      <c r="K1374" s="8">
        <v>45988</v>
      </c>
      <c r="L1374" s="6" t="s">
        <v>417</v>
      </c>
      <c r="M1374" s="6">
        <v>1152</v>
      </c>
      <c r="N1374" s="6">
        <v>1204</v>
      </c>
      <c r="O1374" s="6">
        <v>1292</v>
      </c>
      <c r="P1374" s="6">
        <v>-88</v>
      </c>
      <c r="Q1374" s="11">
        <v>0.93188854489164086</v>
      </c>
      <c r="R1374" s="11">
        <f t="shared" si="46"/>
        <v>7.3089700996677748E-2</v>
      </c>
      <c r="S1374" s="11" t="str">
        <f t="shared" si="47"/>
        <v>Stable</v>
      </c>
      <c r="T1374" s="6" t="s">
        <v>65</v>
      </c>
      <c r="U1374" s="6" t="s">
        <v>99</v>
      </c>
      <c r="V1374" s="6" t="s">
        <v>100</v>
      </c>
      <c r="W1374" s="14">
        <v>116064</v>
      </c>
    </row>
    <row r="1375" spans="1:23" ht="15.75" customHeight="1">
      <c r="A1375" s="6" t="s">
        <v>14058</v>
      </c>
      <c r="B1375" s="6" t="s">
        <v>38</v>
      </c>
      <c r="C1375" s="6" t="s">
        <v>5033</v>
      </c>
      <c r="D1375" s="6" t="s">
        <v>355</v>
      </c>
      <c r="E1375" s="6" t="s">
        <v>41</v>
      </c>
      <c r="F1375" s="6" t="s">
        <v>305</v>
      </c>
      <c r="G1375" s="6" t="s">
        <v>356</v>
      </c>
      <c r="H1375" s="6" t="s">
        <v>14059</v>
      </c>
      <c r="I1375" s="6" t="s">
        <v>563</v>
      </c>
      <c r="J1375" s="6" t="s">
        <v>564</v>
      </c>
      <c r="K1375" s="8">
        <v>45795</v>
      </c>
      <c r="L1375" s="6" t="s">
        <v>465</v>
      </c>
      <c r="M1375" s="6">
        <v>714</v>
      </c>
      <c r="N1375" s="6">
        <v>1301</v>
      </c>
      <c r="O1375" s="6">
        <v>1141</v>
      </c>
      <c r="P1375" s="6">
        <v>160</v>
      </c>
      <c r="Q1375" s="11">
        <v>0.85977212971077999</v>
      </c>
      <c r="R1375" s="11">
        <f t="shared" si="46"/>
        <v>-0.12298232129131437</v>
      </c>
      <c r="S1375" s="11" t="str">
        <f t="shared" si="47"/>
        <v>Stable</v>
      </c>
      <c r="T1375" s="6" t="s">
        <v>65</v>
      </c>
      <c r="U1375" s="6" t="s">
        <v>129</v>
      </c>
      <c r="V1375" t="str">
        <f>V1374</f>
        <v>Increase Safety Stock</v>
      </c>
      <c r="W1375" s="14">
        <v>33679.379999999997</v>
      </c>
    </row>
    <row r="1376" spans="1:23" ht="15.75" customHeight="1">
      <c r="A1376" s="6" t="s">
        <v>14066</v>
      </c>
      <c r="B1376" s="6" t="s">
        <v>38</v>
      </c>
      <c r="C1376" s="6" t="s">
        <v>14067</v>
      </c>
      <c r="D1376" s="6" t="s">
        <v>560</v>
      </c>
      <c r="E1376" s="6" t="s">
        <v>163</v>
      </c>
      <c r="F1376" s="6" t="s">
        <v>539</v>
      </c>
      <c r="G1376" s="6" t="s">
        <v>561</v>
      </c>
      <c r="H1376" s="6" t="s">
        <v>14068</v>
      </c>
      <c r="I1376" s="6" t="s">
        <v>563</v>
      </c>
      <c r="J1376" s="6" t="s">
        <v>564</v>
      </c>
      <c r="K1376" s="8">
        <v>45835</v>
      </c>
      <c r="L1376" s="6" t="s">
        <v>261</v>
      </c>
      <c r="M1376" s="6">
        <v>429</v>
      </c>
      <c r="N1376" s="6">
        <v>660</v>
      </c>
      <c r="O1376" s="6">
        <v>646</v>
      </c>
      <c r="P1376" s="6">
        <v>14</v>
      </c>
      <c r="Q1376" s="11">
        <v>0.97832817337461297</v>
      </c>
      <c r="R1376" s="11">
        <f t="shared" si="46"/>
        <v>-2.1212121212121213E-2</v>
      </c>
      <c r="S1376" s="11" t="str">
        <f t="shared" si="47"/>
        <v>Stable</v>
      </c>
      <c r="T1376" s="6" t="s">
        <v>65</v>
      </c>
      <c r="U1376" s="6" t="s">
        <v>99</v>
      </c>
      <c r="V1376" s="6" t="s">
        <v>2191</v>
      </c>
      <c r="W1376" s="14">
        <v>45147.96</v>
      </c>
    </row>
    <row r="1377" spans="1:23" ht="15.75" customHeight="1">
      <c r="A1377" s="6" t="s">
        <v>14074</v>
      </c>
      <c r="B1377" s="6" t="s">
        <v>38</v>
      </c>
      <c r="C1377" s="6" t="s">
        <v>2716</v>
      </c>
      <c r="D1377" s="6" t="s">
        <v>624</v>
      </c>
      <c r="E1377" s="6" t="s">
        <v>104</v>
      </c>
      <c r="F1377" s="6" t="s">
        <v>133</v>
      </c>
      <c r="G1377" s="6" t="s">
        <v>625</v>
      </c>
      <c r="H1377" s="6" t="s">
        <v>14075</v>
      </c>
      <c r="I1377" s="6" t="s">
        <v>79</v>
      </c>
      <c r="J1377" s="6" t="s">
        <v>46</v>
      </c>
      <c r="K1377" s="8">
        <v>45742</v>
      </c>
      <c r="L1377" s="6" t="s">
        <v>465</v>
      </c>
      <c r="M1377" s="6">
        <v>698</v>
      </c>
      <c r="N1377" s="6">
        <v>1498</v>
      </c>
      <c r="O1377" s="6">
        <v>1594</v>
      </c>
      <c r="P1377" s="6">
        <v>-96</v>
      </c>
      <c r="Q1377" s="11">
        <v>0.93977415307402756</v>
      </c>
      <c r="R1377" s="11">
        <f t="shared" si="46"/>
        <v>6.4085447263017362E-2</v>
      </c>
      <c r="S1377" s="11" t="str">
        <f t="shared" si="47"/>
        <v>Stable</v>
      </c>
      <c r="T1377" s="6" t="s">
        <v>65</v>
      </c>
      <c r="U1377" s="6" t="s">
        <v>99</v>
      </c>
      <c r="V1377" s="6" t="s">
        <v>100</v>
      </c>
      <c r="W1377" s="14">
        <v>179260.36</v>
      </c>
    </row>
    <row r="1378" spans="1:23" ht="15.75" customHeight="1">
      <c r="A1378" s="6" t="s">
        <v>14083</v>
      </c>
      <c r="B1378" s="6" t="s">
        <v>38</v>
      </c>
      <c r="C1378" s="6" t="s">
        <v>3629</v>
      </c>
      <c r="D1378" s="6" t="s">
        <v>280</v>
      </c>
      <c r="E1378" s="6" t="s">
        <v>76</v>
      </c>
      <c r="F1378" s="6" t="s">
        <v>164</v>
      </c>
      <c r="G1378" s="6" t="s">
        <v>281</v>
      </c>
      <c r="H1378" s="6" t="s">
        <v>14084</v>
      </c>
      <c r="I1378" s="6" t="s">
        <v>1044</v>
      </c>
      <c r="J1378" s="6" t="s">
        <v>194</v>
      </c>
      <c r="K1378" s="8">
        <v>46165</v>
      </c>
      <c r="L1378" s="6" t="s">
        <v>49</v>
      </c>
      <c r="M1378" s="6">
        <v>455</v>
      </c>
      <c r="N1378" s="6">
        <v>410</v>
      </c>
      <c r="O1378" s="6">
        <v>576</v>
      </c>
      <c r="P1378" s="6">
        <v>-166</v>
      </c>
      <c r="Q1378" s="11">
        <v>0.71180555555555558</v>
      </c>
      <c r="R1378" s="11">
        <f t="shared" si="46"/>
        <v>0.40487804878048783</v>
      </c>
      <c r="S1378" s="11" t="str">
        <f t="shared" si="47"/>
        <v>Stable</v>
      </c>
      <c r="T1378" s="6" t="s">
        <v>65</v>
      </c>
      <c r="U1378" s="6" t="s">
        <v>159</v>
      </c>
      <c r="V1378" s="6" t="s">
        <v>100</v>
      </c>
      <c r="W1378" s="14">
        <v>18027.099999999999</v>
      </c>
    </row>
    <row r="1379" spans="1:23" ht="15.75" customHeight="1">
      <c r="A1379" s="6" t="s">
        <v>14091</v>
      </c>
      <c r="B1379" s="6" t="s">
        <v>38</v>
      </c>
      <c r="C1379" s="6" t="s">
        <v>14092</v>
      </c>
      <c r="D1379" s="6" t="s">
        <v>2014</v>
      </c>
      <c r="E1379" s="6" t="s">
        <v>41</v>
      </c>
      <c r="F1379" s="6" t="s">
        <v>539</v>
      </c>
      <c r="G1379" s="6" t="s">
        <v>2015</v>
      </c>
      <c r="H1379" s="6" t="s">
        <v>14093</v>
      </c>
      <c r="I1379" s="6" t="s">
        <v>463</v>
      </c>
      <c r="J1379" s="6" t="s">
        <v>194</v>
      </c>
      <c r="K1379" s="8">
        <v>46058</v>
      </c>
      <c r="L1379" s="6" t="s">
        <v>140</v>
      </c>
      <c r="M1379" s="6">
        <v>393</v>
      </c>
      <c r="N1379" s="6">
        <v>554</v>
      </c>
      <c r="O1379" s="6">
        <v>714</v>
      </c>
      <c r="P1379" s="6">
        <v>-160</v>
      </c>
      <c r="Q1379" s="11">
        <v>0.77591036414565828</v>
      </c>
      <c r="R1379" s="11">
        <f t="shared" si="46"/>
        <v>0.28880866425992779</v>
      </c>
      <c r="S1379" s="11" t="str">
        <f t="shared" si="47"/>
        <v>Stable</v>
      </c>
      <c r="T1379" s="6" t="s">
        <v>65</v>
      </c>
      <c r="U1379" s="6" t="s">
        <v>129</v>
      </c>
      <c r="V1379" s="6" t="s">
        <v>100</v>
      </c>
      <c r="W1379" s="14">
        <v>87863.01</v>
      </c>
    </row>
    <row r="1380" spans="1:23" ht="15.75" customHeight="1">
      <c r="A1380" s="6" t="s">
        <v>14101</v>
      </c>
      <c r="B1380" s="6" t="s">
        <v>38</v>
      </c>
      <c r="C1380" s="6" t="s">
        <v>4238</v>
      </c>
      <c r="D1380" s="6" t="s">
        <v>355</v>
      </c>
      <c r="E1380" s="6" t="s">
        <v>104</v>
      </c>
      <c r="F1380" s="6" t="s">
        <v>305</v>
      </c>
      <c r="G1380" s="6" t="s">
        <v>356</v>
      </c>
      <c r="H1380" s="6" t="s">
        <v>14102</v>
      </c>
      <c r="I1380" s="6" t="s">
        <v>1064</v>
      </c>
      <c r="J1380" s="6" t="s">
        <v>168</v>
      </c>
      <c r="K1380" s="8">
        <v>45827</v>
      </c>
      <c r="L1380" s="6" t="s">
        <v>261</v>
      </c>
      <c r="M1380" s="6">
        <v>138</v>
      </c>
      <c r="N1380" s="6">
        <v>146</v>
      </c>
      <c r="O1380" s="6">
        <v>138</v>
      </c>
      <c r="P1380" s="6">
        <v>8</v>
      </c>
      <c r="Q1380" s="11">
        <v>0.94202898550724634</v>
      </c>
      <c r="R1380" s="11">
        <f t="shared" si="46"/>
        <v>-5.4794520547945202E-2</v>
      </c>
      <c r="S1380" s="11" t="str">
        <f t="shared" si="47"/>
        <v>Stable</v>
      </c>
      <c r="T1380" s="6" t="s">
        <v>531</v>
      </c>
      <c r="U1380" s="6" t="s">
        <v>159</v>
      </c>
      <c r="V1380" s="6" t="s">
        <v>535</v>
      </c>
      <c r="W1380" s="14">
        <v>38659.32</v>
      </c>
    </row>
    <row r="1381" spans="1:23" ht="15.75" customHeight="1">
      <c r="A1381" s="6" t="s">
        <v>14109</v>
      </c>
      <c r="B1381" s="6" t="s">
        <v>38</v>
      </c>
      <c r="C1381" s="6" t="s">
        <v>6225</v>
      </c>
      <c r="D1381" s="6" t="s">
        <v>280</v>
      </c>
      <c r="E1381" s="6" t="s">
        <v>76</v>
      </c>
      <c r="F1381" s="6" t="s">
        <v>164</v>
      </c>
      <c r="G1381" s="6" t="s">
        <v>281</v>
      </c>
      <c r="H1381" s="6" t="s">
        <v>14110</v>
      </c>
      <c r="I1381" s="6" t="s">
        <v>358</v>
      </c>
      <c r="J1381" s="6" t="s">
        <v>137</v>
      </c>
      <c r="K1381" s="8">
        <v>45804</v>
      </c>
      <c r="L1381" s="6" t="s">
        <v>417</v>
      </c>
      <c r="M1381" s="6">
        <v>172</v>
      </c>
      <c r="N1381" s="6">
        <v>427</v>
      </c>
      <c r="O1381" s="6">
        <v>365</v>
      </c>
      <c r="P1381" s="6">
        <v>62</v>
      </c>
      <c r="Q1381" s="11">
        <v>0.83013698630136989</v>
      </c>
      <c r="R1381" s="11">
        <f t="shared" si="46"/>
        <v>-0.14519906323185011</v>
      </c>
      <c r="S1381" s="11" t="str">
        <f t="shared" si="47"/>
        <v>Stable</v>
      </c>
      <c r="T1381" s="6" t="s">
        <v>65</v>
      </c>
      <c r="U1381" s="6" t="s">
        <v>435</v>
      </c>
      <c r="V1381" s="6" t="s">
        <v>100</v>
      </c>
      <c r="W1381" s="14">
        <v>67406.8</v>
      </c>
    </row>
    <row r="1382" spans="1:23" ht="15.75" customHeight="1">
      <c r="A1382" s="6" t="s">
        <v>14118</v>
      </c>
      <c r="B1382" s="6" t="s">
        <v>38</v>
      </c>
      <c r="C1382" s="6" t="s">
        <v>14119</v>
      </c>
      <c r="D1382" s="6" t="s">
        <v>538</v>
      </c>
      <c r="E1382" s="6" t="s">
        <v>41</v>
      </c>
      <c r="F1382" s="6" t="s">
        <v>539</v>
      </c>
      <c r="G1382" s="6" t="s">
        <v>540</v>
      </c>
      <c r="H1382" s="6" t="s">
        <v>14120</v>
      </c>
      <c r="I1382" s="6" t="s">
        <v>167</v>
      </c>
      <c r="J1382" s="6" t="s">
        <v>168</v>
      </c>
      <c r="K1382" s="8">
        <v>45996</v>
      </c>
      <c r="L1382" s="6" t="s">
        <v>49</v>
      </c>
      <c r="M1382" s="6">
        <v>324</v>
      </c>
      <c r="N1382">
        <f>O1382+P1382</f>
        <v>362</v>
      </c>
      <c r="O1382" s="6">
        <v>324</v>
      </c>
      <c r="P1382" s="6">
        <v>38</v>
      </c>
      <c r="Q1382" s="11">
        <v>0.88271604938271608</v>
      </c>
      <c r="R1382" s="11">
        <f t="shared" si="46"/>
        <v>-0.10497237569060773</v>
      </c>
      <c r="S1382" s="11" t="str">
        <f t="shared" si="47"/>
        <v>Stable</v>
      </c>
      <c r="T1382" s="6" t="s">
        <v>229</v>
      </c>
      <c r="U1382" s="6" t="s">
        <v>71</v>
      </c>
      <c r="V1382" s="6" t="s">
        <v>100</v>
      </c>
      <c r="W1382" s="14">
        <v>27938.52</v>
      </c>
    </row>
    <row r="1383" spans="1:23" ht="15.75" customHeight="1">
      <c r="A1383" s="6" t="s">
        <v>14124</v>
      </c>
      <c r="B1383" s="6" t="s">
        <v>38</v>
      </c>
      <c r="C1383" s="6" t="s">
        <v>8507</v>
      </c>
      <c r="D1383" s="6" t="s">
        <v>215</v>
      </c>
      <c r="E1383" s="6" t="s">
        <v>41</v>
      </c>
      <c r="F1383" s="6" t="s">
        <v>235</v>
      </c>
      <c r="G1383" s="6" t="s">
        <v>217</v>
      </c>
      <c r="H1383" s="6" t="s">
        <v>14125</v>
      </c>
      <c r="I1383" s="6" t="s">
        <v>1459</v>
      </c>
      <c r="J1383" s="6" t="s">
        <v>284</v>
      </c>
      <c r="K1383" s="8">
        <v>45736</v>
      </c>
      <c r="L1383" s="6" t="s">
        <v>261</v>
      </c>
      <c r="M1383" s="6">
        <v>583</v>
      </c>
      <c r="N1383" s="6">
        <v>674</v>
      </c>
      <c r="O1383" s="6">
        <v>583</v>
      </c>
      <c r="P1383" s="6">
        <v>91</v>
      </c>
      <c r="Q1383" s="11">
        <v>0.84391080617495717</v>
      </c>
      <c r="R1383" s="11">
        <f t="shared" si="46"/>
        <v>-0.13501483679525222</v>
      </c>
      <c r="S1383" s="11" t="str">
        <f t="shared" si="47"/>
        <v>Stable</v>
      </c>
      <c r="T1383" s="6" t="s">
        <v>229</v>
      </c>
      <c r="U1383" s="6" t="s">
        <v>129</v>
      </c>
      <c r="V1383" s="6" t="s">
        <v>100</v>
      </c>
      <c r="W1383" s="14">
        <v>5474.37</v>
      </c>
    </row>
    <row r="1384" spans="1:23" ht="15.75" customHeight="1">
      <c r="A1384" s="6" t="s">
        <v>14131</v>
      </c>
      <c r="B1384" s="6" t="s">
        <v>38</v>
      </c>
      <c r="C1384" s="6" t="s">
        <v>11294</v>
      </c>
      <c r="D1384" s="6" t="s">
        <v>280</v>
      </c>
      <c r="E1384" s="6" t="s">
        <v>104</v>
      </c>
      <c r="F1384" s="6" t="s">
        <v>164</v>
      </c>
      <c r="G1384" s="6" t="s">
        <v>281</v>
      </c>
      <c r="H1384" s="6" t="s">
        <v>14132</v>
      </c>
      <c r="I1384" s="6" t="s">
        <v>136</v>
      </c>
      <c r="J1384" s="6" t="s">
        <v>8358</v>
      </c>
      <c r="K1384" s="8">
        <v>45811</v>
      </c>
      <c r="L1384" s="6" t="s">
        <v>465</v>
      </c>
      <c r="M1384" s="6">
        <v>29</v>
      </c>
      <c r="N1384" s="6">
        <v>36</v>
      </c>
      <c r="O1384" s="6">
        <v>29</v>
      </c>
      <c r="P1384" s="6">
        <v>7</v>
      </c>
      <c r="Q1384" s="11">
        <v>0.75862068965517238</v>
      </c>
      <c r="R1384" s="11">
        <f t="shared" si="46"/>
        <v>-0.19444444444444445</v>
      </c>
      <c r="S1384" s="11" t="str">
        <f t="shared" si="47"/>
        <v>Stable</v>
      </c>
      <c r="T1384" s="6" t="s">
        <v>208</v>
      </c>
      <c r="U1384" s="6" t="s">
        <v>277</v>
      </c>
      <c r="V1384" s="6" t="s">
        <v>212</v>
      </c>
      <c r="W1384" s="14">
        <v>4350.58</v>
      </c>
    </row>
    <row r="1385" spans="1:23" ht="15.75" customHeight="1">
      <c r="A1385" s="6" t="s">
        <v>14137</v>
      </c>
      <c r="B1385" s="6" t="s">
        <v>38</v>
      </c>
      <c r="C1385" s="6" t="s">
        <v>4723</v>
      </c>
      <c r="D1385" s="6" t="s">
        <v>1340</v>
      </c>
      <c r="E1385" s="6" t="s">
        <v>163</v>
      </c>
      <c r="F1385" s="6" t="s">
        <v>190</v>
      </c>
      <c r="G1385" s="6" t="s">
        <v>1341</v>
      </c>
      <c r="H1385" s="6" t="s">
        <v>14138</v>
      </c>
      <c r="I1385" s="6" t="s">
        <v>463</v>
      </c>
      <c r="J1385" s="6" t="s">
        <v>194</v>
      </c>
      <c r="K1385" s="8">
        <v>46160</v>
      </c>
      <c r="L1385" s="6" t="s">
        <v>261</v>
      </c>
      <c r="M1385" s="6">
        <v>61</v>
      </c>
      <c r="N1385" s="6">
        <v>201</v>
      </c>
      <c r="O1385" s="6">
        <v>299</v>
      </c>
      <c r="P1385" s="6">
        <v>-98</v>
      </c>
      <c r="Q1385" s="11">
        <v>0.67224080267558528</v>
      </c>
      <c r="R1385" s="11">
        <f t="shared" si="46"/>
        <v>0.48756218905472637</v>
      </c>
      <c r="S1385" s="11" t="str">
        <f t="shared" si="47"/>
        <v>Stable</v>
      </c>
      <c r="T1385" s="6" t="s">
        <v>65</v>
      </c>
      <c r="U1385" s="6" t="s">
        <v>159</v>
      </c>
      <c r="V1385" t="str">
        <f>V1384</f>
        <v>Maintain Current Plan</v>
      </c>
      <c r="W1385" s="14">
        <v>20730.240000000002</v>
      </c>
    </row>
    <row r="1386" spans="1:23" ht="15.75" customHeight="1">
      <c r="A1386" s="6" t="s">
        <v>14145</v>
      </c>
      <c r="B1386" s="6" t="s">
        <v>38</v>
      </c>
      <c r="C1386" s="6" t="s">
        <v>2941</v>
      </c>
      <c r="D1386" s="6" t="s">
        <v>460</v>
      </c>
      <c r="E1386" s="6" t="s">
        <v>163</v>
      </c>
      <c r="F1386" s="6" t="s">
        <v>235</v>
      </c>
      <c r="G1386" s="6" t="s">
        <v>461</v>
      </c>
      <c r="H1386" s="6" t="s">
        <v>14146</v>
      </c>
      <c r="I1386" s="6" t="s">
        <v>863</v>
      </c>
      <c r="J1386" s="6" t="s">
        <v>109</v>
      </c>
      <c r="K1386" s="8">
        <v>45950</v>
      </c>
      <c r="L1386" s="6" t="s">
        <v>140</v>
      </c>
      <c r="M1386" s="6">
        <v>144</v>
      </c>
      <c r="N1386" s="6">
        <v>564</v>
      </c>
      <c r="O1386" s="6">
        <v>503</v>
      </c>
      <c r="P1386" s="6">
        <v>61</v>
      </c>
      <c r="Q1386" s="11">
        <v>0.87872763419483102</v>
      </c>
      <c r="R1386" s="11">
        <f t="shared" si="46"/>
        <v>-0.10815602836879433</v>
      </c>
      <c r="S1386" s="11" t="str">
        <f t="shared" si="47"/>
        <v>Stable</v>
      </c>
      <c r="T1386" s="6" t="s">
        <v>65</v>
      </c>
      <c r="U1386" s="6" t="s">
        <v>99</v>
      </c>
      <c r="V1386" s="6" t="s">
        <v>100</v>
      </c>
      <c r="W1386" s="14">
        <v>31789.439999999999</v>
      </c>
    </row>
    <row r="1387" spans="1:23" ht="15.75" customHeight="1">
      <c r="A1387" s="6" t="s">
        <v>14154</v>
      </c>
      <c r="B1387" s="6" t="s">
        <v>38</v>
      </c>
      <c r="C1387" s="6" t="s">
        <v>2716</v>
      </c>
      <c r="D1387" s="6" t="s">
        <v>502</v>
      </c>
      <c r="E1387" s="6" t="s">
        <v>163</v>
      </c>
      <c r="F1387" s="6" t="s">
        <v>105</v>
      </c>
      <c r="G1387" s="6" t="s">
        <v>503</v>
      </c>
      <c r="H1387" s="6" t="s">
        <v>14155</v>
      </c>
      <c r="I1387" s="6" t="s">
        <v>3776</v>
      </c>
      <c r="J1387" s="6" t="s">
        <v>564</v>
      </c>
      <c r="K1387" s="8">
        <v>45800</v>
      </c>
      <c r="L1387" s="6" t="s">
        <v>465</v>
      </c>
      <c r="M1387" s="6">
        <v>500</v>
      </c>
      <c r="N1387" s="6">
        <v>1272</v>
      </c>
      <c r="O1387" s="6">
        <v>1024</v>
      </c>
      <c r="P1387" s="6">
        <v>248</v>
      </c>
      <c r="Q1387" s="11">
        <v>0.7578125</v>
      </c>
      <c r="R1387" s="11">
        <f t="shared" si="46"/>
        <v>-0.19496855345911951</v>
      </c>
      <c r="S1387" s="11" t="str">
        <f t="shared" si="47"/>
        <v>Stable</v>
      </c>
      <c r="T1387" s="6" t="s">
        <v>65</v>
      </c>
      <c r="U1387" s="6" t="s">
        <v>277</v>
      </c>
      <c r="V1387" s="6" t="s">
        <v>100</v>
      </c>
      <c r="W1387" s="14">
        <v>129680</v>
      </c>
    </row>
    <row r="1388" spans="1:23" ht="15.75" customHeight="1">
      <c r="A1388" s="6" t="s">
        <v>14164</v>
      </c>
      <c r="B1388" s="6" t="s">
        <v>38</v>
      </c>
      <c r="C1388" s="6" t="s">
        <v>14165</v>
      </c>
      <c r="D1388" s="6" t="s">
        <v>1132</v>
      </c>
      <c r="E1388" s="6" t="s">
        <v>104</v>
      </c>
      <c r="F1388" s="6" t="s">
        <v>42</v>
      </c>
      <c r="G1388" s="6" t="s">
        <v>1133</v>
      </c>
      <c r="H1388" s="6" t="s">
        <v>14166</v>
      </c>
      <c r="I1388" s="6" t="s">
        <v>1154</v>
      </c>
      <c r="J1388" s="6" t="s">
        <v>168</v>
      </c>
      <c r="K1388" s="8">
        <v>46117</v>
      </c>
      <c r="L1388" s="6" t="s">
        <v>49</v>
      </c>
      <c r="M1388" s="6">
        <v>170</v>
      </c>
      <c r="N1388" s="6">
        <v>225</v>
      </c>
      <c r="O1388" s="6">
        <v>170</v>
      </c>
      <c r="P1388" s="6">
        <v>55</v>
      </c>
      <c r="Q1388" s="11">
        <v>0.67647058823529416</v>
      </c>
      <c r="R1388" s="11">
        <f t="shared" si="46"/>
        <v>-0.24444444444444444</v>
      </c>
      <c r="S1388" s="11" t="str">
        <f t="shared" si="47"/>
        <v>Stable</v>
      </c>
      <c r="T1388" s="6" t="s">
        <v>229</v>
      </c>
      <c r="U1388" s="6" t="s">
        <v>277</v>
      </c>
      <c r="V1388" s="6" t="s">
        <v>100</v>
      </c>
      <c r="W1388" s="14">
        <v>34022.1</v>
      </c>
    </row>
    <row r="1389" spans="1:23" ht="15.75" customHeight="1">
      <c r="A1389" s="6" t="s">
        <v>14170</v>
      </c>
      <c r="B1389" s="6" t="s">
        <v>38</v>
      </c>
      <c r="C1389" s="6" t="s">
        <v>8889</v>
      </c>
      <c r="D1389" s="6" t="s">
        <v>582</v>
      </c>
      <c r="E1389" s="6" t="s">
        <v>104</v>
      </c>
      <c r="F1389" s="6" t="s">
        <v>164</v>
      </c>
      <c r="G1389" s="6" t="s">
        <v>583</v>
      </c>
      <c r="H1389" s="6" t="s">
        <v>6312</v>
      </c>
      <c r="I1389" s="6" t="s">
        <v>259</v>
      </c>
      <c r="J1389" s="6" t="s">
        <v>137</v>
      </c>
      <c r="K1389" s="8">
        <v>45798</v>
      </c>
      <c r="L1389" s="6" t="s">
        <v>417</v>
      </c>
      <c r="M1389" s="6">
        <v>82</v>
      </c>
      <c r="N1389" s="6">
        <v>66</v>
      </c>
      <c r="O1389" s="6">
        <v>82</v>
      </c>
      <c r="P1389" s="6">
        <v>-16</v>
      </c>
      <c r="Q1389" s="11">
        <v>0.80487804878048785</v>
      </c>
      <c r="R1389" s="11">
        <f t="shared" si="46"/>
        <v>0.24242424242424243</v>
      </c>
      <c r="S1389" s="11" t="str">
        <f t="shared" si="47"/>
        <v>Stable</v>
      </c>
      <c r="T1389" s="6" t="s">
        <v>531</v>
      </c>
      <c r="U1389" s="6" t="s">
        <v>129</v>
      </c>
      <c r="V1389" s="6" t="s">
        <v>535</v>
      </c>
      <c r="W1389" s="14">
        <v>5972.88</v>
      </c>
    </row>
    <row r="1390" spans="1:23" ht="15.75" customHeight="1">
      <c r="A1390" s="6" t="s">
        <v>14174</v>
      </c>
      <c r="B1390" s="6" t="s">
        <v>38</v>
      </c>
      <c r="C1390" s="6" t="s">
        <v>14175</v>
      </c>
      <c r="D1390" s="6" t="s">
        <v>1761</v>
      </c>
      <c r="E1390" s="6" t="s">
        <v>163</v>
      </c>
      <c r="F1390" s="6" t="s">
        <v>42</v>
      </c>
      <c r="G1390" s="6" t="s">
        <v>1763</v>
      </c>
      <c r="H1390" s="6" t="s">
        <v>14176</v>
      </c>
      <c r="I1390" s="6" t="s">
        <v>843</v>
      </c>
      <c r="J1390" s="6" t="s">
        <v>109</v>
      </c>
      <c r="K1390" s="8">
        <v>45718</v>
      </c>
      <c r="L1390" s="6" t="s">
        <v>261</v>
      </c>
      <c r="M1390" s="6">
        <v>994</v>
      </c>
      <c r="N1390" s="6">
        <v>1112</v>
      </c>
      <c r="O1390" s="6">
        <v>1062</v>
      </c>
      <c r="P1390" s="6">
        <v>50</v>
      </c>
      <c r="Q1390" s="11">
        <v>0.95291902071563084</v>
      </c>
      <c r="R1390" s="11">
        <f t="shared" si="46"/>
        <v>-4.4964028776978415E-2</v>
      </c>
      <c r="S1390" s="11" t="str">
        <f t="shared" si="47"/>
        <v>Stable</v>
      </c>
      <c r="T1390" s="6" t="s">
        <v>65</v>
      </c>
      <c r="U1390" s="6" t="s">
        <v>129</v>
      </c>
      <c r="V1390" s="6" t="s">
        <v>100</v>
      </c>
      <c r="W1390" s="14">
        <v>173641.86</v>
      </c>
    </row>
    <row r="1391" spans="1:23" ht="15.75" customHeight="1">
      <c r="A1391" s="6" t="s">
        <v>14183</v>
      </c>
      <c r="B1391" s="6" t="s">
        <v>38</v>
      </c>
      <c r="C1391" s="6" t="s">
        <v>7437</v>
      </c>
      <c r="D1391" s="6" t="s">
        <v>1132</v>
      </c>
      <c r="E1391" s="6" t="s">
        <v>41</v>
      </c>
      <c r="F1391" s="6" t="s">
        <v>42</v>
      </c>
      <c r="G1391" s="6" t="s">
        <v>1133</v>
      </c>
      <c r="H1391" s="6" t="s">
        <v>14184</v>
      </c>
      <c r="I1391" s="6" t="s">
        <v>730</v>
      </c>
      <c r="J1391" s="6" t="s">
        <v>284</v>
      </c>
      <c r="K1391" s="8">
        <v>45808</v>
      </c>
      <c r="L1391" s="6" t="s">
        <v>49</v>
      </c>
      <c r="M1391" s="6">
        <v>231</v>
      </c>
      <c r="N1391" s="6">
        <v>910</v>
      </c>
      <c r="O1391" s="6">
        <v>846</v>
      </c>
      <c r="P1391" s="6">
        <v>64</v>
      </c>
      <c r="Q1391" s="11">
        <v>0.92434988179669031</v>
      </c>
      <c r="R1391" s="11">
        <f t="shared" si="46"/>
        <v>-7.032967032967033E-2</v>
      </c>
      <c r="S1391" s="11" t="str">
        <f t="shared" si="47"/>
        <v>Stable</v>
      </c>
      <c r="T1391" s="6" t="s">
        <v>65</v>
      </c>
      <c r="U1391" s="6" t="s">
        <v>277</v>
      </c>
      <c r="V1391" s="6" t="s">
        <v>100</v>
      </c>
      <c r="W1391" s="14">
        <v>115546.2</v>
      </c>
    </row>
    <row r="1392" spans="1:23" ht="15.75" customHeight="1">
      <c r="A1392" s="6" t="s">
        <v>14192</v>
      </c>
      <c r="B1392" s="6" t="s">
        <v>38</v>
      </c>
      <c r="C1392" s="6" t="s">
        <v>14193</v>
      </c>
      <c r="D1392" s="6" t="s">
        <v>103</v>
      </c>
      <c r="E1392" s="6" t="s">
        <v>104</v>
      </c>
      <c r="F1392" s="6" t="s">
        <v>105</v>
      </c>
      <c r="G1392" s="6" t="s">
        <v>106</v>
      </c>
      <c r="H1392" s="6" t="s">
        <v>14194</v>
      </c>
      <c r="I1392" s="6" t="s">
        <v>965</v>
      </c>
      <c r="J1392" s="6" t="s">
        <v>137</v>
      </c>
      <c r="K1392" s="8">
        <v>45944</v>
      </c>
      <c r="L1392" s="6" t="s">
        <v>465</v>
      </c>
      <c r="M1392" s="6">
        <v>294</v>
      </c>
      <c r="N1392" s="6">
        <v>357</v>
      </c>
      <c r="O1392" s="6">
        <v>504</v>
      </c>
      <c r="P1392" s="6">
        <v>-147</v>
      </c>
      <c r="Q1392" s="11">
        <v>0.70833333333333326</v>
      </c>
      <c r="R1392" s="11">
        <f t="shared" si="46"/>
        <v>0.41176470588235292</v>
      </c>
      <c r="S1392" s="11" t="str">
        <f t="shared" si="47"/>
        <v>Stable</v>
      </c>
      <c r="T1392" s="6" t="s">
        <v>65</v>
      </c>
      <c r="U1392" s="6" t="s">
        <v>71</v>
      </c>
      <c r="V1392" s="6" t="s">
        <v>100</v>
      </c>
      <c r="W1392" s="14">
        <v>40572</v>
      </c>
    </row>
    <row r="1393" spans="1:23" ht="15.75" customHeight="1">
      <c r="A1393" s="6" t="s">
        <v>14203</v>
      </c>
      <c r="B1393" s="6" t="s">
        <v>38</v>
      </c>
      <c r="C1393" s="6" t="s">
        <v>14204</v>
      </c>
      <c r="D1393" s="6" t="s">
        <v>103</v>
      </c>
      <c r="E1393" s="6" t="s">
        <v>41</v>
      </c>
      <c r="F1393" s="6" t="s">
        <v>105</v>
      </c>
      <c r="G1393" s="6" t="s">
        <v>106</v>
      </c>
      <c r="H1393" s="6" t="s">
        <v>14205</v>
      </c>
      <c r="I1393" s="6" t="s">
        <v>358</v>
      </c>
      <c r="J1393" s="6" t="s">
        <v>137</v>
      </c>
      <c r="K1393" s="8">
        <v>45975</v>
      </c>
      <c r="L1393" s="6" t="s">
        <v>465</v>
      </c>
      <c r="M1393" s="6">
        <v>918</v>
      </c>
      <c r="N1393" s="6">
        <v>1057</v>
      </c>
      <c r="O1393" s="6">
        <v>918</v>
      </c>
      <c r="P1393" s="6">
        <v>139</v>
      </c>
      <c r="Q1393" s="11">
        <v>0.84858387799564272</v>
      </c>
      <c r="R1393" s="11">
        <f t="shared" si="46"/>
        <v>-0.13150425733207191</v>
      </c>
      <c r="S1393" s="11" t="str">
        <f t="shared" si="47"/>
        <v>Stable</v>
      </c>
      <c r="T1393" s="6" t="s">
        <v>229</v>
      </c>
      <c r="U1393" s="6" t="s">
        <v>301</v>
      </c>
      <c r="V1393" s="6" t="s">
        <v>100</v>
      </c>
      <c r="W1393" s="14">
        <v>287985.78000000003</v>
      </c>
    </row>
    <row r="1394" spans="1:23" ht="15.75" customHeight="1">
      <c r="A1394" s="6" t="s">
        <v>14211</v>
      </c>
      <c r="B1394" s="6" t="s">
        <v>38</v>
      </c>
      <c r="C1394" s="6" t="s">
        <v>4269</v>
      </c>
      <c r="D1394" s="6" t="s">
        <v>624</v>
      </c>
      <c r="E1394" s="6" t="s">
        <v>104</v>
      </c>
      <c r="F1394" s="6" t="s">
        <v>133</v>
      </c>
      <c r="G1394" s="6" t="s">
        <v>625</v>
      </c>
      <c r="H1394" s="6" t="s">
        <v>14212</v>
      </c>
      <c r="I1394" s="6" t="s">
        <v>674</v>
      </c>
      <c r="J1394" s="6" t="s">
        <v>137</v>
      </c>
      <c r="K1394" s="8">
        <v>45675</v>
      </c>
      <c r="L1394" s="6" t="s">
        <v>261</v>
      </c>
      <c r="M1394" s="6">
        <v>156</v>
      </c>
      <c r="N1394" s="6">
        <v>450</v>
      </c>
      <c r="O1394" s="6">
        <f>N1394-P1394</f>
        <v>605</v>
      </c>
      <c r="P1394" s="6">
        <v>-155</v>
      </c>
      <c r="Q1394" s="11">
        <v>0.74380165289256195</v>
      </c>
      <c r="R1394" s="11">
        <f t="shared" si="46"/>
        <v>0.34444444444444444</v>
      </c>
      <c r="S1394" s="11" t="str">
        <f t="shared" si="47"/>
        <v>Stable</v>
      </c>
      <c r="T1394" s="6" t="s">
        <v>65</v>
      </c>
      <c r="U1394" s="6" t="s">
        <v>71</v>
      </c>
      <c r="V1394" s="6" t="s">
        <v>100</v>
      </c>
      <c r="W1394" s="14">
        <v>5269.68</v>
      </c>
    </row>
    <row r="1395" spans="1:23" ht="15.75" customHeight="1">
      <c r="A1395" s="6" t="s">
        <v>14219</v>
      </c>
      <c r="B1395" s="6" t="s">
        <v>38</v>
      </c>
      <c r="C1395" s="6" t="s">
        <v>9779</v>
      </c>
      <c r="D1395" s="6" t="s">
        <v>2014</v>
      </c>
      <c r="E1395" s="6" t="s">
        <v>163</v>
      </c>
      <c r="F1395" s="6" t="s">
        <v>539</v>
      </c>
      <c r="G1395" s="6" t="s">
        <v>2015</v>
      </c>
      <c r="H1395" s="6" t="s">
        <v>14220</v>
      </c>
      <c r="I1395" s="6" t="s">
        <v>485</v>
      </c>
      <c r="J1395" s="6" t="s">
        <v>194</v>
      </c>
      <c r="K1395" s="8">
        <v>45840</v>
      </c>
      <c r="L1395" s="6" t="s">
        <v>417</v>
      </c>
      <c r="M1395" s="6">
        <v>276</v>
      </c>
      <c r="N1395" s="6">
        <v>676</v>
      </c>
      <c r="O1395" s="6">
        <v>948</v>
      </c>
      <c r="P1395" s="6">
        <v>-272</v>
      </c>
      <c r="Q1395" s="11">
        <v>0.71308016877637126</v>
      </c>
      <c r="R1395" s="11">
        <f t="shared" si="46"/>
        <v>0.40236686390532544</v>
      </c>
      <c r="S1395" s="11" t="str">
        <f t="shared" si="47"/>
        <v>Stable</v>
      </c>
      <c r="T1395" s="6" t="s">
        <v>65</v>
      </c>
      <c r="U1395" s="6" t="s">
        <v>71</v>
      </c>
      <c r="V1395" s="6" t="s">
        <v>100</v>
      </c>
      <c r="W1395" s="14">
        <v>49257.72</v>
      </c>
    </row>
    <row r="1396" spans="1:23" ht="15.75" customHeight="1">
      <c r="A1396" s="6" t="s">
        <v>14227</v>
      </c>
      <c r="B1396" s="6" t="s">
        <v>38</v>
      </c>
      <c r="C1396" s="6" t="s">
        <v>7455</v>
      </c>
      <c r="D1396" s="6" t="s">
        <v>520</v>
      </c>
      <c r="E1396" s="6" t="s">
        <v>104</v>
      </c>
      <c r="F1396" s="6" t="s">
        <v>305</v>
      </c>
      <c r="G1396" s="6" t="s">
        <v>521</v>
      </c>
      <c r="H1396" s="6" t="s">
        <v>14228</v>
      </c>
      <c r="I1396" s="6" t="s">
        <v>730</v>
      </c>
      <c r="J1396" s="6" t="s">
        <v>13577</v>
      </c>
      <c r="K1396" s="8">
        <v>46120</v>
      </c>
      <c r="L1396" s="6" t="s">
        <v>140</v>
      </c>
      <c r="M1396" s="6">
        <v>154</v>
      </c>
      <c r="N1396" s="6">
        <v>240</v>
      </c>
      <c r="O1396" s="6">
        <v>230</v>
      </c>
      <c r="P1396" s="6">
        <v>10</v>
      </c>
      <c r="Q1396" s="11">
        <v>0.95652173913043481</v>
      </c>
      <c r="R1396" s="11">
        <f t="shared" si="46"/>
        <v>-4.1666666666666664E-2</v>
      </c>
      <c r="S1396" s="11" t="str">
        <f t="shared" si="47"/>
        <v>Stable</v>
      </c>
      <c r="T1396" s="6" t="s">
        <v>65</v>
      </c>
      <c r="U1396" s="6" t="s">
        <v>277</v>
      </c>
      <c r="V1396" s="6" t="s">
        <v>100</v>
      </c>
      <c r="W1396" s="14">
        <v>45471.58</v>
      </c>
    </row>
    <row r="1397" spans="1:23" ht="15.75" customHeight="1">
      <c r="A1397" s="6" t="s">
        <v>14233</v>
      </c>
      <c r="B1397" s="6" t="s">
        <v>38</v>
      </c>
      <c r="C1397" s="6" t="s">
        <v>6735</v>
      </c>
      <c r="D1397" s="6" t="s">
        <v>75</v>
      </c>
      <c r="E1397" s="6" t="s">
        <v>41</v>
      </c>
      <c r="F1397" s="6" t="s">
        <v>42</v>
      </c>
      <c r="G1397" s="6" t="s">
        <v>77</v>
      </c>
      <c r="H1397" s="6" t="s">
        <v>14234</v>
      </c>
      <c r="I1397" s="6" t="s">
        <v>1440</v>
      </c>
      <c r="J1397" s="6" t="s">
        <v>398</v>
      </c>
      <c r="K1397" s="8">
        <v>45711</v>
      </c>
      <c r="L1397" s="6" t="s">
        <v>465</v>
      </c>
      <c r="M1397" s="6">
        <v>596</v>
      </c>
      <c r="N1397" s="6">
        <v>1544</v>
      </c>
      <c r="O1397" s="6">
        <v>1185</v>
      </c>
      <c r="P1397" s="6">
        <v>359</v>
      </c>
      <c r="Q1397" s="11">
        <v>0.69704641350210972</v>
      </c>
      <c r="R1397" s="11">
        <f t="shared" si="46"/>
        <v>-0.23251295336787564</v>
      </c>
      <c r="S1397" s="11" t="str">
        <f t="shared" si="47"/>
        <v>Stable</v>
      </c>
      <c r="T1397" s="6" t="s">
        <v>65</v>
      </c>
      <c r="U1397" s="6" t="s">
        <v>71</v>
      </c>
      <c r="V1397" s="6" t="s">
        <v>100</v>
      </c>
      <c r="W1397" s="14">
        <v>142181.76000000001</v>
      </c>
    </row>
    <row r="1398" spans="1:23" ht="15.75" customHeight="1">
      <c r="A1398" s="6" t="s">
        <v>14242</v>
      </c>
      <c r="B1398" s="6" t="s">
        <v>38</v>
      </c>
      <c r="C1398" t="str">
        <f>C1397</f>
        <v>ST506</v>
      </c>
      <c r="D1398" s="6" t="s">
        <v>985</v>
      </c>
      <c r="E1398" s="6" t="s">
        <v>76</v>
      </c>
      <c r="F1398" s="6" t="s">
        <v>190</v>
      </c>
      <c r="G1398" s="6" t="s">
        <v>986</v>
      </c>
      <c r="H1398" s="6" t="s">
        <v>14243</v>
      </c>
      <c r="I1398" s="6" t="s">
        <v>843</v>
      </c>
      <c r="J1398" s="6" t="s">
        <v>109</v>
      </c>
      <c r="K1398" s="8">
        <v>45858</v>
      </c>
      <c r="L1398" s="6" t="s">
        <v>140</v>
      </c>
      <c r="M1398" s="6">
        <v>173</v>
      </c>
      <c r="N1398" s="6">
        <v>131</v>
      </c>
      <c r="O1398" s="6">
        <v>173</v>
      </c>
      <c r="P1398" s="6">
        <v>-42</v>
      </c>
      <c r="Q1398" s="11">
        <v>0.75722543352601157</v>
      </c>
      <c r="R1398" s="11">
        <f t="shared" si="46"/>
        <v>0.32061068702290074</v>
      </c>
      <c r="S1398" s="11" t="str">
        <f t="shared" si="47"/>
        <v>Stable</v>
      </c>
      <c r="T1398" s="6" t="s">
        <v>208</v>
      </c>
      <c r="U1398" s="6" t="s">
        <v>99</v>
      </c>
      <c r="V1398" s="6" t="s">
        <v>212</v>
      </c>
      <c r="W1398" s="14">
        <v>2325.12</v>
      </c>
    </row>
    <row r="1399" spans="1:23" ht="15.75" customHeight="1">
      <c r="A1399" s="6" t="s">
        <v>14250</v>
      </c>
      <c r="B1399" s="6" t="s">
        <v>38</v>
      </c>
      <c r="C1399" s="6" t="s">
        <v>13424</v>
      </c>
      <c r="D1399" s="6" t="s">
        <v>901</v>
      </c>
      <c r="E1399" s="6" t="s">
        <v>41</v>
      </c>
      <c r="F1399" s="6" t="s">
        <v>133</v>
      </c>
      <c r="G1399" s="6" t="s">
        <v>902</v>
      </c>
      <c r="H1399" s="6" t="s">
        <v>14251</v>
      </c>
      <c r="I1399" s="6" t="s">
        <v>863</v>
      </c>
      <c r="J1399" s="6" t="s">
        <v>109</v>
      </c>
      <c r="K1399" s="8">
        <v>45677</v>
      </c>
      <c r="L1399" s="6" t="s">
        <v>140</v>
      </c>
      <c r="M1399" s="6">
        <v>822</v>
      </c>
      <c r="N1399" s="6">
        <v>1065</v>
      </c>
      <c r="O1399" s="6">
        <f>N1399-P1399</f>
        <v>822</v>
      </c>
      <c r="P1399" s="6">
        <v>243</v>
      </c>
      <c r="Q1399" s="11">
        <v>0.70437956204379559</v>
      </c>
      <c r="R1399" s="11">
        <f t="shared" si="46"/>
        <v>-0.22816901408450704</v>
      </c>
      <c r="S1399" s="11" t="str">
        <f t="shared" si="47"/>
        <v>Stable</v>
      </c>
      <c r="T1399" s="6" t="s">
        <v>229</v>
      </c>
      <c r="U1399" s="6" t="s">
        <v>277</v>
      </c>
      <c r="V1399" s="6" t="s">
        <v>100</v>
      </c>
      <c r="W1399" s="14">
        <v>90420</v>
      </c>
    </row>
    <row r="1400" spans="1:23" ht="15.75" customHeight="1">
      <c r="A1400" s="6" t="s">
        <v>14254</v>
      </c>
      <c r="B1400" s="6" t="s">
        <v>38</v>
      </c>
      <c r="C1400" s="6" t="s">
        <v>7775</v>
      </c>
      <c r="D1400" s="6" t="s">
        <v>1132</v>
      </c>
      <c r="E1400" s="6" t="s">
        <v>76</v>
      </c>
      <c r="F1400" s="6" t="s">
        <v>42</v>
      </c>
      <c r="G1400" s="6" t="s">
        <v>1133</v>
      </c>
      <c r="H1400" s="6" t="s">
        <v>9986</v>
      </c>
      <c r="I1400" s="6" t="s">
        <v>843</v>
      </c>
      <c r="J1400" s="6" t="s">
        <v>109</v>
      </c>
      <c r="K1400" s="8">
        <v>45750</v>
      </c>
      <c r="L1400" s="6" t="s">
        <v>140</v>
      </c>
      <c r="M1400" s="6">
        <v>27</v>
      </c>
      <c r="N1400" s="6">
        <v>129</v>
      </c>
      <c r="O1400" s="6">
        <v>118</v>
      </c>
      <c r="P1400" s="6">
        <v>11</v>
      </c>
      <c r="Q1400" s="11">
        <v>0.90677966101694918</v>
      </c>
      <c r="R1400" s="11">
        <f t="shared" si="46"/>
        <v>-8.5271317829457363E-2</v>
      </c>
      <c r="S1400" s="11" t="str">
        <f t="shared" si="47"/>
        <v>Stable</v>
      </c>
      <c r="T1400" s="6" t="s">
        <v>65</v>
      </c>
      <c r="U1400" s="6" t="s">
        <v>129</v>
      </c>
      <c r="V1400" s="6" t="s">
        <v>2191</v>
      </c>
      <c r="W1400" s="14">
        <v>5896.53</v>
      </c>
    </row>
    <row r="1401" spans="1:23" ht="15.75" customHeight="1">
      <c r="A1401" s="6" t="s">
        <v>14255</v>
      </c>
      <c r="B1401" s="6" t="s">
        <v>38</v>
      </c>
      <c r="C1401" s="6" t="s">
        <v>7262</v>
      </c>
      <c r="D1401" s="6" t="s">
        <v>805</v>
      </c>
      <c r="E1401" s="6" t="s">
        <v>163</v>
      </c>
      <c r="F1401" s="6" t="s">
        <v>190</v>
      </c>
      <c r="G1401" s="6" t="s">
        <v>806</v>
      </c>
      <c r="H1401" s="6" t="s">
        <v>14256</v>
      </c>
      <c r="I1401" s="6" t="s">
        <v>752</v>
      </c>
      <c r="J1401" s="6" t="s">
        <v>46</v>
      </c>
      <c r="K1401" s="8">
        <v>45709</v>
      </c>
      <c r="L1401" s="6" t="s">
        <v>465</v>
      </c>
      <c r="M1401" s="6">
        <v>624</v>
      </c>
      <c r="N1401" s="6">
        <v>591</v>
      </c>
      <c r="O1401" s="6">
        <v>624</v>
      </c>
      <c r="P1401" s="6">
        <v>-33</v>
      </c>
      <c r="Q1401" s="11">
        <v>0.94711538461538458</v>
      </c>
      <c r="R1401" s="11">
        <f t="shared" si="46"/>
        <v>5.5837563451776651E-2</v>
      </c>
      <c r="S1401" s="11" t="str">
        <f t="shared" si="47"/>
        <v>Stable</v>
      </c>
      <c r="T1401" s="6" t="s">
        <v>208</v>
      </c>
      <c r="U1401" s="6" t="s">
        <v>277</v>
      </c>
      <c r="V1401" s="6" t="s">
        <v>212</v>
      </c>
      <c r="W1401" s="14">
        <v>83135.520000000004</v>
      </c>
    </row>
    <row r="1402" spans="1:23" ht="15.75" customHeight="1">
      <c r="A1402" s="6" t="s">
        <v>14262</v>
      </c>
      <c r="B1402" s="6" t="s">
        <v>38</v>
      </c>
      <c r="C1402" s="6" t="s">
        <v>10018</v>
      </c>
      <c r="D1402" s="6" t="s">
        <v>582</v>
      </c>
      <c r="E1402" s="6" t="s">
        <v>76</v>
      </c>
      <c r="F1402" s="6" t="s">
        <v>164</v>
      </c>
      <c r="G1402" s="6" t="s">
        <v>583</v>
      </c>
      <c r="H1402" s="6" t="s">
        <v>14263</v>
      </c>
      <c r="I1402" s="6" t="s">
        <v>826</v>
      </c>
      <c r="J1402" s="6" t="s">
        <v>109</v>
      </c>
      <c r="K1402" s="8">
        <v>46140</v>
      </c>
      <c r="L1402" s="6" t="s">
        <v>140</v>
      </c>
      <c r="M1402" s="6">
        <v>587</v>
      </c>
      <c r="N1402" s="6">
        <v>767</v>
      </c>
      <c r="O1402" s="6">
        <v>587</v>
      </c>
      <c r="P1402" s="6">
        <v>180</v>
      </c>
      <c r="Q1402" s="11">
        <v>0.69335604770017034</v>
      </c>
      <c r="R1402" s="11">
        <f t="shared" si="46"/>
        <v>-0.23468057366362452</v>
      </c>
      <c r="S1402" s="11" t="str">
        <f t="shared" si="47"/>
        <v>Stable</v>
      </c>
      <c r="T1402" s="6" t="s">
        <v>229</v>
      </c>
      <c r="U1402" s="6" t="s">
        <v>71</v>
      </c>
      <c r="V1402" s="6" t="s">
        <v>100</v>
      </c>
      <c r="W1402" s="14">
        <v>150107.64000000001</v>
      </c>
    </row>
    <row r="1403" spans="1:23" ht="15.75" customHeight="1">
      <c r="A1403" s="6" t="s">
        <v>14268</v>
      </c>
      <c r="B1403" s="6" t="s">
        <v>38</v>
      </c>
      <c r="C1403" s="6" t="s">
        <v>14269</v>
      </c>
      <c r="D1403" s="6" t="s">
        <v>985</v>
      </c>
      <c r="E1403" s="6" t="s">
        <v>41</v>
      </c>
      <c r="F1403" s="6" t="s">
        <v>190</v>
      </c>
      <c r="G1403" s="6" t="s">
        <v>986</v>
      </c>
      <c r="H1403" s="6" t="s">
        <v>14270</v>
      </c>
      <c r="I1403" s="6" t="s">
        <v>397</v>
      </c>
      <c r="J1403" s="6" t="s">
        <v>398</v>
      </c>
      <c r="K1403" s="8">
        <v>45950</v>
      </c>
      <c r="L1403" s="6" t="s">
        <v>261</v>
      </c>
      <c r="M1403" s="6">
        <v>347</v>
      </c>
      <c r="N1403" s="6">
        <v>255</v>
      </c>
      <c r="O1403" s="6">
        <v>379</v>
      </c>
      <c r="P1403" s="6">
        <v>-124</v>
      </c>
      <c r="Q1403" s="11">
        <v>0.67282321899736153</v>
      </c>
      <c r="R1403" s="11">
        <f t="shared" si="46"/>
        <v>0.48627450980392156</v>
      </c>
      <c r="S1403" s="11" t="str">
        <f t="shared" si="47"/>
        <v>Stable</v>
      </c>
      <c r="T1403" s="6" t="s">
        <v>65</v>
      </c>
      <c r="U1403" s="6" t="s">
        <v>301</v>
      </c>
      <c r="V1403" s="6" t="s">
        <v>100</v>
      </c>
      <c r="W1403" s="14">
        <v>125041.45</v>
      </c>
    </row>
    <row r="1404" spans="1:23" ht="15.75" customHeight="1">
      <c r="A1404" s="6" t="s">
        <v>14278</v>
      </c>
      <c r="B1404" s="6" t="s">
        <v>38</v>
      </c>
      <c r="C1404" s="6" t="s">
        <v>14279</v>
      </c>
      <c r="D1404" s="6" t="s">
        <v>538</v>
      </c>
      <c r="E1404" s="6" t="s">
        <v>41</v>
      </c>
      <c r="F1404" s="6" t="s">
        <v>539</v>
      </c>
      <c r="G1404" s="6" t="s">
        <v>540</v>
      </c>
      <c r="H1404" s="6" t="s">
        <v>14280</v>
      </c>
      <c r="I1404" s="6" t="s">
        <v>627</v>
      </c>
      <c r="J1404" s="6" t="s">
        <v>284</v>
      </c>
      <c r="K1404" s="8">
        <v>45938</v>
      </c>
      <c r="L1404" s="6" t="s">
        <v>417</v>
      </c>
      <c r="M1404" s="6">
        <v>907</v>
      </c>
      <c r="N1404" s="6">
        <v>884</v>
      </c>
      <c r="O1404" s="6">
        <v>983</v>
      </c>
      <c r="P1404" s="6">
        <v>-99</v>
      </c>
      <c r="Q1404" s="11">
        <v>0.89928789420142419</v>
      </c>
      <c r="R1404" s="11">
        <f t="shared" si="46"/>
        <v>0.11199095022624435</v>
      </c>
      <c r="S1404" s="11" t="str">
        <f t="shared" si="47"/>
        <v>Stable</v>
      </c>
      <c r="T1404" s="6" t="s">
        <v>65</v>
      </c>
      <c r="U1404" s="6" t="s">
        <v>99</v>
      </c>
      <c r="V1404" s="6" t="s">
        <v>100</v>
      </c>
      <c r="W1404" s="14">
        <v>55154.67</v>
      </c>
    </row>
    <row r="1405" spans="1:23" ht="15.75" customHeight="1">
      <c r="A1405" s="6" t="s">
        <v>14288</v>
      </c>
      <c r="B1405" s="6" t="s">
        <v>38</v>
      </c>
      <c r="C1405" s="6" t="s">
        <v>12770</v>
      </c>
      <c r="D1405" s="6" t="s">
        <v>460</v>
      </c>
      <c r="E1405" s="6" t="s">
        <v>104</v>
      </c>
      <c r="F1405" s="6" t="s">
        <v>235</v>
      </c>
      <c r="G1405" s="6" t="s">
        <v>461</v>
      </c>
      <c r="H1405" s="6" t="s">
        <v>8039</v>
      </c>
      <c r="I1405" s="6" t="s">
        <v>1083</v>
      </c>
      <c r="J1405" s="6" t="s">
        <v>46</v>
      </c>
      <c r="K1405" s="8">
        <v>45824</v>
      </c>
      <c r="L1405" s="6" t="s">
        <v>465</v>
      </c>
      <c r="M1405" s="6">
        <v>1122</v>
      </c>
      <c r="N1405" s="6">
        <v>1380</v>
      </c>
      <c r="O1405" s="6">
        <v>1632</v>
      </c>
      <c r="P1405" s="6">
        <v>-252</v>
      </c>
      <c r="Q1405" s="11">
        <v>0.84558823529411764</v>
      </c>
      <c r="R1405" s="11">
        <f t="shared" si="46"/>
        <v>0.18260869565217391</v>
      </c>
      <c r="S1405" s="11" t="str">
        <f t="shared" si="47"/>
        <v>Stable</v>
      </c>
      <c r="T1405" s="6" t="s">
        <v>65</v>
      </c>
      <c r="U1405" s="6" t="s">
        <v>71</v>
      </c>
      <c r="V1405" s="6" t="s">
        <v>100</v>
      </c>
      <c r="W1405" s="14">
        <v>45609.3</v>
      </c>
    </row>
    <row r="1406" spans="1:23" ht="15.75" customHeight="1">
      <c r="A1406" s="6" t="s">
        <v>14298</v>
      </c>
      <c r="B1406" s="6" t="s">
        <v>38</v>
      </c>
      <c r="C1406" s="6" t="s">
        <v>7326</v>
      </c>
      <c r="D1406" s="6" t="s">
        <v>883</v>
      </c>
      <c r="E1406" s="6" t="s">
        <v>76</v>
      </c>
      <c r="F1406" s="6" t="s">
        <v>105</v>
      </c>
      <c r="G1406" s="6" t="s">
        <v>884</v>
      </c>
      <c r="H1406" s="6" t="s">
        <v>14299</v>
      </c>
      <c r="I1406" s="6" t="s">
        <v>259</v>
      </c>
      <c r="J1406" s="6" t="s">
        <v>8358</v>
      </c>
      <c r="K1406" s="8">
        <v>46110</v>
      </c>
      <c r="L1406" s="6" t="s">
        <v>417</v>
      </c>
      <c r="M1406" s="6">
        <v>72</v>
      </c>
      <c r="N1406" s="6">
        <v>68</v>
      </c>
      <c r="O1406" s="6">
        <v>72</v>
      </c>
      <c r="P1406" s="6">
        <v>-4</v>
      </c>
      <c r="Q1406" s="11">
        <v>0.94444444444444442</v>
      </c>
      <c r="R1406" s="11">
        <f t="shared" si="46"/>
        <v>5.8823529411764705E-2</v>
      </c>
      <c r="S1406" s="11" t="str">
        <f t="shared" si="47"/>
        <v>Stable</v>
      </c>
      <c r="T1406" s="6" t="s">
        <v>531</v>
      </c>
      <c r="U1406" s="6" t="s">
        <v>159</v>
      </c>
      <c r="V1406" s="6" t="s">
        <v>535</v>
      </c>
      <c r="W1406" s="14">
        <v>10753.2</v>
      </c>
    </row>
    <row r="1407" spans="1:23" ht="15.75" customHeight="1">
      <c r="A1407" s="6" t="s">
        <v>14304</v>
      </c>
      <c r="B1407" s="6" t="s">
        <v>38</v>
      </c>
      <c r="C1407" s="6" t="s">
        <v>2957</v>
      </c>
      <c r="D1407" s="6" t="s">
        <v>985</v>
      </c>
      <c r="E1407" s="6" t="s">
        <v>41</v>
      </c>
      <c r="F1407" s="6" t="s">
        <v>190</v>
      </c>
      <c r="G1407" s="6" t="s">
        <v>986</v>
      </c>
      <c r="H1407" s="6" t="s">
        <v>14305</v>
      </c>
      <c r="I1407" s="6" t="s">
        <v>1440</v>
      </c>
      <c r="J1407" s="6" t="s">
        <v>398</v>
      </c>
      <c r="K1407" s="8">
        <v>45810</v>
      </c>
      <c r="L1407" s="6" t="s">
        <v>49</v>
      </c>
      <c r="M1407" s="6">
        <v>779</v>
      </c>
      <c r="N1407" s="6">
        <v>1283</v>
      </c>
      <c r="O1407" s="6">
        <v>1182</v>
      </c>
      <c r="P1407" s="6">
        <v>101</v>
      </c>
      <c r="Q1407" s="11">
        <v>0.91455160744500841</v>
      </c>
      <c r="R1407" s="11">
        <f t="shared" si="46"/>
        <v>-7.8721745908028065E-2</v>
      </c>
      <c r="S1407" s="11" t="str">
        <f t="shared" si="47"/>
        <v>Stable</v>
      </c>
      <c r="T1407" s="6" t="s">
        <v>65</v>
      </c>
      <c r="U1407" s="6" t="s">
        <v>159</v>
      </c>
      <c r="V1407" s="6" t="s">
        <v>100</v>
      </c>
      <c r="W1407" s="14">
        <v>316172.73</v>
      </c>
    </row>
    <row r="1408" spans="1:23" ht="15.75" customHeight="1">
      <c r="A1408" s="6" t="s">
        <v>14315</v>
      </c>
      <c r="B1408" s="6" t="s">
        <v>38</v>
      </c>
      <c r="C1408" s="6" t="s">
        <v>4295</v>
      </c>
      <c r="D1408" s="6" t="s">
        <v>394</v>
      </c>
      <c r="E1408" s="6" t="s">
        <v>41</v>
      </c>
      <c r="F1408" s="6" t="s">
        <v>105</v>
      </c>
      <c r="G1408" s="6" t="s">
        <v>395</v>
      </c>
      <c r="H1408" s="6" t="s">
        <v>14316</v>
      </c>
      <c r="I1408" s="6" t="s">
        <v>193</v>
      </c>
      <c r="J1408" s="6" t="s">
        <v>194</v>
      </c>
      <c r="K1408" s="8">
        <v>46076</v>
      </c>
      <c r="L1408" s="6" t="s">
        <v>465</v>
      </c>
      <c r="M1408" s="6">
        <v>341</v>
      </c>
      <c r="N1408" s="6">
        <v>558</v>
      </c>
      <c r="O1408" s="6">
        <v>790</v>
      </c>
      <c r="P1408" s="6">
        <v>-232</v>
      </c>
      <c r="Q1408" s="11">
        <v>0.70632911392405062</v>
      </c>
      <c r="R1408" s="11">
        <f t="shared" si="46"/>
        <v>0.4157706093189964</v>
      </c>
      <c r="S1408" s="11" t="str">
        <f t="shared" si="47"/>
        <v>Stable</v>
      </c>
      <c r="T1408" s="6" t="s">
        <v>65</v>
      </c>
      <c r="U1408" s="6" t="s">
        <v>159</v>
      </c>
      <c r="V1408" s="6" t="s">
        <v>100</v>
      </c>
      <c r="W1408" s="14">
        <v>13595.67</v>
      </c>
    </row>
    <row r="1409" spans="1:23" ht="15.75" customHeight="1">
      <c r="A1409" s="6" t="s">
        <v>14325</v>
      </c>
      <c r="B1409" s="6" t="s">
        <v>38</v>
      </c>
      <c r="C1409" t="str">
        <f>C1408</f>
        <v>ST454</v>
      </c>
      <c r="D1409" s="6" t="s">
        <v>502</v>
      </c>
      <c r="E1409" s="6" t="s">
        <v>76</v>
      </c>
      <c r="F1409" s="6" t="s">
        <v>105</v>
      </c>
      <c r="G1409" s="6" t="s">
        <v>503</v>
      </c>
      <c r="H1409" s="6" t="s">
        <v>914</v>
      </c>
      <c r="I1409" s="6" t="s">
        <v>915</v>
      </c>
      <c r="J1409" s="6" t="s">
        <v>46</v>
      </c>
      <c r="K1409" s="8">
        <v>46118</v>
      </c>
      <c r="L1409" s="6" t="s">
        <v>49</v>
      </c>
      <c r="M1409" s="6">
        <v>380</v>
      </c>
      <c r="N1409" s="6">
        <v>462</v>
      </c>
      <c r="O1409" s="6">
        <v>380</v>
      </c>
      <c r="P1409" s="6">
        <v>82</v>
      </c>
      <c r="Q1409" s="11">
        <v>0.78421052631578947</v>
      </c>
      <c r="R1409" s="11">
        <f t="shared" si="46"/>
        <v>-0.1774891774891775</v>
      </c>
      <c r="S1409" s="11" t="str">
        <f t="shared" si="47"/>
        <v>Stable</v>
      </c>
      <c r="T1409" s="6" t="s">
        <v>229</v>
      </c>
      <c r="U1409" s="6" t="s">
        <v>159</v>
      </c>
      <c r="V1409" s="6" t="s">
        <v>100</v>
      </c>
      <c r="W1409" s="14">
        <v>27576.6</v>
      </c>
    </row>
    <row r="1410" spans="1:23" ht="15.75" customHeight="1">
      <c r="A1410" s="6" t="s">
        <v>14326</v>
      </c>
      <c r="B1410" s="6" t="s">
        <v>38</v>
      </c>
      <c r="C1410" s="6" t="s">
        <v>7775</v>
      </c>
      <c r="D1410" s="6" t="s">
        <v>520</v>
      </c>
      <c r="E1410" s="6" t="s">
        <v>163</v>
      </c>
      <c r="F1410" s="6" t="s">
        <v>305</v>
      </c>
      <c r="G1410" s="6" t="s">
        <v>521</v>
      </c>
      <c r="H1410" s="6" t="s">
        <v>8718</v>
      </c>
      <c r="I1410" t="s">
        <v>915</v>
      </c>
      <c r="J1410" s="6" t="s">
        <v>46</v>
      </c>
      <c r="K1410" s="8">
        <v>45678</v>
      </c>
      <c r="L1410" s="6" t="s">
        <v>49</v>
      </c>
      <c r="M1410" s="6">
        <v>434</v>
      </c>
      <c r="N1410" s="6">
        <v>363</v>
      </c>
      <c r="O1410" s="6">
        <v>434</v>
      </c>
      <c r="P1410" s="6">
        <v>-71</v>
      </c>
      <c r="Q1410" s="11">
        <v>0.83640552995391704</v>
      </c>
      <c r="R1410" s="11">
        <f t="shared" si="46"/>
        <v>0.19559228650137742</v>
      </c>
      <c r="S1410" s="11" t="str">
        <f t="shared" si="47"/>
        <v>Stable</v>
      </c>
      <c r="T1410" s="6" t="s">
        <v>208</v>
      </c>
      <c r="U1410" s="6" t="s">
        <v>99</v>
      </c>
      <c r="V1410" s="6" t="s">
        <v>212</v>
      </c>
      <c r="W1410" s="14">
        <v>105418.6</v>
      </c>
    </row>
    <row r="1411" spans="1:23" ht="15.75" customHeight="1">
      <c r="A1411" s="6" t="s">
        <v>14333</v>
      </c>
      <c r="B1411" s="6" t="s">
        <v>38</v>
      </c>
      <c r="C1411" s="6" t="s">
        <v>4655</v>
      </c>
      <c r="D1411" s="6" t="s">
        <v>1761</v>
      </c>
      <c r="E1411" s="6" t="s">
        <v>76</v>
      </c>
      <c r="F1411" s="6" t="s">
        <v>42</v>
      </c>
      <c r="G1411" s="6" t="s">
        <v>1763</v>
      </c>
      <c r="H1411" s="6" t="s">
        <v>14334</v>
      </c>
      <c r="I1411" s="6" t="s">
        <v>1901</v>
      </c>
      <c r="J1411" s="6" t="s">
        <v>564</v>
      </c>
      <c r="K1411" s="8">
        <v>45827</v>
      </c>
      <c r="L1411" s="6" t="s">
        <v>140</v>
      </c>
      <c r="M1411" s="6">
        <v>1402</v>
      </c>
      <c r="N1411" s="6">
        <v>100</v>
      </c>
      <c r="O1411" s="6">
        <v>1402</v>
      </c>
      <c r="P1411" s="6">
        <v>65</v>
      </c>
      <c r="Q1411" s="11">
        <v>7.1326676176890147E-2</v>
      </c>
      <c r="R1411" s="11">
        <f t="shared" ref="R1411:R1474" si="48">(O1411-N1411)/N1411</f>
        <v>13.02</v>
      </c>
      <c r="S1411" s="11" t="str">
        <f t="shared" ref="S1411:S1474" si="49">IF(ABS(R1411)&gt;0.5,"Unstable","Stable")</f>
        <v>Unstable</v>
      </c>
      <c r="T1411" s="6" t="s">
        <v>229</v>
      </c>
      <c r="U1411" s="6" t="s">
        <v>159</v>
      </c>
      <c r="V1411" s="6" t="s">
        <v>100</v>
      </c>
      <c r="W1411" s="14">
        <v>435993.96</v>
      </c>
    </row>
    <row r="1412" spans="1:23" ht="15.75" customHeight="1">
      <c r="A1412" s="6" t="s">
        <v>14339</v>
      </c>
      <c r="B1412" s="6" t="s">
        <v>38</v>
      </c>
      <c r="C1412" s="6" t="s">
        <v>14340</v>
      </c>
      <c r="D1412" s="6" t="s">
        <v>883</v>
      </c>
      <c r="E1412" s="6" t="s">
        <v>76</v>
      </c>
      <c r="F1412" s="6" t="s">
        <v>105</v>
      </c>
      <c r="G1412" s="6" t="s">
        <v>884</v>
      </c>
      <c r="H1412" s="6" t="s">
        <v>14341</v>
      </c>
      <c r="I1412" s="6" t="s">
        <v>563</v>
      </c>
      <c r="J1412" s="6" t="s">
        <v>564</v>
      </c>
      <c r="K1412" s="8">
        <v>46000</v>
      </c>
      <c r="L1412" s="6" t="s">
        <v>49</v>
      </c>
      <c r="M1412" s="6">
        <v>96</v>
      </c>
      <c r="N1412" s="6">
        <v>102</v>
      </c>
      <c r="O1412" s="6">
        <v>96</v>
      </c>
      <c r="P1412" s="6">
        <v>6</v>
      </c>
      <c r="Q1412" s="11">
        <v>0.9375</v>
      </c>
      <c r="R1412" s="11">
        <f t="shared" si="48"/>
        <v>-5.8823529411764705E-2</v>
      </c>
      <c r="S1412" s="11" t="str">
        <f t="shared" si="49"/>
        <v>Stable</v>
      </c>
      <c r="T1412" s="6" t="s">
        <v>208</v>
      </c>
      <c r="U1412" s="6" t="s">
        <v>277</v>
      </c>
      <c r="V1412" s="6" t="s">
        <v>212</v>
      </c>
      <c r="W1412" s="14">
        <v>26649.599999999999</v>
      </c>
    </row>
    <row r="1413" spans="1:23" ht="15.75" customHeight="1">
      <c r="A1413" s="6" t="s">
        <v>14346</v>
      </c>
      <c r="B1413" s="6" t="s">
        <v>38</v>
      </c>
      <c r="C1413" s="6" t="s">
        <v>5207</v>
      </c>
      <c r="D1413" s="6" t="s">
        <v>304</v>
      </c>
      <c r="E1413" s="6" t="s">
        <v>76</v>
      </c>
      <c r="F1413" s="6" t="s">
        <v>305</v>
      </c>
      <c r="G1413" s="6" t="s">
        <v>306</v>
      </c>
      <c r="H1413" s="6" t="s">
        <v>14347</v>
      </c>
      <c r="I1413" s="6" t="s">
        <v>45</v>
      </c>
      <c r="J1413" s="6" t="s">
        <v>46</v>
      </c>
      <c r="K1413" s="8">
        <v>45732</v>
      </c>
      <c r="L1413" s="6" t="s">
        <v>261</v>
      </c>
      <c r="M1413" s="6">
        <v>694</v>
      </c>
      <c r="N1413" s="6">
        <v>843</v>
      </c>
      <c r="O1413">
        <f>N1413-P1413</f>
        <v>722</v>
      </c>
      <c r="P1413" s="6">
        <v>121</v>
      </c>
      <c r="Q1413" s="11">
        <v>0.83240997229916891</v>
      </c>
      <c r="R1413" s="11">
        <f t="shared" si="48"/>
        <v>-0.14353499406880191</v>
      </c>
      <c r="S1413" s="11" t="str">
        <f t="shared" si="49"/>
        <v>Stable</v>
      </c>
      <c r="T1413" s="6" t="s">
        <v>65</v>
      </c>
      <c r="U1413" s="6" t="s">
        <v>277</v>
      </c>
      <c r="V1413" s="6" t="s">
        <v>100</v>
      </c>
      <c r="W1413" s="14">
        <v>132297.22</v>
      </c>
    </row>
    <row r="1414" spans="1:23" ht="15.75" customHeight="1">
      <c r="A1414" s="6" t="s">
        <v>14352</v>
      </c>
      <c r="B1414" s="6" t="s">
        <v>38</v>
      </c>
      <c r="C1414" s="6" t="s">
        <v>12833</v>
      </c>
      <c r="D1414" s="6" t="s">
        <v>538</v>
      </c>
      <c r="E1414" s="6" t="s">
        <v>41</v>
      </c>
      <c r="F1414" s="6" t="s">
        <v>539</v>
      </c>
      <c r="G1414" s="6" t="s">
        <v>540</v>
      </c>
      <c r="H1414" s="6" t="s">
        <v>14353</v>
      </c>
      <c r="I1414" s="6" t="s">
        <v>915</v>
      </c>
      <c r="J1414" s="6" t="s">
        <v>46</v>
      </c>
      <c r="K1414" s="8">
        <v>46045</v>
      </c>
      <c r="L1414" s="6" t="s">
        <v>465</v>
      </c>
      <c r="M1414" s="6">
        <v>16</v>
      </c>
      <c r="N1414" s="6">
        <v>418</v>
      </c>
      <c r="O1414" s="6">
        <v>621</v>
      </c>
      <c r="P1414" s="6">
        <v>-203</v>
      </c>
      <c r="Q1414" s="11">
        <v>0.67310789049919484</v>
      </c>
      <c r="R1414" s="11">
        <f t="shared" si="48"/>
        <v>0.48564593301435405</v>
      </c>
      <c r="S1414" s="11" t="str">
        <f t="shared" si="49"/>
        <v>Stable</v>
      </c>
      <c r="T1414" s="6" t="s">
        <v>65</v>
      </c>
      <c r="U1414" s="6" t="s">
        <v>301</v>
      </c>
      <c r="V1414" s="6" t="s">
        <v>100</v>
      </c>
      <c r="W1414" s="14">
        <v>2804.96</v>
      </c>
    </row>
    <row r="1415" spans="1:23" ht="15.75" customHeight="1">
      <c r="A1415" s="6" t="s">
        <v>14360</v>
      </c>
      <c r="B1415" s="6" t="s">
        <v>38</v>
      </c>
      <c r="C1415" s="6" t="s">
        <v>8264</v>
      </c>
      <c r="D1415" s="6" t="s">
        <v>40</v>
      </c>
      <c r="E1415" s="6" t="s">
        <v>163</v>
      </c>
      <c r="F1415" s="6" t="s">
        <v>42</v>
      </c>
      <c r="G1415" s="6" t="s">
        <v>43</v>
      </c>
      <c r="H1415" s="6" t="s">
        <v>14361</v>
      </c>
      <c r="I1415" s="6" t="s">
        <v>965</v>
      </c>
      <c r="J1415" s="6" t="s">
        <v>137</v>
      </c>
      <c r="K1415" s="8">
        <v>45777</v>
      </c>
      <c r="L1415" s="6" t="s">
        <v>49</v>
      </c>
      <c r="M1415" s="6">
        <v>255</v>
      </c>
      <c r="N1415" s="6">
        <v>310</v>
      </c>
      <c r="O1415" s="6">
        <v>327</v>
      </c>
      <c r="P1415" s="6">
        <v>-17</v>
      </c>
      <c r="Q1415" s="11">
        <v>0.94801223241590216</v>
      </c>
      <c r="R1415" s="11">
        <f t="shared" si="48"/>
        <v>5.4838709677419356E-2</v>
      </c>
      <c r="S1415" s="11" t="str">
        <f t="shared" si="49"/>
        <v>Stable</v>
      </c>
      <c r="T1415" s="6" t="s">
        <v>65</v>
      </c>
      <c r="U1415" s="6" t="s">
        <v>277</v>
      </c>
      <c r="V1415" s="6" t="s">
        <v>100</v>
      </c>
      <c r="W1415" s="14">
        <v>37286.1</v>
      </c>
    </row>
    <row r="1416" spans="1:23" ht="15.75" customHeight="1">
      <c r="A1416" s="6" t="s">
        <v>14367</v>
      </c>
      <c r="B1416" s="6" t="s">
        <v>38</v>
      </c>
      <c r="C1416" s="6" t="s">
        <v>2541</v>
      </c>
      <c r="D1416" s="6" t="s">
        <v>805</v>
      </c>
      <c r="E1416" s="6" t="s">
        <v>76</v>
      </c>
      <c r="F1416" s="6" t="s">
        <v>190</v>
      </c>
      <c r="G1416" s="6" t="s">
        <v>806</v>
      </c>
      <c r="H1416" s="6" t="s">
        <v>8094</v>
      </c>
      <c r="I1416" s="6" t="s">
        <v>1083</v>
      </c>
      <c r="J1416" s="6" t="s">
        <v>46</v>
      </c>
      <c r="K1416" s="8">
        <v>45948</v>
      </c>
      <c r="L1416" s="6" t="s">
        <v>261</v>
      </c>
      <c r="M1416" s="6">
        <v>362</v>
      </c>
      <c r="N1416">
        <f>O1416+P1416</f>
        <v>340</v>
      </c>
      <c r="O1416" s="6">
        <v>420</v>
      </c>
      <c r="P1416" s="6">
        <v>-80</v>
      </c>
      <c r="Q1416" s="11">
        <v>0.80952380952380953</v>
      </c>
      <c r="R1416" s="11">
        <f t="shared" si="48"/>
        <v>0.23529411764705882</v>
      </c>
      <c r="S1416" s="11" t="str">
        <f t="shared" si="49"/>
        <v>Stable</v>
      </c>
      <c r="T1416" s="6" t="s">
        <v>65</v>
      </c>
      <c r="U1416" s="6" t="s">
        <v>99</v>
      </c>
      <c r="V1416" s="6" t="s">
        <v>100</v>
      </c>
      <c r="W1416" s="14">
        <v>92005.92</v>
      </c>
    </row>
    <row r="1417" spans="1:23" ht="15.75" customHeight="1">
      <c r="A1417" s="6" t="s">
        <v>14374</v>
      </c>
      <c r="B1417" s="6" t="s">
        <v>38</v>
      </c>
      <c r="C1417" s="6" t="s">
        <v>7983</v>
      </c>
      <c r="D1417" s="6" t="s">
        <v>1761</v>
      </c>
      <c r="E1417" s="6" t="s">
        <v>163</v>
      </c>
      <c r="F1417" s="6" t="s">
        <v>42</v>
      </c>
      <c r="G1417" s="6" t="s">
        <v>1763</v>
      </c>
      <c r="H1417" s="6" t="s">
        <v>11803</v>
      </c>
      <c r="I1417" s="6" t="s">
        <v>358</v>
      </c>
      <c r="J1417" s="6" t="s">
        <v>137</v>
      </c>
      <c r="K1417" s="8">
        <v>46111</v>
      </c>
      <c r="L1417" s="6" t="s">
        <v>140</v>
      </c>
      <c r="M1417" s="6">
        <v>591</v>
      </c>
      <c r="N1417" s="6">
        <v>753</v>
      </c>
      <c r="O1417" s="6">
        <v>853</v>
      </c>
      <c r="P1417" s="6">
        <v>-100</v>
      </c>
      <c r="Q1417" s="11">
        <v>0.88276670574443139</v>
      </c>
      <c r="R1417" s="11">
        <f t="shared" si="48"/>
        <v>0.13280212483399734</v>
      </c>
      <c r="S1417" s="11" t="str">
        <f t="shared" si="49"/>
        <v>Stable</v>
      </c>
      <c r="T1417" s="6" t="s">
        <v>65</v>
      </c>
      <c r="U1417" s="6" t="s">
        <v>301</v>
      </c>
      <c r="V1417" s="6" t="s">
        <v>100</v>
      </c>
      <c r="W1417" s="14">
        <v>5927.73</v>
      </c>
    </row>
    <row r="1418" spans="1:23" ht="15.75" customHeight="1">
      <c r="A1418" s="6" t="s">
        <v>14380</v>
      </c>
      <c r="B1418" s="6" t="s">
        <v>38</v>
      </c>
      <c r="C1418" s="6" t="s">
        <v>9723</v>
      </c>
      <c r="D1418" s="6" t="s">
        <v>624</v>
      </c>
      <c r="E1418" s="6" t="s">
        <v>163</v>
      </c>
      <c r="F1418" s="6" t="s">
        <v>133</v>
      </c>
      <c r="G1418" s="6" t="s">
        <v>625</v>
      </c>
      <c r="H1418" s="6" t="s">
        <v>14381</v>
      </c>
      <c r="I1418" s="6" t="s">
        <v>1044</v>
      </c>
      <c r="J1418" s="6" t="s">
        <v>194</v>
      </c>
      <c r="K1418" s="8">
        <v>46086</v>
      </c>
      <c r="L1418" s="6" t="s">
        <v>140</v>
      </c>
      <c r="M1418" s="6">
        <v>357</v>
      </c>
      <c r="N1418" s="6">
        <v>439</v>
      </c>
      <c r="O1418" s="6">
        <v>387</v>
      </c>
      <c r="P1418" s="6">
        <v>52</v>
      </c>
      <c r="Q1418" s="11">
        <v>0.86563307493540054</v>
      </c>
      <c r="R1418" s="11">
        <f t="shared" si="48"/>
        <v>-0.11845102505694761</v>
      </c>
      <c r="S1418" s="11" t="str">
        <f t="shared" si="49"/>
        <v>Stable</v>
      </c>
      <c r="T1418" s="6" t="s">
        <v>65</v>
      </c>
      <c r="U1418" s="6" t="s">
        <v>435</v>
      </c>
      <c r="V1418" s="6" t="s">
        <v>100</v>
      </c>
      <c r="W1418" s="14">
        <v>113893.71</v>
      </c>
    </row>
    <row r="1419" spans="1:23" ht="15.75" customHeight="1">
      <c r="A1419" s="6" t="s">
        <v>14389</v>
      </c>
      <c r="B1419" s="6" t="s">
        <v>38</v>
      </c>
      <c r="C1419" s="6" t="s">
        <v>3614</v>
      </c>
      <c r="D1419" s="6" t="s">
        <v>189</v>
      </c>
      <c r="E1419" s="6" t="s">
        <v>104</v>
      </c>
      <c r="F1419" s="6" t="s">
        <v>190</v>
      </c>
      <c r="G1419" s="6" t="s">
        <v>191</v>
      </c>
      <c r="H1419" s="6" t="s">
        <v>14390</v>
      </c>
      <c r="I1419" s="6" t="s">
        <v>308</v>
      </c>
      <c r="J1419" s="6" t="s">
        <v>284</v>
      </c>
      <c r="K1419" s="8">
        <v>46159</v>
      </c>
      <c r="L1419" s="6" t="s">
        <v>417</v>
      </c>
      <c r="M1419" s="6">
        <v>593</v>
      </c>
      <c r="N1419" s="6">
        <v>496</v>
      </c>
      <c r="O1419" s="6">
        <v>739</v>
      </c>
      <c r="P1419" s="6">
        <v>-243</v>
      </c>
      <c r="Q1419" s="11">
        <v>0.6711772665764546</v>
      </c>
      <c r="R1419" s="11">
        <f t="shared" si="48"/>
        <v>0.48991935483870969</v>
      </c>
      <c r="S1419" s="11" t="str">
        <f t="shared" si="49"/>
        <v>Stable</v>
      </c>
      <c r="T1419" s="6" t="s">
        <v>65</v>
      </c>
      <c r="U1419" s="6" t="s">
        <v>71</v>
      </c>
      <c r="V1419" s="6" t="s">
        <v>100</v>
      </c>
      <c r="W1419" s="14">
        <v>247838.42</v>
      </c>
    </row>
    <row r="1420" spans="1:23" ht="15.75" customHeight="1">
      <c r="A1420" s="6" t="s">
        <v>14397</v>
      </c>
      <c r="B1420" s="6" t="s">
        <v>38</v>
      </c>
      <c r="C1420" s="6" t="s">
        <v>8701</v>
      </c>
      <c r="D1420" s="6" t="s">
        <v>162</v>
      </c>
      <c r="E1420" s="6" t="s">
        <v>41</v>
      </c>
      <c r="F1420" s="6" t="s">
        <v>164</v>
      </c>
      <c r="G1420" s="6" t="s">
        <v>165</v>
      </c>
      <c r="H1420" s="6" t="s">
        <v>14398</v>
      </c>
      <c r="I1420" s="6" t="s">
        <v>237</v>
      </c>
      <c r="J1420" s="6" t="s">
        <v>109</v>
      </c>
      <c r="K1420" s="8">
        <v>45967</v>
      </c>
      <c r="L1420" s="6" t="s">
        <v>49</v>
      </c>
      <c r="M1420" s="6">
        <v>288</v>
      </c>
      <c r="N1420" s="6">
        <v>343</v>
      </c>
      <c r="O1420">
        <f>N1420-P1420</f>
        <v>385</v>
      </c>
      <c r="P1420" s="6">
        <v>-42</v>
      </c>
      <c r="Q1420" s="11">
        <v>0.89090909090909087</v>
      </c>
      <c r="R1420" s="11">
        <f t="shared" si="48"/>
        <v>0.12244897959183673</v>
      </c>
      <c r="S1420" s="11" t="str">
        <f t="shared" si="49"/>
        <v>Stable</v>
      </c>
      <c r="T1420" s="6" t="s">
        <v>65</v>
      </c>
      <c r="U1420" s="6" t="s">
        <v>159</v>
      </c>
      <c r="V1420" s="6" t="s">
        <v>100</v>
      </c>
      <c r="W1420" s="14">
        <v>63331.199999999997</v>
      </c>
    </row>
    <row r="1421" spans="1:23" ht="15.75" customHeight="1">
      <c r="A1421" s="6" t="s">
        <v>14406</v>
      </c>
      <c r="B1421" s="6" t="s">
        <v>38</v>
      </c>
      <c r="C1421" s="6" t="s">
        <v>14407</v>
      </c>
      <c r="D1421" s="6" t="s">
        <v>460</v>
      </c>
      <c r="E1421" s="6" t="s">
        <v>76</v>
      </c>
      <c r="F1421" s="6" t="s">
        <v>235</v>
      </c>
      <c r="G1421" s="6" t="s">
        <v>461</v>
      </c>
      <c r="H1421" s="6" t="s">
        <v>14408</v>
      </c>
      <c r="I1421" s="6" t="s">
        <v>1083</v>
      </c>
      <c r="J1421" s="6" t="s">
        <v>46</v>
      </c>
      <c r="K1421" s="8">
        <v>45759</v>
      </c>
      <c r="L1421" s="6" t="s">
        <v>140</v>
      </c>
      <c r="M1421" s="6">
        <v>503</v>
      </c>
      <c r="N1421" s="6">
        <v>452</v>
      </c>
      <c r="O1421" s="6">
        <v>682</v>
      </c>
      <c r="P1421" s="6">
        <v>-230</v>
      </c>
      <c r="Q1421" s="11">
        <v>0.66275659824046929</v>
      </c>
      <c r="R1421" s="11">
        <f t="shared" si="48"/>
        <v>0.50884955752212391</v>
      </c>
      <c r="S1421" s="11" t="str">
        <f t="shared" si="49"/>
        <v>Unstable</v>
      </c>
      <c r="T1421" s="6" t="s">
        <v>65</v>
      </c>
      <c r="U1421" s="6" t="s">
        <v>435</v>
      </c>
      <c r="V1421" s="6" t="s">
        <v>100</v>
      </c>
      <c r="W1421" s="14">
        <v>34727.120000000003</v>
      </c>
    </row>
    <row r="1422" spans="1:23" ht="15.75" customHeight="1">
      <c r="A1422" s="6" t="s">
        <v>14415</v>
      </c>
      <c r="B1422" s="6" t="s">
        <v>38</v>
      </c>
      <c r="C1422" s="6" t="s">
        <v>7509</v>
      </c>
      <c r="D1422" s="6" t="s">
        <v>1539</v>
      </c>
      <c r="E1422" s="6" t="s">
        <v>41</v>
      </c>
      <c r="F1422" s="6" t="s">
        <v>235</v>
      </c>
      <c r="G1422" s="6" t="s">
        <v>1540</v>
      </c>
      <c r="H1422" s="6" t="s">
        <v>14416</v>
      </c>
      <c r="I1422" s="6" t="s">
        <v>730</v>
      </c>
      <c r="J1422" s="6" t="s">
        <v>284</v>
      </c>
      <c r="K1422" s="8">
        <v>45728</v>
      </c>
      <c r="L1422" s="6" t="s">
        <v>49</v>
      </c>
      <c r="M1422" s="6">
        <v>302</v>
      </c>
      <c r="N1422" s="6">
        <v>272</v>
      </c>
      <c r="O1422" s="6">
        <v>302</v>
      </c>
      <c r="P1422" s="6">
        <v>-30</v>
      </c>
      <c r="Q1422" s="11">
        <v>0.90066225165562919</v>
      </c>
      <c r="R1422" s="11">
        <f t="shared" si="48"/>
        <v>0.11029411764705882</v>
      </c>
      <c r="S1422" s="11" t="str">
        <f t="shared" si="49"/>
        <v>Stable</v>
      </c>
      <c r="T1422" s="6" t="s">
        <v>229</v>
      </c>
      <c r="U1422" s="6" t="s">
        <v>277</v>
      </c>
      <c r="V1422" s="6" t="s">
        <v>100</v>
      </c>
      <c r="W1422" s="14">
        <v>46583.5</v>
      </c>
    </row>
    <row r="1423" spans="1:23" ht="15.75" customHeight="1">
      <c r="A1423" s="6" t="s">
        <v>14421</v>
      </c>
      <c r="B1423" s="6" t="s">
        <v>38</v>
      </c>
      <c r="C1423" s="6" t="s">
        <v>8786</v>
      </c>
      <c r="D1423" s="6" t="s">
        <v>520</v>
      </c>
      <c r="E1423" s="6" t="s">
        <v>104</v>
      </c>
      <c r="F1423" s="6" t="s">
        <v>305</v>
      </c>
      <c r="G1423" s="6" t="s">
        <v>521</v>
      </c>
      <c r="H1423" s="6" t="s">
        <v>14422</v>
      </c>
      <c r="I1423" t="s">
        <v>730</v>
      </c>
      <c r="J1423" s="6" t="s">
        <v>398</v>
      </c>
      <c r="K1423" s="8">
        <v>46017</v>
      </c>
      <c r="L1423" s="6" t="s">
        <v>140</v>
      </c>
      <c r="M1423" s="6">
        <v>41</v>
      </c>
      <c r="N1423" s="6">
        <v>322</v>
      </c>
      <c r="O1423" s="6">
        <v>316</v>
      </c>
      <c r="P1423" s="6">
        <v>6</v>
      </c>
      <c r="Q1423" s="11">
        <v>0.98101265822784811</v>
      </c>
      <c r="R1423" s="11">
        <f t="shared" si="48"/>
        <v>-1.8633540372670808E-2</v>
      </c>
      <c r="S1423" s="11" t="str">
        <f t="shared" si="49"/>
        <v>Stable</v>
      </c>
      <c r="T1423" s="6" t="s">
        <v>65</v>
      </c>
      <c r="U1423" s="6" t="s">
        <v>301</v>
      </c>
      <c r="V1423" s="6" t="s">
        <v>100</v>
      </c>
      <c r="W1423" s="14">
        <v>19052.29</v>
      </c>
    </row>
    <row r="1424" spans="1:23" ht="15.75" customHeight="1">
      <c r="A1424" s="6" t="s">
        <v>14428</v>
      </c>
      <c r="B1424" s="6" t="s">
        <v>38</v>
      </c>
      <c r="C1424" s="6" t="s">
        <v>14407</v>
      </c>
      <c r="D1424" s="6" t="s">
        <v>985</v>
      </c>
      <c r="E1424" s="6" t="s">
        <v>41</v>
      </c>
      <c r="F1424" s="6" t="s">
        <v>190</v>
      </c>
      <c r="G1424" s="6" t="s">
        <v>986</v>
      </c>
      <c r="H1424" s="6" t="s">
        <v>3086</v>
      </c>
      <c r="I1424" s="6" t="s">
        <v>863</v>
      </c>
      <c r="J1424" s="6" t="s">
        <v>109</v>
      </c>
      <c r="K1424" s="8">
        <v>45692</v>
      </c>
      <c r="L1424" s="6" t="s">
        <v>261</v>
      </c>
      <c r="M1424" s="6">
        <v>108</v>
      </c>
      <c r="N1424" s="6">
        <v>266</v>
      </c>
      <c r="O1424" s="6">
        <v>267</v>
      </c>
      <c r="P1424" s="6">
        <v>-1</v>
      </c>
      <c r="Q1424" s="11">
        <v>0.99625468164794007</v>
      </c>
      <c r="R1424" s="11">
        <f t="shared" si="48"/>
        <v>3.7593984962406013E-3</v>
      </c>
      <c r="S1424" s="11" t="str">
        <f t="shared" si="49"/>
        <v>Stable</v>
      </c>
      <c r="T1424" s="6" t="s">
        <v>65</v>
      </c>
      <c r="U1424" s="6" t="s">
        <v>159</v>
      </c>
      <c r="V1424" s="6" t="s">
        <v>100</v>
      </c>
      <c r="W1424" s="14">
        <v>596.16</v>
      </c>
    </row>
    <row r="1425" spans="1:23" ht="15.75" customHeight="1">
      <c r="A1425" s="6" t="s">
        <v>14435</v>
      </c>
      <c r="B1425" s="6" t="s">
        <v>38</v>
      </c>
      <c r="C1425" s="6" t="s">
        <v>7625</v>
      </c>
      <c r="D1425" s="6" t="s">
        <v>502</v>
      </c>
      <c r="E1425" s="6" t="s">
        <v>76</v>
      </c>
      <c r="F1425" s="6" t="s">
        <v>105</v>
      </c>
      <c r="G1425" s="6" t="s">
        <v>503</v>
      </c>
      <c r="H1425" s="6" t="s">
        <v>14436</v>
      </c>
      <c r="I1425" s="6" t="s">
        <v>826</v>
      </c>
      <c r="J1425" s="6" t="s">
        <v>109</v>
      </c>
      <c r="K1425" s="8">
        <v>45681</v>
      </c>
      <c r="L1425" s="6" t="s">
        <v>417</v>
      </c>
      <c r="M1425" s="6">
        <v>21</v>
      </c>
      <c r="N1425" s="6">
        <v>753</v>
      </c>
      <c r="O1425" s="6">
        <v>867</v>
      </c>
      <c r="P1425" s="6">
        <v>-114</v>
      </c>
      <c r="Q1425" s="11">
        <v>0.86851211072664358</v>
      </c>
      <c r="R1425" s="11">
        <f t="shared" si="48"/>
        <v>0.15139442231075698</v>
      </c>
      <c r="S1425" s="11" t="str">
        <f t="shared" si="49"/>
        <v>Stable</v>
      </c>
      <c r="T1425" s="6" t="s">
        <v>65</v>
      </c>
      <c r="U1425" s="6" t="s">
        <v>277</v>
      </c>
      <c r="V1425" s="6" t="s">
        <v>100</v>
      </c>
      <c r="W1425" s="14">
        <v>3100.23</v>
      </c>
    </row>
    <row r="1426" spans="1:23" ht="15.75" customHeight="1">
      <c r="A1426" s="6" t="s">
        <v>14444</v>
      </c>
      <c r="B1426" s="6" t="s">
        <v>38</v>
      </c>
      <c r="C1426" s="6" t="s">
        <v>1803</v>
      </c>
      <c r="D1426" s="6" t="s">
        <v>132</v>
      </c>
      <c r="E1426" s="6" t="s">
        <v>104</v>
      </c>
      <c r="F1426" s="6" t="s">
        <v>133</v>
      </c>
      <c r="G1426" s="6" t="s">
        <v>134</v>
      </c>
      <c r="H1426" s="6" t="s">
        <v>2899</v>
      </c>
      <c r="I1426" s="6" t="s">
        <v>965</v>
      </c>
      <c r="J1426" s="6" t="s">
        <v>137</v>
      </c>
      <c r="K1426" s="8">
        <v>45921</v>
      </c>
      <c r="L1426" s="6" t="s">
        <v>261</v>
      </c>
      <c r="M1426" s="6">
        <v>210</v>
      </c>
      <c r="N1426" s="6">
        <v>224</v>
      </c>
      <c r="O1426" s="6">
        <v>210</v>
      </c>
      <c r="P1426" s="6">
        <v>14</v>
      </c>
      <c r="Q1426" s="11">
        <v>0.93333333333333335</v>
      </c>
      <c r="R1426" s="11">
        <f t="shared" si="48"/>
        <v>-6.25E-2</v>
      </c>
      <c r="S1426" s="11" t="str">
        <f t="shared" si="49"/>
        <v>Stable</v>
      </c>
      <c r="T1426" s="6" t="s">
        <v>208</v>
      </c>
      <c r="U1426" s="6" t="s">
        <v>99</v>
      </c>
      <c r="V1426" s="6" t="s">
        <v>212</v>
      </c>
      <c r="W1426" s="14">
        <v>21226.799999999999</v>
      </c>
    </row>
    <row r="1427" spans="1:23" ht="15.75" customHeight="1">
      <c r="A1427" s="6" t="s">
        <v>14450</v>
      </c>
      <c r="B1427" s="6" t="s">
        <v>38</v>
      </c>
      <c r="C1427" s="6" t="s">
        <v>3506</v>
      </c>
      <c r="D1427" s="6" t="s">
        <v>2014</v>
      </c>
      <c r="E1427" s="6" t="s">
        <v>41</v>
      </c>
      <c r="F1427" s="6" t="s">
        <v>539</v>
      </c>
      <c r="G1427" s="6" t="s">
        <v>2015</v>
      </c>
      <c r="H1427" s="6" t="s">
        <v>14451</v>
      </c>
      <c r="I1427" s="6" t="s">
        <v>45</v>
      </c>
      <c r="J1427" s="6" t="s">
        <v>46</v>
      </c>
      <c r="K1427" s="8">
        <v>45748</v>
      </c>
      <c r="L1427" s="6" t="s">
        <v>465</v>
      </c>
      <c r="M1427" s="6">
        <v>788</v>
      </c>
      <c r="N1427" s="6">
        <v>2183</v>
      </c>
      <c r="O1427" s="6">
        <v>1843</v>
      </c>
      <c r="P1427" s="6">
        <v>340</v>
      </c>
      <c r="Q1427" s="11">
        <v>0.81551817688551276</v>
      </c>
      <c r="R1427" s="11">
        <f t="shared" si="48"/>
        <v>-0.15574896930829135</v>
      </c>
      <c r="S1427" s="11" t="str">
        <f t="shared" si="49"/>
        <v>Stable</v>
      </c>
      <c r="T1427" s="6" t="s">
        <v>65</v>
      </c>
      <c r="U1427" s="6" t="s">
        <v>301</v>
      </c>
      <c r="V1427" s="6" t="s">
        <v>100</v>
      </c>
      <c r="W1427" s="14">
        <v>10330.68</v>
      </c>
    </row>
    <row r="1428" spans="1:23" ht="15.75" customHeight="1">
      <c r="A1428" s="6" t="s">
        <v>14461</v>
      </c>
      <c r="B1428" s="6" t="s">
        <v>38</v>
      </c>
      <c r="C1428" s="6" t="s">
        <v>14462</v>
      </c>
      <c r="D1428" s="6" t="s">
        <v>1403</v>
      </c>
      <c r="E1428" s="6" t="s">
        <v>104</v>
      </c>
      <c r="F1428" s="6" t="s">
        <v>133</v>
      </c>
      <c r="G1428" s="6" t="s">
        <v>1404</v>
      </c>
      <c r="H1428" s="6" t="s">
        <v>14463</v>
      </c>
      <c r="I1428" s="6" t="s">
        <v>752</v>
      </c>
      <c r="J1428" s="6" t="s">
        <v>46</v>
      </c>
      <c r="K1428" s="8">
        <v>46100</v>
      </c>
      <c r="L1428" s="6" t="s">
        <v>417</v>
      </c>
      <c r="M1428" s="6">
        <v>680</v>
      </c>
      <c r="N1428" s="6">
        <v>1485</v>
      </c>
      <c r="O1428" s="6">
        <v>1763</v>
      </c>
      <c r="P1428" s="6">
        <v>-278</v>
      </c>
      <c r="Q1428" s="11">
        <v>0.8423142370958594</v>
      </c>
      <c r="R1428" s="11">
        <f t="shared" si="48"/>
        <v>0.18720538720538721</v>
      </c>
      <c r="S1428" s="11" t="str">
        <f t="shared" si="49"/>
        <v>Stable</v>
      </c>
      <c r="T1428" s="6" t="s">
        <v>65</v>
      </c>
      <c r="U1428" s="6" t="s">
        <v>277</v>
      </c>
      <c r="V1428" s="6" t="s">
        <v>100</v>
      </c>
      <c r="W1428" s="14">
        <v>56868.4</v>
      </c>
    </row>
    <row r="1429" spans="1:23" ht="15.75" customHeight="1">
      <c r="A1429" s="6" t="s">
        <v>14473</v>
      </c>
      <c r="B1429" s="6" t="s">
        <v>38</v>
      </c>
      <c r="C1429" t="str">
        <f>C1428</f>
        <v>ST367</v>
      </c>
      <c r="D1429" s="6" t="s">
        <v>520</v>
      </c>
      <c r="E1429" s="6" t="s">
        <v>104</v>
      </c>
      <c r="F1429" s="6" t="s">
        <v>305</v>
      </c>
      <c r="G1429" s="6" t="s">
        <v>521</v>
      </c>
      <c r="H1429" s="6" t="s">
        <v>14474</v>
      </c>
      <c r="I1429" s="6" t="s">
        <v>674</v>
      </c>
      <c r="J1429" s="6" t="s">
        <v>137</v>
      </c>
      <c r="K1429" s="8">
        <v>46084</v>
      </c>
      <c r="L1429" s="6" t="s">
        <v>417</v>
      </c>
      <c r="M1429" s="6">
        <v>369</v>
      </c>
      <c r="N1429" s="6">
        <v>1097</v>
      </c>
      <c r="O1429" s="6">
        <v>1244</v>
      </c>
      <c r="P1429" s="6">
        <v>-147</v>
      </c>
      <c r="Q1429" s="11">
        <v>0.88183279742765275</v>
      </c>
      <c r="R1429" s="11">
        <f t="shared" si="48"/>
        <v>0.13400182315405651</v>
      </c>
      <c r="S1429" s="11" t="str">
        <f t="shared" si="49"/>
        <v>Stable</v>
      </c>
      <c r="T1429" s="6" t="s">
        <v>65</v>
      </c>
      <c r="U1429" s="6" t="s">
        <v>159</v>
      </c>
      <c r="V1429" s="6" t="s">
        <v>100</v>
      </c>
      <c r="W1429" s="14">
        <v>39435.03</v>
      </c>
    </row>
    <row r="1430" spans="1:23" ht="15.75" customHeight="1">
      <c r="A1430" s="6" t="s">
        <v>14479</v>
      </c>
      <c r="B1430" s="6" t="s">
        <v>38</v>
      </c>
      <c r="C1430" s="6" t="s">
        <v>2193</v>
      </c>
      <c r="D1430" s="6" t="s">
        <v>460</v>
      </c>
      <c r="E1430" s="6" t="s">
        <v>163</v>
      </c>
      <c r="F1430" s="6" t="s">
        <v>235</v>
      </c>
      <c r="G1430" s="6" t="s">
        <v>461</v>
      </c>
      <c r="H1430" s="6" t="s">
        <v>14481</v>
      </c>
      <c r="I1430" s="6" t="s">
        <v>662</v>
      </c>
      <c r="J1430" s="6" t="s">
        <v>168</v>
      </c>
      <c r="K1430" s="8">
        <v>46035</v>
      </c>
      <c r="L1430" s="6" t="s">
        <v>49</v>
      </c>
      <c r="M1430" s="6">
        <v>210</v>
      </c>
      <c r="N1430" s="6">
        <v>239</v>
      </c>
      <c r="O1430" s="6">
        <v>210</v>
      </c>
      <c r="P1430" s="6">
        <v>29</v>
      </c>
      <c r="Q1430" s="11">
        <v>0.86190476190476195</v>
      </c>
      <c r="R1430" s="11">
        <f t="shared" si="48"/>
        <v>-0.12133891213389121</v>
      </c>
      <c r="S1430" s="11" t="str">
        <f t="shared" si="49"/>
        <v>Stable</v>
      </c>
      <c r="T1430" s="6" t="s">
        <v>229</v>
      </c>
      <c r="U1430" s="6" t="s">
        <v>301</v>
      </c>
      <c r="V1430" s="6" t="s">
        <v>100</v>
      </c>
      <c r="W1430" s="14">
        <v>92746.5</v>
      </c>
    </row>
    <row r="1431" spans="1:23" ht="15.75" customHeight="1">
      <c r="A1431" s="6" t="s">
        <v>14486</v>
      </c>
      <c r="B1431" s="6" t="s">
        <v>38</v>
      </c>
      <c r="C1431" s="6" t="s">
        <v>9696</v>
      </c>
      <c r="D1431" s="6" t="s">
        <v>215</v>
      </c>
      <c r="E1431" s="6" t="s">
        <v>104</v>
      </c>
      <c r="F1431" s="6" t="s">
        <v>235</v>
      </c>
      <c r="G1431" s="6" t="s">
        <v>217</v>
      </c>
      <c r="H1431" s="6" t="s">
        <v>14487</v>
      </c>
      <c r="I1431" s="6" t="s">
        <v>283</v>
      </c>
      <c r="J1431" s="6" t="s">
        <v>284</v>
      </c>
      <c r="K1431" s="8">
        <v>45994</v>
      </c>
      <c r="L1431" s="6" t="s">
        <v>417</v>
      </c>
      <c r="M1431" s="6">
        <v>72</v>
      </c>
      <c r="N1431" s="6">
        <v>452</v>
      </c>
      <c r="O1431" s="6">
        <v>575</v>
      </c>
      <c r="P1431" s="6">
        <v>-123</v>
      </c>
      <c r="Q1431" s="11">
        <v>0.7860869565217391</v>
      </c>
      <c r="R1431" s="11">
        <f t="shared" si="48"/>
        <v>0.27212389380530971</v>
      </c>
      <c r="S1431" s="11" t="str">
        <f t="shared" si="49"/>
        <v>Stable</v>
      </c>
      <c r="T1431" s="6" t="s">
        <v>65</v>
      </c>
      <c r="U1431" s="6" t="s">
        <v>159</v>
      </c>
      <c r="V1431" s="6" t="s">
        <v>100</v>
      </c>
      <c r="W1431" s="14">
        <v>24505.919999999998</v>
      </c>
    </row>
    <row r="1432" spans="1:23" ht="15.75" customHeight="1">
      <c r="A1432" s="6" t="s">
        <v>14495</v>
      </c>
      <c r="B1432" s="6" t="s">
        <v>38</v>
      </c>
      <c r="C1432" s="6" t="s">
        <v>3996</v>
      </c>
      <c r="D1432" s="6" t="s">
        <v>1456</v>
      </c>
      <c r="E1432" s="6" t="s">
        <v>104</v>
      </c>
      <c r="F1432" s="6" t="s">
        <v>164</v>
      </c>
      <c r="G1432" s="6" t="s">
        <v>1457</v>
      </c>
      <c r="H1432" s="6" t="s">
        <v>14496</v>
      </c>
      <c r="I1432" s="6" t="s">
        <v>915</v>
      </c>
      <c r="J1432" s="6" t="s">
        <v>46</v>
      </c>
      <c r="K1432" s="8">
        <v>46139</v>
      </c>
      <c r="L1432" s="6" t="s">
        <v>140</v>
      </c>
      <c r="M1432" s="6">
        <v>698</v>
      </c>
      <c r="N1432" s="6">
        <v>563</v>
      </c>
      <c r="O1432" s="6">
        <v>767</v>
      </c>
      <c r="P1432" s="6">
        <v>-204</v>
      </c>
      <c r="Q1432" s="11">
        <v>0.73402868318122549</v>
      </c>
      <c r="R1432" s="11">
        <f t="shared" si="48"/>
        <v>0.36234458259325042</v>
      </c>
      <c r="S1432" s="11" t="str">
        <f t="shared" si="49"/>
        <v>Stable</v>
      </c>
      <c r="T1432" s="6" t="s">
        <v>65</v>
      </c>
      <c r="U1432" s="6" t="s">
        <v>129</v>
      </c>
      <c r="V1432" s="6" t="s">
        <v>100</v>
      </c>
      <c r="W1432" s="14">
        <v>84995.46</v>
      </c>
    </row>
    <row r="1433" spans="1:23" ht="15.75" customHeight="1">
      <c r="A1433" s="6" t="s">
        <v>14503</v>
      </c>
      <c r="B1433" s="6" t="s">
        <v>38</v>
      </c>
      <c r="C1433" s="6" t="s">
        <v>3563</v>
      </c>
      <c r="D1433" s="6" t="s">
        <v>1340</v>
      </c>
      <c r="E1433" s="6" t="s">
        <v>41</v>
      </c>
      <c r="F1433" s="6" t="s">
        <v>190</v>
      </c>
      <c r="G1433" s="6" t="s">
        <v>1341</v>
      </c>
      <c r="H1433" s="6" t="s">
        <v>14504</v>
      </c>
      <c r="I1433" s="6" t="s">
        <v>1901</v>
      </c>
      <c r="J1433" s="6" t="s">
        <v>564</v>
      </c>
      <c r="K1433" s="8">
        <v>45851</v>
      </c>
      <c r="L1433" s="6" t="s">
        <v>465</v>
      </c>
      <c r="M1433">
        <v>20</v>
      </c>
      <c r="N1433" s="6">
        <v>210</v>
      </c>
      <c r="O1433" s="6">
        <v>184</v>
      </c>
      <c r="P1433" s="6">
        <v>26</v>
      </c>
      <c r="Q1433" s="11">
        <v>0.85869565217391308</v>
      </c>
      <c r="R1433" s="11">
        <f t="shared" si="48"/>
        <v>-0.12380952380952381</v>
      </c>
      <c r="S1433" s="11" t="str">
        <f t="shared" si="49"/>
        <v>Stable</v>
      </c>
      <c r="T1433" s="6" t="s">
        <v>208</v>
      </c>
      <c r="U1433" s="6" t="s">
        <v>301</v>
      </c>
      <c r="V1433" s="6" t="s">
        <v>212</v>
      </c>
      <c r="W1433" s="14">
        <v>13871.76</v>
      </c>
    </row>
    <row r="1434" spans="1:23" ht="15.75" customHeight="1">
      <c r="A1434" s="6" t="s">
        <v>14509</v>
      </c>
      <c r="B1434" s="6" t="s">
        <v>38</v>
      </c>
      <c r="C1434" s="6" t="s">
        <v>3005</v>
      </c>
      <c r="D1434" s="6" t="s">
        <v>883</v>
      </c>
      <c r="E1434" s="6" t="s">
        <v>163</v>
      </c>
      <c r="F1434" s="6" t="s">
        <v>105</v>
      </c>
      <c r="G1434" s="6" t="s">
        <v>884</v>
      </c>
      <c r="H1434" s="6" t="s">
        <v>14510</v>
      </c>
      <c r="I1434" s="6" t="s">
        <v>79</v>
      </c>
      <c r="J1434" s="6" t="s">
        <v>46</v>
      </c>
      <c r="K1434" s="8">
        <v>46139</v>
      </c>
      <c r="L1434" s="6" t="s">
        <v>261</v>
      </c>
      <c r="M1434" s="6">
        <v>337</v>
      </c>
      <c r="N1434" s="6">
        <v>397</v>
      </c>
      <c r="O1434" s="6">
        <v>337</v>
      </c>
      <c r="P1434" s="6">
        <v>60</v>
      </c>
      <c r="Q1434" s="11">
        <v>0.82195845697329373</v>
      </c>
      <c r="R1434" s="11">
        <f t="shared" si="48"/>
        <v>-0.15113350125944586</v>
      </c>
      <c r="S1434" s="11" t="str">
        <f t="shared" si="49"/>
        <v>Stable</v>
      </c>
      <c r="T1434" s="6" t="s">
        <v>229</v>
      </c>
      <c r="U1434" s="6" t="s">
        <v>71</v>
      </c>
      <c r="V1434" s="6" t="s">
        <v>100</v>
      </c>
      <c r="W1434" s="14">
        <v>176459.94</v>
      </c>
    </row>
    <row r="1435" spans="1:23" ht="15.75" customHeight="1">
      <c r="A1435" s="6" t="s">
        <v>14516</v>
      </c>
      <c r="B1435" s="6" t="s">
        <v>38</v>
      </c>
      <c r="C1435" s="6" t="s">
        <v>6758</v>
      </c>
      <c r="D1435" s="6" t="s">
        <v>538</v>
      </c>
      <c r="E1435" s="6" t="s">
        <v>76</v>
      </c>
      <c r="F1435" s="6" t="s">
        <v>539</v>
      </c>
      <c r="G1435" s="6" t="s">
        <v>540</v>
      </c>
      <c r="H1435" s="6" t="s">
        <v>14517</v>
      </c>
      <c r="I1435" s="6" t="s">
        <v>662</v>
      </c>
      <c r="J1435" s="6" t="s">
        <v>168</v>
      </c>
      <c r="K1435" s="8">
        <v>45902</v>
      </c>
      <c r="L1435" s="6" t="s">
        <v>261</v>
      </c>
      <c r="M1435" s="6">
        <v>724</v>
      </c>
      <c r="N1435" s="6">
        <v>1070</v>
      </c>
      <c r="O1435" s="6">
        <v>841</v>
      </c>
      <c r="P1435" s="6">
        <v>229</v>
      </c>
      <c r="Q1435" s="11">
        <v>0.72770511296076101</v>
      </c>
      <c r="R1435" s="11">
        <f t="shared" si="48"/>
        <v>-0.21401869158878506</v>
      </c>
      <c r="S1435" s="11" t="str">
        <f t="shared" si="49"/>
        <v>Stable</v>
      </c>
      <c r="T1435" s="6" t="s">
        <v>65</v>
      </c>
      <c r="U1435" s="6" t="s">
        <v>301</v>
      </c>
      <c r="V1435" s="6" t="s">
        <v>100</v>
      </c>
      <c r="W1435" s="14">
        <v>244255.88</v>
      </c>
    </row>
    <row r="1436" spans="1:23" ht="15.75" customHeight="1">
      <c r="A1436" s="6" t="s">
        <v>14525</v>
      </c>
      <c r="B1436" s="6" t="s">
        <v>38</v>
      </c>
      <c r="C1436" s="6" t="s">
        <v>14526</v>
      </c>
      <c r="D1436" s="6" t="s">
        <v>132</v>
      </c>
      <c r="E1436" s="6" t="s">
        <v>163</v>
      </c>
      <c r="F1436" s="6" t="s">
        <v>133</v>
      </c>
      <c r="G1436" s="6" t="s">
        <v>134</v>
      </c>
      <c r="H1436" s="6" t="s">
        <v>14527</v>
      </c>
      <c r="I1436" s="6" t="s">
        <v>308</v>
      </c>
      <c r="J1436" s="6" t="s">
        <v>284</v>
      </c>
      <c r="K1436" s="8">
        <v>45660</v>
      </c>
      <c r="L1436" s="6" t="s">
        <v>417</v>
      </c>
      <c r="M1436" s="6">
        <v>63</v>
      </c>
      <c r="N1436" s="6">
        <v>486</v>
      </c>
      <c r="O1436" s="6">
        <v>390</v>
      </c>
      <c r="P1436" s="6">
        <v>96</v>
      </c>
      <c r="Q1436" s="11">
        <v>0.75384615384615383</v>
      </c>
      <c r="R1436" s="11">
        <f t="shared" si="48"/>
        <v>-0.19753086419753085</v>
      </c>
      <c r="S1436" s="11" t="str">
        <f t="shared" si="49"/>
        <v>Stable</v>
      </c>
      <c r="T1436" s="6" t="s">
        <v>65</v>
      </c>
      <c r="U1436" s="6" t="s">
        <v>71</v>
      </c>
      <c r="V1436" s="6" t="s">
        <v>100</v>
      </c>
      <c r="W1436" s="14">
        <v>11699.1</v>
      </c>
    </row>
    <row r="1437" spans="1:23" ht="15.75" customHeight="1">
      <c r="A1437" s="6" t="s">
        <v>14534</v>
      </c>
      <c r="B1437" s="6" t="s">
        <v>38</v>
      </c>
      <c r="C1437" s="6" t="s">
        <v>5437</v>
      </c>
      <c r="D1437" s="6" t="s">
        <v>1456</v>
      </c>
      <c r="E1437" s="6" t="s">
        <v>41</v>
      </c>
      <c r="F1437" s="6" t="s">
        <v>164</v>
      </c>
      <c r="G1437" s="6" t="s">
        <v>1457</v>
      </c>
      <c r="H1437" s="6" t="s">
        <v>14535</v>
      </c>
      <c r="I1437" s="6" t="s">
        <v>627</v>
      </c>
      <c r="J1437" s="6" t="s">
        <v>284</v>
      </c>
      <c r="K1437" s="8">
        <v>45878</v>
      </c>
      <c r="L1437" s="6" t="s">
        <v>465</v>
      </c>
      <c r="M1437" s="6">
        <v>693</v>
      </c>
      <c r="N1437" s="6">
        <v>558</v>
      </c>
      <c r="O1437" s="6">
        <v>728</v>
      </c>
      <c r="P1437" s="6">
        <v>-170</v>
      </c>
      <c r="Q1437" s="11">
        <v>0.76648351648351642</v>
      </c>
      <c r="R1437" s="11">
        <f t="shared" si="48"/>
        <v>0.30465949820788529</v>
      </c>
      <c r="S1437" s="11" t="str">
        <f t="shared" si="49"/>
        <v>Stable</v>
      </c>
      <c r="T1437" s="6" t="s">
        <v>65</v>
      </c>
      <c r="U1437" s="6" t="s">
        <v>301</v>
      </c>
      <c r="V1437" s="6" t="s">
        <v>1040</v>
      </c>
      <c r="W1437" s="14">
        <v>183097.53</v>
      </c>
    </row>
    <row r="1438" spans="1:23" ht="15.75" customHeight="1">
      <c r="A1438" s="6" t="s">
        <v>14541</v>
      </c>
      <c r="B1438" s="6" t="s">
        <v>38</v>
      </c>
      <c r="C1438" s="6" t="s">
        <v>5733</v>
      </c>
      <c r="D1438" s="6" t="s">
        <v>460</v>
      </c>
      <c r="E1438" s="6" t="s">
        <v>41</v>
      </c>
      <c r="F1438" s="6" t="s">
        <v>235</v>
      </c>
      <c r="G1438" s="6" t="s">
        <v>461</v>
      </c>
      <c r="H1438" s="6" t="s">
        <v>14542</v>
      </c>
      <c r="I1438" s="6" t="s">
        <v>1064</v>
      </c>
      <c r="J1438" s="6" t="s">
        <v>168</v>
      </c>
      <c r="K1438" s="8">
        <v>46117</v>
      </c>
      <c r="L1438" s="6" t="s">
        <v>417</v>
      </c>
      <c r="M1438" s="6">
        <v>1072</v>
      </c>
      <c r="N1438" s="6">
        <v>1166</v>
      </c>
      <c r="O1438" s="6">
        <v>1072</v>
      </c>
      <c r="P1438" s="6">
        <v>94</v>
      </c>
      <c r="Q1438" s="11">
        <v>0.91231343283582089</v>
      </c>
      <c r="R1438" s="11">
        <f t="shared" si="48"/>
        <v>-8.0617495711835338E-2</v>
      </c>
      <c r="S1438" s="11" t="str">
        <f t="shared" si="49"/>
        <v>Stable</v>
      </c>
      <c r="T1438" s="6" t="s">
        <v>208</v>
      </c>
      <c r="U1438" s="6" t="s">
        <v>159</v>
      </c>
      <c r="V1438" s="6" t="s">
        <v>212</v>
      </c>
      <c r="W1438" s="14">
        <v>188554.08</v>
      </c>
    </row>
    <row r="1439" spans="1:23" ht="15.75" customHeight="1">
      <c r="A1439" s="6" t="s">
        <v>14549</v>
      </c>
      <c r="B1439" s="6" t="s">
        <v>38</v>
      </c>
      <c r="C1439" s="6" t="s">
        <v>14550</v>
      </c>
      <c r="D1439" s="6" t="s">
        <v>1761</v>
      </c>
      <c r="E1439" s="6" t="s">
        <v>76</v>
      </c>
      <c r="F1439" s="6" t="s">
        <v>42</v>
      </c>
      <c r="G1439" s="6" t="s">
        <v>1763</v>
      </c>
      <c r="H1439" s="6" t="s">
        <v>14551</v>
      </c>
      <c r="I1439" s="6" t="s">
        <v>843</v>
      </c>
      <c r="J1439" s="6" t="s">
        <v>109</v>
      </c>
      <c r="K1439" s="8">
        <v>46075</v>
      </c>
      <c r="L1439" s="6" t="s">
        <v>417</v>
      </c>
      <c r="M1439" s="6">
        <v>77</v>
      </c>
      <c r="N1439" s="6">
        <v>147</v>
      </c>
      <c r="O1439" s="6">
        <v>133</v>
      </c>
      <c r="P1439" s="6">
        <v>14</v>
      </c>
      <c r="Q1439" s="11">
        <v>0.89473684210526316</v>
      </c>
      <c r="R1439" s="11">
        <f t="shared" si="48"/>
        <v>-9.5238095238095233E-2</v>
      </c>
      <c r="S1439" s="11" t="str">
        <f t="shared" si="49"/>
        <v>Stable</v>
      </c>
      <c r="T1439" s="6" t="s">
        <v>65</v>
      </c>
      <c r="U1439" s="6" t="s">
        <v>129</v>
      </c>
      <c r="V1439" s="6" t="s">
        <v>100</v>
      </c>
      <c r="W1439" s="14">
        <v>9295.44</v>
      </c>
    </row>
    <row r="1440" spans="1:23" ht="15.75" customHeight="1">
      <c r="A1440" s="6" t="s">
        <v>14557</v>
      </c>
      <c r="B1440" s="6" t="s">
        <v>38</v>
      </c>
      <c r="C1440" s="6" t="s">
        <v>4493</v>
      </c>
      <c r="D1440" s="6" t="s">
        <v>901</v>
      </c>
      <c r="E1440" s="6" t="s">
        <v>163</v>
      </c>
      <c r="F1440" s="6" t="s">
        <v>133</v>
      </c>
      <c r="G1440" s="6" t="s">
        <v>902</v>
      </c>
      <c r="H1440" s="6" t="s">
        <v>14558</v>
      </c>
      <c r="I1440" s="6" t="s">
        <v>463</v>
      </c>
      <c r="J1440" s="6" t="s">
        <v>194</v>
      </c>
      <c r="K1440" s="8">
        <v>45732</v>
      </c>
      <c r="L1440" s="6" t="s">
        <v>140</v>
      </c>
      <c r="M1440" s="6">
        <v>178</v>
      </c>
      <c r="N1440" s="6">
        <v>303</v>
      </c>
      <c r="O1440" s="6">
        <v>246</v>
      </c>
      <c r="P1440" s="6">
        <v>57</v>
      </c>
      <c r="Q1440" s="11">
        <v>0.76829268292682928</v>
      </c>
      <c r="R1440" s="11">
        <f t="shared" si="48"/>
        <v>-0.18811881188118812</v>
      </c>
      <c r="S1440" s="11" t="str">
        <f t="shared" si="49"/>
        <v>Stable</v>
      </c>
      <c r="T1440" s="6" t="s">
        <v>65</v>
      </c>
      <c r="U1440" s="6" t="s">
        <v>99</v>
      </c>
      <c r="V1440" s="6" t="s">
        <v>100</v>
      </c>
      <c r="W1440" s="14">
        <v>41797.96</v>
      </c>
    </row>
    <row r="1441" spans="1:23" ht="15.75" customHeight="1">
      <c r="A1441" s="6" t="s">
        <v>14567</v>
      </c>
      <c r="B1441" s="6" t="s">
        <v>38</v>
      </c>
      <c r="C1441" s="6" t="s">
        <v>437</v>
      </c>
      <c r="D1441" s="6" t="s">
        <v>75</v>
      </c>
      <c r="E1441" s="6" t="s">
        <v>104</v>
      </c>
      <c r="F1441" s="6" t="s">
        <v>42</v>
      </c>
      <c r="G1441" s="6" t="s">
        <v>77</v>
      </c>
      <c r="H1441" s="6" t="s">
        <v>14568</v>
      </c>
      <c r="I1441" s="6" t="s">
        <v>843</v>
      </c>
      <c r="J1441" s="6" t="s">
        <v>109</v>
      </c>
      <c r="K1441" s="8">
        <v>45738</v>
      </c>
      <c r="L1441" s="6" t="s">
        <v>261</v>
      </c>
      <c r="M1441" s="6">
        <v>852</v>
      </c>
      <c r="N1441" s="6">
        <v>763</v>
      </c>
      <c r="O1441" s="6">
        <v>852</v>
      </c>
      <c r="P1441" s="6">
        <v>-89</v>
      </c>
      <c r="Q1441" s="11">
        <v>0.89553990610328638</v>
      </c>
      <c r="R1441" s="11">
        <f t="shared" si="48"/>
        <v>0.11664482306684142</v>
      </c>
      <c r="S1441" s="11" t="str">
        <f t="shared" si="49"/>
        <v>Stable</v>
      </c>
      <c r="T1441" s="6" t="s">
        <v>208</v>
      </c>
      <c r="U1441" s="6" t="s">
        <v>71</v>
      </c>
      <c r="V1441" s="6" t="s">
        <v>212</v>
      </c>
      <c r="W1441" s="14">
        <v>210350.28</v>
      </c>
    </row>
    <row r="1442" spans="1:23" ht="15.75" customHeight="1">
      <c r="A1442" s="6" t="s">
        <v>14573</v>
      </c>
      <c r="B1442" s="6" t="s">
        <v>38</v>
      </c>
      <c r="C1442" s="6" t="s">
        <v>10159</v>
      </c>
      <c r="D1442" s="6" t="s">
        <v>520</v>
      </c>
      <c r="E1442" s="6" t="s">
        <v>76</v>
      </c>
      <c r="F1442" s="6" t="s">
        <v>305</v>
      </c>
      <c r="G1442" s="6" t="s">
        <v>521</v>
      </c>
      <c r="H1442" s="6" t="s">
        <v>396</v>
      </c>
      <c r="I1442" s="6" t="s">
        <v>237</v>
      </c>
      <c r="J1442" s="6" t="s">
        <v>109</v>
      </c>
      <c r="K1442" s="8">
        <v>45875</v>
      </c>
      <c r="L1442" s="6" t="s">
        <v>49</v>
      </c>
      <c r="M1442" s="6">
        <v>586</v>
      </c>
      <c r="N1442" s="6">
        <v>504</v>
      </c>
      <c r="O1442" s="6">
        <v>742</v>
      </c>
      <c r="P1442" s="6">
        <v>-238</v>
      </c>
      <c r="Q1442" s="11">
        <v>0.679245283018868</v>
      </c>
      <c r="R1442" s="11">
        <f t="shared" si="48"/>
        <v>0.47222222222222221</v>
      </c>
      <c r="S1442" s="11" t="str">
        <f t="shared" si="49"/>
        <v>Stable</v>
      </c>
      <c r="T1442" s="6" t="s">
        <v>65</v>
      </c>
      <c r="U1442" s="6" t="s">
        <v>129</v>
      </c>
      <c r="V1442" s="6" t="s">
        <v>100</v>
      </c>
      <c r="W1442" s="14">
        <v>232454.48</v>
      </c>
    </row>
    <row r="1443" spans="1:23" ht="15.75" customHeight="1">
      <c r="A1443" s="6" t="s">
        <v>14581</v>
      </c>
      <c r="B1443" s="6" t="s">
        <v>38</v>
      </c>
      <c r="C1443" s="6" t="s">
        <v>1830</v>
      </c>
      <c r="D1443" s="6" t="s">
        <v>502</v>
      </c>
      <c r="E1443" s="6" t="s">
        <v>163</v>
      </c>
      <c r="F1443" s="6" t="s">
        <v>105</v>
      </c>
      <c r="G1443" s="6" t="s">
        <v>503</v>
      </c>
      <c r="H1443" s="6" t="s">
        <v>14582</v>
      </c>
      <c r="I1443" s="6" t="s">
        <v>485</v>
      </c>
      <c r="J1443" s="6" t="s">
        <v>194</v>
      </c>
      <c r="K1443" s="8">
        <v>45807</v>
      </c>
      <c r="L1443" s="6" t="s">
        <v>465</v>
      </c>
      <c r="M1443" s="6">
        <v>243</v>
      </c>
      <c r="N1443" s="6">
        <v>309</v>
      </c>
      <c r="O1443" s="6">
        <v>243</v>
      </c>
      <c r="P1443" s="6">
        <v>66</v>
      </c>
      <c r="Q1443" s="11">
        <v>0.72839506172839508</v>
      </c>
      <c r="R1443" s="11">
        <f t="shared" si="48"/>
        <v>-0.21359223300970873</v>
      </c>
      <c r="S1443" s="11" t="str">
        <f t="shared" si="49"/>
        <v>Stable</v>
      </c>
      <c r="T1443" s="6" t="s">
        <v>208</v>
      </c>
      <c r="U1443" s="6" t="s">
        <v>71</v>
      </c>
      <c r="V1443" s="6" t="s">
        <v>212</v>
      </c>
      <c r="W1443" s="14">
        <v>32457.51</v>
      </c>
    </row>
    <row r="1444" spans="1:23" ht="15.75" customHeight="1">
      <c r="A1444" s="6" t="s">
        <v>14586</v>
      </c>
      <c r="B1444" s="6" t="s">
        <v>38</v>
      </c>
      <c r="C1444" s="6" t="s">
        <v>10185</v>
      </c>
      <c r="D1444" s="6" t="s">
        <v>1456</v>
      </c>
      <c r="E1444" s="6" t="s">
        <v>163</v>
      </c>
      <c r="F1444" s="6" t="s">
        <v>164</v>
      </c>
      <c r="G1444" s="6" t="s">
        <v>1457</v>
      </c>
      <c r="H1444" s="6" t="s">
        <v>14587</v>
      </c>
      <c r="I1444" s="6" t="s">
        <v>1044</v>
      </c>
      <c r="J1444" s="6" t="s">
        <v>194</v>
      </c>
      <c r="K1444" s="8">
        <v>45764</v>
      </c>
      <c r="L1444" s="6" t="s">
        <v>465</v>
      </c>
      <c r="M1444" s="6">
        <v>1020</v>
      </c>
      <c r="N1444" s="6">
        <v>1299</v>
      </c>
      <c r="O1444" s="6">
        <v>1372</v>
      </c>
      <c r="P1444" s="6">
        <v>-73</v>
      </c>
      <c r="Q1444" s="11">
        <v>0.94679300291545188</v>
      </c>
      <c r="R1444" s="11">
        <f t="shared" si="48"/>
        <v>5.6197074672825253E-2</v>
      </c>
      <c r="S1444" s="11" t="str">
        <f t="shared" si="49"/>
        <v>Stable</v>
      </c>
      <c r="T1444" s="6" t="s">
        <v>65</v>
      </c>
      <c r="U1444" s="6" t="s">
        <v>99</v>
      </c>
      <c r="V1444" s="6" t="s">
        <v>100</v>
      </c>
      <c r="W1444" s="14">
        <v>379552.2</v>
      </c>
    </row>
    <row r="1445" spans="1:23" ht="15.75" customHeight="1">
      <c r="A1445" s="6" t="s">
        <v>14595</v>
      </c>
      <c r="B1445" s="6" t="s">
        <v>38</v>
      </c>
      <c r="C1445" s="6" t="s">
        <v>14596</v>
      </c>
      <c r="D1445" s="6" t="s">
        <v>162</v>
      </c>
      <c r="E1445" s="6" t="s">
        <v>163</v>
      </c>
      <c r="F1445" s="6" t="s">
        <v>164</v>
      </c>
      <c r="G1445" s="6" t="s">
        <v>165</v>
      </c>
      <c r="H1445" s="6" t="s">
        <v>14597</v>
      </c>
      <c r="I1445" s="6" t="s">
        <v>843</v>
      </c>
      <c r="J1445" s="6" t="s">
        <v>109</v>
      </c>
      <c r="K1445" s="8">
        <v>46133</v>
      </c>
      <c r="L1445" s="6" t="s">
        <v>417</v>
      </c>
      <c r="M1445" s="6">
        <v>1261</v>
      </c>
      <c r="N1445" s="6">
        <v>1299</v>
      </c>
      <c r="O1445" s="6">
        <v>1430</v>
      </c>
      <c r="P1445" s="6">
        <v>-131</v>
      </c>
      <c r="Q1445" s="11">
        <v>0.90839160839160837</v>
      </c>
      <c r="R1445" s="11">
        <f t="shared" si="48"/>
        <v>0.100846805234796</v>
      </c>
      <c r="S1445" s="11" t="str">
        <f t="shared" si="49"/>
        <v>Stable</v>
      </c>
      <c r="T1445" s="6" t="s">
        <v>65</v>
      </c>
      <c r="U1445" s="6" t="s">
        <v>159</v>
      </c>
      <c r="V1445" s="6" t="s">
        <v>100</v>
      </c>
      <c r="W1445" s="14">
        <v>353445.69</v>
      </c>
    </row>
    <row r="1446" spans="1:23" ht="15.75" customHeight="1">
      <c r="A1446" s="6" t="s">
        <v>14605</v>
      </c>
      <c r="B1446" s="6" t="s">
        <v>38</v>
      </c>
      <c r="C1446" s="6" t="s">
        <v>10159</v>
      </c>
      <c r="D1446" s="6" t="s">
        <v>162</v>
      </c>
      <c r="E1446" s="6" t="s">
        <v>104</v>
      </c>
      <c r="F1446" s="6" t="s">
        <v>164</v>
      </c>
      <c r="G1446" s="6" t="s">
        <v>165</v>
      </c>
      <c r="H1446" s="6" t="s">
        <v>11776</v>
      </c>
      <c r="I1446" s="6" t="s">
        <v>730</v>
      </c>
      <c r="J1446" s="6" t="s">
        <v>284</v>
      </c>
      <c r="K1446" s="8">
        <v>45723</v>
      </c>
      <c r="L1446" s="6" t="s">
        <v>417</v>
      </c>
      <c r="M1446" s="6">
        <v>911</v>
      </c>
      <c r="N1446" s="6">
        <v>774</v>
      </c>
      <c r="O1446" s="6">
        <v>1038</v>
      </c>
      <c r="P1446" s="6">
        <v>-264</v>
      </c>
      <c r="Q1446" s="11">
        <v>0.74566473988439308</v>
      </c>
      <c r="R1446" s="11">
        <f t="shared" si="48"/>
        <v>0.34108527131782945</v>
      </c>
      <c r="S1446" s="11" t="str">
        <f t="shared" si="49"/>
        <v>Stable</v>
      </c>
      <c r="T1446" s="6" t="s">
        <v>65</v>
      </c>
      <c r="U1446" s="6" t="s">
        <v>159</v>
      </c>
      <c r="V1446" s="6" t="s">
        <v>100</v>
      </c>
      <c r="W1446" s="14">
        <v>439867.24</v>
      </c>
    </row>
    <row r="1447" spans="1:23" ht="15.75" customHeight="1">
      <c r="A1447" s="6" t="s">
        <v>14614</v>
      </c>
      <c r="B1447" s="6" t="s">
        <v>38</v>
      </c>
      <c r="C1447" s="6" t="s">
        <v>14615</v>
      </c>
      <c r="D1447" s="6" t="s">
        <v>40</v>
      </c>
      <c r="E1447" s="6" t="s">
        <v>76</v>
      </c>
      <c r="F1447" s="6" t="s">
        <v>42</v>
      </c>
      <c r="G1447" s="6" t="s">
        <v>43</v>
      </c>
      <c r="H1447" s="6" t="s">
        <v>14616</v>
      </c>
      <c r="I1447" s="6" t="s">
        <v>627</v>
      </c>
      <c r="J1447" s="6" t="s">
        <v>284</v>
      </c>
      <c r="K1447" s="8">
        <v>46144</v>
      </c>
      <c r="L1447" s="6" t="s">
        <v>417</v>
      </c>
      <c r="M1447" s="6">
        <v>636</v>
      </c>
      <c r="N1447" s="6">
        <v>770</v>
      </c>
      <c r="O1447" s="6">
        <v>636</v>
      </c>
      <c r="P1447" s="6">
        <v>134</v>
      </c>
      <c r="Q1447" s="11">
        <v>0.78930817610062887</v>
      </c>
      <c r="R1447" s="11">
        <f t="shared" si="48"/>
        <v>-0.17402597402597403</v>
      </c>
      <c r="S1447" s="11" t="str">
        <f t="shared" si="49"/>
        <v>Stable</v>
      </c>
      <c r="T1447" s="6" t="s">
        <v>208</v>
      </c>
      <c r="U1447" s="6" t="s">
        <v>159</v>
      </c>
      <c r="V1447" s="6" t="s">
        <v>212</v>
      </c>
      <c r="W1447" s="14">
        <v>75067.08</v>
      </c>
    </row>
    <row r="1448" spans="1:23" ht="15.75" customHeight="1">
      <c r="A1448" s="6" t="s">
        <v>14622</v>
      </c>
      <c r="B1448" s="6" t="s">
        <v>38</v>
      </c>
      <c r="C1448" s="6" t="s">
        <v>6690</v>
      </c>
      <c r="D1448" s="6" t="s">
        <v>1456</v>
      </c>
      <c r="E1448" s="6" t="s">
        <v>41</v>
      </c>
      <c r="F1448" s="6" t="s">
        <v>164</v>
      </c>
      <c r="G1448" s="6" t="s">
        <v>1457</v>
      </c>
      <c r="H1448" s="6" t="s">
        <v>7942</v>
      </c>
      <c r="I1448" s="6" t="s">
        <v>1083</v>
      </c>
      <c r="J1448" s="6" t="s">
        <v>46</v>
      </c>
      <c r="K1448" s="8">
        <v>46130</v>
      </c>
      <c r="L1448" s="6" t="s">
        <v>49</v>
      </c>
      <c r="M1448" s="6">
        <v>352</v>
      </c>
      <c r="N1448" s="6">
        <v>395</v>
      </c>
      <c r="O1448" s="6">
        <v>380</v>
      </c>
      <c r="P1448" s="6">
        <v>15</v>
      </c>
      <c r="Q1448" s="11">
        <v>0.96052631578947367</v>
      </c>
      <c r="R1448" s="11">
        <f t="shared" si="48"/>
        <v>-3.7974683544303799E-2</v>
      </c>
      <c r="S1448" s="11" t="str">
        <f t="shared" si="49"/>
        <v>Stable</v>
      </c>
      <c r="T1448" s="6" t="s">
        <v>65</v>
      </c>
      <c r="U1448" s="6" t="s">
        <v>19212</v>
      </c>
      <c r="V1448" s="6" t="s">
        <v>100</v>
      </c>
      <c r="W1448" s="14">
        <v>165109.12</v>
      </c>
    </row>
    <row r="1449" spans="1:23" ht="15.75" customHeight="1">
      <c r="A1449" s="6" t="s">
        <v>14630</v>
      </c>
      <c r="B1449" s="6" t="s">
        <v>38</v>
      </c>
      <c r="C1449" s="6" t="s">
        <v>10202</v>
      </c>
      <c r="D1449" s="6" t="s">
        <v>304</v>
      </c>
      <c r="E1449" s="6" t="s">
        <v>104</v>
      </c>
      <c r="F1449" s="6" t="s">
        <v>305</v>
      </c>
      <c r="G1449" s="6" t="s">
        <v>306</v>
      </c>
      <c r="H1449" s="6" t="s">
        <v>14631</v>
      </c>
      <c r="I1449" s="6" t="s">
        <v>662</v>
      </c>
      <c r="J1449" s="6" t="s">
        <v>168</v>
      </c>
      <c r="K1449" s="8">
        <v>46036</v>
      </c>
      <c r="L1449" s="6" t="s">
        <v>140</v>
      </c>
      <c r="M1449" s="6">
        <v>51</v>
      </c>
      <c r="N1449" s="6">
        <v>494</v>
      </c>
      <c r="O1449" s="6">
        <v>393</v>
      </c>
      <c r="P1449" s="6">
        <v>101</v>
      </c>
      <c r="Q1449" s="11">
        <v>0.74300254452926207</v>
      </c>
      <c r="R1449" s="11">
        <f t="shared" si="48"/>
        <v>-0.20445344129554655</v>
      </c>
      <c r="S1449" s="11" t="str">
        <f t="shared" si="49"/>
        <v>Stable</v>
      </c>
      <c r="T1449" s="6" t="s">
        <v>65</v>
      </c>
      <c r="U1449" s="6" t="s">
        <v>129</v>
      </c>
      <c r="V1449" s="6" t="s">
        <v>100</v>
      </c>
      <c r="W1449" s="14">
        <v>20560.650000000001</v>
      </c>
    </row>
    <row r="1450" spans="1:23" ht="15.75" customHeight="1">
      <c r="A1450" s="6" t="s">
        <v>14639</v>
      </c>
      <c r="B1450" s="6" t="s">
        <v>38</v>
      </c>
      <c r="C1450" s="6" t="s">
        <v>14204</v>
      </c>
      <c r="D1450" s="6" t="s">
        <v>985</v>
      </c>
      <c r="E1450" s="6" t="s">
        <v>9018</v>
      </c>
      <c r="F1450" s="6" t="s">
        <v>190</v>
      </c>
      <c r="G1450" s="6" t="s">
        <v>986</v>
      </c>
      <c r="H1450" s="6" t="s">
        <v>14640</v>
      </c>
      <c r="I1450" s="6" t="s">
        <v>965</v>
      </c>
      <c r="J1450" s="6" t="s">
        <v>137</v>
      </c>
      <c r="K1450" s="8">
        <v>45696</v>
      </c>
      <c r="L1450" s="6" t="s">
        <v>140</v>
      </c>
      <c r="M1450" s="6">
        <v>60</v>
      </c>
      <c r="N1450" s="6">
        <v>127</v>
      </c>
      <c r="O1450" s="6">
        <v>113</v>
      </c>
      <c r="P1450" s="6">
        <v>14</v>
      </c>
      <c r="Q1450" s="11">
        <v>0.87610619469026552</v>
      </c>
      <c r="R1450" s="11">
        <f t="shared" si="48"/>
        <v>-0.11023622047244094</v>
      </c>
      <c r="S1450" s="11" t="str">
        <f t="shared" si="49"/>
        <v>Stable</v>
      </c>
      <c r="T1450" s="6" t="s">
        <v>65</v>
      </c>
      <c r="U1450" s="6" t="s">
        <v>129</v>
      </c>
      <c r="V1450" s="6" t="s">
        <v>100</v>
      </c>
      <c r="W1450" s="14">
        <v>24445.8</v>
      </c>
    </row>
    <row r="1451" spans="1:23" ht="15.75" customHeight="1">
      <c r="A1451" s="6" t="s">
        <v>14647</v>
      </c>
      <c r="B1451" s="6" t="s">
        <v>38</v>
      </c>
      <c r="C1451" s="6" t="s">
        <v>962</v>
      </c>
      <c r="D1451" s="6" t="s">
        <v>582</v>
      </c>
      <c r="E1451" s="6" t="s">
        <v>163</v>
      </c>
      <c r="F1451" s="6" t="s">
        <v>164</v>
      </c>
      <c r="G1451" s="6" t="s">
        <v>583</v>
      </c>
      <c r="H1451" s="6" t="s">
        <v>14648</v>
      </c>
      <c r="I1451" s="6" t="s">
        <v>1901</v>
      </c>
      <c r="J1451" s="6" t="s">
        <v>564</v>
      </c>
      <c r="K1451" s="8">
        <v>45965</v>
      </c>
      <c r="L1451" s="6" t="s">
        <v>465</v>
      </c>
      <c r="M1451" s="6">
        <v>26</v>
      </c>
      <c r="N1451" s="6">
        <v>136</v>
      </c>
      <c r="O1451" s="6">
        <v>105</v>
      </c>
      <c r="P1451" s="6">
        <v>31</v>
      </c>
      <c r="Q1451" s="11">
        <v>0.7047619047619047</v>
      </c>
      <c r="R1451" s="11">
        <f t="shared" si="48"/>
        <v>-0.22794117647058823</v>
      </c>
      <c r="S1451" s="11" t="str">
        <f t="shared" si="49"/>
        <v>Stable</v>
      </c>
      <c r="T1451" s="6" t="s">
        <v>65</v>
      </c>
      <c r="U1451" s="6" t="s">
        <v>129</v>
      </c>
      <c r="V1451" s="6" t="s">
        <v>100</v>
      </c>
      <c r="W1451" s="14">
        <v>3950.7</v>
      </c>
    </row>
    <row r="1452" spans="1:23" ht="15.75" customHeight="1">
      <c r="A1452" s="6" t="s">
        <v>14652</v>
      </c>
      <c r="B1452" s="6" t="s">
        <v>38</v>
      </c>
      <c r="C1452" s="6" t="s">
        <v>14653</v>
      </c>
      <c r="D1452" s="6" t="s">
        <v>162</v>
      </c>
      <c r="E1452" s="6" t="s">
        <v>41</v>
      </c>
      <c r="F1452" s="6" t="s">
        <v>164</v>
      </c>
      <c r="G1452" s="6" t="s">
        <v>165</v>
      </c>
      <c r="H1452" s="6" t="s">
        <v>1944</v>
      </c>
      <c r="I1452" s="6" t="s">
        <v>3776</v>
      </c>
      <c r="J1452" s="6" t="s">
        <v>564</v>
      </c>
      <c r="K1452" s="8">
        <v>45661</v>
      </c>
      <c r="L1452" s="6" t="s">
        <v>261</v>
      </c>
      <c r="M1452" s="6">
        <v>406</v>
      </c>
      <c r="N1452" s="6">
        <v>403</v>
      </c>
      <c r="O1452" s="6">
        <v>544</v>
      </c>
      <c r="P1452" s="6">
        <v>-141</v>
      </c>
      <c r="Q1452" s="11">
        <v>0.74080882352941169</v>
      </c>
      <c r="R1452" s="11">
        <f t="shared" si="48"/>
        <v>0.34987593052109184</v>
      </c>
      <c r="S1452" s="11" t="str">
        <f t="shared" si="49"/>
        <v>Stable</v>
      </c>
      <c r="T1452" s="6" t="s">
        <v>65</v>
      </c>
      <c r="U1452" s="6" t="s">
        <v>129</v>
      </c>
      <c r="V1452" s="6" t="s">
        <v>100</v>
      </c>
      <c r="W1452" s="14">
        <v>70883.539999999994</v>
      </c>
    </row>
    <row r="1453" spans="1:23" ht="15.75" customHeight="1">
      <c r="A1453" s="6" t="s">
        <v>14660</v>
      </c>
      <c r="B1453" s="6" t="s">
        <v>38</v>
      </c>
      <c r="C1453" s="6" t="s">
        <v>5764</v>
      </c>
      <c r="D1453" s="6" t="s">
        <v>75</v>
      </c>
      <c r="E1453" s="6" t="s">
        <v>76</v>
      </c>
      <c r="F1453" s="6" t="s">
        <v>42</v>
      </c>
      <c r="G1453" s="6" t="s">
        <v>77</v>
      </c>
      <c r="H1453" s="6" t="s">
        <v>12935</v>
      </c>
      <c r="I1453" s="6" t="s">
        <v>283</v>
      </c>
      <c r="J1453" s="6" t="s">
        <v>284</v>
      </c>
      <c r="K1453" s="8">
        <v>45970</v>
      </c>
      <c r="L1453" s="6" t="s">
        <v>261</v>
      </c>
      <c r="M1453" s="6">
        <v>65</v>
      </c>
      <c r="N1453" s="6">
        <v>114</v>
      </c>
      <c r="O1453" s="6">
        <v>93</v>
      </c>
      <c r="P1453" s="6">
        <v>21</v>
      </c>
      <c r="Q1453" s="11">
        <v>0.77419354838709675</v>
      </c>
      <c r="R1453" s="11">
        <f t="shared" si="48"/>
        <v>-0.18421052631578946</v>
      </c>
      <c r="S1453" s="11" t="str">
        <f t="shared" si="49"/>
        <v>Stable</v>
      </c>
      <c r="T1453" s="6" t="s">
        <v>65</v>
      </c>
      <c r="U1453" s="6" t="s">
        <v>301</v>
      </c>
      <c r="V1453" s="6" t="s">
        <v>100</v>
      </c>
      <c r="W1453" s="14">
        <v>4564.3</v>
      </c>
    </row>
    <row r="1454" spans="1:23" ht="15.75" customHeight="1">
      <c r="A1454" s="6" t="s">
        <v>14667</v>
      </c>
      <c r="B1454" s="6" t="s">
        <v>38</v>
      </c>
      <c r="C1454" s="6" t="s">
        <v>1339</v>
      </c>
      <c r="D1454" s="6" t="s">
        <v>103</v>
      </c>
      <c r="E1454" s="6" t="s">
        <v>41</v>
      </c>
      <c r="F1454" s="6" t="s">
        <v>105</v>
      </c>
      <c r="G1454" s="6" t="s">
        <v>106</v>
      </c>
      <c r="H1454" s="6" t="s">
        <v>14668</v>
      </c>
      <c r="I1454" s="6" t="s">
        <v>965</v>
      </c>
      <c r="J1454" s="6" t="s">
        <v>137</v>
      </c>
      <c r="K1454" s="8">
        <v>45962</v>
      </c>
      <c r="L1454" s="6" t="s">
        <v>465</v>
      </c>
      <c r="M1454" s="6">
        <v>46</v>
      </c>
      <c r="N1454" s="6">
        <v>40</v>
      </c>
      <c r="O1454" s="6">
        <v>46</v>
      </c>
      <c r="P1454" s="6">
        <v>-6</v>
      </c>
      <c r="Q1454" s="11">
        <v>0.86956521739130432</v>
      </c>
      <c r="R1454" s="11">
        <f t="shared" si="48"/>
        <v>0.15</v>
      </c>
      <c r="S1454" s="11" t="str">
        <f t="shared" si="49"/>
        <v>Stable</v>
      </c>
      <c r="T1454" s="6" t="s">
        <v>208</v>
      </c>
      <c r="U1454" s="6" t="s">
        <v>99</v>
      </c>
      <c r="V1454" s="6" t="s">
        <v>212</v>
      </c>
      <c r="W1454" s="14">
        <v>7336.54</v>
      </c>
    </row>
    <row r="1455" spans="1:23" ht="15.75" customHeight="1">
      <c r="A1455" s="6" t="s">
        <v>14676</v>
      </c>
      <c r="B1455" s="6" t="s">
        <v>38</v>
      </c>
      <c r="C1455" s="6" t="s">
        <v>13239</v>
      </c>
      <c r="D1455" s="6" t="s">
        <v>280</v>
      </c>
      <c r="E1455" s="6" t="s">
        <v>104</v>
      </c>
      <c r="F1455" s="6" t="s">
        <v>164</v>
      </c>
      <c r="G1455" s="6" t="s">
        <v>281</v>
      </c>
      <c r="H1455" s="6" t="s">
        <v>14677</v>
      </c>
      <c r="I1455" s="6" t="s">
        <v>1044</v>
      </c>
      <c r="J1455" s="6" t="s">
        <v>194</v>
      </c>
      <c r="K1455" s="8">
        <v>45982</v>
      </c>
      <c r="L1455" s="6" t="s">
        <v>49</v>
      </c>
      <c r="M1455" s="6">
        <v>549</v>
      </c>
      <c r="N1455" s="6">
        <v>661</v>
      </c>
      <c r="O1455" s="6">
        <v>893</v>
      </c>
      <c r="P1455" s="6">
        <v>-232</v>
      </c>
      <c r="Q1455" s="11">
        <v>0.74020156774916013</v>
      </c>
      <c r="R1455" s="11">
        <f t="shared" si="48"/>
        <v>0.35098335854765506</v>
      </c>
      <c r="S1455" s="11" t="str">
        <f t="shared" si="49"/>
        <v>Stable</v>
      </c>
      <c r="T1455" s="6" t="s">
        <v>65</v>
      </c>
      <c r="U1455" s="6" t="s">
        <v>277</v>
      </c>
      <c r="V1455" s="6" t="s">
        <v>100</v>
      </c>
      <c r="W1455" s="14">
        <v>61762.5</v>
      </c>
    </row>
    <row r="1456" spans="1:23" ht="15.75" customHeight="1">
      <c r="A1456" s="6" t="s">
        <v>14685</v>
      </c>
      <c r="B1456" s="6" t="s">
        <v>38</v>
      </c>
      <c r="C1456" s="6" t="s">
        <v>14686</v>
      </c>
      <c r="D1456" s="6" t="s">
        <v>1539</v>
      </c>
      <c r="E1456" s="6" t="s">
        <v>104</v>
      </c>
      <c r="F1456" s="6" t="s">
        <v>235</v>
      </c>
      <c r="G1456" s="6" t="s">
        <v>1540</v>
      </c>
      <c r="H1456" s="6" t="s">
        <v>842</v>
      </c>
      <c r="I1456" s="6" t="s">
        <v>843</v>
      </c>
      <c r="J1456" s="6" t="s">
        <v>109</v>
      </c>
      <c r="K1456" s="8">
        <v>45727</v>
      </c>
      <c r="L1456" s="6" t="s">
        <v>261</v>
      </c>
      <c r="M1456" s="6">
        <v>438</v>
      </c>
      <c r="N1456" s="6">
        <v>703</v>
      </c>
      <c r="O1456" s="6">
        <v>707</v>
      </c>
      <c r="P1456" s="6">
        <v>-4</v>
      </c>
      <c r="Q1456" s="11">
        <v>0.99434229137199437</v>
      </c>
      <c r="R1456" s="11">
        <f t="shared" si="48"/>
        <v>5.6899004267425323E-3</v>
      </c>
      <c r="S1456" s="11" t="str">
        <f t="shared" si="49"/>
        <v>Stable</v>
      </c>
      <c r="T1456" s="6" t="s">
        <v>65</v>
      </c>
      <c r="U1456" s="6" t="s">
        <v>301</v>
      </c>
      <c r="V1456" s="6" t="s">
        <v>100</v>
      </c>
      <c r="W1456" s="14">
        <v>117186.9</v>
      </c>
    </row>
    <row r="1457" spans="1:23" ht="15.75" customHeight="1">
      <c r="A1457" s="6" t="s">
        <v>14693</v>
      </c>
      <c r="B1457" s="6" t="s">
        <v>38</v>
      </c>
      <c r="C1457" s="6" t="s">
        <v>14694</v>
      </c>
      <c r="D1457" s="6" t="s">
        <v>394</v>
      </c>
      <c r="E1457" s="6" t="s">
        <v>104</v>
      </c>
      <c r="F1457" s="6" t="s">
        <v>105</v>
      </c>
      <c r="G1457" s="6" t="s">
        <v>395</v>
      </c>
      <c r="H1457" s="6" t="s">
        <v>14695</v>
      </c>
      <c r="I1457" s="6" t="s">
        <v>193</v>
      </c>
      <c r="J1457" s="6" t="s">
        <v>194</v>
      </c>
      <c r="K1457" s="8">
        <v>45926</v>
      </c>
      <c r="L1457" s="6" t="s">
        <v>140</v>
      </c>
      <c r="M1457" s="6">
        <v>98</v>
      </c>
      <c r="N1457" s="6">
        <v>331</v>
      </c>
      <c r="O1457" s="6">
        <v>475</v>
      </c>
      <c r="P1457" s="6">
        <v>-144</v>
      </c>
      <c r="Q1457" s="11">
        <v>0.69684210526315793</v>
      </c>
      <c r="R1457" s="11">
        <f t="shared" si="48"/>
        <v>0.43504531722054379</v>
      </c>
      <c r="S1457" s="11" t="str">
        <f t="shared" si="49"/>
        <v>Stable</v>
      </c>
      <c r="T1457" s="6" t="s">
        <v>65</v>
      </c>
      <c r="U1457" s="6" t="s">
        <v>277</v>
      </c>
      <c r="V1457" s="6" t="s">
        <v>100</v>
      </c>
      <c r="W1457" s="14">
        <v>23761.08</v>
      </c>
    </row>
    <row r="1458" spans="1:23" ht="15.75" customHeight="1">
      <c r="A1458" s="6" t="s">
        <v>14704</v>
      </c>
      <c r="B1458" s="6" t="s">
        <v>38</v>
      </c>
      <c r="C1458" s="6" t="s">
        <v>5361</v>
      </c>
      <c r="D1458" s="6" t="s">
        <v>805</v>
      </c>
      <c r="E1458" s="6" t="s">
        <v>76</v>
      </c>
      <c r="F1458" s="6" t="s">
        <v>190</v>
      </c>
      <c r="G1458" s="6" t="s">
        <v>806</v>
      </c>
      <c r="H1458" s="6" t="s">
        <v>4876</v>
      </c>
      <c r="I1458" t="s">
        <v>193</v>
      </c>
      <c r="J1458" s="6" t="s">
        <v>564</v>
      </c>
      <c r="K1458" s="8">
        <v>45838</v>
      </c>
      <c r="L1458" s="6" t="s">
        <v>49</v>
      </c>
      <c r="M1458" s="6">
        <v>765</v>
      </c>
      <c r="N1458" s="6">
        <v>1376</v>
      </c>
      <c r="O1458" s="6">
        <v>1202</v>
      </c>
      <c r="P1458" s="6">
        <v>174</v>
      </c>
      <c r="Q1458" s="11">
        <v>0.85524126455906824</v>
      </c>
      <c r="R1458" s="11">
        <f t="shared" si="48"/>
        <v>-0.12645348837209303</v>
      </c>
      <c r="S1458" s="11" t="str">
        <f t="shared" si="49"/>
        <v>Stable</v>
      </c>
      <c r="T1458" s="6" t="s">
        <v>1225</v>
      </c>
      <c r="U1458" s="6" t="s">
        <v>277</v>
      </c>
      <c r="V1458" s="6" t="s">
        <v>100</v>
      </c>
      <c r="W1458" s="14">
        <v>75918.600000000006</v>
      </c>
    </row>
    <row r="1459" spans="1:23" ht="15.75" customHeight="1">
      <c r="A1459" s="6" t="s">
        <v>14713</v>
      </c>
      <c r="B1459" s="6" t="s">
        <v>38</v>
      </c>
      <c r="C1459" s="6" t="s">
        <v>10075</v>
      </c>
      <c r="D1459" s="6" t="s">
        <v>103</v>
      </c>
      <c r="E1459" s="6" t="s">
        <v>163</v>
      </c>
      <c r="F1459" s="6" t="s">
        <v>105</v>
      </c>
      <c r="G1459" s="6" t="s">
        <v>106</v>
      </c>
      <c r="H1459" s="6" t="s">
        <v>484</v>
      </c>
      <c r="I1459" s="6" t="s">
        <v>843</v>
      </c>
      <c r="J1459" s="6" t="s">
        <v>109</v>
      </c>
      <c r="K1459" s="8">
        <v>46059</v>
      </c>
      <c r="L1459" s="6" t="s">
        <v>261</v>
      </c>
      <c r="M1459" s="6">
        <v>114</v>
      </c>
      <c r="N1459" s="6">
        <v>163</v>
      </c>
      <c r="O1459" s="6">
        <v>129</v>
      </c>
      <c r="P1459" s="6">
        <v>34</v>
      </c>
      <c r="Q1459" s="11">
        <v>0.73643410852713176</v>
      </c>
      <c r="R1459" s="11">
        <f t="shared" si="48"/>
        <v>-0.20858895705521471</v>
      </c>
      <c r="S1459" s="11" t="str">
        <f t="shared" si="49"/>
        <v>Stable</v>
      </c>
      <c r="T1459" s="6" t="s">
        <v>65</v>
      </c>
      <c r="U1459" s="6" t="s">
        <v>159</v>
      </c>
      <c r="V1459" s="6" t="s">
        <v>100</v>
      </c>
      <c r="W1459" s="14">
        <v>28766.76</v>
      </c>
    </row>
    <row r="1460" spans="1:23" ht="15.75" customHeight="1">
      <c r="A1460" s="6" t="s">
        <v>14720</v>
      </c>
      <c r="B1460" s="6" t="s">
        <v>38</v>
      </c>
      <c r="C1460" s="6" t="s">
        <v>14721</v>
      </c>
      <c r="D1460" s="6" t="s">
        <v>805</v>
      </c>
      <c r="E1460" s="6" t="s">
        <v>104</v>
      </c>
      <c r="F1460" s="6" t="s">
        <v>190</v>
      </c>
      <c r="G1460" s="6" t="s">
        <v>806</v>
      </c>
      <c r="H1460" s="6" t="s">
        <v>14722</v>
      </c>
      <c r="I1460" s="6" t="s">
        <v>397</v>
      </c>
      <c r="J1460" s="6" t="s">
        <v>398</v>
      </c>
      <c r="K1460" s="8">
        <v>46083</v>
      </c>
      <c r="L1460" s="6" t="s">
        <v>465</v>
      </c>
      <c r="M1460" s="6">
        <v>344</v>
      </c>
      <c r="N1460" s="6">
        <v>575</v>
      </c>
      <c r="O1460" s="6">
        <v>622</v>
      </c>
      <c r="P1460" s="6">
        <v>-47</v>
      </c>
      <c r="Q1460" s="11">
        <v>0.92443729903536975</v>
      </c>
      <c r="R1460" s="11">
        <f t="shared" si="48"/>
        <v>8.1739130434782606E-2</v>
      </c>
      <c r="S1460" s="11" t="str">
        <f t="shared" si="49"/>
        <v>Stable</v>
      </c>
      <c r="T1460" s="6" t="s">
        <v>65</v>
      </c>
      <c r="U1460" s="6" t="s">
        <v>71</v>
      </c>
      <c r="V1460" s="6" t="s">
        <v>100</v>
      </c>
      <c r="W1460" s="14">
        <v>99677.440000000002</v>
      </c>
    </row>
    <row r="1461" spans="1:23" ht="15.75" customHeight="1">
      <c r="A1461" s="6" t="s">
        <v>14728</v>
      </c>
      <c r="B1461" s="6" t="s">
        <v>38</v>
      </c>
      <c r="C1461" s="6" t="s">
        <v>14729</v>
      </c>
      <c r="D1461" s="6" t="s">
        <v>502</v>
      </c>
      <c r="E1461" s="6" t="s">
        <v>76</v>
      </c>
      <c r="F1461" s="6" t="s">
        <v>105</v>
      </c>
      <c r="G1461" s="6" t="s">
        <v>503</v>
      </c>
      <c r="H1461" s="6" t="s">
        <v>14730</v>
      </c>
      <c r="I1461" s="6" t="s">
        <v>1064</v>
      </c>
      <c r="J1461" s="6" t="s">
        <v>168</v>
      </c>
      <c r="K1461" s="8">
        <v>45691</v>
      </c>
      <c r="L1461" s="6" t="s">
        <v>140</v>
      </c>
      <c r="M1461" s="6">
        <v>136</v>
      </c>
      <c r="N1461" s="6">
        <v>181</v>
      </c>
      <c r="O1461" s="6">
        <v>136</v>
      </c>
      <c r="P1461" s="6">
        <v>45</v>
      </c>
      <c r="Q1461" s="11">
        <v>0.66911764705882359</v>
      </c>
      <c r="R1461" s="11">
        <f t="shared" si="48"/>
        <v>-0.24861878453038674</v>
      </c>
      <c r="S1461" s="11" t="str">
        <f t="shared" si="49"/>
        <v>Stable</v>
      </c>
      <c r="T1461" s="6" t="s">
        <v>531</v>
      </c>
      <c r="U1461" s="6" t="s">
        <v>301</v>
      </c>
      <c r="V1461" s="6" t="s">
        <v>72</v>
      </c>
      <c r="W1461" s="14">
        <v>51286.96</v>
      </c>
    </row>
    <row r="1462" spans="1:23" ht="15.75" customHeight="1">
      <c r="A1462" s="6" t="s">
        <v>14737</v>
      </c>
      <c r="B1462" s="6" t="s">
        <v>38</v>
      </c>
      <c r="C1462" s="6" t="s">
        <v>7271</v>
      </c>
      <c r="D1462" s="6" t="s">
        <v>40</v>
      </c>
      <c r="E1462" s="6" t="s">
        <v>163</v>
      </c>
      <c r="F1462" s="6" t="s">
        <v>42</v>
      </c>
      <c r="G1462" s="6" t="s">
        <v>43</v>
      </c>
      <c r="H1462" s="6" t="s">
        <v>14738</v>
      </c>
      <c r="I1462" s="6" t="s">
        <v>1154</v>
      </c>
      <c r="J1462" s="6" t="s">
        <v>168</v>
      </c>
      <c r="K1462" s="8">
        <v>45840</v>
      </c>
      <c r="L1462" s="6" t="s">
        <v>140</v>
      </c>
      <c r="M1462" s="6">
        <v>193</v>
      </c>
      <c r="N1462" s="6">
        <v>195</v>
      </c>
      <c r="O1462" s="6">
        <v>193</v>
      </c>
      <c r="P1462" s="6">
        <v>2</v>
      </c>
      <c r="Q1462" s="11">
        <v>0.98963730569948183</v>
      </c>
      <c r="R1462" s="11">
        <f t="shared" si="48"/>
        <v>-1.0256410256410256E-2</v>
      </c>
      <c r="S1462" s="11" t="str">
        <f t="shared" si="49"/>
        <v>Stable</v>
      </c>
      <c r="T1462" s="6" t="s">
        <v>208</v>
      </c>
      <c r="U1462" s="6" t="s">
        <v>71</v>
      </c>
      <c r="V1462" s="6" t="s">
        <v>212</v>
      </c>
      <c r="W1462" s="14">
        <v>9445.42</v>
      </c>
    </row>
    <row r="1463" spans="1:23" ht="15.75" customHeight="1">
      <c r="A1463" s="6" t="s">
        <v>14743</v>
      </c>
      <c r="B1463" s="6" t="s">
        <v>38</v>
      </c>
      <c r="C1463" s="6" t="s">
        <v>1870</v>
      </c>
      <c r="D1463" s="6" t="s">
        <v>162</v>
      </c>
      <c r="E1463" s="6" t="s">
        <v>41</v>
      </c>
      <c r="F1463" s="6" t="s">
        <v>164</v>
      </c>
      <c r="G1463" s="6" t="s">
        <v>165</v>
      </c>
      <c r="H1463" s="6" t="s">
        <v>14744</v>
      </c>
      <c r="I1463" s="6" t="s">
        <v>730</v>
      </c>
      <c r="J1463" s="6" t="s">
        <v>284</v>
      </c>
      <c r="K1463" s="8">
        <v>45682</v>
      </c>
      <c r="L1463" s="6" t="s">
        <v>417</v>
      </c>
      <c r="M1463" s="6">
        <v>314</v>
      </c>
      <c r="N1463" s="6">
        <v>1127</v>
      </c>
      <c r="O1463" s="6">
        <v>1424</v>
      </c>
      <c r="P1463" s="6">
        <v>-297</v>
      </c>
      <c r="Q1463" s="11">
        <v>0.7914325842696629</v>
      </c>
      <c r="R1463" s="11">
        <f t="shared" si="48"/>
        <v>0.26353149955634425</v>
      </c>
      <c r="S1463" s="11" t="str">
        <f t="shared" si="49"/>
        <v>Stable</v>
      </c>
      <c r="T1463" s="6" t="s">
        <v>65</v>
      </c>
      <c r="U1463" s="6" t="s">
        <v>159</v>
      </c>
      <c r="V1463" s="6" t="s">
        <v>100</v>
      </c>
      <c r="W1463" s="14">
        <v>50246.28</v>
      </c>
    </row>
    <row r="1464" spans="1:23" ht="15.75" customHeight="1">
      <c r="A1464" s="6" t="s">
        <v>14753</v>
      </c>
      <c r="B1464" s="6" t="s">
        <v>38</v>
      </c>
      <c r="C1464" s="6" t="s">
        <v>14754</v>
      </c>
      <c r="D1464" s="6" t="s">
        <v>355</v>
      </c>
      <c r="E1464" s="6" t="s">
        <v>41</v>
      </c>
      <c r="F1464" s="6" t="s">
        <v>305</v>
      </c>
      <c r="G1464" s="6" t="s">
        <v>356</v>
      </c>
      <c r="H1464" s="6" t="s">
        <v>14755</v>
      </c>
      <c r="I1464" s="6" t="s">
        <v>826</v>
      </c>
      <c r="J1464" s="6" t="s">
        <v>109</v>
      </c>
      <c r="K1464" s="8">
        <v>46037</v>
      </c>
      <c r="L1464" s="6" t="s">
        <v>49</v>
      </c>
      <c r="M1464" s="6">
        <v>102</v>
      </c>
      <c r="N1464" s="6">
        <v>289</v>
      </c>
      <c r="O1464" s="6">
        <v>280</v>
      </c>
      <c r="P1464" s="6">
        <v>9</v>
      </c>
      <c r="Q1464" s="11">
        <v>0.96785714285714286</v>
      </c>
      <c r="R1464" s="11">
        <f t="shared" si="48"/>
        <v>-3.1141868512110725E-2</v>
      </c>
      <c r="S1464" s="11" t="str">
        <f t="shared" si="49"/>
        <v>Stable</v>
      </c>
      <c r="T1464" s="6" t="s">
        <v>65</v>
      </c>
      <c r="U1464" s="6" t="s">
        <v>99</v>
      </c>
      <c r="V1464" s="6" t="s">
        <v>100</v>
      </c>
      <c r="W1464" s="14">
        <v>17931.599999999999</v>
      </c>
    </row>
    <row r="1465" spans="1:23" ht="15.75" customHeight="1">
      <c r="A1465" s="6" t="s">
        <v>14763</v>
      </c>
      <c r="B1465" s="6" t="s">
        <v>38</v>
      </c>
      <c r="C1465" s="6" t="s">
        <v>12171</v>
      </c>
      <c r="D1465" s="6" t="s">
        <v>2014</v>
      </c>
      <c r="E1465" s="6" t="s">
        <v>76</v>
      </c>
      <c r="F1465" s="6" t="s">
        <v>539</v>
      </c>
      <c r="G1465" s="6" t="s">
        <v>2015</v>
      </c>
      <c r="H1465" s="6" t="s">
        <v>14764</v>
      </c>
      <c r="I1465" s="6" t="s">
        <v>283</v>
      </c>
      <c r="J1465" s="6" t="s">
        <v>284</v>
      </c>
      <c r="K1465" s="8">
        <v>45802</v>
      </c>
      <c r="L1465" s="6" t="s">
        <v>417</v>
      </c>
      <c r="M1465" s="6">
        <v>1209</v>
      </c>
      <c r="N1465" s="6">
        <v>974</v>
      </c>
      <c r="O1465" s="6">
        <v>1437</v>
      </c>
      <c r="P1465" s="6">
        <v>-463</v>
      </c>
      <c r="Q1465" s="11">
        <v>0.67780097425191377</v>
      </c>
      <c r="R1465" s="11">
        <f t="shared" si="48"/>
        <v>0.47535934291581111</v>
      </c>
      <c r="S1465" s="11" t="str">
        <f t="shared" si="49"/>
        <v>Stable</v>
      </c>
      <c r="T1465" s="6" t="s">
        <v>65</v>
      </c>
      <c r="U1465" s="6" t="s">
        <v>301</v>
      </c>
      <c r="V1465" s="6" t="s">
        <v>100</v>
      </c>
      <c r="W1465" s="14">
        <v>390361.92</v>
      </c>
    </row>
    <row r="1466" spans="1:23" ht="15.75" customHeight="1">
      <c r="A1466" s="6" t="s">
        <v>14771</v>
      </c>
      <c r="B1466" s="6" t="s">
        <v>38</v>
      </c>
      <c r="C1466" s="6" t="s">
        <v>14772</v>
      </c>
      <c r="D1466" s="6" t="s">
        <v>985</v>
      </c>
      <c r="E1466" s="6" t="s">
        <v>76</v>
      </c>
      <c r="F1466" s="6" t="s">
        <v>190</v>
      </c>
      <c r="G1466" s="6" t="s">
        <v>986</v>
      </c>
      <c r="H1466" s="6" t="s">
        <v>14773</v>
      </c>
      <c r="I1466" s="6" t="s">
        <v>2109</v>
      </c>
      <c r="J1466" s="6" t="s">
        <v>398</v>
      </c>
      <c r="K1466" s="8">
        <v>46049</v>
      </c>
      <c r="L1466" s="6" t="s">
        <v>417</v>
      </c>
      <c r="M1466" s="6">
        <v>1014</v>
      </c>
      <c r="N1466" s="6">
        <v>1940</v>
      </c>
      <c r="O1466" s="6">
        <v>1448</v>
      </c>
      <c r="P1466" s="6">
        <v>492</v>
      </c>
      <c r="Q1466" s="11">
        <v>0.66022099447513805</v>
      </c>
      <c r="R1466" s="11">
        <f t="shared" si="48"/>
        <v>-0.2536082474226804</v>
      </c>
      <c r="S1466" s="11" t="str">
        <f t="shared" si="49"/>
        <v>Stable</v>
      </c>
      <c r="T1466" s="6" t="s">
        <v>65</v>
      </c>
      <c r="U1466" s="6" t="s">
        <v>19212</v>
      </c>
      <c r="V1466" s="6" t="s">
        <v>100</v>
      </c>
      <c r="W1466" s="14">
        <v>78483.600000000006</v>
      </c>
    </row>
    <row r="1467" spans="1:23" ht="15.75" customHeight="1">
      <c r="A1467" s="6" t="s">
        <v>14779</v>
      </c>
      <c r="B1467" s="6" t="s">
        <v>38</v>
      </c>
      <c r="C1467" s="6" t="s">
        <v>1309</v>
      </c>
      <c r="D1467" s="6" t="s">
        <v>1132</v>
      </c>
      <c r="E1467" s="6" t="s">
        <v>76</v>
      </c>
      <c r="F1467" s="6" t="s">
        <v>42</v>
      </c>
      <c r="G1467" s="6" t="s">
        <v>1133</v>
      </c>
      <c r="H1467" s="6" t="s">
        <v>14780</v>
      </c>
      <c r="I1467" s="6" t="s">
        <v>1459</v>
      </c>
      <c r="J1467" s="6" t="s">
        <v>284</v>
      </c>
      <c r="K1467" s="8">
        <v>46055</v>
      </c>
      <c r="L1467" s="6" t="s">
        <v>140</v>
      </c>
      <c r="M1467" s="6">
        <v>113</v>
      </c>
      <c r="N1467" s="6">
        <v>348</v>
      </c>
      <c r="O1467" s="6">
        <v>302</v>
      </c>
      <c r="P1467" s="6">
        <v>46</v>
      </c>
      <c r="Q1467" s="11">
        <v>0.84768211920529801</v>
      </c>
      <c r="R1467" s="11">
        <f t="shared" si="48"/>
        <v>-0.13218390804597702</v>
      </c>
      <c r="S1467" s="11" t="str">
        <f t="shared" si="49"/>
        <v>Stable</v>
      </c>
      <c r="T1467" s="6" t="s">
        <v>65</v>
      </c>
      <c r="U1467" s="6" t="s">
        <v>277</v>
      </c>
      <c r="V1467" s="6" t="s">
        <v>100</v>
      </c>
      <c r="W1467" s="14">
        <v>32923.68</v>
      </c>
    </row>
    <row r="1468" spans="1:23" ht="15.75" customHeight="1">
      <c r="A1468" s="6" t="s">
        <v>14788</v>
      </c>
      <c r="B1468" s="6" t="s">
        <v>38</v>
      </c>
      <c r="C1468" s="6" t="s">
        <v>14407</v>
      </c>
      <c r="D1468" s="6" t="s">
        <v>901</v>
      </c>
      <c r="E1468" s="6" t="s">
        <v>9018</v>
      </c>
      <c r="F1468" s="6" t="s">
        <v>133</v>
      </c>
      <c r="G1468" s="6" t="s">
        <v>902</v>
      </c>
      <c r="H1468" s="6" t="s">
        <v>14789</v>
      </c>
      <c r="I1468" s="6" t="s">
        <v>1064</v>
      </c>
      <c r="J1468" s="6" t="s">
        <v>168</v>
      </c>
      <c r="K1468" s="8">
        <v>45969</v>
      </c>
      <c r="L1468" s="6" t="s">
        <v>261</v>
      </c>
      <c r="M1468" s="6">
        <v>837</v>
      </c>
      <c r="N1468" s="6">
        <v>1080</v>
      </c>
      <c r="O1468" s="6">
        <v>837</v>
      </c>
      <c r="P1468" s="6">
        <v>243</v>
      </c>
      <c r="Q1468" s="11">
        <v>0.70967741935483875</v>
      </c>
      <c r="R1468" s="11">
        <f t="shared" si="48"/>
        <v>-0.22500000000000001</v>
      </c>
      <c r="S1468" s="11" t="str">
        <f t="shared" si="49"/>
        <v>Stable</v>
      </c>
      <c r="T1468" s="6" t="s">
        <v>208</v>
      </c>
      <c r="U1468" s="6" t="s">
        <v>19212</v>
      </c>
      <c r="V1468" s="6" t="s">
        <v>212</v>
      </c>
      <c r="W1468" s="14">
        <v>348267.33</v>
      </c>
    </row>
    <row r="1469" spans="1:23" ht="15.75" customHeight="1">
      <c r="A1469" s="6" t="s">
        <v>14797</v>
      </c>
      <c r="B1469" s="6" t="s">
        <v>38</v>
      </c>
      <c r="C1469" s="6" t="s">
        <v>14798</v>
      </c>
      <c r="D1469" s="6" t="s">
        <v>162</v>
      </c>
      <c r="E1469" s="6" t="s">
        <v>76</v>
      </c>
      <c r="F1469" s="6" t="s">
        <v>164</v>
      </c>
      <c r="G1469" s="6" t="s">
        <v>165</v>
      </c>
      <c r="H1469" s="6" t="s">
        <v>14799</v>
      </c>
      <c r="I1469" s="6" t="s">
        <v>108</v>
      </c>
      <c r="J1469" s="6" t="s">
        <v>109</v>
      </c>
      <c r="K1469" s="9">
        <f>K1468</f>
        <v>45969</v>
      </c>
      <c r="L1469" s="6" t="s">
        <v>49</v>
      </c>
      <c r="M1469" s="6">
        <v>374</v>
      </c>
      <c r="N1469" s="6">
        <v>478</v>
      </c>
      <c r="O1469" s="6">
        <v>374</v>
      </c>
      <c r="P1469" s="6">
        <v>104</v>
      </c>
      <c r="Q1469" s="11">
        <v>0.72192513368983957</v>
      </c>
      <c r="R1469" s="11">
        <f t="shared" si="48"/>
        <v>-0.21757322175732219</v>
      </c>
      <c r="S1469" s="11" t="str">
        <f t="shared" si="49"/>
        <v>Stable</v>
      </c>
      <c r="T1469" s="6" t="s">
        <v>208</v>
      </c>
      <c r="U1469" s="6" t="s">
        <v>99</v>
      </c>
      <c r="V1469" s="6" t="s">
        <v>212</v>
      </c>
      <c r="W1469" s="14">
        <v>30944.76</v>
      </c>
    </row>
    <row r="1470" spans="1:23" ht="15.75" customHeight="1">
      <c r="A1470" s="6" t="s">
        <v>14805</v>
      </c>
      <c r="B1470" s="6" t="s">
        <v>38</v>
      </c>
      <c r="C1470" s="6" t="s">
        <v>14806</v>
      </c>
      <c r="D1470" s="6" t="s">
        <v>1403</v>
      </c>
      <c r="E1470" s="6" t="s">
        <v>104</v>
      </c>
      <c r="F1470" s="6" t="s">
        <v>133</v>
      </c>
      <c r="G1470" s="6" t="s">
        <v>1404</v>
      </c>
      <c r="H1470" s="6" t="s">
        <v>14807</v>
      </c>
      <c r="I1470" s="6" t="s">
        <v>988</v>
      </c>
      <c r="J1470" s="6" t="s">
        <v>564</v>
      </c>
      <c r="K1470" s="8">
        <v>46023</v>
      </c>
      <c r="L1470" s="6" t="s">
        <v>465</v>
      </c>
      <c r="M1470" s="6">
        <v>239</v>
      </c>
      <c r="N1470" s="6">
        <v>304</v>
      </c>
      <c r="O1470" s="6">
        <v>239</v>
      </c>
      <c r="P1470" s="6">
        <v>65</v>
      </c>
      <c r="Q1470" s="11">
        <v>0.72803347280334729</v>
      </c>
      <c r="R1470" s="11">
        <f t="shared" si="48"/>
        <v>-0.21381578947368421</v>
      </c>
      <c r="S1470" s="11" t="str">
        <f t="shared" si="49"/>
        <v>Stable</v>
      </c>
      <c r="T1470" s="6" t="s">
        <v>229</v>
      </c>
      <c r="U1470" s="6" t="s">
        <v>159</v>
      </c>
      <c r="V1470" s="6" t="s">
        <v>100</v>
      </c>
      <c r="W1470" s="14">
        <v>31928.01</v>
      </c>
    </row>
    <row r="1471" spans="1:23" ht="15.75" customHeight="1">
      <c r="A1471" s="6" t="s">
        <v>14812</v>
      </c>
      <c r="B1471" s="6" t="s">
        <v>38</v>
      </c>
      <c r="C1471" s="6" t="s">
        <v>4959</v>
      </c>
      <c r="D1471" s="6" t="s">
        <v>304</v>
      </c>
      <c r="E1471" s="6" t="s">
        <v>41</v>
      </c>
      <c r="F1471" s="6" t="s">
        <v>305</v>
      </c>
      <c r="G1471" s="6" t="s">
        <v>306</v>
      </c>
      <c r="H1471" s="6" t="s">
        <v>14813</v>
      </c>
      <c r="I1471" s="6" t="s">
        <v>730</v>
      </c>
      <c r="J1471" s="6" t="s">
        <v>284</v>
      </c>
      <c r="K1471" s="8">
        <v>45865</v>
      </c>
      <c r="L1471" s="6" t="s">
        <v>417</v>
      </c>
      <c r="M1471" s="6">
        <v>119</v>
      </c>
      <c r="N1471" s="6">
        <v>131</v>
      </c>
      <c r="O1471" s="6">
        <v>119</v>
      </c>
      <c r="P1471" s="6">
        <v>12</v>
      </c>
      <c r="Q1471" s="11">
        <v>0.89915966386554624</v>
      </c>
      <c r="R1471" s="11">
        <f t="shared" si="48"/>
        <v>-9.1603053435114504E-2</v>
      </c>
      <c r="S1471" s="11" t="str">
        <f t="shared" si="49"/>
        <v>Stable</v>
      </c>
      <c r="T1471" s="6" t="s">
        <v>208</v>
      </c>
      <c r="U1471" s="6" t="s">
        <v>277</v>
      </c>
      <c r="V1471" s="6" t="s">
        <v>212</v>
      </c>
      <c r="W1471" s="14">
        <v>21811.51</v>
      </c>
    </row>
    <row r="1472" spans="1:23" ht="15.75" customHeight="1">
      <c r="A1472" s="6" t="s">
        <v>14819</v>
      </c>
      <c r="B1472" s="6" t="s">
        <v>38</v>
      </c>
      <c r="C1472" s="6" t="s">
        <v>7767</v>
      </c>
      <c r="D1472" s="6" t="s">
        <v>1539</v>
      </c>
      <c r="E1472" s="6" t="s">
        <v>41</v>
      </c>
      <c r="F1472" s="6" t="s">
        <v>235</v>
      </c>
      <c r="G1472" s="6" t="s">
        <v>1540</v>
      </c>
      <c r="H1472" s="6" t="s">
        <v>14820</v>
      </c>
      <c r="I1472" s="6" t="s">
        <v>674</v>
      </c>
      <c r="J1472" s="6" t="s">
        <v>137</v>
      </c>
      <c r="K1472" s="9">
        <f>K1471</f>
        <v>45865</v>
      </c>
      <c r="L1472" s="6" t="s">
        <v>140</v>
      </c>
      <c r="M1472" s="6">
        <v>289</v>
      </c>
      <c r="N1472" s="6">
        <v>340</v>
      </c>
      <c r="O1472" s="6">
        <v>514</v>
      </c>
      <c r="P1472" s="6">
        <v>-174</v>
      </c>
      <c r="Q1472" s="11">
        <v>0.66147859922178986</v>
      </c>
      <c r="R1472" s="11">
        <f t="shared" si="48"/>
        <v>0.5117647058823529</v>
      </c>
      <c r="S1472" s="11" t="str">
        <f t="shared" si="49"/>
        <v>Unstable</v>
      </c>
      <c r="T1472" s="6" t="s">
        <v>65</v>
      </c>
      <c r="U1472" s="6" t="s">
        <v>301</v>
      </c>
      <c r="V1472" s="6" t="s">
        <v>100</v>
      </c>
      <c r="W1472" s="14">
        <v>52881.22</v>
      </c>
    </row>
    <row r="1473" spans="1:23" ht="15.75" customHeight="1">
      <c r="A1473" s="6" t="s">
        <v>14829</v>
      </c>
      <c r="B1473" s="6" t="s">
        <v>38</v>
      </c>
      <c r="C1473" t="str">
        <f>C1472</f>
        <v>ST761</v>
      </c>
      <c r="D1473" s="6" t="s">
        <v>502</v>
      </c>
      <c r="E1473" s="6" t="s">
        <v>104</v>
      </c>
      <c r="F1473" s="6" t="s">
        <v>105</v>
      </c>
      <c r="G1473" s="6" t="s">
        <v>503</v>
      </c>
      <c r="H1473" s="6" t="s">
        <v>2490</v>
      </c>
      <c r="I1473" s="6" t="s">
        <v>79</v>
      </c>
      <c r="J1473" s="6" t="s">
        <v>46</v>
      </c>
      <c r="K1473" s="8">
        <v>46004</v>
      </c>
      <c r="L1473" s="6" t="s">
        <v>417</v>
      </c>
      <c r="M1473" s="6">
        <v>341</v>
      </c>
      <c r="N1473" s="6">
        <v>1941</v>
      </c>
      <c r="O1473" s="6">
        <v>1459</v>
      </c>
      <c r="P1473" s="6">
        <v>482</v>
      </c>
      <c r="Q1473" s="11">
        <v>0.66963673749143249</v>
      </c>
      <c r="R1473" s="11">
        <f t="shared" si="48"/>
        <v>-0.24832560535806286</v>
      </c>
      <c r="S1473" s="11" t="str">
        <f t="shared" si="49"/>
        <v>Stable</v>
      </c>
      <c r="T1473" s="6" t="s">
        <v>65</v>
      </c>
      <c r="U1473" s="6" t="s">
        <v>159</v>
      </c>
      <c r="V1473" s="6" t="s">
        <v>100</v>
      </c>
      <c r="W1473" s="14">
        <v>34795.64</v>
      </c>
    </row>
    <row r="1474" spans="1:23" ht="15.75" customHeight="1">
      <c r="A1474" s="6" t="s">
        <v>14838</v>
      </c>
      <c r="B1474" s="6" t="s">
        <v>38</v>
      </c>
      <c r="C1474" s="6" t="s">
        <v>2234</v>
      </c>
      <c r="D1474" s="6" t="s">
        <v>538</v>
      </c>
      <c r="E1474" s="6" t="s">
        <v>163</v>
      </c>
      <c r="F1474" s="6" t="s">
        <v>539</v>
      </c>
      <c r="G1474" s="6" t="s">
        <v>540</v>
      </c>
      <c r="H1474" s="6" t="s">
        <v>14839</v>
      </c>
      <c r="I1474" s="6" t="s">
        <v>3776</v>
      </c>
      <c r="J1474" s="6" t="s">
        <v>564</v>
      </c>
      <c r="K1474" s="8">
        <v>45875</v>
      </c>
      <c r="L1474" s="6" t="s">
        <v>465</v>
      </c>
      <c r="M1474" s="6">
        <v>294</v>
      </c>
      <c r="N1474" s="6">
        <v>728</v>
      </c>
      <c r="O1474" s="6">
        <v>667</v>
      </c>
      <c r="P1474" s="6">
        <v>61</v>
      </c>
      <c r="Q1474" s="11">
        <v>0.90854572713643178</v>
      </c>
      <c r="R1474" s="11">
        <f t="shared" si="48"/>
        <v>-8.3791208791208785E-2</v>
      </c>
      <c r="S1474" s="11" t="str">
        <f t="shared" si="49"/>
        <v>Stable</v>
      </c>
      <c r="T1474" s="6" t="s">
        <v>65</v>
      </c>
      <c r="U1474" s="6" t="s">
        <v>159</v>
      </c>
      <c r="V1474" s="6" t="s">
        <v>100</v>
      </c>
      <c r="W1474" s="14">
        <v>49189.14</v>
      </c>
    </row>
    <row r="1475" spans="1:23" ht="15.75" customHeight="1">
      <c r="A1475" s="6" t="s">
        <v>14846</v>
      </c>
      <c r="B1475" s="6" t="s">
        <v>38</v>
      </c>
      <c r="C1475" s="6" t="s">
        <v>14847</v>
      </c>
      <c r="D1475" s="6" t="s">
        <v>560</v>
      </c>
      <c r="E1475" s="6" t="s">
        <v>41</v>
      </c>
      <c r="F1475" s="6" t="s">
        <v>539</v>
      </c>
      <c r="G1475" s="6" t="s">
        <v>561</v>
      </c>
      <c r="H1475" s="6" t="s">
        <v>14848</v>
      </c>
      <c r="I1475" s="6" t="s">
        <v>1083</v>
      </c>
      <c r="J1475" s="6" t="s">
        <v>46</v>
      </c>
      <c r="K1475" s="8">
        <v>45771</v>
      </c>
      <c r="L1475" s="6" t="s">
        <v>49</v>
      </c>
      <c r="M1475" s="6">
        <v>469</v>
      </c>
      <c r="N1475">
        <f>O1475+P1475</f>
        <v>417</v>
      </c>
      <c r="O1475" s="6">
        <v>469</v>
      </c>
      <c r="P1475" s="6">
        <v>-52</v>
      </c>
      <c r="Q1475" s="11">
        <v>0.88912579957356075</v>
      </c>
      <c r="R1475" s="11">
        <f t="shared" ref="R1475:R1538" si="50">(O1475-N1475)/N1475</f>
        <v>0.12470023980815348</v>
      </c>
      <c r="S1475" s="11" t="str">
        <f t="shared" ref="S1475:S1538" si="51">IF(ABS(R1475)&gt;0.5,"Unstable","Stable")</f>
        <v>Stable</v>
      </c>
      <c r="T1475" s="6" t="s">
        <v>229</v>
      </c>
      <c r="U1475" s="6" t="s">
        <v>301</v>
      </c>
      <c r="V1475" s="6" t="s">
        <v>100</v>
      </c>
      <c r="W1475" s="14">
        <v>51069.41</v>
      </c>
    </row>
    <row r="1476" spans="1:23" ht="15.75" customHeight="1">
      <c r="A1476" s="6" t="s">
        <v>14854</v>
      </c>
      <c r="B1476" s="6" t="s">
        <v>38</v>
      </c>
      <c r="C1476" s="6" t="s">
        <v>11360</v>
      </c>
      <c r="D1476" s="6" t="s">
        <v>331</v>
      </c>
      <c r="E1476" s="6" t="s">
        <v>76</v>
      </c>
      <c r="F1476" s="6" t="s">
        <v>305</v>
      </c>
      <c r="G1476" s="6" t="s">
        <v>332</v>
      </c>
      <c r="H1476" s="6" t="s">
        <v>14855</v>
      </c>
      <c r="I1476" s="6" t="s">
        <v>1459</v>
      </c>
      <c r="J1476" s="6" t="s">
        <v>284</v>
      </c>
      <c r="K1476" s="8">
        <v>46065</v>
      </c>
      <c r="L1476" s="6" t="s">
        <v>465</v>
      </c>
      <c r="M1476" s="6">
        <v>303</v>
      </c>
      <c r="N1476" s="6">
        <v>586</v>
      </c>
      <c r="O1476" s="6">
        <v>759</v>
      </c>
      <c r="P1476" s="6">
        <v>-173</v>
      </c>
      <c r="Q1476" s="11">
        <v>0.77206851119894604</v>
      </c>
      <c r="R1476" s="11">
        <f t="shared" si="50"/>
        <v>0.29522184300341298</v>
      </c>
      <c r="S1476" s="11" t="str">
        <f t="shared" si="51"/>
        <v>Stable</v>
      </c>
      <c r="T1476" s="6" t="s">
        <v>65</v>
      </c>
      <c r="U1476" s="6" t="s">
        <v>301</v>
      </c>
      <c r="V1476" s="6" t="s">
        <v>100</v>
      </c>
      <c r="W1476" s="14">
        <v>5269.17</v>
      </c>
    </row>
    <row r="1477" spans="1:23" ht="15.75" customHeight="1">
      <c r="A1477" s="6" t="s">
        <v>14863</v>
      </c>
      <c r="B1477" s="6" t="s">
        <v>38</v>
      </c>
      <c r="C1477" s="6" t="s">
        <v>14864</v>
      </c>
      <c r="D1477" s="6" t="s">
        <v>355</v>
      </c>
      <c r="E1477" s="6" t="s">
        <v>76</v>
      </c>
      <c r="F1477" s="6" t="s">
        <v>305</v>
      </c>
      <c r="G1477" s="6" t="s">
        <v>356</v>
      </c>
      <c r="H1477" s="6" t="s">
        <v>14865</v>
      </c>
      <c r="I1477" s="6" t="s">
        <v>108</v>
      </c>
      <c r="J1477" s="6" t="s">
        <v>109</v>
      </c>
      <c r="K1477" s="8">
        <v>45927</v>
      </c>
      <c r="L1477" s="6" t="s">
        <v>49</v>
      </c>
      <c r="M1477" s="6">
        <v>140</v>
      </c>
      <c r="N1477">
        <f>O1477+P1477</f>
        <v>104</v>
      </c>
      <c r="O1477" s="6">
        <v>140</v>
      </c>
      <c r="P1477" s="6">
        <v>-36</v>
      </c>
      <c r="Q1477" s="11">
        <v>0.74285714285714288</v>
      </c>
      <c r="R1477" s="11">
        <f t="shared" si="50"/>
        <v>0.34615384615384615</v>
      </c>
      <c r="S1477" s="11" t="str">
        <f t="shared" si="51"/>
        <v>Stable</v>
      </c>
      <c r="T1477" s="6" t="s">
        <v>229</v>
      </c>
      <c r="U1477" s="6" t="s">
        <v>301</v>
      </c>
      <c r="V1477" s="6" t="s">
        <v>100</v>
      </c>
      <c r="W1477" s="14">
        <v>39880.400000000001</v>
      </c>
    </row>
    <row r="1478" spans="1:23" ht="15.75" customHeight="1">
      <c r="A1478" s="6" t="s">
        <v>14870</v>
      </c>
      <c r="B1478" s="6" t="s">
        <v>38</v>
      </c>
      <c r="C1478" s="6" t="s">
        <v>2690</v>
      </c>
      <c r="D1478" s="6" t="s">
        <v>985</v>
      </c>
      <c r="E1478" s="6" t="s">
        <v>76</v>
      </c>
      <c r="F1478" s="6" t="s">
        <v>190</v>
      </c>
      <c r="G1478" s="6" t="s">
        <v>986</v>
      </c>
      <c r="H1478" s="6" t="s">
        <v>14871</v>
      </c>
      <c r="I1478" s="6" t="s">
        <v>45</v>
      </c>
      <c r="J1478" s="6" t="s">
        <v>46</v>
      </c>
      <c r="K1478" s="8">
        <v>46076</v>
      </c>
      <c r="L1478" s="6" t="s">
        <v>261</v>
      </c>
      <c r="M1478" s="6">
        <v>781</v>
      </c>
      <c r="N1478" s="6">
        <v>997</v>
      </c>
      <c r="O1478" s="6">
        <v>939</v>
      </c>
      <c r="P1478" s="6">
        <v>58</v>
      </c>
      <c r="Q1478" s="11">
        <v>0.93823216187433445</v>
      </c>
      <c r="R1478" s="11">
        <f t="shared" si="50"/>
        <v>-5.8174523570712136E-2</v>
      </c>
      <c r="S1478" s="11" t="str">
        <f t="shared" si="51"/>
        <v>Stable</v>
      </c>
      <c r="T1478" s="6" t="s">
        <v>65</v>
      </c>
      <c r="U1478" s="6" t="s">
        <v>99</v>
      </c>
      <c r="V1478" s="6" t="s">
        <v>100</v>
      </c>
      <c r="W1478" s="14">
        <v>29748.29</v>
      </c>
    </row>
    <row r="1479" spans="1:23" ht="15.75" customHeight="1">
      <c r="A1479" s="6" t="s">
        <v>14881</v>
      </c>
      <c r="B1479" s="6" t="s">
        <v>38</v>
      </c>
      <c r="C1479" s="6" t="s">
        <v>14882</v>
      </c>
      <c r="D1479" s="6" t="s">
        <v>331</v>
      </c>
      <c r="E1479" s="6" t="s">
        <v>41</v>
      </c>
      <c r="F1479" s="6" t="s">
        <v>305</v>
      </c>
      <c r="G1479" s="6" t="s">
        <v>332</v>
      </c>
      <c r="H1479" s="6" t="s">
        <v>14883</v>
      </c>
      <c r="I1479" s="6" t="s">
        <v>3776</v>
      </c>
      <c r="J1479" s="6" t="s">
        <v>564</v>
      </c>
      <c r="K1479" s="8">
        <v>45698</v>
      </c>
      <c r="L1479" s="6" t="s">
        <v>140</v>
      </c>
      <c r="M1479" s="6">
        <v>68</v>
      </c>
      <c r="N1479" s="6">
        <v>577</v>
      </c>
      <c r="O1479" s="6">
        <v>660</v>
      </c>
      <c r="P1479" s="6">
        <v>-83</v>
      </c>
      <c r="Q1479" s="11">
        <v>0.87424242424242427</v>
      </c>
      <c r="R1479" s="11">
        <f t="shared" si="50"/>
        <v>0.14384748700173311</v>
      </c>
      <c r="S1479" s="11" t="str">
        <f t="shared" si="51"/>
        <v>Stable</v>
      </c>
      <c r="T1479" s="6" t="s">
        <v>65</v>
      </c>
      <c r="U1479" s="6" t="s">
        <v>301</v>
      </c>
      <c r="V1479" s="6" t="s">
        <v>100</v>
      </c>
      <c r="W1479" s="14">
        <v>33045.279999999999</v>
      </c>
    </row>
    <row r="1480" spans="1:23" ht="15.75" customHeight="1">
      <c r="A1480" s="6" t="s">
        <v>14890</v>
      </c>
      <c r="B1480" s="6" t="s">
        <v>38</v>
      </c>
      <c r="C1480" s="6" t="s">
        <v>10159</v>
      </c>
      <c r="D1480" s="6" t="s">
        <v>280</v>
      </c>
      <c r="E1480" s="6" t="s">
        <v>104</v>
      </c>
      <c r="F1480" s="6" t="s">
        <v>164</v>
      </c>
      <c r="G1480" s="6" t="s">
        <v>281</v>
      </c>
      <c r="H1480" s="6" t="s">
        <v>14891</v>
      </c>
      <c r="I1480" s="6" t="s">
        <v>752</v>
      </c>
      <c r="J1480" s="6" t="s">
        <v>46</v>
      </c>
      <c r="K1480" s="8">
        <v>46080</v>
      </c>
      <c r="L1480" s="6" t="s">
        <v>49</v>
      </c>
      <c r="M1480" s="6">
        <v>706</v>
      </c>
      <c r="N1480" s="6">
        <v>902</v>
      </c>
      <c r="O1480" s="6">
        <v>706</v>
      </c>
      <c r="P1480" s="6">
        <v>196</v>
      </c>
      <c r="Q1480" s="11">
        <v>0.72237960339943341</v>
      </c>
      <c r="R1480" s="11">
        <f t="shared" si="50"/>
        <v>-0.21729490022172948</v>
      </c>
      <c r="S1480" s="11" t="str">
        <f t="shared" si="51"/>
        <v>Stable</v>
      </c>
      <c r="T1480" s="6" t="s">
        <v>208</v>
      </c>
      <c r="U1480" s="6" t="s">
        <v>159</v>
      </c>
      <c r="V1480" s="6" t="s">
        <v>212</v>
      </c>
      <c r="W1480" s="14">
        <v>150547.44</v>
      </c>
    </row>
    <row r="1481" spans="1:23" ht="15.75" customHeight="1">
      <c r="A1481" s="6" t="s">
        <v>14900</v>
      </c>
      <c r="B1481" s="6" t="s">
        <v>38</v>
      </c>
      <c r="C1481" s="6" t="s">
        <v>7616</v>
      </c>
      <c r="D1481" s="6" t="s">
        <v>460</v>
      </c>
      <c r="E1481" s="6" t="s">
        <v>76</v>
      </c>
      <c r="F1481" s="6" t="s">
        <v>235</v>
      </c>
      <c r="G1481" s="6" t="s">
        <v>461</v>
      </c>
      <c r="H1481" s="6" t="s">
        <v>14901</v>
      </c>
      <c r="I1481" s="6" t="s">
        <v>45</v>
      </c>
      <c r="J1481" s="6" t="s">
        <v>46</v>
      </c>
      <c r="K1481" s="8">
        <v>45999</v>
      </c>
      <c r="L1481" s="6" t="s">
        <v>49</v>
      </c>
      <c r="M1481" s="6">
        <v>269</v>
      </c>
      <c r="N1481" s="6">
        <v>221</v>
      </c>
      <c r="O1481" s="6">
        <v>269</v>
      </c>
      <c r="P1481" s="6">
        <v>-48</v>
      </c>
      <c r="Q1481" s="11">
        <v>0.82156133828996281</v>
      </c>
      <c r="R1481" s="11">
        <f t="shared" si="50"/>
        <v>0.21719457013574661</v>
      </c>
      <c r="S1481" s="11" t="str">
        <f t="shared" si="51"/>
        <v>Stable</v>
      </c>
      <c r="T1481" s="6" t="s">
        <v>208</v>
      </c>
      <c r="U1481" s="6" t="s">
        <v>159</v>
      </c>
      <c r="V1481" s="6" t="s">
        <v>212</v>
      </c>
      <c r="W1481" s="14">
        <v>52936.51</v>
      </c>
    </row>
    <row r="1482" spans="1:23" ht="15.75" customHeight="1">
      <c r="A1482" s="6" t="s">
        <v>14908</v>
      </c>
      <c r="B1482" s="6" t="s">
        <v>38</v>
      </c>
      <c r="C1482" s="6" t="s">
        <v>14909</v>
      </c>
      <c r="D1482" s="6" t="s">
        <v>460</v>
      </c>
      <c r="E1482" s="6" t="s">
        <v>104</v>
      </c>
      <c r="F1482" s="6" t="s">
        <v>235</v>
      </c>
      <c r="G1482" s="6" t="s">
        <v>461</v>
      </c>
      <c r="H1482" s="6" t="s">
        <v>5046</v>
      </c>
      <c r="I1482" s="6" t="s">
        <v>730</v>
      </c>
      <c r="J1482" s="6" t="s">
        <v>284</v>
      </c>
      <c r="K1482" s="8">
        <v>46032</v>
      </c>
      <c r="L1482" s="6" t="s">
        <v>417</v>
      </c>
      <c r="M1482" s="6">
        <v>1539</v>
      </c>
      <c r="N1482" s="6">
        <v>1804</v>
      </c>
      <c r="O1482" s="6">
        <v>1539</v>
      </c>
      <c r="P1482" s="6">
        <v>265</v>
      </c>
      <c r="Q1482" s="11">
        <v>0.8278102664067577</v>
      </c>
      <c r="R1482" s="11">
        <f t="shared" si="50"/>
        <v>-0.14689578713968957</v>
      </c>
      <c r="S1482" s="11" t="str">
        <f t="shared" si="51"/>
        <v>Stable</v>
      </c>
      <c r="T1482" s="6" t="s">
        <v>229</v>
      </c>
      <c r="U1482" s="6" t="s">
        <v>129</v>
      </c>
      <c r="V1482" s="6" t="s">
        <v>100</v>
      </c>
      <c r="W1482" s="14">
        <v>359433.45</v>
      </c>
    </row>
    <row r="1483" spans="1:23" ht="15.75" customHeight="1">
      <c r="A1483" s="6" t="s">
        <v>14918</v>
      </c>
      <c r="B1483" s="6" t="s">
        <v>38</v>
      </c>
      <c r="C1483" s="6" t="s">
        <v>5417</v>
      </c>
      <c r="D1483" s="6" t="s">
        <v>2014</v>
      </c>
      <c r="E1483" s="6" t="s">
        <v>41</v>
      </c>
      <c r="F1483" s="6" t="s">
        <v>539</v>
      </c>
      <c r="G1483" s="6" t="s">
        <v>2015</v>
      </c>
      <c r="H1483" s="6" t="s">
        <v>14919</v>
      </c>
      <c r="I1483" s="6" t="s">
        <v>79</v>
      </c>
      <c r="J1483" s="6" t="s">
        <v>46</v>
      </c>
      <c r="K1483" s="8">
        <v>46081</v>
      </c>
      <c r="L1483" s="6" t="s">
        <v>49</v>
      </c>
      <c r="M1483" s="6">
        <v>586</v>
      </c>
      <c r="N1483" s="6">
        <v>705</v>
      </c>
      <c r="O1483" s="6">
        <v>589</v>
      </c>
      <c r="P1483" s="6">
        <v>116</v>
      </c>
      <c r="Q1483" s="11">
        <v>0.80305602716468594</v>
      </c>
      <c r="R1483" s="11">
        <f t="shared" si="50"/>
        <v>-0.16453900709219857</v>
      </c>
      <c r="S1483" s="11" t="str">
        <f t="shared" si="51"/>
        <v>Stable</v>
      </c>
      <c r="T1483" s="6" t="s">
        <v>1225</v>
      </c>
      <c r="U1483" s="6" t="s">
        <v>159</v>
      </c>
      <c r="V1483" s="6" t="s">
        <v>100</v>
      </c>
      <c r="W1483" s="14">
        <v>122743.56</v>
      </c>
    </row>
    <row r="1484" spans="1:23" ht="15.75" customHeight="1">
      <c r="A1484" s="6" t="s">
        <v>14926</v>
      </c>
      <c r="B1484" s="6" t="s">
        <v>38</v>
      </c>
      <c r="C1484" s="6" t="s">
        <v>900</v>
      </c>
      <c r="D1484" s="6" t="s">
        <v>304</v>
      </c>
      <c r="E1484" s="6" t="s">
        <v>76</v>
      </c>
      <c r="F1484" s="6" t="s">
        <v>305</v>
      </c>
      <c r="G1484" s="6" t="s">
        <v>306</v>
      </c>
      <c r="H1484" s="6" t="s">
        <v>14927</v>
      </c>
      <c r="I1484" s="6" t="s">
        <v>965</v>
      </c>
      <c r="J1484" s="6" t="s">
        <v>137</v>
      </c>
      <c r="K1484" s="8">
        <v>46164</v>
      </c>
      <c r="L1484" s="6" t="s">
        <v>49</v>
      </c>
      <c r="M1484" s="6">
        <v>50</v>
      </c>
      <c r="N1484" s="6">
        <v>612</v>
      </c>
      <c r="O1484" s="6">
        <v>503</v>
      </c>
      <c r="P1484" s="6">
        <v>109</v>
      </c>
      <c r="Q1484" s="11">
        <v>0.78330019880715707</v>
      </c>
      <c r="R1484" s="11">
        <f t="shared" si="50"/>
        <v>-0.1781045751633987</v>
      </c>
      <c r="S1484" s="11" t="str">
        <f t="shared" si="51"/>
        <v>Stable</v>
      </c>
      <c r="T1484" s="6" t="s">
        <v>65</v>
      </c>
      <c r="U1484" s="6" t="s">
        <v>277</v>
      </c>
      <c r="V1484" s="6" t="s">
        <v>100</v>
      </c>
      <c r="W1484" s="14">
        <v>17484</v>
      </c>
    </row>
    <row r="1485" spans="1:23" ht="15.75" customHeight="1">
      <c r="A1485" s="6" t="s">
        <v>14936</v>
      </c>
      <c r="B1485" s="6" t="s">
        <v>38</v>
      </c>
      <c r="C1485" s="6" t="s">
        <v>1803</v>
      </c>
      <c r="D1485" s="6" t="s">
        <v>75</v>
      </c>
      <c r="E1485" s="6" t="s">
        <v>76</v>
      </c>
      <c r="F1485" s="6" t="s">
        <v>42</v>
      </c>
      <c r="G1485" s="6" t="s">
        <v>77</v>
      </c>
      <c r="H1485" s="6" t="s">
        <v>14937</v>
      </c>
      <c r="I1485" s="6" t="s">
        <v>485</v>
      </c>
      <c r="J1485" s="6" t="s">
        <v>194</v>
      </c>
      <c r="K1485" s="8">
        <v>45900</v>
      </c>
      <c r="L1485" s="6" t="s">
        <v>140</v>
      </c>
      <c r="M1485">
        <v>20</v>
      </c>
      <c r="N1485" s="6">
        <v>204</v>
      </c>
      <c r="O1485" s="6">
        <v>282</v>
      </c>
      <c r="P1485" s="6">
        <v>-78</v>
      </c>
      <c r="Q1485" s="11">
        <v>0.72340425531914887</v>
      </c>
      <c r="R1485" s="11">
        <f t="shared" si="50"/>
        <v>0.38235294117647056</v>
      </c>
      <c r="S1485" s="11" t="str">
        <f t="shared" si="51"/>
        <v>Stable</v>
      </c>
      <c r="T1485" s="6" t="s">
        <v>65</v>
      </c>
      <c r="U1485" s="6" t="s">
        <v>99</v>
      </c>
      <c r="V1485" s="6" t="s">
        <v>100</v>
      </c>
      <c r="W1485" s="14">
        <v>35173.68</v>
      </c>
    </row>
    <row r="1486" spans="1:23" ht="15.75" customHeight="1">
      <c r="A1486" s="6" t="s">
        <v>14945</v>
      </c>
      <c r="B1486" s="6" t="s">
        <v>38</v>
      </c>
      <c r="C1486" s="6" t="s">
        <v>5067</v>
      </c>
      <c r="D1486" s="6" t="s">
        <v>75</v>
      </c>
      <c r="E1486" s="6" t="s">
        <v>41</v>
      </c>
      <c r="F1486" s="6" t="s">
        <v>42</v>
      </c>
      <c r="G1486" s="6" t="s">
        <v>77</v>
      </c>
      <c r="H1486" s="6" t="s">
        <v>14946</v>
      </c>
      <c r="I1486" s="6" t="s">
        <v>886</v>
      </c>
      <c r="J1486" s="6" t="s">
        <v>398</v>
      </c>
      <c r="K1486" s="9">
        <f>K1485</f>
        <v>45900</v>
      </c>
      <c r="L1486" s="6" t="s">
        <v>261</v>
      </c>
      <c r="M1486" s="6">
        <v>109</v>
      </c>
      <c r="N1486" s="6">
        <v>138</v>
      </c>
      <c r="O1486" s="6">
        <v>138</v>
      </c>
      <c r="P1486" s="6">
        <v>0</v>
      </c>
      <c r="Q1486" s="11">
        <v>1</v>
      </c>
      <c r="R1486" s="11">
        <f t="shared" si="50"/>
        <v>0</v>
      </c>
      <c r="S1486" s="11" t="str">
        <f t="shared" si="51"/>
        <v>Stable</v>
      </c>
      <c r="T1486" s="6" t="s">
        <v>65</v>
      </c>
      <c r="U1486" s="6" t="s">
        <v>129</v>
      </c>
      <c r="V1486" s="6" t="s">
        <v>100</v>
      </c>
      <c r="W1486" s="14">
        <v>46848.2</v>
      </c>
    </row>
    <row r="1487" spans="1:23" ht="15.75" customHeight="1">
      <c r="A1487" s="6" t="s">
        <v>14952</v>
      </c>
      <c r="B1487" s="6" t="s">
        <v>38</v>
      </c>
      <c r="C1487" s="6" t="s">
        <v>9356</v>
      </c>
      <c r="D1487" s="6" t="s">
        <v>1539</v>
      </c>
      <c r="E1487" s="6" t="s">
        <v>104</v>
      </c>
      <c r="F1487" s="6" t="s">
        <v>235</v>
      </c>
      <c r="G1487" s="6" t="s">
        <v>1540</v>
      </c>
      <c r="H1487" s="6" t="s">
        <v>14953</v>
      </c>
      <c r="I1487" s="6" t="s">
        <v>1440</v>
      </c>
      <c r="J1487" s="6" t="s">
        <v>398</v>
      </c>
      <c r="K1487" s="8">
        <v>45835</v>
      </c>
      <c r="L1487" s="6" t="s">
        <v>261</v>
      </c>
      <c r="M1487" s="6">
        <v>25</v>
      </c>
      <c r="N1487" s="6">
        <v>240</v>
      </c>
      <c r="O1487" s="6">
        <v>367</v>
      </c>
      <c r="P1487" s="6">
        <v>-127</v>
      </c>
      <c r="Q1487" s="11">
        <v>0.65395095367847411</v>
      </c>
      <c r="R1487" s="11">
        <f t="shared" si="50"/>
        <v>0.52916666666666667</v>
      </c>
      <c r="S1487" s="11" t="str">
        <f t="shared" si="51"/>
        <v>Unstable</v>
      </c>
      <c r="T1487" s="6" t="s">
        <v>65</v>
      </c>
      <c r="U1487" s="6" t="s">
        <v>435</v>
      </c>
      <c r="V1487" s="6" t="s">
        <v>100</v>
      </c>
      <c r="W1487" s="14">
        <v>1077.25</v>
      </c>
    </row>
    <row r="1488" spans="1:23" ht="15.75" customHeight="1">
      <c r="A1488" s="6" t="s">
        <v>14961</v>
      </c>
      <c r="B1488" s="6" t="s">
        <v>38</v>
      </c>
      <c r="C1488" s="6" t="s">
        <v>4403</v>
      </c>
      <c r="D1488" s="6" t="s">
        <v>1231</v>
      </c>
      <c r="E1488" s="6" t="s">
        <v>163</v>
      </c>
      <c r="F1488" s="6" t="s">
        <v>539</v>
      </c>
      <c r="G1488" s="6" t="s">
        <v>1232</v>
      </c>
      <c r="H1488" s="6" t="s">
        <v>14962</v>
      </c>
      <c r="I1488" s="6" t="s">
        <v>1170</v>
      </c>
      <c r="J1488" s="6" t="s">
        <v>564</v>
      </c>
      <c r="K1488" s="8">
        <v>45700</v>
      </c>
      <c r="L1488" s="6" t="s">
        <v>465</v>
      </c>
      <c r="M1488" s="6">
        <v>183</v>
      </c>
      <c r="N1488" s="6">
        <v>891</v>
      </c>
      <c r="O1488" s="6">
        <v>775</v>
      </c>
      <c r="P1488" s="6">
        <v>116</v>
      </c>
      <c r="Q1488" s="11">
        <v>0.85032258064516131</v>
      </c>
      <c r="R1488" s="11">
        <f t="shared" si="50"/>
        <v>-0.13019079685746351</v>
      </c>
      <c r="S1488" s="11" t="str">
        <f t="shared" si="51"/>
        <v>Stable</v>
      </c>
      <c r="T1488" s="6" t="s">
        <v>65</v>
      </c>
      <c r="U1488" s="6" t="s">
        <v>802</v>
      </c>
      <c r="V1488" s="6" t="s">
        <v>100</v>
      </c>
      <c r="W1488" s="14">
        <v>27742.799999999999</v>
      </c>
    </row>
    <row r="1489" spans="1:23" ht="15.75" customHeight="1">
      <c r="A1489" s="6" t="s">
        <v>14971</v>
      </c>
      <c r="B1489" s="6" t="s">
        <v>38</v>
      </c>
      <c r="C1489" s="6" t="s">
        <v>14806</v>
      </c>
      <c r="D1489" s="6" t="s">
        <v>502</v>
      </c>
      <c r="E1489" s="6" t="s">
        <v>76</v>
      </c>
      <c r="F1489" s="6" t="s">
        <v>105</v>
      </c>
      <c r="G1489" s="6" t="s">
        <v>503</v>
      </c>
      <c r="H1489" s="6" t="s">
        <v>14972</v>
      </c>
      <c r="I1489" s="6" t="s">
        <v>136</v>
      </c>
      <c r="J1489" s="6" t="s">
        <v>137</v>
      </c>
      <c r="K1489" s="8">
        <v>46002</v>
      </c>
      <c r="L1489" s="6" t="s">
        <v>140</v>
      </c>
      <c r="M1489" s="6">
        <v>503</v>
      </c>
      <c r="N1489">
        <f>O1489+P1489</f>
        <v>678</v>
      </c>
      <c r="O1489" s="6">
        <v>704</v>
      </c>
      <c r="P1489" s="6">
        <v>-26</v>
      </c>
      <c r="Q1489" s="11">
        <v>0.96306818181818177</v>
      </c>
      <c r="R1489" s="11">
        <f t="shared" si="50"/>
        <v>3.8348082595870206E-2</v>
      </c>
      <c r="S1489" s="11" t="str">
        <f t="shared" si="51"/>
        <v>Stable</v>
      </c>
      <c r="T1489" s="6" t="s">
        <v>65</v>
      </c>
      <c r="U1489" s="6" t="s">
        <v>99</v>
      </c>
      <c r="V1489" s="6" t="s">
        <v>100</v>
      </c>
      <c r="W1489" s="14">
        <v>189324.17</v>
      </c>
    </row>
    <row r="1490" spans="1:23" ht="15.75" customHeight="1">
      <c r="A1490" s="6" t="s">
        <v>14980</v>
      </c>
      <c r="B1490" s="6" t="s">
        <v>38</v>
      </c>
      <c r="C1490" s="6" t="s">
        <v>14981</v>
      </c>
      <c r="D1490" s="6" t="s">
        <v>560</v>
      </c>
      <c r="E1490" s="6" t="s">
        <v>41</v>
      </c>
      <c r="F1490" s="6" t="s">
        <v>539</v>
      </c>
      <c r="G1490" s="6" t="s">
        <v>561</v>
      </c>
      <c r="H1490" s="6" t="s">
        <v>333</v>
      </c>
      <c r="I1490" s="6" t="s">
        <v>45</v>
      </c>
      <c r="J1490" s="6" t="s">
        <v>46</v>
      </c>
      <c r="K1490" s="8">
        <v>45848</v>
      </c>
      <c r="L1490" s="6" t="s">
        <v>417</v>
      </c>
      <c r="M1490" s="6">
        <v>217</v>
      </c>
      <c r="N1490" s="6">
        <v>1339</v>
      </c>
      <c r="O1490" s="6">
        <v>1131</v>
      </c>
      <c r="P1490" s="6">
        <v>208</v>
      </c>
      <c r="Q1490" s="11">
        <v>0.81609195402298851</v>
      </c>
      <c r="R1490" s="11">
        <f t="shared" si="50"/>
        <v>-0.1553398058252427</v>
      </c>
      <c r="S1490" s="11" t="str">
        <f t="shared" si="51"/>
        <v>Stable</v>
      </c>
      <c r="T1490" s="6" t="s">
        <v>65</v>
      </c>
      <c r="U1490" s="6" t="s">
        <v>99</v>
      </c>
      <c r="V1490" s="6" t="s">
        <v>100</v>
      </c>
      <c r="W1490" s="14">
        <v>34385.82</v>
      </c>
    </row>
    <row r="1491" spans="1:23" ht="15.75" customHeight="1">
      <c r="A1491" s="6" t="s">
        <v>14989</v>
      </c>
      <c r="B1491" s="6" t="s">
        <v>38</v>
      </c>
      <c r="C1491" s="6" t="s">
        <v>14990</v>
      </c>
      <c r="D1491" s="6" t="s">
        <v>502</v>
      </c>
      <c r="E1491" s="6" t="s">
        <v>163</v>
      </c>
      <c r="F1491" s="6" t="s">
        <v>105</v>
      </c>
      <c r="G1491" s="6" t="s">
        <v>503</v>
      </c>
      <c r="H1491" s="6" t="s">
        <v>14991</v>
      </c>
      <c r="I1491" s="6" t="s">
        <v>662</v>
      </c>
      <c r="J1491" s="6" t="s">
        <v>168</v>
      </c>
      <c r="K1491" s="8">
        <v>46167</v>
      </c>
      <c r="L1491" s="6" t="s">
        <v>140</v>
      </c>
      <c r="M1491" s="6">
        <v>135</v>
      </c>
      <c r="N1491" s="6">
        <v>728</v>
      </c>
      <c r="O1491" s="6">
        <v>854</v>
      </c>
      <c r="P1491" s="6">
        <v>-126</v>
      </c>
      <c r="Q1491" s="11">
        <v>0.85245901639344268</v>
      </c>
      <c r="R1491" s="11">
        <f t="shared" si="50"/>
        <v>0.17307692307692307</v>
      </c>
      <c r="S1491" s="11" t="str">
        <f t="shared" si="51"/>
        <v>Stable</v>
      </c>
      <c r="T1491" s="6" t="s">
        <v>65</v>
      </c>
      <c r="U1491" s="6" t="s">
        <v>277</v>
      </c>
      <c r="V1491" s="6" t="s">
        <v>100</v>
      </c>
      <c r="W1491" s="14">
        <v>27390.15</v>
      </c>
    </row>
    <row r="1492" spans="1:23" ht="15.75" customHeight="1">
      <c r="A1492" s="6" t="s">
        <v>15000</v>
      </c>
      <c r="B1492" s="6" t="s">
        <v>38</v>
      </c>
      <c r="C1492" s="6" t="s">
        <v>3389</v>
      </c>
      <c r="D1492" s="6" t="s">
        <v>560</v>
      </c>
      <c r="E1492" s="6" t="s">
        <v>76</v>
      </c>
      <c r="F1492" s="6" t="s">
        <v>539</v>
      </c>
      <c r="G1492" s="6" t="s">
        <v>561</v>
      </c>
      <c r="H1492" s="6" t="s">
        <v>15001</v>
      </c>
      <c r="I1492" s="6" t="s">
        <v>108</v>
      </c>
      <c r="J1492" s="6" t="s">
        <v>109</v>
      </c>
      <c r="K1492" s="8">
        <v>45985</v>
      </c>
      <c r="L1492" s="6" t="s">
        <v>140</v>
      </c>
      <c r="M1492" s="6">
        <v>88</v>
      </c>
      <c r="N1492" s="6">
        <v>94</v>
      </c>
      <c r="O1492" s="6">
        <v>100</v>
      </c>
      <c r="P1492" s="6">
        <v>-6</v>
      </c>
      <c r="Q1492" s="11">
        <v>0.94</v>
      </c>
      <c r="R1492" s="11">
        <f t="shared" si="50"/>
        <v>6.3829787234042548E-2</v>
      </c>
      <c r="S1492" s="11" t="str">
        <f t="shared" si="51"/>
        <v>Stable</v>
      </c>
      <c r="T1492" s="6" t="s">
        <v>65</v>
      </c>
      <c r="U1492" s="6" t="s">
        <v>159</v>
      </c>
      <c r="V1492" s="6" t="s">
        <v>1150</v>
      </c>
      <c r="W1492" s="14">
        <v>16741.12</v>
      </c>
    </row>
    <row r="1493" spans="1:23" ht="15.75" customHeight="1">
      <c r="A1493" s="6" t="s">
        <v>15009</v>
      </c>
      <c r="B1493" s="6" t="s">
        <v>38</v>
      </c>
      <c r="C1493" s="6" t="s">
        <v>15010</v>
      </c>
      <c r="D1493" s="6" t="s">
        <v>215</v>
      </c>
      <c r="E1493" s="6" t="s">
        <v>41</v>
      </c>
      <c r="F1493" s="6" t="s">
        <v>235</v>
      </c>
      <c r="G1493" s="6" t="s">
        <v>217</v>
      </c>
      <c r="H1493" s="6" t="s">
        <v>15011</v>
      </c>
      <c r="I1493" s="6" t="s">
        <v>2109</v>
      </c>
      <c r="J1493" s="6" t="s">
        <v>398</v>
      </c>
      <c r="K1493" s="8">
        <v>46037</v>
      </c>
      <c r="L1493" s="6" t="s">
        <v>261</v>
      </c>
      <c r="M1493" s="6">
        <v>492</v>
      </c>
      <c r="N1493" s="6">
        <v>1241</v>
      </c>
      <c r="O1493" s="6">
        <v>1252</v>
      </c>
      <c r="P1493" s="6">
        <v>-11</v>
      </c>
      <c r="Q1493" s="11">
        <v>0.99121405750798719</v>
      </c>
      <c r="R1493" s="11">
        <f t="shared" si="50"/>
        <v>8.8638195004029016E-3</v>
      </c>
      <c r="S1493" s="11" t="str">
        <f t="shared" si="51"/>
        <v>Stable</v>
      </c>
      <c r="T1493" s="6" t="s">
        <v>65</v>
      </c>
      <c r="U1493" s="6" t="s">
        <v>99</v>
      </c>
      <c r="V1493" s="6" t="s">
        <v>100</v>
      </c>
      <c r="W1493" s="14">
        <v>129947.04</v>
      </c>
    </row>
    <row r="1494" spans="1:23" ht="15.75" customHeight="1">
      <c r="A1494" s="6" t="s">
        <v>15022</v>
      </c>
      <c r="B1494" s="6" t="s">
        <v>38</v>
      </c>
      <c r="C1494" s="6" t="s">
        <v>4816</v>
      </c>
      <c r="D1494" s="6" t="s">
        <v>1403</v>
      </c>
      <c r="E1494" s="6" t="s">
        <v>163</v>
      </c>
      <c r="F1494" s="6" t="s">
        <v>133</v>
      </c>
      <c r="G1494" s="6" t="s">
        <v>1404</v>
      </c>
      <c r="H1494" s="6" t="s">
        <v>14962</v>
      </c>
      <c r="I1494" s="6" t="s">
        <v>662</v>
      </c>
      <c r="J1494" s="6" t="s">
        <v>168</v>
      </c>
      <c r="K1494" s="8">
        <v>45745</v>
      </c>
      <c r="L1494" s="6" t="s">
        <v>49</v>
      </c>
      <c r="M1494" s="6">
        <v>679</v>
      </c>
      <c r="N1494" s="6">
        <v>555</v>
      </c>
      <c r="O1494" s="6">
        <v>679</v>
      </c>
      <c r="P1494" s="6">
        <v>-124</v>
      </c>
      <c r="Q1494" s="11">
        <v>0.81737849779086891</v>
      </c>
      <c r="R1494" s="11">
        <f t="shared" si="50"/>
        <v>0.22342342342342342</v>
      </c>
      <c r="S1494" s="11" t="str">
        <f t="shared" si="51"/>
        <v>Stable</v>
      </c>
      <c r="T1494" s="6" t="s">
        <v>229</v>
      </c>
      <c r="U1494" s="6" t="s">
        <v>129</v>
      </c>
      <c r="V1494" s="6" t="s">
        <v>100</v>
      </c>
      <c r="W1494" s="14">
        <v>36116.01</v>
      </c>
    </row>
    <row r="1495" spans="1:23" ht="15.75" customHeight="1">
      <c r="A1495" s="6" t="s">
        <v>15027</v>
      </c>
      <c r="B1495" s="6" t="s">
        <v>38</v>
      </c>
      <c r="C1495" s="6" t="s">
        <v>6776</v>
      </c>
      <c r="D1495" s="6" t="s">
        <v>582</v>
      </c>
      <c r="E1495" s="6" t="s">
        <v>41</v>
      </c>
      <c r="F1495" s="6" t="s">
        <v>164</v>
      </c>
      <c r="G1495" s="6" t="s">
        <v>583</v>
      </c>
      <c r="H1495" s="6" t="s">
        <v>15028</v>
      </c>
      <c r="I1495" s="6" t="s">
        <v>237</v>
      </c>
      <c r="J1495" s="6" t="s">
        <v>109</v>
      </c>
      <c r="K1495" s="8">
        <v>46006</v>
      </c>
      <c r="L1495" s="6" t="s">
        <v>261</v>
      </c>
      <c r="M1495" s="6">
        <v>253</v>
      </c>
      <c r="N1495" s="6">
        <v>298</v>
      </c>
      <c r="O1495" s="6">
        <v>253</v>
      </c>
      <c r="P1495" s="6">
        <v>45</v>
      </c>
      <c r="Q1495" s="11">
        <v>0.82213438735177868</v>
      </c>
      <c r="R1495" s="11">
        <f t="shared" si="50"/>
        <v>-0.15100671140939598</v>
      </c>
      <c r="S1495" s="11" t="str">
        <f t="shared" si="51"/>
        <v>Stable</v>
      </c>
      <c r="T1495" s="6" t="s">
        <v>229</v>
      </c>
      <c r="U1495" s="6" t="s">
        <v>159</v>
      </c>
      <c r="V1495" s="6" t="s">
        <v>100</v>
      </c>
      <c r="W1495" s="14">
        <v>81157.34</v>
      </c>
    </row>
    <row r="1496" spans="1:23" ht="15.75" customHeight="1">
      <c r="A1496" s="6" t="s">
        <v>15035</v>
      </c>
      <c r="B1496" s="6" t="s">
        <v>38</v>
      </c>
      <c r="C1496" s="6" t="s">
        <v>7262</v>
      </c>
      <c r="D1496" s="6" t="s">
        <v>355</v>
      </c>
      <c r="E1496" s="6" t="s">
        <v>104</v>
      </c>
      <c r="F1496" s="6" t="s">
        <v>305</v>
      </c>
      <c r="G1496" s="6" t="s">
        <v>356</v>
      </c>
      <c r="H1496" s="6" t="s">
        <v>15036</v>
      </c>
      <c r="I1496" s="6" t="s">
        <v>1901</v>
      </c>
      <c r="J1496" s="6" t="s">
        <v>564</v>
      </c>
      <c r="K1496" s="8">
        <v>45908</v>
      </c>
      <c r="L1496" s="6" t="s">
        <v>417</v>
      </c>
      <c r="M1496" s="6">
        <v>258</v>
      </c>
      <c r="N1496" s="6">
        <v>327</v>
      </c>
      <c r="O1496" s="6">
        <v>258</v>
      </c>
      <c r="P1496" s="6">
        <v>69</v>
      </c>
      <c r="Q1496" s="11">
        <v>0.73255813953488369</v>
      </c>
      <c r="R1496" s="11">
        <f t="shared" si="50"/>
        <v>-0.21100917431192662</v>
      </c>
      <c r="S1496" s="11" t="str">
        <f t="shared" si="51"/>
        <v>Stable</v>
      </c>
      <c r="T1496" s="6" t="s">
        <v>3357</v>
      </c>
      <c r="U1496" s="6" t="s">
        <v>301</v>
      </c>
      <c r="V1496" s="6" t="s">
        <v>100</v>
      </c>
      <c r="W1496" s="14">
        <v>1207.44</v>
      </c>
    </row>
    <row r="1497" spans="1:23" ht="15.75" customHeight="1">
      <c r="A1497" s="6" t="s">
        <v>15042</v>
      </c>
      <c r="B1497" s="6" t="s">
        <v>38</v>
      </c>
      <c r="C1497" s="6" t="s">
        <v>10561</v>
      </c>
      <c r="D1497" s="6" t="s">
        <v>883</v>
      </c>
      <c r="E1497" s="6" t="s">
        <v>104</v>
      </c>
      <c r="F1497" s="6" t="s">
        <v>105</v>
      </c>
      <c r="G1497" s="6" t="s">
        <v>884</v>
      </c>
      <c r="H1497" s="6" t="s">
        <v>15043</v>
      </c>
      <c r="I1497" s="6" t="s">
        <v>1901</v>
      </c>
      <c r="J1497" s="6" t="s">
        <v>564</v>
      </c>
      <c r="K1497" s="8">
        <v>45918</v>
      </c>
      <c r="L1497" s="6" t="s">
        <v>140</v>
      </c>
      <c r="M1497" s="6">
        <v>749</v>
      </c>
      <c r="N1497" s="6">
        <v>926</v>
      </c>
      <c r="O1497" s="6">
        <v>916</v>
      </c>
      <c r="P1497" s="6">
        <v>10</v>
      </c>
      <c r="Q1497" s="11">
        <v>0.98908296943231444</v>
      </c>
      <c r="R1497" s="11">
        <f t="shared" si="50"/>
        <v>-1.079913606911447E-2</v>
      </c>
      <c r="S1497" s="11" t="str">
        <f t="shared" si="51"/>
        <v>Stable</v>
      </c>
      <c r="T1497" s="6" t="s">
        <v>65</v>
      </c>
      <c r="U1497" s="6" t="s">
        <v>301</v>
      </c>
      <c r="V1497" s="6" t="s">
        <v>100</v>
      </c>
      <c r="W1497" s="14">
        <v>187422.27</v>
      </c>
    </row>
    <row r="1498" spans="1:23" ht="15.75" customHeight="1">
      <c r="A1498" s="6" t="s">
        <v>15049</v>
      </c>
      <c r="B1498" s="6" t="s">
        <v>38</v>
      </c>
      <c r="C1498" s="6" t="s">
        <v>13338</v>
      </c>
      <c r="D1498" s="6" t="s">
        <v>75</v>
      </c>
      <c r="E1498" s="6" t="s">
        <v>104</v>
      </c>
      <c r="F1498" s="6" t="s">
        <v>42</v>
      </c>
      <c r="G1498" s="6" t="s">
        <v>77</v>
      </c>
      <c r="H1498" s="6" t="s">
        <v>15050</v>
      </c>
      <c r="I1498" s="6" t="s">
        <v>397</v>
      </c>
      <c r="J1498" s="6" t="s">
        <v>398</v>
      </c>
      <c r="K1498" s="8">
        <v>46137</v>
      </c>
      <c r="L1498" s="6" t="s">
        <v>417</v>
      </c>
      <c r="M1498" s="6">
        <v>367</v>
      </c>
      <c r="N1498" s="6">
        <v>424</v>
      </c>
      <c r="O1498" s="6">
        <v>367</v>
      </c>
      <c r="P1498" s="6">
        <v>57</v>
      </c>
      <c r="Q1498" s="11">
        <v>0.84468664850136244</v>
      </c>
      <c r="R1498" s="11">
        <f t="shared" si="50"/>
        <v>-0.13443396226415094</v>
      </c>
      <c r="S1498" s="11" t="str">
        <f t="shared" si="51"/>
        <v>Stable</v>
      </c>
      <c r="T1498" s="6" t="s">
        <v>229</v>
      </c>
      <c r="U1498" s="6" t="s">
        <v>129</v>
      </c>
      <c r="V1498" s="6" t="s">
        <v>100</v>
      </c>
      <c r="W1498" s="14">
        <v>74148.679999999993</v>
      </c>
    </row>
    <row r="1499" spans="1:23" ht="15.75" customHeight="1">
      <c r="A1499" s="6" t="s">
        <v>15056</v>
      </c>
      <c r="B1499" s="6" t="s">
        <v>38</v>
      </c>
      <c r="C1499" s="6" t="s">
        <v>3996</v>
      </c>
      <c r="D1499" s="6" t="s">
        <v>1340</v>
      </c>
      <c r="E1499" s="6" t="s">
        <v>163</v>
      </c>
      <c r="F1499" s="6" t="s">
        <v>190</v>
      </c>
      <c r="G1499" s="6" t="s">
        <v>1341</v>
      </c>
      <c r="H1499" s="6" t="s">
        <v>15057</v>
      </c>
      <c r="I1499" s="6" t="s">
        <v>730</v>
      </c>
      <c r="J1499" s="6" t="s">
        <v>284</v>
      </c>
      <c r="K1499" s="8">
        <v>45878</v>
      </c>
      <c r="L1499" s="6" t="s">
        <v>261</v>
      </c>
      <c r="M1499" s="6">
        <v>103</v>
      </c>
      <c r="N1499" s="6">
        <v>148</v>
      </c>
      <c r="O1499" s="6">
        <v>150</v>
      </c>
      <c r="P1499" s="6">
        <v>-2</v>
      </c>
      <c r="Q1499" s="11">
        <v>0.98666666666666669</v>
      </c>
      <c r="R1499" s="11">
        <f t="shared" si="50"/>
        <v>1.3513513513513514E-2</v>
      </c>
      <c r="S1499" s="11" t="str">
        <f t="shared" si="51"/>
        <v>Stable</v>
      </c>
      <c r="T1499" s="6" t="s">
        <v>65</v>
      </c>
      <c r="U1499" s="6" t="s">
        <v>301</v>
      </c>
      <c r="V1499" s="6" t="s">
        <v>100</v>
      </c>
      <c r="W1499" s="14">
        <v>12999.63</v>
      </c>
    </row>
    <row r="1500" spans="1:23" ht="15.75" customHeight="1">
      <c r="A1500" s="6" t="s">
        <v>15064</v>
      </c>
      <c r="B1500" s="6" t="s">
        <v>38</v>
      </c>
      <c r="C1500" s="6" t="s">
        <v>5981</v>
      </c>
      <c r="D1500" s="6" t="s">
        <v>560</v>
      </c>
      <c r="E1500" s="6" t="s">
        <v>163</v>
      </c>
      <c r="F1500" s="6" t="s">
        <v>539</v>
      </c>
      <c r="G1500" s="6" t="s">
        <v>561</v>
      </c>
      <c r="H1500" s="6" t="s">
        <v>15065</v>
      </c>
      <c r="I1500" s="6" t="s">
        <v>826</v>
      </c>
      <c r="J1500" s="6" t="s">
        <v>109</v>
      </c>
      <c r="K1500" s="8">
        <v>45764</v>
      </c>
      <c r="L1500" s="6" t="s">
        <v>140</v>
      </c>
      <c r="M1500" s="6">
        <v>12</v>
      </c>
      <c r="N1500" s="6">
        <v>251</v>
      </c>
      <c r="O1500" s="6">
        <v>294</v>
      </c>
      <c r="P1500" s="6">
        <v>-43</v>
      </c>
      <c r="Q1500" s="11">
        <v>0.8537414965986394</v>
      </c>
      <c r="R1500" s="11">
        <f t="shared" si="50"/>
        <v>0.17131474103585656</v>
      </c>
      <c r="S1500" s="11" t="str">
        <f t="shared" si="51"/>
        <v>Stable</v>
      </c>
      <c r="T1500" s="6" t="s">
        <v>65</v>
      </c>
      <c r="U1500" s="6" t="s">
        <v>129</v>
      </c>
      <c r="V1500" s="6" t="s">
        <v>100</v>
      </c>
      <c r="W1500" s="14">
        <v>1093.8</v>
      </c>
    </row>
    <row r="1501" spans="1:23" ht="15.75" customHeight="1">
      <c r="A1501" s="6" t="s">
        <v>15072</v>
      </c>
      <c r="B1501" s="6" t="s">
        <v>38</v>
      </c>
      <c r="C1501" s="6" t="s">
        <v>15073</v>
      </c>
      <c r="D1501" s="6" t="s">
        <v>1456</v>
      </c>
      <c r="E1501" s="6" t="s">
        <v>41</v>
      </c>
      <c r="F1501" s="6" t="s">
        <v>164</v>
      </c>
      <c r="G1501" s="6" t="s">
        <v>1457</v>
      </c>
      <c r="H1501" s="6" t="s">
        <v>6347</v>
      </c>
      <c r="I1501" s="6" t="s">
        <v>45</v>
      </c>
      <c r="J1501" s="6" t="s">
        <v>46</v>
      </c>
      <c r="K1501" s="8">
        <v>46088</v>
      </c>
      <c r="L1501" s="6" t="s">
        <v>140</v>
      </c>
      <c r="M1501" s="6">
        <v>148</v>
      </c>
      <c r="N1501" s="6">
        <v>210</v>
      </c>
      <c r="O1501" s="6">
        <v>281</v>
      </c>
      <c r="P1501" s="6">
        <v>-71</v>
      </c>
      <c r="Q1501" s="11">
        <v>0.74733096085409256</v>
      </c>
      <c r="R1501" s="11">
        <f t="shared" si="50"/>
        <v>0.33809523809523812</v>
      </c>
      <c r="S1501" s="11" t="str">
        <f t="shared" si="51"/>
        <v>Stable</v>
      </c>
      <c r="T1501" s="6" t="s">
        <v>65</v>
      </c>
      <c r="U1501" s="6" t="s">
        <v>301</v>
      </c>
      <c r="V1501" s="6" t="s">
        <v>100</v>
      </c>
      <c r="W1501" s="14">
        <v>56398.36</v>
      </c>
    </row>
    <row r="1502" spans="1:23" ht="15.75" customHeight="1">
      <c r="A1502" s="6" t="s">
        <v>15080</v>
      </c>
      <c r="B1502" s="6" t="s">
        <v>38</v>
      </c>
      <c r="C1502" s="6" t="s">
        <v>15081</v>
      </c>
      <c r="D1502" s="6" t="s">
        <v>624</v>
      </c>
      <c r="E1502" s="6" t="s">
        <v>104</v>
      </c>
      <c r="F1502" s="6" t="s">
        <v>133</v>
      </c>
      <c r="G1502" s="6" t="s">
        <v>625</v>
      </c>
      <c r="H1502" s="6" t="s">
        <v>15082</v>
      </c>
      <c r="I1502" s="6" t="s">
        <v>108</v>
      </c>
      <c r="J1502" s="6" t="s">
        <v>109</v>
      </c>
      <c r="K1502" s="8">
        <v>45685</v>
      </c>
      <c r="L1502" s="6" t="s">
        <v>465</v>
      </c>
      <c r="M1502" s="6">
        <v>717</v>
      </c>
      <c r="N1502" s="6">
        <v>713</v>
      </c>
      <c r="O1502" s="6">
        <v>717</v>
      </c>
      <c r="P1502" s="6">
        <v>-4</v>
      </c>
      <c r="Q1502" s="11">
        <v>0.99442119944211993</v>
      </c>
      <c r="R1502" s="11">
        <f t="shared" si="50"/>
        <v>5.6100981767180924E-3</v>
      </c>
      <c r="S1502" s="11" t="str">
        <f t="shared" si="51"/>
        <v>Stable</v>
      </c>
      <c r="T1502" s="6" t="s">
        <v>208</v>
      </c>
      <c r="U1502" s="6" t="s">
        <v>159</v>
      </c>
      <c r="V1502" s="6" t="s">
        <v>212</v>
      </c>
      <c r="W1502" s="14">
        <v>50476.800000000003</v>
      </c>
    </row>
    <row r="1503" spans="1:23" ht="15.75" customHeight="1">
      <c r="A1503" s="6" t="s">
        <v>15088</v>
      </c>
      <c r="B1503" s="6" t="s">
        <v>38</v>
      </c>
      <c r="C1503" s="6" t="s">
        <v>11581</v>
      </c>
      <c r="D1503" s="6" t="s">
        <v>304</v>
      </c>
      <c r="E1503" s="6" t="s">
        <v>163</v>
      </c>
      <c r="F1503" s="6" t="s">
        <v>305</v>
      </c>
      <c r="G1503" s="6" t="s">
        <v>306</v>
      </c>
      <c r="H1503" s="6" t="s">
        <v>15089</v>
      </c>
      <c r="I1503" s="6" t="s">
        <v>1459</v>
      </c>
      <c r="J1503" s="6" t="s">
        <v>284</v>
      </c>
      <c r="K1503" s="8">
        <v>45927</v>
      </c>
      <c r="L1503" s="6" t="s">
        <v>49</v>
      </c>
      <c r="M1503" s="6">
        <v>44</v>
      </c>
      <c r="N1503" s="6">
        <v>506</v>
      </c>
      <c r="O1503" s="6">
        <v>672</v>
      </c>
      <c r="P1503" s="6">
        <v>-166</v>
      </c>
      <c r="Q1503" s="11">
        <v>0.75297619047619047</v>
      </c>
      <c r="R1503" s="11">
        <f t="shared" si="50"/>
        <v>0.32806324110671936</v>
      </c>
      <c r="S1503" s="11" t="str">
        <f t="shared" si="51"/>
        <v>Stable</v>
      </c>
      <c r="T1503" s="6" t="s">
        <v>65</v>
      </c>
      <c r="U1503" s="6" t="s">
        <v>435</v>
      </c>
      <c r="V1503" s="6" t="s">
        <v>100</v>
      </c>
      <c r="W1503" s="14">
        <v>16000.6</v>
      </c>
    </row>
    <row r="1504" spans="1:23" ht="15.75" customHeight="1">
      <c r="A1504" s="6" t="s">
        <v>15096</v>
      </c>
      <c r="B1504" s="6" t="s">
        <v>38</v>
      </c>
      <c r="C1504" s="6" t="s">
        <v>10551</v>
      </c>
      <c r="D1504" s="6" t="s">
        <v>1231</v>
      </c>
      <c r="E1504" s="6" t="s">
        <v>163</v>
      </c>
      <c r="F1504" s="6" t="s">
        <v>539</v>
      </c>
      <c r="G1504" s="6" t="s">
        <v>1232</v>
      </c>
      <c r="H1504" s="6" t="s">
        <v>15097</v>
      </c>
      <c r="I1504" s="6" t="s">
        <v>730</v>
      </c>
      <c r="J1504" s="6" t="s">
        <v>284</v>
      </c>
      <c r="K1504" s="8">
        <v>45921</v>
      </c>
      <c r="L1504" s="6" t="s">
        <v>417</v>
      </c>
      <c r="M1504" s="6">
        <v>1290</v>
      </c>
      <c r="N1504">
        <f>O1504+P1504</f>
        <v>1578</v>
      </c>
      <c r="O1504" s="6">
        <v>1290</v>
      </c>
      <c r="P1504" s="6">
        <v>288</v>
      </c>
      <c r="Q1504" s="11">
        <v>0.77674418604651163</v>
      </c>
      <c r="R1504" s="11">
        <f t="shared" si="50"/>
        <v>-0.18250950570342206</v>
      </c>
      <c r="S1504" s="11" t="str">
        <f t="shared" si="51"/>
        <v>Stable</v>
      </c>
      <c r="T1504" s="6" t="s">
        <v>208</v>
      </c>
      <c r="U1504" s="6" t="s">
        <v>277</v>
      </c>
      <c r="V1504" s="6" t="s">
        <v>212</v>
      </c>
      <c r="W1504" s="14">
        <v>258670.8</v>
      </c>
    </row>
    <row r="1505" spans="1:23" ht="15.75" customHeight="1">
      <c r="A1505" s="6" t="s">
        <v>15104</v>
      </c>
      <c r="B1505" s="6" t="s">
        <v>38</v>
      </c>
      <c r="C1505" s="6" t="s">
        <v>14407</v>
      </c>
      <c r="D1505" s="6" t="s">
        <v>1132</v>
      </c>
      <c r="E1505" s="6" t="s">
        <v>104</v>
      </c>
      <c r="F1505" s="6" t="s">
        <v>42</v>
      </c>
      <c r="G1505" s="6" t="s">
        <v>1133</v>
      </c>
      <c r="H1505" s="6" t="s">
        <v>8975</v>
      </c>
      <c r="I1505" s="6" t="s">
        <v>463</v>
      </c>
      <c r="J1505" s="6" t="s">
        <v>194</v>
      </c>
      <c r="K1505" s="8">
        <v>45954</v>
      </c>
      <c r="L1505" s="6" t="s">
        <v>465</v>
      </c>
      <c r="M1505" s="6">
        <v>183</v>
      </c>
      <c r="N1505" s="6">
        <v>968</v>
      </c>
      <c r="O1505" s="6">
        <f>N1505-P1505</f>
        <v>1017</v>
      </c>
      <c r="P1505" s="6">
        <v>-49</v>
      </c>
      <c r="Q1505" s="11">
        <v>0.95181907571288105</v>
      </c>
      <c r="R1505" s="11">
        <f t="shared" si="50"/>
        <v>5.06198347107438E-2</v>
      </c>
      <c r="S1505" s="11" t="str">
        <f t="shared" si="51"/>
        <v>Stable</v>
      </c>
      <c r="T1505" s="6" t="s">
        <v>65</v>
      </c>
      <c r="U1505" s="6" t="s">
        <v>99</v>
      </c>
      <c r="V1505" s="6" t="s">
        <v>100</v>
      </c>
      <c r="W1505" s="14">
        <v>7684.17</v>
      </c>
    </row>
    <row r="1506" spans="1:23" ht="15.75" customHeight="1">
      <c r="A1506" s="6" t="s">
        <v>15111</v>
      </c>
      <c r="B1506" s="6" t="s">
        <v>38</v>
      </c>
      <c r="C1506" s="6" t="s">
        <v>11821</v>
      </c>
      <c r="D1506" s="6" t="s">
        <v>1761</v>
      </c>
      <c r="E1506" s="6" t="s">
        <v>76</v>
      </c>
      <c r="F1506" s="6" t="s">
        <v>42</v>
      </c>
      <c r="G1506" s="6" t="s">
        <v>1763</v>
      </c>
      <c r="H1506" s="6" t="s">
        <v>15112</v>
      </c>
      <c r="I1506" s="6" t="s">
        <v>136</v>
      </c>
      <c r="J1506" s="6" t="s">
        <v>137</v>
      </c>
      <c r="K1506" s="8">
        <v>45780</v>
      </c>
      <c r="L1506" s="6" t="s">
        <v>261</v>
      </c>
      <c r="M1506" s="6">
        <v>52</v>
      </c>
      <c r="N1506" s="6">
        <v>369</v>
      </c>
      <c r="O1506" s="6">
        <v>368</v>
      </c>
      <c r="P1506" s="6">
        <v>1</v>
      </c>
      <c r="Q1506" s="11">
        <v>0.99728260869565222</v>
      </c>
      <c r="R1506" s="11">
        <f t="shared" si="50"/>
        <v>-2.7100271002710027E-3</v>
      </c>
      <c r="S1506" s="11" t="str">
        <f t="shared" si="51"/>
        <v>Stable</v>
      </c>
      <c r="T1506" s="6" t="s">
        <v>65</v>
      </c>
      <c r="U1506" s="6" t="s">
        <v>277</v>
      </c>
      <c r="V1506" s="6" t="s">
        <v>100</v>
      </c>
      <c r="W1506" s="14">
        <v>18293.599999999999</v>
      </c>
    </row>
    <row r="1507" spans="1:23" ht="15.75" customHeight="1">
      <c r="A1507" s="6" t="s">
        <v>15119</v>
      </c>
      <c r="B1507" s="6" t="s">
        <v>38</v>
      </c>
      <c r="C1507" s="6" t="s">
        <v>8226</v>
      </c>
      <c r="D1507" s="6" t="s">
        <v>460</v>
      </c>
      <c r="E1507" s="6" t="s">
        <v>41</v>
      </c>
      <c r="F1507" s="6" t="s">
        <v>235</v>
      </c>
      <c r="G1507" s="6" t="s">
        <v>461</v>
      </c>
      <c r="H1507" s="6" t="s">
        <v>8227</v>
      </c>
      <c r="I1507" s="6" t="s">
        <v>378</v>
      </c>
      <c r="J1507" s="6" t="s">
        <v>194</v>
      </c>
      <c r="K1507" s="8">
        <v>45718</v>
      </c>
      <c r="L1507" s="6" t="s">
        <v>140</v>
      </c>
      <c r="M1507" s="6">
        <v>72</v>
      </c>
      <c r="N1507" s="6">
        <v>57</v>
      </c>
      <c r="O1507" s="6">
        <v>72</v>
      </c>
      <c r="P1507" s="6">
        <v>-15</v>
      </c>
      <c r="Q1507" s="11">
        <v>0.79166666666666663</v>
      </c>
      <c r="R1507" s="11">
        <f t="shared" si="50"/>
        <v>0.26315789473684209</v>
      </c>
      <c r="S1507" s="11" t="str">
        <f t="shared" si="51"/>
        <v>Stable</v>
      </c>
      <c r="T1507" s="6" t="s">
        <v>531</v>
      </c>
      <c r="U1507" s="6" t="s">
        <v>159</v>
      </c>
      <c r="V1507" s="6" t="s">
        <v>535</v>
      </c>
      <c r="W1507" s="14">
        <v>8339.0400000000009</v>
      </c>
    </row>
    <row r="1508" spans="1:23" ht="15.75" customHeight="1">
      <c r="A1508" s="6" t="s">
        <v>15120</v>
      </c>
      <c r="B1508" s="6" t="s">
        <v>38</v>
      </c>
      <c r="C1508" s="6" t="s">
        <v>2447</v>
      </c>
      <c r="D1508" s="6" t="s">
        <v>520</v>
      </c>
      <c r="E1508" s="6" t="s">
        <v>41</v>
      </c>
      <c r="F1508" s="6" t="s">
        <v>305</v>
      </c>
      <c r="G1508" s="6" t="s">
        <v>521</v>
      </c>
      <c r="H1508" s="6" t="s">
        <v>1711</v>
      </c>
      <c r="I1508" s="6" t="s">
        <v>627</v>
      </c>
      <c r="J1508" s="6" t="s">
        <v>284</v>
      </c>
      <c r="K1508" s="8">
        <v>46152</v>
      </c>
      <c r="L1508" s="6" t="s">
        <v>417</v>
      </c>
      <c r="M1508" s="6">
        <v>1441</v>
      </c>
      <c r="N1508" s="6">
        <v>1586</v>
      </c>
      <c r="O1508" s="6">
        <v>1569</v>
      </c>
      <c r="P1508" s="6">
        <v>17</v>
      </c>
      <c r="Q1508" s="11">
        <v>0.9891650732950924</v>
      </c>
      <c r="R1508" s="11">
        <f t="shared" si="50"/>
        <v>-1.0718789407313998E-2</v>
      </c>
      <c r="S1508" s="11" t="str">
        <f t="shared" si="51"/>
        <v>Stable</v>
      </c>
      <c r="T1508" s="6" t="s">
        <v>65</v>
      </c>
      <c r="U1508" s="6" t="s">
        <v>99</v>
      </c>
      <c r="V1508" s="6" t="s">
        <v>100</v>
      </c>
      <c r="W1508" s="14">
        <v>559252.1</v>
      </c>
    </row>
    <row r="1509" spans="1:23" ht="15.75" customHeight="1">
      <c r="A1509" s="6" t="s">
        <v>15130</v>
      </c>
      <c r="B1509" s="6" t="s">
        <v>38</v>
      </c>
      <c r="C1509" s="6" t="s">
        <v>3893</v>
      </c>
      <c r="D1509" s="6" t="s">
        <v>560</v>
      </c>
      <c r="E1509" s="6" t="s">
        <v>76</v>
      </c>
      <c r="F1509" s="6" t="s">
        <v>539</v>
      </c>
      <c r="G1509" s="6" t="s">
        <v>561</v>
      </c>
      <c r="H1509" s="6" t="s">
        <v>15131</v>
      </c>
      <c r="I1509" s="6" t="s">
        <v>752</v>
      </c>
      <c r="J1509" s="6" t="s">
        <v>46</v>
      </c>
      <c r="K1509" s="8">
        <v>45899</v>
      </c>
      <c r="L1509" s="6" t="s">
        <v>261</v>
      </c>
      <c r="M1509" s="6">
        <v>545</v>
      </c>
      <c r="N1509" s="6">
        <v>613</v>
      </c>
      <c r="O1509" s="6">
        <v>693</v>
      </c>
      <c r="P1509" s="6">
        <v>-80</v>
      </c>
      <c r="Q1509" s="11">
        <v>0.88455988455988455</v>
      </c>
      <c r="R1509" s="11">
        <f t="shared" si="50"/>
        <v>0.13050570962479607</v>
      </c>
      <c r="S1509" s="11" t="str">
        <f t="shared" si="51"/>
        <v>Stable</v>
      </c>
      <c r="T1509" s="6" t="s">
        <v>65</v>
      </c>
      <c r="U1509" s="6" t="s">
        <v>159</v>
      </c>
      <c r="V1509" s="6" t="s">
        <v>100</v>
      </c>
      <c r="W1509" s="14">
        <v>52107.45</v>
      </c>
    </row>
    <row r="1510" spans="1:23" ht="15.75" customHeight="1">
      <c r="A1510" s="6" t="s">
        <v>15137</v>
      </c>
      <c r="B1510" s="6" t="s">
        <v>38</v>
      </c>
      <c r="C1510" s="6" t="s">
        <v>15138</v>
      </c>
      <c r="D1510" s="6" t="s">
        <v>331</v>
      </c>
      <c r="E1510" s="6" t="s">
        <v>76</v>
      </c>
      <c r="F1510" s="6" t="s">
        <v>305</v>
      </c>
      <c r="G1510" s="6" t="s">
        <v>332</v>
      </c>
      <c r="H1510" s="6" t="s">
        <v>15139</v>
      </c>
      <c r="I1510" s="6" t="s">
        <v>193</v>
      </c>
      <c r="J1510" s="6" t="s">
        <v>194</v>
      </c>
      <c r="K1510" s="8">
        <v>45722</v>
      </c>
      <c r="L1510" s="6" t="s">
        <v>465</v>
      </c>
      <c r="M1510" s="6">
        <v>826</v>
      </c>
      <c r="N1510" s="6">
        <v>792</v>
      </c>
      <c r="O1510" s="6">
        <v>1025</v>
      </c>
      <c r="P1510" s="6">
        <v>-233</v>
      </c>
      <c r="Q1510" s="11">
        <v>0.77268292682926831</v>
      </c>
      <c r="R1510" s="11">
        <f t="shared" si="50"/>
        <v>0.29419191919191917</v>
      </c>
      <c r="S1510" s="11" t="str">
        <f t="shared" si="51"/>
        <v>Stable</v>
      </c>
      <c r="T1510" s="6" t="s">
        <v>65</v>
      </c>
      <c r="U1510" s="6" t="s">
        <v>301</v>
      </c>
      <c r="V1510" s="6" t="s">
        <v>100</v>
      </c>
      <c r="W1510" s="14">
        <v>109676.28</v>
      </c>
    </row>
    <row r="1511" spans="1:23" ht="15.75" customHeight="1">
      <c r="A1511" s="6" t="s">
        <v>15146</v>
      </c>
      <c r="B1511" s="6" t="s">
        <v>38</v>
      </c>
      <c r="C1511" s="6" t="s">
        <v>6664</v>
      </c>
      <c r="D1511" s="6" t="s">
        <v>1539</v>
      </c>
      <c r="E1511" s="6" t="s">
        <v>41</v>
      </c>
      <c r="F1511" s="6" t="s">
        <v>235</v>
      </c>
      <c r="G1511" s="6" t="s">
        <v>1540</v>
      </c>
      <c r="H1511" s="6" t="s">
        <v>15147</v>
      </c>
      <c r="I1511" s="6" t="s">
        <v>1459</v>
      </c>
      <c r="J1511" s="6" t="s">
        <v>284</v>
      </c>
      <c r="K1511" s="8">
        <v>46124</v>
      </c>
      <c r="L1511" s="6" t="s">
        <v>49</v>
      </c>
      <c r="M1511" s="6">
        <v>102</v>
      </c>
      <c r="N1511" s="6">
        <v>675</v>
      </c>
      <c r="O1511" s="6">
        <v>738</v>
      </c>
      <c r="P1511" s="6">
        <v>-63</v>
      </c>
      <c r="Q1511" s="11">
        <v>0.91463414634146345</v>
      </c>
      <c r="R1511" s="11">
        <f t="shared" si="50"/>
        <v>9.3333333333333338E-2</v>
      </c>
      <c r="S1511" s="11" t="str">
        <f t="shared" si="51"/>
        <v>Stable</v>
      </c>
      <c r="T1511" s="6" t="s">
        <v>65</v>
      </c>
      <c r="U1511" s="6" t="s">
        <v>159</v>
      </c>
      <c r="V1511" s="6" t="s">
        <v>100</v>
      </c>
      <c r="W1511" s="14">
        <v>45796.98</v>
      </c>
    </row>
    <row r="1512" spans="1:23" ht="15.75" customHeight="1">
      <c r="A1512" s="6" t="s">
        <v>15154</v>
      </c>
      <c r="B1512" s="6" t="s">
        <v>38</v>
      </c>
      <c r="C1512" s="6" t="s">
        <v>10717</v>
      </c>
      <c r="D1512" s="6" t="s">
        <v>189</v>
      </c>
      <c r="E1512" s="6" t="s">
        <v>104</v>
      </c>
      <c r="F1512" s="6" t="s">
        <v>190</v>
      </c>
      <c r="G1512" s="6" t="s">
        <v>191</v>
      </c>
      <c r="H1512" s="6" t="s">
        <v>12753</v>
      </c>
      <c r="I1512" s="6" t="s">
        <v>843</v>
      </c>
      <c r="J1512" s="6" t="s">
        <v>109</v>
      </c>
      <c r="K1512" s="8">
        <v>46118</v>
      </c>
      <c r="L1512" s="6" t="s">
        <v>261</v>
      </c>
      <c r="M1512" s="6">
        <v>215</v>
      </c>
      <c r="N1512" s="6">
        <v>1033</v>
      </c>
      <c r="O1512" s="6">
        <v>854</v>
      </c>
      <c r="P1512" s="6">
        <v>179</v>
      </c>
      <c r="Q1512" s="11">
        <v>0.79039812646370022</v>
      </c>
      <c r="R1512" s="11">
        <f t="shared" si="50"/>
        <v>-0.17328170377541141</v>
      </c>
      <c r="S1512" s="11" t="str">
        <f t="shared" si="51"/>
        <v>Stable</v>
      </c>
      <c r="T1512" s="6" t="s">
        <v>65</v>
      </c>
      <c r="U1512" s="6" t="s">
        <v>129</v>
      </c>
      <c r="V1512" s="6" t="s">
        <v>100</v>
      </c>
      <c r="W1512" s="14">
        <v>4343</v>
      </c>
    </row>
    <row r="1513" spans="1:23" ht="15.75" customHeight="1">
      <c r="A1513" s="6" t="s">
        <v>15161</v>
      </c>
      <c r="B1513" s="6" t="s">
        <v>38</v>
      </c>
      <c r="C1513" s="6" t="s">
        <v>6787</v>
      </c>
      <c r="D1513" s="6" t="s">
        <v>502</v>
      </c>
      <c r="E1513" s="6" t="s">
        <v>76</v>
      </c>
      <c r="F1513" s="6" t="s">
        <v>105</v>
      </c>
      <c r="G1513" s="6" t="s">
        <v>503</v>
      </c>
      <c r="H1513" s="6" t="s">
        <v>15162</v>
      </c>
      <c r="I1513" s="6" t="s">
        <v>863</v>
      </c>
      <c r="J1513" s="6" t="s">
        <v>109</v>
      </c>
      <c r="K1513" s="8">
        <v>45950</v>
      </c>
      <c r="L1513" s="6" t="s">
        <v>417</v>
      </c>
      <c r="M1513" s="6">
        <v>91</v>
      </c>
      <c r="N1513" s="6">
        <v>64</v>
      </c>
      <c r="O1513" s="6">
        <v>91</v>
      </c>
      <c r="P1513" s="6">
        <v>-27</v>
      </c>
      <c r="Q1513" s="11">
        <v>0.70329670329670324</v>
      </c>
      <c r="R1513" s="11">
        <f t="shared" si="50"/>
        <v>0.421875</v>
      </c>
      <c r="S1513" s="11" t="str">
        <f t="shared" si="51"/>
        <v>Stable</v>
      </c>
      <c r="T1513" s="6" t="s">
        <v>229</v>
      </c>
      <c r="U1513" s="6" t="s">
        <v>159</v>
      </c>
      <c r="V1513" s="6" t="s">
        <v>100</v>
      </c>
      <c r="W1513" s="14">
        <v>31268.51</v>
      </c>
    </row>
    <row r="1514" spans="1:23" ht="15.75" customHeight="1">
      <c r="A1514" s="6" t="s">
        <v>15167</v>
      </c>
      <c r="B1514" s="6" t="s">
        <v>38</v>
      </c>
      <c r="C1514" s="6" t="s">
        <v>4592</v>
      </c>
      <c r="D1514" s="6" t="s">
        <v>40</v>
      </c>
      <c r="E1514" s="6" t="s">
        <v>41</v>
      </c>
      <c r="F1514" s="6" t="s">
        <v>42</v>
      </c>
      <c r="G1514" s="6" t="s">
        <v>43</v>
      </c>
      <c r="H1514" s="6" t="s">
        <v>15028</v>
      </c>
      <c r="I1514" s="6" t="s">
        <v>259</v>
      </c>
      <c r="J1514" s="6" t="s">
        <v>137</v>
      </c>
      <c r="K1514" s="8">
        <v>46037</v>
      </c>
      <c r="L1514" s="6" t="s">
        <v>261</v>
      </c>
      <c r="M1514" s="6">
        <v>319</v>
      </c>
      <c r="N1514" s="6">
        <v>843</v>
      </c>
      <c r="O1514" s="6">
        <v>722</v>
      </c>
      <c r="P1514" s="6">
        <v>121</v>
      </c>
      <c r="Q1514" s="11">
        <v>0.83240997229916891</v>
      </c>
      <c r="R1514" s="11">
        <f t="shared" si="50"/>
        <v>-0.14353499406880191</v>
      </c>
      <c r="S1514" s="11" t="str">
        <f t="shared" si="51"/>
        <v>Stable</v>
      </c>
      <c r="T1514" s="6" t="s">
        <v>65</v>
      </c>
      <c r="U1514" s="6" t="s">
        <v>277</v>
      </c>
      <c r="V1514" s="6" t="s">
        <v>100</v>
      </c>
      <c r="W1514" s="14">
        <v>79112</v>
      </c>
    </row>
    <row r="1515" spans="1:23" ht="15.75" customHeight="1">
      <c r="A1515" s="6" t="s">
        <v>15173</v>
      </c>
      <c r="B1515" s="6" t="s">
        <v>38</v>
      </c>
      <c r="C1515" s="6" t="s">
        <v>12987</v>
      </c>
      <c r="D1515" s="6" t="s">
        <v>215</v>
      </c>
      <c r="E1515" s="6" t="s">
        <v>163</v>
      </c>
      <c r="F1515" s="6" t="s">
        <v>235</v>
      </c>
      <c r="G1515" s="6" t="s">
        <v>217</v>
      </c>
      <c r="H1515" s="6" t="s">
        <v>15174</v>
      </c>
      <c r="I1515" s="6" t="s">
        <v>1901</v>
      </c>
      <c r="J1515" s="6" t="s">
        <v>564</v>
      </c>
      <c r="K1515" s="8">
        <v>45770</v>
      </c>
      <c r="L1515" s="6" t="s">
        <v>140</v>
      </c>
      <c r="M1515" s="6">
        <v>218</v>
      </c>
      <c r="N1515" s="6">
        <v>401</v>
      </c>
      <c r="O1515" s="6">
        <v>324</v>
      </c>
      <c r="P1515" s="6">
        <v>77</v>
      </c>
      <c r="Q1515" s="11">
        <v>0.76234567901234573</v>
      </c>
      <c r="R1515" s="11">
        <f t="shared" si="50"/>
        <v>-0.19201995012468828</v>
      </c>
      <c r="S1515" s="11" t="str">
        <f t="shared" si="51"/>
        <v>Stable</v>
      </c>
      <c r="T1515" s="6" t="s">
        <v>65</v>
      </c>
      <c r="U1515" s="6" t="s">
        <v>159</v>
      </c>
      <c r="V1515" s="6" t="s">
        <v>100</v>
      </c>
      <c r="W1515" s="14">
        <v>26048.82</v>
      </c>
    </row>
    <row r="1516" spans="1:23" ht="15.75" customHeight="1">
      <c r="A1516" s="6" t="s">
        <v>15181</v>
      </c>
      <c r="B1516" s="6" t="s">
        <v>38</v>
      </c>
      <c r="C1516" s="6" t="s">
        <v>10377</v>
      </c>
      <c r="D1516" s="6" t="s">
        <v>1231</v>
      </c>
      <c r="E1516" s="6" t="s">
        <v>76</v>
      </c>
      <c r="F1516" s="6" t="s">
        <v>539</v>
      </c>
      <c r="G1516" s="6" t="s">
        <v>1232</v>
      </c>
      <c r="H1516" s="6" t="s">
        <v>15182</v>
      </c>
      <c r="I1516" s="6" t="s">
        <v>397</v>
      </c>
      <c r="J1516" s="6" t="s">
        <v>398</v>
      </c>
      <c r="K1516" s="8">
        <v>46093</v>
      </c>
      <c r="L1516" s="6" t="s">
        <v>417</v>
      </c>
      <c r="M1516" s="6">
        <v>313</v>
      </c>
      <c r="N1516" s="6">
        <v>759</v>
      </c>
      <c r="O1516" s="6">
        <v>844</v>
      </c>
      <c r="P1516" s="6">
        <v>-85</v>
      </c>
      <c r="Q1516" s="11">
        <v>0.89928909952606639</v>
      </c>
      <c r="R1516" s="11">
        <f t="shared" si="50"/>
        <v>0.11198945981554677</v>
      </c>
      <c r="S1516" s="11" t="str">
        <f t="shared" si="51"/>
        <v>Stable</v>
      </c>
      <c r="T1516" s="6" t="s">
        <v>3054</v>
      </c>
      <c r="U1516" s="6" t="s">
        <v>71</v>
      </c>
      <c r="V1516" s="6" t="s">
        <v>100</v>
      </c>
      <c r="W1516" s="14">
        <v>44154.91</v>
      </c>
    </row>
    <row r="1517" spans="1:23" ht="15.75" customHeight="1">
      <c r="A1517" s="6" t="s">
        <v>15189</v>
      </c>
      <c r="B1517" s="6" t="s">
        <v>38</v>
      </c>
      <c r="C1517" s="6" t="s">
        <v>8161</v>
      </c>
      <c r="D1517" s="6" t="s">
        <v>538</v>
      </c>
      <c r="E1517" s="6" t="s">
        <v>163</v>
      </c>
      <c r="F1517" s="6" t="s">
        <v>539</v>
      </c>
      <c r="G1517" s="6" t="s">
        <v>540</v>
      </c>
      <c r="H1517" s="6" t="s">
        <v>15190</v>
      </c>
      <c r="I1517" s="6" t="s">
        <v>674</v>
      </c>
      <c r="J1517" s="6" t="s">
        <v>137</v>
      </c>
      <c r="K1517" s="8">
        <v>46047</v>
      </c>
      <c r="L1517" s="6" t="s">
        <v>261</v>
      </c>
      <c r="M1517" s="6">
        <v>382</v>
      </c>
      <c r="N1517" s="6">
        <v>374</v>
      </c>
      <c r="O1517" s="6">
        <v>382</v>
      </c>
      <c r="P1517" s="6">
        <v>-8</v>
      </c>
      <c r="Q1517" s="11">
        <v>0.97905759162303663</v>
      </c>
      <c r="R1517" s="11">
        <f t="shared" si="50"/>
        <v>2.1390374331550801E-2</v>
      </c>
      <c r="S1517" s="11" t="str">
        <f t="shared" si="51"/>
        <v>Stable</v>
      </c>
      <c r="T1517" s="6" t="s">
        <v>229</v>
      </c>
      <c r="U1517" s="6" t="s">
        <v>277</v>
      </c>
      <c r="V1517" s="6" t="s">
        <v>100</v>
      </c>
      <c r="W1517" s="14">
        <v>25074.48</v>
      </c>
    </row>
    <row r="1518" spans="1:23" ht="15.75" customHeight="1">
      <c r="A1518" s="6" t="s">
        <v>15196</v>
      </c>
      <c r="B1518" s="6" t="s">
        <v>38</v>
      </c>
      <c r="C1518" s="6" t="s">
        <v>3866</v>
      </c>
      <c r="D1518" s="6" t="s">
        <v>1403</v>
      </c>
      <c r="E1518" s="6" t="s">
        <v>163</v>
      </c>
      <c r="F1518" s="6" t="s">
        <v>133</v>
      </c>
      <c r="G1518" s="6" t="s">
        <v>1404</v>
      </c>
      <c r="H1518" s="6" t="s">
        <v>15197</v>
      </c>
      <c r="I1518" s="6" t="s">
        <v>863</v>
      </c>
      <c r="J1518" s="6" t="s">
        <v>109</v>
      </c>
      <c r="K1518" s="8">
        <v>46020</v>
      </c>
      <c r="L1518" s="6" t="s">
        <v>465</v>
      </c>
      <c r="M1518" s="6">
        <v>148</v>
      </c>
      <c r="N1518" s="6">
        <v>174</v>
      </c>
      <c r="O1518" s="6">
        <v>211</v>
      </c>
      <c r="P1518" s="6">
        <v>-37</v>
      </c>
      <c r="Q1518" s="11">
        <v>0.82464454976303314</v>
      </c>
      <c r="R1518" s="11">
        <f t="shared" si="50"/>
        <v>0.21264367816091953</v>
      </c>
      <c r="S1518" s="11" t="str">
        <f t="shared" si="51"/>
        <v>Stable</v>
      </c>
      <c r="T1518" s="6" t="s">
        <v>65</v>
      </c>
      <c r="U1518" s="6" t="s">
        <v>99</v>
      </c>
      <c r="V1518" s="6" t="s">
        <v>100</v>
      </c>
      <c r="W1518" s="14">
        <v>29742.080000000002</v>
      </c>
    </row>
    <row r="1519" spans="1:23" ht="15.75" customHeight="1">
      <c r="A1519" s="6" t="s">
        <v>15203</v>
      </c>
      <c r="B1519" s="6" t="s">
        <v>38</v>
      </c>
      <c r="C1519" s="6" t="s">
        <v>7017</v>
      </c>
      <c r="D1519" s="6" t="s">
        <v>520</v>
      </c>
      <c r="E1519" s="6" t="s">
        <v>163</v>
      </c>
      <c r="F1519" s="6" t="s">
        <v>305</v>
      </c>
      <c r="G1519" s="6" t="s">
        <v>521</v>
      </c>
      <c r="H1519" s="6" t="s">
        <v>12943</v>
      </c>
      <c r="I1519" s="6" t="s">
        <v>1170</v>
      </c>
      <c r="J1519" s="6" t="s">
        <v>564</v>
      </c>
      <c r="K1519" s="8">
        <v>46143</v>
      </c>
      <c r="L1519" s="6" t="s">
        <v>140</v>
      </c>
      <c r="M1519" s="6">
        <v>28</v>
      </c>
      <c r="N1519" s="6">
        <v>166</v>
      </c>
      <c r="O1519" s="6">
        <v>226</v>
      </c>
      <c r="P1519" s="6">
        <v>-60</v>
      </c>
      <c r="Q1519" s="11">
        <v>0.73451327433628322</v>
      </c>
      <c r="R1519" s="11">
        <f t="shared" si="50"/>
        <v>0.36144578313253012</v>
      </c>
      <c r="S1519" s="11" t="str">
        <f t="shared" si="51"/>
        <v>Stable</v>
      </c>
      <c r="T1519" s="6" t="s">
        <v>65</v>
      </c>
      <c r="U1519" s="6" t="s">
        <v>277</v>
      </c>
      <c r="V1519" s="6" t="s">
        <v>100</v>
      </c>
      <c r="W1519" s="14">
        <v>2140.3200000000002</v>
      </c>
    </row>
    <row r="1520" spans="1:23" ht="15.75" customHeight="1">
      <c r="A1520" s="6" t="s">
        <v>15210</v>
      </c>
      <c r="B1520" s="6" t="s">
        <v>38</v>
      </c>
      <c r="C1520" s="6" t="s">
        <v>8315</v>
      </c>
      <c r="D1520" s="6" t="s">
        <v>520</v>
      </c>
      <c r="E1520" s="6" t="s">
        <v>163</v>
      </c>
      <c r="F1520" s="6" t="s">
        <v>305</v>
      </c>
      <c r="G1520" s="6" t="s">
        <v>521</v>
      </c>
      <c r="H1520" s="6" t="s">
        <v>15211</v>
      </c>
      <c r="I1520" s="6" t="s">
        <v>563</v>
      </c>
      <c r="J1520" s="6" t="s">
        <v>564</v>
      </c>
      <c r="K1520" s="9">
        <f>K1519</f>
        <v>46143</v>
      </c>
      <c r="L1520" s="6" t="s">
        <v>261</v>
      </c>
      <c r="M1520" s="6">
        <v>573</v>
      </c>
      <c r="N1520" s="6">
        <v>750</v>
      </c>
      <c r="O1520" s="6">
        <v>798</v>
      </c>
      <c r="P1520" s="6">
        <v>-48</v>
      </c>
      <c r="Q1520" s="11">
        <v>0.93984962406015038</v>
      </c>
      <c r="R1520" s="11">
        <f t="shared" si="50"/>
        <v>6.4000000000000001E-2</v>
      </c>
      <c r="S1520" s="11" t="str">
        <f t="shared" si="51"/>
        <v>Stable</v>
      </c>
      <c r="T1520" s="6" t="s">
        <v>65</v>
      </c>
      <c r="U1520" s="6" t="s">
        <v>301</v>
      </c>
      <c r="V1520" s="6" t="s">
        <v>100</v>
      </c>
      <c r="W1520" s="14">
        <v>78959.399999999994</v>
      </c>
    </row>
    <row r="1521" spans="1:23" ht="15.75" customHeight="1">
      <c r="A1521" s="6" t="s">
        <v>15215</v>
      </c>
      <c r="B1521" s="6" t="s">
        <v>38</v>
      </c>
      <c r="C1521" s="6" t="s">
        <v>15216</v>
      </c>
      <c r="D1521" s="6" t="s">
        <v>132</v>
      </c>
      <c r="E1521" s="6" t="s">
        <v>163</v>
      </c>
      <c r="F1521" s="6" t="s">
        <v>133</v>
      </c>
      <c r="G1521" s="6" t="s">
        <v>134</v>
      </c>
      <c r="H1521" s="6" t="s">
        <v>15217</v>
      </c>
      <c r="I1521" s="6" t="s">
        <v>358</v>
      </c>
      <c r="J1521" s="6" t="s">
        <v>137</v>
      </c>
      <c r="K1521" s="8">
        <v>45735</v>
      </c>
      <c r="L1521" s="6" t="s">
        <v>49</v>
      </c>
      <c r="M1521" s="6">
        <v>183</v>
      </c>
      <c r="N1521" s="6">
        <v>243</v>
      </c>
      <c r="O1521" s="6">
        <v>308</v>
      </c>
      <c r="P1521" s="6">
        <v>-65</v>
      </c>
      <c r="Q1521" s="11">
        <v>0.78896103896103897</v>
      </c>
      <c r="R1521" s="11">
        <f t="shared" si="50"/>
        <v>0.26748971193415638</v>
      </c>
      <c r="S1521" s="11" t="str">
        <f t="shared" si="51"/>
        <v>Stable</v>
      </c>
      <c r="T1521" s="6" t="s">
        <v>3357</v>
      </c>
      <c r="U1521" s="6" t="s">
        <v>129</v>
      </c>
      <c r="V1521" s="6" t="s">
        <v>100</v>
      </c>
      <c r="W1521" s="14">
        <v>32136.63</v>
      </c>
    </row>
    <row r="1522" spans="1:23" ht="15.75" customHeight="1">
      <c r="A1522" s="6" t="s">
        <v>15223</v>
      </c>
      <c r="B1522" s="6" t="s">
        <v>38</v>
      </c>
      <c r="C1522" s="6" t="s">
        <v>5581</v>
      </c>
      <c r="D1522" s="6" t="s">
        <v>355</v>
      </c>
      <c r="E1522" s="6" t="s">
        <v>163</v>
      </c>
      <c r="F1522" s="6" t="s">
        <v>305</v>
      </c>
      <c r="G1522" s="6" t="s">
        <v>356</v>
      </c>
      <c r="H1522" s="6" t="s">
        <v>15224</v>
      </c>
      <c r="I1522" s="6" t="s">
        <v>730</v>
      </c>
      <c r="J1522" s="6" t="s">
        <v>284</v>
      </c>
      <c r="K1522" s="8">
        <v>45950</v>
      </c>
      <c r="L1522" s="6" t="s">
        <v>465</v>
      </c>
      <c r="M1522" s="6">
        <v>513</v>
      </c>
      <c r="N1522" s="6">
        <v>835</v>
      </c>
      <c r="O1522" s="6">
        <v>732</v>
      </c>
      <c r="P1522" s="6">
        <v>103</v>
      </c>
      <c r="Q1522" s="11">
        <v>0.85928961748633881</v>
      </c>
      <c r="R1522" s="11">
        <f t="shared" si="50"/>
        <v>-0.12335329341317365</v>
      </c>
      <c r="S1522" s="11" t="str">
        <f t="shared" si="51"/>
        <v>Stable</v>
      </c>
      <c r="T1522" s="6" t="s">
        <v>65</v>
      </c>
      <c r="U1522" s="6" t="s">
        <v>99</v>
      </c>
      <c r="V1522" s="6" t="s">
        <v>100</v>
      </c>
      <c r="W1522" s="14">
        <v>79586.820000000007</v>
      </c>
    </row>
    <row r="1523" spans="1:23" ht="15.75" customHeight="1">
      <c r="A1523" s="6" t="s">
        <v>15232</v>
      </c>
      <c r="B1523" s="6" t="s">
        <v>38</v>
      </c>
      <c r="C1523" s="6" t="s">
        <v>2884</v>
      </c>
      <c r="D1523" s="6" t="s">
        <v>1539</v>
      </c>
      <c r="E1523" s="6" t="s">
        <v>41</v>
      </c>
      <c r="F1523" s="6" t="s">
        <v>235</v>
      </c>
      <c r="G1523" s="6" t="s">
        <v>1540</v>
      </c>
      <c r="H1523" s="6" t="s">
        <v>15233</v>
      </c>
      <c r="I1523" s="6" t="s">
        <v>485</v>
      </c>
      <c r="J1523" s="6" t="s">
        <v>194</v>
      </c>
      <c r="K1523" s="8">
        <v>46050</v>
      </c>
      <c r="L1523" s="6" t="s">
        <v>140</v>
      </c>
      <c r="M1523" s="6">
        <v>649</v>
      </c>
      <c r="N1523" s="6">
        <v>779</v>
      </c>
      <c r="O1523" s="6">
        <v>649</v>
      </c>
      <c r="P1523" s="6">
        <v>130</v>
      </c>
      <c r="Q1523" s="11">
        <v>0.79969183359013862</v>
      </c>
      <c r="R1523" s="11">
        <f t="shared" si="50"/>
        <v>-0.1668806161745828</v>
      </c>
      <c r="S1523" s="11" t="str">
        <f t="shared" si="51"/>
        <v>Stable</v>
      </c>
      <c r="T1523" s="6" t="s">
        <v>208</v>
      </c>
      <c r="U1523" s="6" t="s">
        <v>99</v>
      </c>
      <c r="V1523" s="6" t="s">
        <v>212</v>
      </c>
      <c r="W1523" s="14">
        <v>59396.480000000003</v>
      </c>
    </row>
    <row r="1524" spans="1:23" ht="15.75" customHeight="1">
      <c r="A1524" s="6" t="s">
        <v>15240</v>
      </c>
      <c r="B1524" s="6" t="s">
        <v>38</v>
      </c>
      <c r="C1524" s="6" t="s">
        <v>1564</v>
      </c>
      <c r="D1524" s="6" t="s">
        <v>1761</v>
      </c>
      <c r="E1524" s="6" t="s">
        <v>41</v>
      </c>
      <c r="F1524" s="6" t="s">
        <v>42</v>
      </c>
      <c r="G1524" s="6" t="s">
        <v>1763</v>
      </c>
      <c r="H1524" s="6" t="s">
        <v>9993</v>
      </c>
      <c r="I1524" s="6" t="s">
        <v>563</v>
      </c>
      <c r="J1524" s="6" t="s">
        <v>564</v>
      </c>
      <c r="K1524" s="8">
        <v>45850</v>
      </c>
      <c r="L1524" s="6" t="s">
        <v>261</v>
      </c>
      <c r="M1524" s="6">
        <v>277</v>
      </c>
      <c r="N1524" s="6">
        <v>555</v>
      </c>
      <c r="O1524" s="6">
        <v>719</v>
      </c>
      <c r="P1524" s="6">
        <v>-164</v>
      </c>
      <c r="Q1524" s="11">
        <v>0.77190542420027819</v>
      </c>
      <c r="R1524" s="11">
        <f t="shared" si="50"/>
        <v>0.29549549549549547</v>
      </c>
      <c r="S1524" s="11" t="str">
        <f t="shared" si="51"/>
        <v>Stable</v>
      </c>
      <c r="T1524" s="6" t="s">
        <v>65</v>
      </c>
      <c r="U1524" s="6" t="s">
        <v>301</v>
      </c>
      <c r="V1524" s="6" t="s">
        <v>1040</v>
      </c>
      <c r="W1524" s="14">
        <v>93986.1</v>
      </c>
    </row>
    <row r="1525" spans="1:23" ht="15.75" customHeight="1">
      <c r="A1525" s="6" t="s">
        <v>15248</v>
      </c>
      <c r="B1525" s="6" t="s">
        <v>38</v>
      </c>
      <c r="C1525" s="6" t="s">
        <v>2234</v>
      </c>
      <c r="D1525" s="6" t="s">
        <v>582</v>
      </c>
      <c r="E1525" s="6" t="s">
        <v>41</v>
      </c>
      <c r="F1525" s="6" t="s">
        <v>164</v>
      </c>
      <c r="G1525" s="6" t="s">
        <v>583</v>
      </c>
      <c r="H1525" s="6" t="s">
        <v>15249</v>
      </c>
      <c r="I1525" s="6" t="s">
        <v>1459</v>
      </c>
      <c r="J1525" s="6" t="s">
        <v>284</v>
      </c>
      <c r="K1525" s="8">
        <v>45893</v>
      </c>
      <c r="L1525" s="6" t="s">
        <v>261</v>
      </c>
      <c r="M1525" s="6">
        <v>198</v>
      </c>
      <c r="N1525" s="6">
        <v>226</v>
      </c>
      <c r="O1525" s="6">
        <v>213</v>
      </c>
      <c r="P1525" s="6">
        <v>13</v>
      </c>
      <c r="Q1525" s="11">
        <v>0.93896713615023475</v>
      </c>
      <c r="R1525" s="11">
        <f t="shared" si="50"/>
        <v>-5.7522123893805309E-2</v>
      </c>
      <c r="S1525" s="11" t="str">
        <f t="shared" si="51"/>
        <v>Stable</v>
      </c>
      <c r="T1525" s="6" t="s">
        <v>65</v>
      </c>
      <c r="U1525" s="6" t="s">
        <v>301</v>
      </c>
      <c r="V1525" s="6" t="s">
        <v>100</v>
      </c>
      <c r="W1525" s="14">
        <v>102197.7</v>
      </c>
    </row>
    <row r="1526" spans="1:23" ht="15.75" customHeight="1">
      <c r="A1526" s="6" t="s">
        <v>15256</v>
      </c>
      <c r="B1526" s="6" t="s">
        <v>38</v>
      </c>
      <c r="C1526" s="6" t="s">
        <v>4373</v>
      </c>
      <c r="D1526" s="6" t="s">
        <v>1761</v>
      </c>
      <c r="E1526" s="6" t="s">
        <v>76</v>
      </c>
      <c r="F1526" s="6" t="s">
        <v>42</v>
      </c>
      <c r="G1526" s="6" t="s">
        <v>1763</v>
      </c>
      <c r="H1526" s="6" t="s">
        <v>15257</v>
      </c>
      <c r="I1526" s="6" t="s">
        <v>79</v>
      </c>
      <c r="J1526" s="6" t="s">
        <v>46</v>
      </c>
      <c r="K1526" s="8">
        <v>45979</v>
      </c>
      <c r="L1526" s="6" t="s">
        <v>261</v>
      </c>
      <c r="M1526" s="6">
        <v>116</v>
      </c>
      <c r="N1526" s="6">
        <v>110</v>
      </c>
      <c r="O1526" s="6">
        <v>116</v>
      </c>
      <c r="P1526" s="6">
        <v>-6</v>
      </c>
      <c r="Q1526" s="11">
        <v>0.94827586206896552</v>
      </c>
      <c r="R1526" s="11">
        <f t="shared" si="50"/>
        <v>5.4545454545454543E-2</v>
      </c>
      <c r="S1526" s="11" t="str">
        <f t="shared" si="51"/>
        <v>Stable</v>
      </c>
      <c r="T1526" s="6" t="s">
        <v>229</v>
      </c>
      <c r="U1526" s="6" t="s">
        <v>71</v>
      </c>
      <c r="V1526" s="6" t="s">
        <v>100</v>
      </c>
      <c r="W1526" s="14">
        <v>19629.52</v>
      </c>
    </row>
    <row r="1527" spans="1:23" ht="15.75" customHeight="1">
      <c r="A1527" s="6" t="s">
        <v>15263</v>
      </c>
      <c r="B1527" s="6" t="s">
        <v>38</v>
      </c>
      <c r="C1527" t="str">
        <f>C1526</f>
        <v>ST786</v>
      </c>
      <c r="D1527" s="6" t="s">
        <v>1761</v>
      </c>
      <c r="E1527" s="6" t="s">
        <v>76</v>
      </c>
      <c r="F1527" s="6" t="s">
        <v>42</v>
      </c>
      <c r="G1527" s="6" t="s">
        <v>1763</v>
      </c>
      <c r="H1527" s="6" t="s">
        <v>7037</v>
      </c>
      <c r="I1527" s="6" t="s">
        <v>397</v>
      </c>
      <c r="J1527" s="6" t="s">
        <v>398</v>
      </c>
      <c r="K1527" s="8">
        <v>46014</v>
      </c>
      <c r="L1527" s="6" t="s">
        <v>261</v>
      </c>
      <c r="M1527" s="6">
        <v>57</v>
      </c>
      <c r="N1527" s="6">
        <v>746</v>
      </c>
      <c r="O1527" s="6">
        <v>675</v>
      </c>
      <c r="P1527" s="6">
        <v>71</v>
      </c>
      <c r="Q1527" s="11">
        <v>0.89481481481481484</v>
      </c>
      <c r="R1527" s="11">
        <f t="shared" si="50"/>
        <v>-9.5174262734584444E-2</v>
      </c>
      <c r="S1527" s="11" t="str">
        <f t="shared" si="51"/>
        <v>Stable</v>
      </c>
      <c r="T1527" s="6" t="s">
        <v>65</v>
      </c>
      <c r="U1527" s="6" t="s">
        <v>159</v>
      </c>
      <c r="V1527" s="6" t="s">
        <v>100</v>
      </c>
      <c r="W1527" s="14">
        <v>7658.52</v>
      </c>
    </row>
    <row r="1528" spans="1:23" ht="15.75" customHeight="1">
      <c r="A1528" s="6" t="s">
        <v>15264</v>
      </c>
      <c r="B1528" s="6" t="s">
        <v>38</v>
      </c>
      <c r="C1528" s="6" t="s">
        <v>15265</v>
      </c>
      <c r="D1528" s="6" t="s">
        <v>304</v>
      </c>
      <c r="E1528" s="6" t="s">
        <v>163</v>
      </c>
      <c r="F1528" s="6" t="s">
        <v>305</v>
      </c>
      <c r="G1528" s="6" t="s">
        <v>306</v>
      </c>
      <c r="H1528" s="6" t="s">
        <v>15266</v>
      </c>
      <c r="I1528" s="6" t="s">
        <v>843</v>
      </c>
      <c r="J1528" s="6" t="s">
        <v>109</v>
      </c>
      <c r="K1528" s="8">
        <v>45945</v>
      </c>
      <c r="L1528" s="6" t="s">
        <v>417</v>
      </c>
      <c r="M1528" s="6">
        <v>354</v>
      </c>
      <c r="N1528" s="6">
        <v>431</v>
      </c>
      <c r="O1528" s="6">
        <v>354</v>
      </c>
      <c r="P1528" s="6">
        <v>77</v>
      </c>
      <c r="Q1528" s="11">
        <v>0.78248587570621475</v>
      </c>
      <c r="R1528" s="11">
        <f t="shared" si="50"/>
        <v>-0.17865429234338748</v>
      </c>
      <c r="S1528" s="11" t="str">
        <f t="shared" si="51"/>
        <v>Stable</v>
      </c>
      <c r="T1528" s="6" t="s">
        <v>208</v>
      </c>
      <c r="U1528" s="6" t="s">
        <v>301</v>
      </c>
      <c r="V1528" s="6" t="s">
        <v>212</v>
      </c>
      <c r="W1528" s="14">
        <v>103612.26</v>
      </c>
    </row>
    <row r="1529" spans="1:23" ht="15.75" customHeight="1">
      <c r="A1529" s="6" t="s">
        <v>15272</v>
      </c>
      <c r="B1529" s="6" t="s">
        <v>38</v>
      </c>
      <c r="C1529" s="6" t="s">
        <v>14175</v>
      </c>
      <c r="D1529" s="6" t="s">
        <v>1132</v>
      </c>
      <c r="E1529" s="6" t="s">
        <v>76</v>
      </c>
      <c r="F1529" s="6" t="s">
        <v>42</v>
      </c>
      <c r="G1529" s="6" t="s">
        <v>1133</v>
      </c>
      <c r="H1529" s="6" t="s">
        <v>4469</v>
      </c>
      <c r="I1529" s="6" t="s">
        <v>463</v>
      </c>
      <c r="J1529" s="6" t="s">
        <v>194</v>
      </c>
      <c r="K1529" s="8">
        <v>46070</v>
      </c>
      <c r="L1529" s="6" t="s">
        <v>465</v>
      </c>
      <c r="M1529" s="6">
        <v>184</v>
      </c>
      <c r="N1529" s="6">
        <v>364</v>
      </c>
      <c r="O1529" s="6">
        <v>343</v>
      </c>
      <c r="P1529" s="6">
        <v>21</v>
      </c>
      <c r="Q1529" s="11">
        <v>0.93877551020408168</v>
      </c>
      <c r="R1529" s="11">
        <f t="shared" si="50"/>
        <v>-5.7692307692307696E-2</v>
      </c>
      <c r="S1529" s="11" t="str">
        <f t="shared" si="51"/>
        <v>Stable</v>
      </c>
      <c r="T1529" s="6" t="s">
        <v>65</v>
      </c>
      <c r="U1529" s="6" t="s">
        <v>301</v>
      </c>
      <c r="V1529" s="6" t="s">
        <v>100</v>
      </c>
      <c r="W1529" s="14">
        <v>12313.28</v>
      </c>
    </row>
    <row r="1530" spans="1:23" ht="15.75" customHeight="1">
      <c r="A1530" s="6" t="s">
        <v>15277</v>
      </c>
      <c r="B1530" s="6" t="s">
        <v>38</v>
      </c>
      <c r="C1530" s="6" t="s">
        <v>5897</v>
      </c>
      <c r="D1530" s="6" t="s">
        <v>394</v>
      </c>
      <c r="E1530" s="6" t="s">
        <v>41</v>
      </c>
      <c r="F1530" s="6" t="s">
        <v>105</v>
      </c>
      <c r="G1530" s="6" t="s">
        <v>395</v>
      </c>
      <c r="H1530" s="6" t="s">
        <v>15278</v>
      </c>
      <c r="I1530" s="6" t="s">
        <v>3349</v>
      </c>
      <c r="J1530" s="6" t="s">
        <v>398</v>
      </c>
      <c r="K1530" s="8">
        <v>46148</v>
      </c>
      <c r="L1530" s="6" t="s">
        <v>417</v>
      </c>
      <c r="M1530" s="6">
        <v>403</v>
      </c>
      <c r="N1530" s="6">
        <v>280</v>
      </c>
      <c r="O1530" s="6">
        <v>411</v>
      </c>
      <c r="P1530" s="6">
        <v>-131</v>
      </c>
      <c r="Q1530" s="11">
        <v>0.68126520681265212</v>
      </c>
      <c r="R1530" s="11">
        <f t="shared" si="50"/>
        <v>0.46785714285714286</v>
      </c>
      <c r="S1530" s="11" t="str">
        <f t="shared" si="51"/>
        <v>Stable</v>
      </c>
      <c r="T1530" s="6" t="s">
        <v>65</v>
      </c>
      <c r="U1530" s="6" t="s">
        <v>99</v>
      </c>
      <c r="V1530" s="6" t="s">
        <v>1150</v>
      </c>
      <c r="W1530" s="14">
        <v>92694.03</v>
      </c>
    </row>
    <row r="1531" spans="1:23" ht="15.75" customHeight="1">
      <c r="A1531" s="6" t="s">
        <v>15285</v>
      </c>
      <c r="B1531" s="6" t="s">
        <v>38</v>
      </c>
      <c r="C1531" s="6" t="s">
        <v>8435</v>
      </c>
      <c r="D1531" s="6" t="s">
        <v>355</v>
      </c>
      <c r="E1531" s="6" t="s">
        <v>104</v>
      </c>
      <c r="F1531" s="6" t="s">
        <v>305</v>
      </c>
      <c r="G1531" s="6" t="s">
        <v>356</v>
      </c>
      <c r="H1531" s="6" t="s">
        <v>15286</v>
      </c>
      <c r="I1531" s="6" t="s">
        <v>886</v>
      </c>
      <c r="J1531" s="6" t="s">
        <v>398</v>
      </c>
      <c r="K1531" s="8">
        <v>45941</v>
      </c>
      <c r="L1531" s="6" t="s">
        <v>261</v>
      </c>
      <c r="M1531" s="6">
        <v>141</v>
      </c>
      <c r="N1531" s="6">
        <v>500</v>
      </c>
      <c r="O1531" s="6">
        <v>746</v>
      </c>
      <c r="P1531" s="6">
        <v>-246</v>
      </c>
      <c r="Q1531" s="11">
        <v>0.67024128686327078</v>
      </c>
      <c r="R1531" s="11">
        <f t="shared" si="50"/>
        <v>0.49199999999999999</v>
      </c>
      <c r="S1531" s="11" t="str">
        <f t="shared" si="51"/>
        <v>Stable</v>
      </c>
      <c r="T1531" s="6" t="s">
        <v>65</v>
      </c>
      <c r="U1531" s="6" t="s">
        <v>301</v>
      </c>
      <c r="V1531" s="6" t="s">
        <v>100</v>
      </c>
      <c r="W1531" s="14">
        <v>1886.58</v>
      </c>
    </row>
    <row r="1532" spans="1:23" ht="15.75" customHeight="1">
      <c r="A1532" s="6" t="s">
        <v>15294</v>
      </c>
      <c r="B1532" s="6" t="s">
        <v>38</v>
      </c>
      <c r="C1532" t="str">
        <f t="shared" ref="C1532:C1533" si="52">C1531</f>
        <v>ST626</v>
      </c>
      <c r="D1532" s="6" t="s">
        <v>132</v>
      </c>
      <c r="E1532" s="6" t="s">
        <v>41</v>
      </c>
      <c r="F1532" s="6" t="s">
        <v>133</v>
      </c>
      <c r="G1532" s="6" t="s">
        <v>134</v>
      </c>
      <c r="H1532" s="6" t="s">
        <v>15295</v>
      </c>
      <c r="I1532" s="6" t="s">
        <v>1083</v>
      </c>
      <c r="J1532" s="6" t="s">
        <v>46</v>
      </c>
      <c r="K1532" s="8">
        <v>45962</v>
      </c>
      <c r="L1532" s="6" t="s">
        <v>140</v>
      </c>
      <c r="M1532" s="6">
        <v>36</v>
      </c>
      <c r="N1532" s="6">
        <v>885</v>
      </c>
      <c r="O1532" s="6">
        <v>665</v>
      </c>
      <c r="P1532" s="6">
        <v>220</v>
      </c>
      <c r="Q1532" s="11">
        <v>0.66917293233082709</v>
      </c>
      <c r="R1532" s="11">
        <f t="shared" si="50"/>
        <v>-0.24858757062146894</v>
      </c>
      <c r="S1532" s="11" t="str">
        <f t="shared" si="51"/>
        <v>Stable</v>
      </c>
      <c r="T1532" s="6" t="s">
        <v>65</v>
      </c>
      <c r="U1532" s="6" t="s">
        <v>301</v>
      </c>
      <c r="V1532" s="6" t="s">
        <v>100</v>
      </c>
      <c r="W1532" s="14">
        <v>1464.48</v>
      </c>
    </row>
    <row r="1533" spans="1:23" ht="15.75" customHeight="1">
      <c r="A1533" s="6" t="s">
        <v>15304</v>
      </c>
      <c r="B1533" s="6" t="s">
        <v>38</v>
      </c>
      <c r="C1533" t="str">
        <f t="shared" si="52"/>
        <v>ST626</v>
      </c>
      <c r="D1533" s="6" t="s">
        <v>901</v>
      </c>
      <c r="E1533" s="6" t="s">
        <v>104</v>
      </c>
      <c r="F1533" s="6" t="s">
        <v>133</v>
      </c>
      <c r="G1533" s="6" t="s">
        <v>902</v>
      </c>
      <c r="H1533" s="6" t="s">
        <v>15305</v>
      </c>
      <c r="I1533" s="6" t="s">
        <v>259</v>
      </c>
      <c r="J1533" s="6" t="s">
        <v>137</v>
      </c>
      <c r="K1533" s="8">
        <v>46049</v>
      </c>
      <c r="L1533" s="6" t="s">
        <v>417</v>
      </c>
      <c r="M1533" s="6">
        <v>36</v>
      </c>
      <c r="N1533" s="6">
        <v>590</v>
      </c>
      <c r="O1533" s="6">
        <v>885</v>
      </c>
      <c r="P1533" s="6">
        <v>-295</v>
      </c>
      <c r="Q1533" s="11">
        <v>0.66666666666666674</v>
      </c>
      <c r="R1533" s="11">
        <f t="shared" si="50"/>
        <v>0.5</v>
      </c>
      <c r="S1533" s="11" t="str">
        <f t="shared" si="51"/>
        <v>Stable</v>
      </c>
      <c r="T1533" s="6" t="s">
        <v>65</v>
      </c>
      <c r="U1533" s="6" t="s">
        <v>277</v>
      </c>
      <c r="V1533" s="6" t="s">
        <v>100</v>
      </c>
      <c r="W1533" s="14">
        <v>969.84</v>
      </c>
    </row>
    <row r="1534" spans="1:23" ht="15.75" customHeight="1">
      <c r="A1534" s="6" t="s">
        <v>15311</v>
      </c>
      <c r="B1534" s="6" t="s">
        <v>38</v>
      </c>
      <c r="C1534" s="6" t="s">
        <v>5745</v>
      </c>
      <c r="D1534" s="6" t="s">
        <v>460</v>
      </c>
      <c r="E1534" s="6" t="s">
        <v>163</v>
      </c>
      <c r="F1534" s="6" t="s">
        <v>235</v>
      </c>
      <c r="G1534" s="6" t="s">
        <v>461</v>
      </c>
      <c r="H1534" s="6" t="s">
        <v>15312</v>
      </c>
      <c r="I1534" s="6" t="s">
        <v>79</v>
      </c>
      <c r="J1534" s="6" t="s">
        <v>46</v>
      </c>
      <c r="K1534" s="8">
        <v>46108</v>
      </c>
      <c r="L1534" s="6" t="s">
        <v>417</v>
      </c>
      <c r="M1534" s="6">
        <v>604</v>
      </c>
      <c r="N1534" s="6">
        <v>1199</v>
      </c>
      <c r="O1534" s="6">
        <v>1696</v>
      </c>
      <c r="P1534" s="6">
        <v>-497</v>
      </c>
      <c r="Q1534" s="11">
        <v>0.7069575471698113</v>
      </c>
      <c r="R1534" s="11">
        <f t="shared" si="50"/>
        <v>0.41451209341117595</v>
      </c>
      <c r="S1534" s="11" t="str">
        <f t="shared" si="51"/>
        <v>Stable</v>
      </c>
      <c r="T1534" s="6" t="s">
        <v>65</v>
      </c>
      <c r="U1534" s="6" t="s">
        <v>99</v>
      </c>
      <c r="V1534" s="6" t="s">
        <v>100</v>
      </c>
      <c r="W1534" s="14">
        <v>3998.48</v>
      </c>
    </row>
    <row r="1535" spans="1:23" ht="15.75" customHeight="1">
      <c r="A1535" s="6" t="s">
        <v>15321</v>
      </c>
      <c r="B1535" s="6" t="s">
        <v>38</v>
      </c>
      <c r="C1535" s="6" t="s">
        <v>8701</v>
      </c>
      <c r="D1535" s="6" t="s">
        <v>883</v>
      </c>
      <c r="E1535" s="6" t="s">
        <v>41</v>
      </c>
      <c r="F1535" s="6" t="s">
        <v>105</v>
      </c>
      <c r="G1535" s="6" t="s">
        <v>884</v>
      </c>
      <c r="H1535" s="6" t="s">
        <v>15322</v>
      </c>
      <c r="I1535" s="6" t="s">
        <v>45</v>
      </c>
      <c r="J1535" s="6" t="s">
        <v>46</v>
      </c>
      <c r="K1535" s="8">
        <v>46045</v>
      </c>
      <c r="L1535" s="6" t="s">
        <v>465</v>
      </c>
      <c r="M1535" s="6">
        <v>385</v>
      </c>
      <c r="N1535" s="6">
        <v>386</v>
      </c>
      <c r="O1535" s="6">
        <v>460</v>
      </c>
      <c r="P1535" s="6">
        <v>-74</v>
      </c>
      <c r="Q1535" s="11">
        <v>0.83913043478260874</v>
      </c>
      <c r="R1535" s="11">
        <f t="shared" si="50"/>
        <v>0.19170984455958548</v>
      </c>
      <c r="S1535" s="11" t="str">
        <f t="shared" si="51"/>
        <v>Stable</v>
      </c>
      <c r="T1535" s="6" t="s">
        <v>65</v>
      </c>
      <c r="U1535" s="6" t="s">
        <v>99</v>
      </c>
      <c r="V1535" s="6" t="s">
        <v>100</v>
      </c>
      <c r="W1535" s="14">
        <v>81731.649999999994</v>
      </c>
    </row>
    <row r="1536" spans="1:23" ht="15.75" customHeight="1">
      <c r="A1536" s="6" t="s">
        <v>15329</v>
      </c>
      <c r="B1536" s="6" t="s">
        <v>38</v>
      </c>
      <c r="C1536" s="6" t="s">
        <v>9094</v>
      </c>
      <c r="D1536" s="6" t="s">
        <v>40</v>
      </c>
      <c r="E1536" s="6" t="s">
        <v>104</v>
      </c>
      <c r="F1536" s="6" t="s">
        <v>42</v>
      </c>
      <c r="G1536" s="6" t="s">
        <v>43</v>
      </c>
      <c r="H1536" s="6" t="s">
        <v>15330</v>
      </c>
      <c r="I1536" s="6" t="s">
        <v>485</v>
      </c>
      <c r="J1536" s="6" t="s">
        <v>194</v>
      </c>
      <c r="K1536" s="8">
        <v>45864</v>
      </c>
      <c r="L1536" s="6" t="s">
        <v>465</v>
      </c>
      <c r="M1536" s="6">
        <v>85</v>
      </c>
      <c r="N1536" s="6">
        <v>76</v>
      </c>
      <c r="O1536" s="6">
        <v>85</v>
      </c>
      <c r="P1536" s="6">
        <v>-9</v>
      </c>
      <c r="Q1536" s="11">
        <v>0.89411764705882357</v>
      </c>
      <c r="R1536" s="11">
        <f t="shared" si="50"/>
        <v>0.11842105263157894</v>
      </c>
      <c r="S1536" s="11" t="str">
        <f t="shared" si="51"/>
        <v>Stable</v>
      </c>
      <c r="T1536" s="6" t="s">
        <v>531</v>
      </c>
      <c r="U1536" s="6" t="s">
        <v>71</v>
      </c>
      <c r="V1536" s="6" t="s">
        <v>535</v>
      </c>
      <c r="W1536" s="14">
        <v>9667.9</v>
      </c>
    </row>
    <row r="1537" spans="1:23" ht="15.75" customHeight="1">
      <c r="A1537" s="6" t="s">
        <v>15336</v>
      </c>
      <c r="B1537" s="6" t="s">
        <v>38</v>
      </c>
      <c r="C1537" s="6" t="s">
        <v>15337</v>
      </c>
      <c r="D1537" s="6" t="s">
        <v>132</v>
      </c>
      <c r="E1537" s="6" t="s">
        <v>104</v>
      </c>
      <c r="F1537" s="6" t="s">
        <v>133</v>
      </c>
      <c r="G1537" s="6" t="s">
        <v>134</v>
      </c>
      <c r="H1537" s="6" t="s">
        <v>15338</v>
      </c>
      <c r="I1537" s="6" t="s">
        <v>752</v>
      </c>
      <c r="J1537" s="6" t="s">
        <v>46</v>
      </c>
      <c r="K1537" s="8">
        <v>46122</v>
      </c>
      <c r="L1537" s="6" t="s">
        <v>140</v>
      </c>
      <c r="M1537" s="6">
        <v>144</v>
      </c>
      <c r="N1537" s="6">
        <v>503</v>
      </c>
      <c r="O1537" s="6">
        <v>427</v>
      </c>
      <c r="P1537" s="6">
        <v>76</v>
      </c>
      <c r="Q1537" s="11">
        <v>0.82201405152224827</v>
      </c>
      <c r="R1537" s="11">
        <f t="shared" si="50"/>
        <v>-0.15109343936381708</v>
      </c>
      <c r="S1537" s="11" t="str">
        <f t="shared" si="51"/>
        <v>Stable</v>
      </c>
      <c r="T1537" s="6" t="s">
        <v>65</v>
      </c>
      <c r="U1537" s="6" t="s">
        <v>71</v>
      </c>
      <c r="V1537" s="6" t="s">
        <v>100</v>
      </c>
      <c r="W1537" s="14">
        <v>11712.96</v>
      </c>
    </row>
    <row r="1538" spans="1:23" ht="15.75" customHeight="1">
      <c r="A1538" s="6" t="s">
        <v>15344</v>
      </c>
      <c r="B1538" s="6" t="s">
        <v>38</v>
      </c>
      <c r="C1538" s="6" t="s">
        <v>10265</v>
      </c>
      <c r="D1538" s="6" t="s">
        <v>1340</v>
      </c>
      <c r="E1538" s="6" t="s">
        <v>104</v>
      </c>
      <c r="F1538" s="6" t="s">
        <v>190</v>
      </c>
      <c r="G1538" s="6" t="s">
        <v>1341</v>
      </c>
      <c r="H1538" s="6" t="s">
        <v>10094</v>
      </c>
      <c r="I1538" s="6" t="s">
        <v>886</v>
      </c>
      <c r="J1538" s="6" t="s">
        <v>398</v>
      </c>
      <c r="K1538" s="8">
        <v>45726</v>
      </c>
      <c r="L1538" s="6" t="s">
        <v>417</v>
      </c>
      <c r="M1538" s="6">
        <v>486</v>
      </c>
      <c r="N1538" s="6">
        <v>463</v>
      </c>
      <c r="O1538" s="6">
        <v>486</v>
      </c>
      <c r="P1538" s="6">
        <v>-23</v>
      </c>
      <c r="Q1538" s="11">
        <v>0.95267489711934161</v>
      </c>
      <c r="R1538" s="11">
        <f t="shared" si="50"/>
        <v>4.9676025917926567E-2</v>
      </c>
      <c r="S1538" s="11" t="str">
        <f t="shared" si="51"/>
        <v>Stable</v>
      </c>
      <c r="T1538" s="6" t="s">
        <v>208</v>
      </c>
      <c r="U1538" s="6" t="s">
        <v>301</v>
      </c>
      <c r="V1538" s="6" t="s">
        <v>212</v>
      </c>
      <c r="W1538" s="14">
        <v>111191.94</v>
      </c>
    </row>
    <row r="1539" spans="1:23" ht="15.75" customHeight="1">
      <c r="A1539" s="6" t="s">
        <v>15351</v>
      </c>
      <c r="B1539" s="6" t="s">
        <v>38</v>
      </c>
      <c r="C1539" s="6" t="s">
        <v>14686</v>
      </c>
      <c r="D1539" s="6" t="s">
        <v>1340</v>
      </c>
      <c r="E1539" s="6" t="s">
        <v>163</v>
      </c>
      <c r="F1539" s="6" t="s">
        <v>190</v>
      </c>
      <c r="G1539" s="6" t="s">
        <v>1341</v>
      </c>
      <c r="H1539" s="6" t="s">
        <v>15352</v>
      </c>
      <c r="I1539" s="6" t="s">
        <v>378</v>
      </c>
      <c r="J1539" s="6" t="s">
        <v>194</v>
      </c>
      <c r="K1539" s="8">
        <v>45849</v>
      </c>
      <c r="L1539" s="6" t="s">
        <v>49</v>
      </c>
      <c r="M1539" s="6">
        <v>1043</v>
      </c>
      <c r="N1539" s="6">
        <v>1721</v>
      </c>
      <c r="O1539" s="6">
        <v>1303</v>
      </c>
      <c r="P1539" s="6">
        <v>418</v>
      </c>
      <c r="Q1539" s="11">
        <v>0.67920184190330013</v>
      </c>
      <c r="R1539" s="11">
        <f t="shared" ref="R1539:R1602" si="53">(O1539-N1539)/N1539</f>
        <v>-0.24288204532248692</v>
      </c>
      <c r="S1539" s="11" t="str">
        <f t="shared" ref="S1539:S1602" si="54">IF(ABS(R1539)&gt;0.5,"Unstable","Stable")</f>
        <v>Stable</v>
      </c>
      <c r="T1539" s="6" t="s">
        <v>65</v>
      </c>
      <c r="U1539" s="6" t="s">
        <v>301</v>
      </c>
      <c r="V1539" s="6" t="s">
        <v>100</v>
      </c>
      <c r="W1539" s="14">
        <v>293312.46000000002</v>
      </c>
    </row>
    <row r="1540" spans="1:23" ht="15.75" customHeight="1">
      <c r="A1540" s="6" t="s">
        <v>15361</v>
      </c>
      <c r="B1540" s="6" t="s">
        <v>38</v>
      </c>
      <c r="C1540" s="6" t="s">
        <v>12960</v>
      </c>
      <c r="D1540" s="6" t="s">
        <v>1340</v>
      </c>
      <c r="E1540" s="6" t="s">
        <v>41</v>
      </c>
      <c r="F1540" s="6" t="s">
        <v>190</v>
      </c>
      <c r="G1540" s="6" t="s">
        <v>1341</v>
      </c>
      <c r="H1540" s="6" t="s">
        <v>15362</v>
      </c>
      <c r="I1540" s="6" t="s">
        <v>136</v>
      </c>
      <c r="J1540" s="6" t="s">
        <v>137</v>
      </c>
      <c r="K1540" s="8">
        <v>46128</v>
      </c>
      <c r="L1540" s="6" t="s">
        <v>49</v>
      </c>
      <c r="M1540" s="6">
        <v>419</v>
      </c>
      <c r="N1540" s="6">
        <v>913</v>
      </c>
      <c r="O1540" s="6">
        <v>958</v>
      </c>
      <c r="P1540" s="6">
        <v>-45</v>
      </c>
      <c r="Q1540" s="11">
        <v>0.95302713987473908</v>
      </c>
      <c r="R1540" s="11">
        <f t="shared" si="53"/>
        <v>4.9288061336254109E-2</v>
      </c>
      <c r="S1540" s="11" t="str">
        <f t="shared" si="54"/>
        <v>Stable</v>
      </c>
      <c r="T1540" s="6" t="s">
        <v>65</v>
      </c>
      <c r="U1540" s="6" t="s">
        <v>159</v>
      </c>
      <c r="V1540" s="6" t="s">
        <v>100</v>
      </c>
      <c r="W1540" s="14">
        <v>146071.78</v>
      </c>
    </row>
    <row r="1541" spans="1:23" ht="15.75" customHeight="1">
      <c r="A1541" s="6" t="s">
        <v>15369</v>
      </c>
      <c r="B1541" s="6" t="s">
        <v>38</v>
      </c>
      <c r="C1541" s="6" t="s">
        <v>8646</v>
      </c>
      <c r="D1541" s="6" t="s">
        <v>985</v>
      </c>
      <c r="E1541" s="6" t="s">
        <v>76</v>
      </c>
      <c r="F1541" s="6" t="s">
        <v>190</v>
      </c>
      <c r="G1541" s="6" t="s">
        <v>986</v>
      </c>
      <c r="H1541" s="6" t="s">
        <v>15370</v>
      </c>
      <c r="I1541" s="6" t="s">
        <v>915</v>
      </c>
      <c r="J1541" s="6" t="s">
        <v>46</v>
      </c>
      <c r="K1541" s="8">
        <v>46034</v>
      </c>
      <c r="L1541" s="6" t="s">
        <v>49</v>
      </c>
      <c r="M1541" s="6">
        <v>267</v>
      </c>
      <c r="N1541" s="6">
        <v>1073</v>
      </c>
      <c r="O1541" s="6">
        <v>1277</v>
      </c>
      <c r="P1541" s="6">
        <v>-204</v>
      </c>
      <c r="Q1541" s="11">
        <v>0.84025058731401725</v>
      </c>
      <c r="R1541" s="11">
        <f t="shared" si="53"/>
        <v>0.19012115563839702</v>
      </c>
      <c r="S1541" s="11" t="str">
        <f t="shared" si="54"/>
        <v>Stable</v>
      </c>
      <c r="T1541" s="6" t="s">
        <v>65</v>
      </c>
      <c r="U1541" s="6" t="s">
        <v>99</v>
      </c>
      <c r="V1541" s="6" t="s">
        <v>100</v>
      </c>
      <c r="W1541" s="14">
        <v>67075.740000000005</v>
      </c>
    </row>
    <row r="1542" spans="1:23" ht="15.75" customHeight="1">
      <c r="A1542" s="6" t="s">
        <v>15380</v>
      </c>
      <c r="B1542" s="6" t="s">
        <v>38</v>
      </c>
      <c r="C1542" s="6" t="s">
        <v>7576</v>
      </c>
      <c r="D1542" s="6" t="s">
        <v>103</v>
      </c>
      <c r="E1542" s="6" t="s">
        <v>41</v>
      </c>
      <c r="F1542" s="6" t="s">
        <v>105</v>
      </c>
      <c r="G1542" s="6" t="s">
        <v>106</v>
      </c>
      <c r="H1542" s="6" t="s">
        <v>15381</v>
      </c>
      <c r="I1542" s="6" t="s">
        <v>1044</v>
      </c>
      <c r="J1542" s="6" t="s">
        <v>194</v>
      </c>
      <c r="K1542" s="8">
        <v>45733</v>
      </c>
      <c r="L1542" s="6" t="s">
        <v>140</v>
      </c>
      <c r="M1542" s="6">
        <v>352</v>
      </c>
      <c r="N1542" s="6">
        <v>276</v>
      </c>
      <c r="O1542" s="6">
        <v>352</v>
      </c>
      <c r="P1542" s="6">
        <v>-76</v>
      </c>
      <c r="Q1542" s="11">
        <v>0.78409090909090906</v>
      </c>
      <c r="R1542" s="11">
        <f t="shared" si="53"/>
        <v>0.27536231884057971</v>
      </c>
      <c r="S1542" s="11" t="str">
        <f t="shared" si="54"/>
        <v>Stable</v>
      </c>
      <c r="T1542" s="6" t="s">
        <v>229</v>
      </c>
      <c r="U1542" s="6" t="s">
        <v>159</v>
      </c>
      <c r="V1542" s="6" t="s">
        <v>100</v>
      </c>
      <c r="W1542" s="14">
        <v>72019.199999999997</v>
      </c>
    </row>
    <row r="1543" spans="1:23" ht="15.75" customHeight="1">
      <c r="A1543" s="6" t="s">
        <v>15386</v>
      </c>
      <c r="B1543" s="6" t="s">
        <v>38</v>
      </c>
      <c r="C1543" s="6" t="s">
        <v>14596</v>
      </c>
      <c r="D1543" s="6" t="s">
        <v>805</v>
      </c>
      <c r="E1543" s="6" t="s">
        <v>163</v>
      </c>
      <c r="F1543" s="6" t="s">
        <v>190</v>
      </c>
      <c r="G1543" s="6" t="s">
        <v>806</v>
      </c>
      <c r="H1543" s="6" t="s">
        <v>15387</v>
      </c>
      <c r="I1543" s="6" t="s">
        <v>79</v>
      </c>
      <c r="J1543" s="6" t="s">
        <v>46</v>
      </c>
      <c r="K1543" s="8">
        <v>45802</v>
      </c>
      <c r="L1543" s="6" t="s">
        <v>417</v>
      </c>
      <c r="M1543" s="6">
        <v>75</v>
      </c>
      <c r="N1543" s="6">
        <v>567</v>
      </c>
      <c r="O1543" s="6">
        <v>548</v>
      </c>
      <c r="P1543" s="6">
        <v>19</v>
      </c>
      <c r="Q1543" s="11">
        <v>0.96532846715328469</v>
      </c>
      <c r="R1543" s="11">
        <f t="shared" si="53"/>
        <v>-3.3509700176366841E-2</v>
      </c>
      <c r="S1543" s="11" t="str">
        <f t="shared" si="54"/>
        <v>Stable</v>
      </c>
      <c r="T1543" s="6" t="s">
        <v>65</v>
      </c>
      <c r="U1543" s="6" t="s">
        <v>301</v>
      </c>
      <c r="V1543" s="6" t="s">
        <v>100</v>
      </c>
      <c r="W1543" s="14">
        <v>18111</v>
      </c>
    </row>
    <row r="1544" spans="1:23" ht="15.75" customHeight="1">
      <c r="A1544" s="6" t="s">
        <v>15395</v>
      </c>
      <c r="B1544" s="6" t="s">
        <v>38</v>
      </c>
      <c r="C1544" s="6" t="s">
        <v>4862</v>
      </c>
      <c r="D1544" s="6" t="s">
        <v>75</v>
      </c>
      <c r="E1544" s="6" t="s">
        <v>104</v>
      </c>
      <c r="F1544" s="6" t="s">
        <v>42</v>
      </c>
      <c r="G1544" s="6" t="s">
        <v>77</v>
      </c>
      <c r="H1544" s="6" t="s">
        <v>15396</v>
      </c>
      <c r="I1544" s="6" t="s">
        <v>915</v>
      </c>
      <c r="J1544" s="6" t="s">
        <v>46</v>
      </c>
      <c r="K1544" s="8">
        <v>45966</v>
      </c>
      <c r="L1544" s="6" t="s">
        <v>261</v>
      </c>
      <c r="M1544" s="6">
        <f>M1543</f>
        <v>75</v>
      </c>
      <c r="N1544" s="6">
        <v>77</v>
      </c>
      <c r="O1544" s="6">
        <v>102</v>
      </c>
      <c r="P1544" s="6">
        <v>-25</v>
      </c>
      <c r="Q1544" s="11">
        <v>0.75490196078431371</v>
      </c>
      <c r="R1544" s="11">
        <f t="shared" si="53"/>
        <v>0.32467532467532467</v>
      </c>
      <c r="S1544" s="11" t="str">
        <f t="shared" si="54"/>
        <v>Stable</v>
      </c>
      <c r="T1544" s="6" t="s">
        <v>3054</v>
      </c>
      <c r="U1544" s="6" t="s">
        <v>71</v>
      </c>
      <c r="V1544" s="6" t="s">
        <v>535</v>
      </c>
      <c r="W1544" s="14">
        <v>10910.94</v>
      </c>
    </row>
    <row r="1545" spans="1:23" ht="15.75" customHeight="1">
      <c r="A1545" s="6" t="s">
        <v>15402</v>
      </c>
      <c r="B1545" s="6" t="s">
        <v>38</v>
      </c>
      <c r="C1545" s="6" t="s">
        <v>15403</v>
      </c>
      <c r="D1545" s="6" t="s">
        <v>394</v>
      </c>
      <c r="E1545" s="6" t="s">
        <v>76</v>
      </c>
      <c r="F1545" s="6" t="s">
        <v>105</v>
      </c>
      <c r="G1545" s="6" t="s">
        <v>395</v>
      </c>
      <c r="H1545" s="6" t="s">
        <v>15404</v>
      </c>
      <c r="I1545" s="6" t="s">
        <v>259</v>
      </c>
      <c r="J1545" s="6" t="s">
        <v>137</v>
      </c>
      <c r="K1545" s="8">
        <v>46000</v>
      </c>
      <c r="L1545" s="6" t="s">
        <v>140</v>
      </c>
      <c r="M1545" s="6">
        <v>24</v>
      </c>
      <c r="N1545" s="6">
        <v>613</v>
      </c>
      <c r="O1545" s="6">
        <v>544</v>
      </c>
      <c r="P1545" s="6">
        <v>69</v>
      </c>
      <c r="Q1545" s="11">
        <v>0.87316176470588236</v>
      </c>
      <c r="R1545" s="11">
        <f t="shared" si="53"/>
        <v>-0.11256117455138662</v>
      </c>
      <c r="S1545" s="11" t="str">
        <f t="shared" si="54"/>
        <v>Stable</v>
      </c>
      <c r="T1545" s="6" t="s">
        <v>65</v>
      </c>
      <c r="U1545" s="6" t="s">
        <v>301</v>
      </c>
      <c r="V1545" s="6" t="s">
        <v>100</v>
      </c>
      <c r="W1545" s="14">
        <v>9754.7999999999993</v>
      </c>
    </row>
    <row r="1546" spans="1:23" ht="15.75" customHeight="1">
      <c r="A1546" s="6" t="s">
        <v>15411</v>
      </c>
      <c r="B1546" s="6" t="s">
        <v>38</v>
      </c>
      <c r="C1546" s="6" t="s">
        <v>4205</v>
      </c>
      <c r="D1546" s="6" t="s">
        <v>624</v>
      </c>
      <c r="E1546" s="6" t="s">
        <v>163</v>
      </c>
      <c r="F1546" s="6" t="s">
        <v>133</v>
      </c>
      <c r="G1546" s="6" t="s">
        <v>625</v>
      </c>
      <c r="H1546" s="6" t="s">
        <v>15412</v>
      </c>
      <c r="I1546" s="6" t="s">
        <v>627</v>
      </c>
      <c r="J1546" s="6" t="s">
        <v>284</v>
      </c>
      <c r="K1546" s="8">
        <v>45685</v>
      </c>
      <c r="L1546" s="6" t="s">
        <v>261</v>
      </c>
      <c r="M1546" s="6">
        <v>420</v>
      </c>
      <c r="N1546" s="6">
        <v>788</v>
      </c>
      <c r="O1546" s="6">
        <v>645</v>
      </c>
      <c r="P1546" s="6">
        <v>143</v>
      </c>
      <c r="Q1546" s="11">
        <v>0.77829457364341081</v>
      </c>
      <c r="R1546" s="11">
        <f t="shared" si="53"/>
        <v>-0.1814720812182741</v>
      </c>
      <c r="S1546" s="11" t="str">
        <f t="shared" si="54"/>
        <v>Stable</v>
      </c>
      <c r="T1546" s="6" t="s">
        <v>65</v>
      </c>
      <c r="U1546" s="6" t="s">
        <v>71</v>
      </c>
      <c r="V1546" s="6" t="s">
        <v>100</v>
      </c>
      <c r="W1546" s="14">
        <v>57435</v>
      </c>
    </row>
    <row r="1547" spans="1:23" ht="15.75" customHeight="1">
      <c r="A1547" s="6" t="s">
        <v>15418</v>
      </c>
      <c r="B1547" s="6" t="s">
        <v>38</v>
      </c>
      <c r="C1547" s="6" t="s">
        <v>9017</v>
      </c>
      <c r="D1547" s="6" t="s">
        <v>162</v>
      </c>
      <c r="E1547" s="6" t="s">
        <v>163</v>
      </c>
      <c r="F1547" s="6" t="s">
        <v>164</v>
      </c>
      <c r="G1547" s="6" t="s">
        <v>165</v>
      </c>
      <c r="H1547" s="6" t="s">
        <v>15419</v>
      </c>
      <c r="I1547" s="6" t="s">
        <v>79</v>
      </c>
      <c r="J1547" s="6" t="s">
        <v>46</v>
      </c>
      <c r="K1547" s="8">
        <v>46152</v>
      </c>
      <c r="L1547" s="6" t="s">
        <v>49</v>
      </c>
      <c r="M1547" s="6">
        <v>254</v>
      </c>
      <c r="N1547" s="6">
        <v>399</v>
      </c>
      <c r="O1547" s="6">
        <v>432</v>
      </c>
      <c r="P1547" s="6">
        <v>-33</v>
      </c>
      <c r="Q1547" s="11">
        <v>0.92361111111111116</v>
      </c>
      <c r="R1547" s="11">
        <f t="shared" si="53"/>
        <v>8.2706766917293228E-2</v>
      </c>
      <c r="S1547" s="11" t="str">
        <f t="shared" si="54"/>
        <v>Stable</v>
      </c>
      <c r="T1547" s="6" t="s">
        <v>65</v>
      </c>
      <c r="U1547" s="6" t="s">
        <v>129</v>
      </c>
      <c r="V1547" s="6" t="s">
        <v>100</v>
      </c>
      <c r="W1547" s="14">
        <v>83042.759999999995</v>
      </c>
    </row>
    <row r="1548" spans="1:23" ht="15.75" customHeight="1">
      <c r="A1548" s="6" t="s">
        <v>15426</v>
      </c>
      <c r="B1548" s="6" t="s">
        <v>38</v>
      </c>
      <c r="C1548" s="6" t="s">
        <v>5889</v>
      </c>
      <c r="D1548" s="6" t="s">
        <v>985</v>
      </c>
      <c r="E1548" s="6" t="s">
        <v>41</v>
      </c>
      <c r="F1548" s="6" t="s">
        <v>190</v>
      </c>
      <c r="G1548" s="6" t="s">
        <v>986</v>
      </c>
      <c r="H1548" s="6" t="s">
        <v>15427</v>
      </c>
      <c r="I1548" s="6" t="s">
        <v>378</v>
      </c>
      <c r="J1548" s="6" t="s">
        <v>194</v>
      </c>
      <c r="K1548" s="8">
        <v>45995</v>
      </c>
      <c r="L1548" s="6" t="s">
        <v>465</v>
      </c>
      <c r="M1548" s="6">
        <v>62</v>
      </c>
      <c r="N1548" s="6">
        <v>132</v>
      </c>
      <c r="O1548" s="6">
        <v>128</v>
      </c>
      <c r="P1548" s="6">
        <v>4</v>
      </c>
      <c r="Q1548" s="11">
        <v>0.96875</v>
      </c>
      <c r="R1548" s="11">
        <f t="shared" si="53"/>
        <v>-3.0303030303030304E-2</v>
      </c>
      <c r="S1548" s="11" t="str">
        <f t="shared" si="54"/>
        <v>Stable</v>
      </c>
      <c r="T1548" s="6" t="s">
        <v>65</v>
      </c>
      <c r="U1548" s="6" t="s">
        <v>277</v>
      </c>
      <c r="V1548" s="6" t="s">
        <v>100</v>
      </c>
      <c r="W1548" s="14">
        <v>18014.099999999999</v>
      </c>
    </row>
    <row r="1549" spans="1:23" ht="15.75" customHeight="1">
      <c r="A1549" s="6" t="s">
        <v>15433</v>
      </c>
      <c r="B1549" s="6" t="s">
        <v>38</v>
      </c>
      <c r="C1549" s="6" t="s">
        <v>6826</v>
      </c>
      <c r="D1549" s="6" t="s">
        <v>162</v>
      </c>
      <c r="E1549" s="6" t="s">
        <v>76</v>
      </c>
      <c r="F1549" s="6" t="s">
        <v>164</v>
      </c>
      <c r="G1549" s="6" t="s">
        <v>165</v>
      </c>
      <c r="H1549" s="6" t="s">
        <v>15434</v>
      </c>
      <c r="I1549" s="6" t="s">
        <v>752</v>
      </c>
      <c r="J1549" s="6" t="s">
        <v>46</v>
      </c>
      <c r="K1549" s="8">
        <v>46102</v>
      </c>
      <c r="L1549" s="6" t="s">
        <v>417</v>
      </c>
      <c r="M1549" s="6">
        <v>1449</v>
      </c>
      <c r="N1549" s="6">
        <v>1907</v>
      </c>
      <c r="O1549" s="6">
        <v>2330</v>
      </c>
      <c r="P1549" s="6">
        <v>-423</v>
      </c>
      <c r="Q1549" s="11">
        <v>0.81845493562231764</v>
      </c>
      <c r="R1549" s="11">
        <f t="shared" si="53"/>
        <v>0.22181436811746197</v>
      </c>
      <c r="S1549" s="11" t="str">
        <f t="shared" si="54"/>
        <v>Stable</v>
      </c>
      <c r="T1549" s="6" t="s">
        <v>65</v>
      </c>
      <c r="U1549" s="6" t="s">
        <v>277</v>
      </c>
      <c r="V1549" s="6" t="s">
        <v>100</v>
      </c>
      <c r="W1549" s="14">
        <v>510830.46</v>
      </c>
    </row>
    <row r="1550" spans="1:23" ht="15.75" customHeight="1">
      <c r="A1550" s="6" t="s">
        <v>15445</v>
      </c>
      <c r="B1550" s="6" t="s">
        <v>38</v>
      </c>
      <c r="C1550" s="6" t="s">
        <v>1614</v>
      </c>
      <c r="D1550" s="6" t="s">
        <v>805</v>
      </c>
      <c r="E1550" s="6" t="s">
        <v>163</v>
      </c>
      <c r="F1550" s="6" t="s">
        <v>190</v>
      </c>
      <c r="G1550" s="6" t="s">
        <v>806</v>
      </c>
      <c r="H1550" s="6" t="s">
        <v>15446</v>
      </c>
      <c r="I1550" s="6" t="s">
        <v>1044</v>
      </c>
      <c r="J1550" s="6" t="s">
        <v>194</v>
      </c>
      <c r="K1550" s="8">
        <v>46004</v>
      </c>
      <c r="L1550" s="6" t="s">
        <v>417</v>
      </c>
      <c r="M1550" s="6">
        <v>416</v>
      </c>
      <c r="N1550" s="6">
        <v>1120</v>
      </c>
      <c r="O1550" s="6">
        <v>1064</v>
      </c>
      <c r="P1550" s="6">
        <v>56</v>
      </c>
      <c r="Q1550" s="11">
        <v>0.94736842105263164</v>
      </c>
      <c r="R1550" s="11">
        <f t="shared" si="53"/>
        <v>-0.05</v>
      </c>
      <c r="S1550" s="11" t="str">
        <f t="shared" si="54"/>
        <v>Stable</v>
      </c>
      <c r="T1550" s="6" t="s">
        <v>65</v>
      </c>
      <c r="U1550" s="6" t="s">
        <v>159</v>
      </c>
      <c r="V1550" s="6" t="s">
        <v>100</v>
      </c>
      <c r="W1550" s="14">
        <v>93167.360000000001</v>
      </c>
    </row>
    <row r="1551" spans="1:23" ht="15.75" customHeight="1">
      <c r="A1551" s="6" t="s">
        <v>15454</v>
      </c>
      <c r="B1551" s="6" t="s">
        <v>38</v>
      </c>
      <c r="C1551" s="6" t="s">
        <v>12082</v>
      </c>
      <c r="D1551" s="6" t="s">
        <v>162</v>
      </c>
      <c r="E1551" s="6" t="s">
        <v>76</v>
      </c>
      <c r="F1551" s="6" t="s">
        <v>164</v>
      </c>
      <c r="G1551" s="6" t="s">
        <v>165</v>
      </c>
      <c r="H1551" s="6" t="s">
        <v>15455</v>
      </c>
      <c r="I1551" s="6" t="s">
        <v>863</v>
      </c>
      <c r="J1551" s="6" t="s">
        <v>109</v>
      </c>
      <c r="K1551" s="8">
        <v>46010</v>
      </c>
      <c r="L1551" s="6" t="s">
        <v>261</v>
      </c>
      <c r="M1551" s="6">
        <v>180</v>
      </c>
      <c r="N1551" s="6">
        <v>232</v>
      </c>
      <c r="O1551" s="6">
        <v>180</v>
      </c>
      <c r="P1551" s="6">
        <v>52</v>
      </c>
      <c r="Q1551" s="11">
        <v>0.71111111111111114</v>
      </c>
      <c r="R1551" s="11">
        <f t="shared" si="53"/>
        <v>-0.22413793103448276</v>
      </c>
      <c r="S1551" s="11" t="str">
        <f t="shared" si="54"/>
        <v>Stable</v>
      </c>
      <c r="T1551" s="6" t="s">
        <v>208</v>
      </c>
      <c r="U1551" s="6" t="s">
        <v>129</v>
      </c>
      <c r="V1551" s="6" t="s">
        <v>212</v>
      </c>
      <c r="W1551" s="14">
        <v>52034.400000000001</v>
      </c>
    </row>
    <row r="1552" spans="1:23" ht="15.75" customHeight="1">
      <c r="A1552" s="6" t="s">
        <v>15461</v>
      </c>
      <c r="B1552" s="6" t="s">
        <v>38</v>
      </c>
      <c r="C1552" s="6" t="s">
        <v>8425</v>
      </c>
      <c r="D1552" s="6" t="s">
        <v>438</v>
      </c>
      <c r="E1552" s="6" t="s">
        <v>41</v>
      </c>
      <c r="F1552" s="6" t="s">
        <v>235</v>
      </c>
      <c r="G1552" s="6" t="s">
        <v>439</v>
      </c>
      <c r="H1552" s="6" t="s">
        <v>15462</v>
      </c>
      <c r="I1552" s="6" t="s">
        <v>674</v>
      </c>
      <c r="J1552" s="6" t="s">
        <v>137</v>
      </c>
      <c r="K1552" s="8">
        <v>46043</v>
      </c>
      <c r="L1552" s="6" t="s">
        <v>140</v>
      </c>
      <c r="M1552" s="6">
        <v>181</v>
      </c>
      <c r="N1552" s="6">
        <v>1212</v>
      </c>
      <c r="O1552" s="6">
        <v>945</v>
      </c>
      <c r="P1552" s="6">
        <v>267</v>
      </c>
      <c r="Q1552" s="11">
        <v>0.71746031746031746</v>
      </c>
      <c r="R1552" s="11">
        <f t="shared" si="53"/>
        <v>-0.2202970297029703</v>
      </c>
      <c r="S1552" s="11" t="str">
        <f t="shared" si="54"/>
        <v>Stable</v>
      </c>
      <c r="T1552" s="6" t="s">
        <v>65</v>
      </c>
      <c r="U1552" s="6" t="s">
        <v>301</v>
      </c>
      <c r="V1552" s="6" t="s">
        <v>100</v>
      </c>
      <c r="W1552" s="14">
        <v>44710.62</v>
      </c>
    </row>
    <row r="1553" spans="1:23" ht="15.75" customHeight="1">
      <c r="A1553" s="6" t="s">
        <v>15471</v>
      </c>
      <c r="B1553" s="6" t="s">
        <v>38</v>
      </c>
      <c r="C1553" s="6" t="s">
        <v>11294</v>
      </c>
      <c r="D1553" s="6" t="s">
        <v>103</v>
      </c>
      <c r="E1553" s="6" t="s">
        <v>163</v>
      </c>
      <c r="F1553" s="6" t="s">
        <v>105</v>
      </c>
      <c r="G1553" s="6" t="s">
        <v>106</v>
      </c>
      <c r="H1553" s="6" t="s">
        <v>1944</v>
      </c>
      <c r="I1553" s="6" t="s">
        <v>2109</v>
      </c>
      <c r="J1553" s="6" t="s">
        <v>398</v>
      </c>
      <c r="K1553" s="8">
        <v>45815</v>
      </c>
      <c r="L1553" s="6" t="s">
        <v>49</v>
      </c>
      <c r="M1553" s="6">
        <v>696</v>
      </c>
      <c r="N1553" s="6">
        <v>690</v>
      </c>
      <c r="O1553" s="6">
        <v>696</v>
      </c>
      <c r="P1553" s="6">
        <v>-6</v>
      </c>
      <c r="Q1553" s="11">
        <v>0.99137931034482762</v>
      </c>
      <c r="R1553" s="11">
        <f t="shared" si="53"/>
        <v>8.6956521739130436E-3</v>
      </c>
      <c r="S1553" s="11" t="str">
        <f t="shared" si="54"/>
        <v>Stable</v>
      </c>
      <c r="T1553" s="6" t="s">
        <v>3357</v>
      </c>
      <c r="U1553" s="6" t="s">
        <v>277</v>
      </c>
      <c r="V1553" s="6" t="s">
        <v>212</v>
      </c>
      <c r="W1553" s="14">
        <v>292292.15999999997</v>
      </c>
    </row>
    <row r="1554" spans="1:23" ht="15.75" customHeight="1">
      <c r="A1554" s="6" t="s">
        <v>15478</v>
      </c>
      <c r="B1554" s="6" t="s">
        <v>38</v>
      </c>
      <c r="C1554" s="6" t="s">
        <v>12054</v>
      </c>
      <c r="D1554" s="6" t="s">
        <v>394</v>
      </c>
      <c r="E1554" s="6" t="s">
        <v>163</v>
      </c>
      <c r="F1554" s="6" t="s">
        <v>105</v>
      </c>
      <c r="G1554" s="6" t="s">
        <v>395</v>
      </c>
      <c r="H1554" s="6" t="s">
        <v>15479</v>
      </c>
      <c r="I1554" s="6" t="s">
        <v>136</v>
      </c>
      <c r="J1554" s="6" t="s">
        <v>137</v>
      </c>
      <c r="K1554" s="8">
        <v>45950</v>
      </c>
      <c r="L1554" s="6" t="s">
        <v>417</v>
      </c>
      <c r="M1554" s="6">
        <v>75</v>
      </c>
      <c r="N1554" s="6">
        <v>316</v>
      </c>
      <c r="O1554">
        <f>N1554-P1554</f>
        <v>471</v>
      </c>
      <c r="P1554" s="6">
        <v>-155</v>
      </c>
      <c r="Q1554" s="11">
        <v>0.67091295116772831</v>
      </c>
      <c r="R1554" s="11">
        <f t="shared" si="53"/>
        <v>0.49050632911392406</v>
      </c>
      <c r="S1554" s="11" t="str">
        <f t="shared" si="54"/>
        <v>Stable</v>
      </c>
      <c r="T1554" s="6" t="s">
        <v>65</v>
      </c>
      <c r="U1554" s="6" t="s">
        <v>277</v>
      </c>
      <c r="V1554" s="6" t="s">
        <v>100</v>
      </c>
      <c r="W1554" s="14">
        <v>38538.75</v>
      </c>
    </row>
    <row r="1555" spans="1:23" ht="15.75" customHeight="1">
      <c r="A1555" s="6" t="s">
        <v>15486</v>
      </c>
      <c r="B1555" s="6" t="s">
        <v>38</v>
      </c>
      <c r="C1555" s="6" t="s">
        <v>12348</v>
      </c>
      <c r="D1555" s="6" t="s">
        <v>883</v>
      </c>
      <c r="E1555" s="6" t="s">
        <v>76</v>
      </c>
      <c r="F1555" s="6" t="s">
        <v>105</v>
      </c>
      <c r="G1555" s="6" t="s">
        <v>884</v>
      </c>
      <c r="H1555" s="6" t="s">
        <v>15487</v>
      </c>
      <c r="I1555" s="6" t="s">
        <v>283</v>
      </c>
      <c r="J1555" s="6" t="s">
        <v>284</v>
      </c>
      <c r="K1555" s="8">
        <v>46049</v>
      </c>
      <c r="L1555" s="6" t="s">
        <v>140</v>
      </c>
      <c r="M1555" s="6">
        <v>51</v>
      </c>
      <c r="N1555" s="6">
        <v>68</v>
      </c>
      <c r="O1555" s="6">
        <v>51</v>
      </c>
      <c r="P1555" s="6">
        <v>17</v>
      </c>
      <c r="Q1555" s="11">
        <v>0.66666666666666674</v>
      </c>
      <c r="R1555" s="11">
        <f t="shared" si="53"/>
        <v>-0.25</v>
      </c>
      <c r="S1555" s="11" t="str">
        <f t="shared" si="54"/>
        <v>Stable</v>
      </c>
      <c r="T1555" s="6" t="s">
        <v>229</v>
      </c>
      <c r="U1555" s="6" t="s">
        <v>99</v>
      </c>
      <c r="V1555" s="6" t="s">
        <v>72</v>
      </c>
      <c r="W1555" s="14">
        <v>8415</v>
      </c>
    </row>
    <row r="1556" spans="1:23" ht="15.75" customHeight="1">
      <c r="A1556" s="6" t="s">
        <v>15493</v>
      </c>
      <c r="B1556" s="6" t="s">
        <v>38</v>
      </c>
      <c r="C1556" s="6" t="s">
        <v>10202</v>
      </c>
      <c r="D1556" s="6" t="s">
        <v>538</v>
      </c>
      <c r="E1556" s="6" t="s">
        <v>7377</v>
      </c>
      <c r="F1556" s="6" t="s">
        <v>539</v>
      </c>
      <c r="G1556" s="6" t="s">
        <v>540</v>
      </c>
      <c r="H1556" s="6" t="s">
        <v>15494</v>
      </c>
      <c r="I1556" s="6" t="s">
        <v>378</v>
      </c>
      <c r="J1556" s="6" t="s">
        <v>194</v>
      </c>
      <c r="K1556" s="8">
        <v>46158</v>
      </c>
      <c r="L1556" s="6" t="s">
        <v>140</v>
      </c>
      <c r="M1556" s="6">
        <v>173</v>
      </c>
      <c r="N1556" s="6">
        <v>621</v>
      </c>
      <c r="O1556" s="6">
        <v>611</v>
      </c>
      <c r="P1556" s="6">
        <v>10</v>
      </c>
      <c r="Q1556" s="11">
        <v>0.98363338788870702</v>
      </c>
      <c r="R1556" s="11">
        <f t="shared" si="53"/>
        <v>-1.610305958132045E-2</v>
      </c>
      <c r="S1556" s="11" t="str">
        <f t="shared" si="54"/>
        <v>Stable</v>
      </c>
      <c r="T1556" t="str">
        <f>T1555</f>
        <v>Stockout Risk</v>
      </c>
      <c r="U1556" s="6" t="s">
        <v>277</v>
      </c>
      <c r="V1556" s="6" t="s">
        <v>100</v>
      </c>
      <c r="W1556" s="14">
        <v>1205.81</v>
      </c>
    </row>
    <row r="1557" spans="1:23" ht="15.75" customHeight="1">
      <c r="A1557" s="6" t="s">
        <v>15501</v>
      </c>
      <c r="B1557" s="6" t="s">
        <v>38</v>
      </c>
      <c r="C1557" s="6" t="s">
        <v>102</v>
      </c>
      <c r="D1557" s="6" t="s">
        <v>805</v>
      </c>
      <c r="E1557" s="6" t="s">
        <v>76</v>
      </c>
      <c r="F1557" s="6" t="s">
        <v>190</v>
      </c>
      <c r="G1557" s="6" t="s">
        <v>806</v>
      </c>
      <c r="H1557" s="6" t="s">
        <v>15502</v>
      </c>
      <c r="I1557" s="6" t="s">
        <v>662</v>
      </c>
      <c r="J1557" s="6" t="s">
        <v>168</v>
      </c>
      <c r="K1557" s="8">
        <v>46110</v>
      </c>
      <c r="L1557" s="6" t="s">
        <v>261</v>
      </c>
      <c r="M1557" s="6">
        <v>78</v>
      </c>
      <c r="N1557" s="6">
        <v>502</v>
      </c>
      <c r="O1557" s="6">
        <v>555</v>
      </c>
      <c r="P1557" s="6">
        <v>-53</v>
      </c>
      <c r="Q1557" s="11">
        <v>0.90450450450450448</v>
      </c>
      <c r="R1557" s="11">
        <f t="shared" si="53"/>
        <v>0.10557768924302789</v>
      </c>
      <c r="S1557" s="11" t="str">
        <f t="shared" si="54"/>
        <v>Stable</v>
      </c>
      <c r="T1557" s="6" t="s">
        <v>65</v>
      </c>
      <c r="U1557" s="6" t="s">
        <v>277</v>
      </c>
      <c r="V1557" s="6" t="s">
        <v>100</v>
      </c>
      <c r="W1557" s="14">
        <v>18489.12</v>
      </c>
    </row>
    <row r="1558" spans="1:23" ht="15.75" customHeight="1">
      <c r="A1558" s="6" t="s">
        <v>15508</v>
      </c>
      <c r="B1558" s="6" t="s">
        <v>38</v>
      </c>
      <c r="C1558" s="6" t="s">
        <v>2928</v>
      </c>
      <c r="D1558" s="6" t="s">
        <v>901</v>
      </c>
      <c r="E1558" s="6" t="s">
        <v>104</v>
      </c>
      <c r="F1558" s="6" t="s">
        <v>133</v>
      </c>
      <c r="G1558" s="6" t="s">
        <v>902</v>
      </c>
      <c r="H1558" s="6" t="s">
        <v>14436</v>
      </c>
      <c r="I1558" s="6" t="s">
        <v>1791</v>
      </c>
      <c r="J1558" s="6" t="s">
        <v>168</v>
      </c>
      <c r="K1558" s="8">
        <v>45845</v>
      </c>
      <c r="L1558" s="6" t="s">
        <v>140</v>
      </c>
      <c r="M1558" s="6">
        <v>723</v>
      </c>
      <c r="N1558" s="6">
        <v>734</v>
      </c>
      <c r="O1558" s="6">
        <v>723</v>
      </c>
      <c r="P1558" s="6">
        <v>11</v>
      </c>
      <c r="Q1558" s="11">
        <v>0.98478561549100974</v>
      </c>
      <c r="R1558" s="11">
        <f t="shared" si="53"/>
        <v>-1.4986376021798364E-2</v>
      </c>
      <c r="S1558" s="11" t="str">
        <f t="shared" si="54"/>
        <v>Stable</v>
      </c>
      <c r="T1558" s="6" t="s">
        <v>208</v>
      </c>
      <c r="U1558" s="6" t="s">
        <v>277</v>
      </c>
      <c r="V1558" s="6" t="s">
        <v>212</v>
      </c>
      <c r="W1558" s="14">
        <v>80694.03</v>
      </c>
    </row>
    <row r="1559" spans="1:23" ht="15.75" customHeight="1">
      <c r="A1559" s="6" t="s">
        <v>15515</v>
      </c>
      <c r="B1559" s="6" t="s">
        <v>38</v>
      </c>
      <c r="C1559" s="6" t="s">
        <v>10067</v>
      </c>
      <c r="D1559" s="6" t="s">
        <v>1539</v>
      </c>
      <c r="E1559" s="6" t="s">
        <v>104</v>
      </c>
      <c r="F1559" s="6" t="s">
        <v>235</v>
      </c>
      <c r="G1559" s="6" t="s">
        <v>1540</v>
      </c>
      <c r="H1559" s="6" t="s">
        <v>15516</v>
      </c>
      <c r="I1559" s="6" t="s">
        <v>730</v>
      </c>
      <c r="J1559" s="6" t="s">
        <v>284</v>
      </c>
      <c r="K1559" s="8">
        <v>45929</v>
      </c>
      <c r="L1559" s="6" t="s">
        <v>49</v>
      </c>
      <c r="M1559" s="6">
        <v>227</v>
      </c>
      <c r="N1559" s="6">
        <v>195</v>
      </c>
      <c r="O1559" s="6">
        <v>279</v>
      </c>
      <c r="P1559" s="6">
        <v>-84</v>
      </c>
      <c r="Q1559" s="11">
        <v>0.69892473118279574</v>
      </c>
      <c r="R1559" s="11">
        <f t="shared" si="53"/>
        <v>0.43076923076923079</v>
      </c>
      <c r="S1559" s="11" t="str">
        <f t="shared" si="54"/>
        <v>Stable</v>
      </c>
      <c r="T1559" s="6" t="s">
        <v>65</v>
      </c>
      <c r="U1559" s="6" t="s">
        <v>159</v>
      </c>
      <c r="V1559" s="6" t="s">
        <v>100</v>
      </c>
      <c r="W1559" s="14">
        <v>10392.06</v>
      </c>
    </row>
    <row r="1560" spans="1:23" ht="15.75" customHeight="1">
      <c r="A1560" s="6" t="s">
        <v>15524</v>
      </c>
      <c r="B1560" s="6" t="s">
        <v>38</v>
      </c>
      <c r="C1560" s="6" t="s">
        <v>15525</v>
      </c>
      <c r="D1560" s="6" t="s">
        <v>624</v>
      </c>
      <c r="E1560" s="6" t="s">
        <v>41</v>
      </c>
      <c r="F1560" s="6" t="s">
        <v>133</v>
      </c>
      <c r="G1560" s="6" t="s">
        <v>625</v>
      </c>
      <c r="H1560" s="6" t="s">
        <v>15526</v>
      </c>
      <c r="I1560" s="6" t="s">
        <v>662</v>
      </c>
      <c r="J1560" s="6" t="s">
        <v>168</v>
      </c>
      <c r="K1560" s="8">
        <v>45877</v>
      </c>
      <c r="L1560" s="6" t="s">
        <v>465</v>
      </c>
      <c r="M1560" s="6">
        <v>388</v>
      </c>
      <c r="N1560" s="6">
        <v>423</v>
      </c>
      <c r="O1560" s="6">
        <v>388</v>
      </c>
      <c r="P1560" s="6">
        <v>35</v>
      </c>
      <c r="Q1560" s="11">
        <v>0.90979381443298968</v>
      </c>
      <c r="R1560" s="11">
        <f t="shared" si="53"/>
        <v>-8.2742316784869971E-2</v>
      </c>
      <c r="S1560" s="11" t="str">
        <f t="shared" si="54"/>
        <v>Stable</v>
      </c>
      <c r="T1560" s="6" t="s">
        <v>208</v>
      </c>
      <c r="U1560" s="6" t="s">
        <v>159</v>
      </c>
      <c r="V1560" s="6" t="s">
        <v>212</v>
      </c>
      <c r="W1560" s="14">
        <v>64811.519999999997</v>
      </c>
    </row>
    <row r="1561" spans="1:23" ht="15.75" customHeight="1">
      <c r="A1561" s="6" t="s">
        <v>15532</v>
      </c>
      <c r="B1561" s="6" t="s">
        <v>38</v>
      </c>
      <c r="C1561" s="6" t="s">
        <v>7668</v>
      </c>
      <c r="D1561" s="6" t="s">
        <v>40</v>
      </c>
      <c r="E1561" s="6" t="s">
        <v>104</v>
      </c>
      <c r="F1561" s="6" t="s">
        <v>42</v>
      </c>
      <c r="G1561" s="6" t="s">
        <v>43</v>
      </c>
      <c r="H1561" s="6" t="s">
        <v>15278</v>
      </c>
      <c r="I1561" s="6" t="s">
        <v>378</v>
      </c>
      <c r="J1561" s="6" t="s">
        <v>194</v>
      </c>
      <c r="K1561" s="8">
        <v>45965</v>
      </c>
      <c r="L1561" s="6" t="s">
        <v>417</v>
      </c>
      <c r="M1561" s="6">
        <v>25</v>
      </c>
      <c r="N1561" s="6">
        <v>505</v>
      </c>
      <c r="O1561" s="6">
        <f>N1561-P1561</f>
        <v>730</v>
      </c>
      <c r="P1561" s="6">
        <v>-225</v>
      </c>
      <c r="Q1561" s="11">
        <v>0.69178082191780821</v>
      </c>
      <c r="R1561" s="11">
        <f t="shared" si="53"/>
        <v>0.44554455445544555</v>
      </c>
      <c r="S1561" s="11" t="str">
        <f t="shared" si="54"/>
        <v>Stable</v>
      </c>
      <c r="T1561" s="6" t="s">
        <v>65</v>
      </c>
      <c r="U1561" s="6" t="s">
        <v>277</v>
      </c>
      <c r="V1561" s="6" t="s">
        <v>100</v>
      </c>
      <c r="W1561" s="14">
        <v>5980.5</v>
      </c>
    </row>
    <row r="1562" spans="1:23" ht="15.75" customHeight="1">
      <c r="A1562" s="6" t="s">
        <v>15540</v>
      </c>
      <c r="B1562" s="6" t="s">
        <v>38</v>
      </c>
      <c r="C1562" s="6" t="s">
        <v>882</v>
      </c>
      <c r="D1562" s="6" t="s">
        <v>1340</v>
      </c>
      <c r="E1562" s="6" t="s">
        <v>104</v>
      </c>
      <c r="F1562" s="6" t="s">
        <v>190</v>
      </c>
      <c r="G1562" s="6" t="s">
        <v>1341</v>
      </c>
      <c r="H1562" s="6" t="s">
        <v>15541</v>
      </c>
      <c r="I1562" s="6" t="s">
        <v>1154</v>
      </c>
      <c r="J1562" s="6" t="s">
        <v>168</v>
      </c>
      <c r="K1562" s="8">
        <v>46149</v>
      </c>
      <c r="L1562" s="6" t="s">
        <v>261</v>
      </c>
      <c r="M1562" s="6">
        <v>367</v>
      </c>
      <c r="N1562" s="6">
        <v>264</v>
      </c>
      <c r="O1562" s="6">
        <v>367</v>
      </c>
      <c r="P1562" s="6">
        <v>-103</v>
      </c>
      <c r="Q1562" s="11">
        <v>0.71934604904632149</v>
      </c>
      <c r="R1562" s="11">
        <f t="shared" si="53"/>
        <v>0.39015151515151514</v>
      </c>
      <c r="S1562" s="11" t="str">
        <f t="shared" si="54"/>
        <v>Stable</v>
      </c>
      <c r="T1562" s="6" t="s">
        <v>229</v>
      </c>
      <c r="U1562" s="6" t="s">
        <v>277</v>
      </c>
      <c r="V1562" s="6" t="s">
        <v>100</v>
      </c>
      <c r="W1562" s="14">
        <v>5391.23</v>
      </c>
    </row>
    <row r="1563" spans="1:23" ht="15.75" customHeight="1">
      <c r="A1563" s="6" t="s">
        <v>15548</v>
      </c>
      <c r="B1563" s="6" t="s">
        <v>38</v>
      </c>
      <c r="C1563" s="6" t="s">
        <v>5745</v>
      </c>
      <c r="D1563" s="6" t="s">
        <v>502</v>
      </c>
      <c r="E1563" s="6" t="s">
        <v>163</v>
      </c>
      <c r="F1563" s="6" t="s">
        <v>105</v>
      </c>
      <c r="G1563" s="6" t="s">
        <v>503</v>
      </c>
      <c r="H1563" s="6" t="s">
        <v>15549</v>
      </c>
      <c r="I1563" s="6" t="s">
        <v>136</v>
      </c>
      <c r="J1563" s="6" t="s">
        <v>137</v>
      </c>
      <c r="K1563" s="8">
        <v>45799</v>
      </c>
      <c r="L1563" s="6" t="s">
        <v>140</v>
      </c>
      <c r="M1563" s="6">
        <v>152</v>
      </c>
      <c r="N1563" s="6">
        <v>309</v>
      </c>
      <c r="O1563" s="6">
        <v>243</v>
      </c>
      <c r="P1563" s="6">
        <v>66</v>
      </c>
      <c r="Q1563" s="11">
        <v>0.72839506172839508</v>
      </c>
      <c r="R1563" s="11">
        <f t="shared" si="53"/>
        <v>-0.21359223300970873</v>
      </c>
      <c r="S1563" s="11" t="str">
        <f t="shared" si="54"/>
        <v>Stable</v>
      </c>
      <c r="T1563" s="6" t="s">
        <v>65</v>
      </c>
      <c r="U1563" s="6" t="s">
        <v>71</v>
      </c>
      <c r="V1563" s="6" t="s">
        <v>100</v>
      </c>
      <c r="W1563" s="14">
        <v>50666.16</v>
      </c>
    </row>
    <row r="1564" spans="1:23" ht="15.75" customHeight="1">
      <c r="A1564" s="6" t="s">
        <v>15555</v>
      </c>
      <c r="B1564" s="6" t="s">
        <v>38</v>
      </c>
      <c r="C1564" s="6" t="s">
        <v>7850</v>
      </c>
      <c r="D1564" s="6" t="s">
        <v>75</v>
      </c>
      <c r="E1564" s="6" t="s">
        <v>163</v>
      </c>
      <c r="F1564" s="6" t="s">
        <v>42</v>
      </c>
      <c r="G1564" s="6" t="s">
        <v>77</v>
      </c>
      <c r="H1564" s="6" t="s">
        <v>15556</v>
      </c>
      <c r="I1564" s="6" t="s">
        <v>259</v>
      </c>
      <c r="J1564" s="6" t="s">
        <v>137</v>
      </c>
      <c r="K1564" s="8">
        <v>46152</v>
      </c>
      <c r="L1564" s="6" t="s">
        <v>465</v>
      </c>
      <c r="M1564" s="6">
        <v>267</v>
      </c>
      <c r="N1564" s="6">
        <v>491</v>
      </c>
      <c r="O1564" s="6">
        <v>432</v>
      </c>
      <c r="P1564" s="6">
        <v>59</v>
      </c>
      <c r="Q1564" s="11">
        <v>0.86342592592592593</v>
      </c>
      <c r="R1564" s="11">
        <f t="shared" si="53"/>
        <v>-0.12016293279022404</v>
      </c>
      <c r="S1564" s="11" t="str">
        <f t="shared" si="54"/>
        <v>Stable</v>
      </c>
      <c r="T1564" s="6" t="s">
        <v>65</v>
      </c>
      <c r="U1564" s="6" t="s">
        <v>129</v>
      </c>
      <c r="V1564" s="6" t="s">
        <v>100</v>
      </c>
      <c r="W1564" s="14">
        <v>13235.19</v>
      </c>
    </row>
    <row r="1565" spans="1:23" ht="15.75" customHeight="1">
      <c r="A1565" s="6" t="s">
        <v>15562</v>
      </c>
      <c r="B1565" s="6" t="s">
        <v>38</v>
      </c>
      <c r="C1565" s="6" t="s">
        <v>5164</v>
      </c>
      <c r="D1565" s="6" t="s">
        <v>805</v>
      </c>
      <c r="E1565" s="6" t="s">
        <v>41</v>
      </c>
      <c r="F1565" s="6" t="s">
        <v>190</v>
      </c>
      <c r="G1565" s="6" t="s">
        <v>806</v>
      </c>
      <c r="H1565" s="6" t="s">
        <v>15563</v>
      </c>
      <c r="I1565" s="6" t="s">
        <v>1154</v>
      </c>
      <c r="J1565" s="6" t="s">
        <v>168</v>
      </c>
      <c r="K1565" s="8">
        <v>45968</v>
      </c>
      <c r="L1565" s="6" t="s">
        <v>140</v>
      </c>
      <c r="M1565" s="6">
        <v>1267</v>
      </c>
      <c r="N1565" s="6">
        <v>1622</v>
      </c>
      <c r="O1565" s="6">
        <v>1267</v>
      </c>
      <c r="P1565" s="6">
        <v>355</v>
      </c>
      <c r="Q1565" s="11">
        <v>0.71981057616416733</v>
      </c>
      <c r="R1565" s="11">
        <f t="shared" si="53"/>
        <v>-0.21886559802712702</v>
      </c>
      <c r="S1565" s="11" t="str">
        <f t="shared" si="54"/>
        <v>Stable</v>
      </c>
      <c r="T1565" s="6" t="s">
        <v>229</v>
      </c>
      <c r="U1565" s="6" t="s">
        <v>99</v>
      </c>
      <c r="V1565" s="6" t="s">
        <v>100</v>
      </c>
      <c r="W1565" s="14">
        <v>127713.60000000001</v>
      </c>
    </row>
    <row r="1566" spans="1:23" ht="15.75" customHeight="1">
      <c r="A1566" s="6" t="s">
        <v>15571</v>
      </c>
      <c r="B1566" s="6" t="s">
        <v>38</v>
      </c>
      <c r="C1566" s="6" t="s">
        <v>6186</v>
      </c>
      <c r="D1566" s="6" t="s">
        <v>438</v>
      </c>
      <c r="E1566" s="6" t="s">
        <v>41</v>
      </c>
      <c r="F1566" s="6" t="s">
        <v>235</v>
      </c>
      <c r="G1566" s="6" t="s">
        <v>439</v>
      </c>
      <c r="H1566" s="6" t="s">
        <v>15572</v>
      </c>
      <c r="I1566" s="6" t="s">
        <v>988</v>
      </c>
      <c r="J1566" s="6" t="s">
        <v>564</v>
      </c>
      <c r="K1566" s="8">
        <v>45965</v>
      </c>
      <c r="L1566" s="6" t="s">
        <v>417</v>
      </c>
      <c r="M1566">
        <v>20</v>
      </c>
      <c r="N1566" s="6">
        <v>554</v>
      </c>
      <c r="O1566" s="6">
        <v>793</v>
      </c>
      <c r="P1566" s="6">
        <v>-239</v>
      </c>
      <c r="Q1566" s="11">
        <v>0.69861286254728872</v>
      </c>
      <c r="R1566" s="11">
        <f t="shared" si="53"/>
        <v>0.43140794223826717</v>
      </c>
      <c r="S1566" s="11" t="str">
        <f t="shared" si="54"/>
        <v>Stable</v>
      </c>
      <c r="T1566" s="6" t="s">
        <v>65</v>
      </c>
      <c r="U1566" s="6" t="s">
        <v>99</v>
      </c>
      <c r="V1566" s="6" t="s">
        <v>100</v>
      </c>
      <c r="W1566" s="14">
        <v>11761.67</v>
      </c>
    </row>
    <row r="1567" spans="1:23" ht="15.75" customHeight="1">
      <c r="A1567" s="6" t="s">
        <v>15579</v>
      </c>
      <c r="B1567" s="6" t="s">
        <v>38</v>
      </c>
      <c r="C1567" s="6" t="s">
        <v>5250</v>
      </c>
      <c r="D1567" s="6" t="s">
        <v>331</v>
      </c>
      <c r="E1567" s="6" t="s">
        <v>104</v>
      </c>
      <c r="F1567" s="6" t="s">
        <v>305</v>
      </c>
      <c r="G1567" s="6" t="s">
        <v>332</v>
      </c>
      <c r="H1567" s="6" t="s">
        <v>15580</v>
      </c>
      <c r="I1567" s="6" t="s">
        <v>1044</v>
      </c>
      <c r="J1567" s="6" t="s">
        <v>194</v>
      </c>
      <c r="K1567" s="8">
        <v>46039</v>
      </c>
      <c r="L1567" s="6" t="s">
        <v>140</v>
      </c>
      <c r="M1567" s="6">
        <v>623</v>
      </c>
      <c r="N1567" s="6">
        <v>539</v>
      </c>
      <c r="O1567">
        <f>N1567-P1567</f>
        <v>623</v>
      </c>
      <c r="P1567" s="6">
        <v>-84</v>
      </c>
      <c r="Q1567" s="11">
        <v>0.8651685393258427</v>
      </c>
      <c r="R1567" s="11">
        <f t="shared" si="53"/>
        <v>0.15584415584415584</v>
      </c>
      <c r="S1567" s="11" t="str">
        <f t="shared" si="54"/>
        <v>Stable</v>
      </c>
      <c r="T1567" s="6" t="s">
        <v>208</v>
      </c>
      <c r="U1567" s="6" t="s">
        <v>301</v>
      </c>
      <c r="V1567" s="6" t="s">
        <v>212</v>
      </c>
      <c r="W1567" s="14">
        <v>122319.82</v>
      </c>
    </row>
    <row r="1568" spans="1:23" ht="15.75" customHeight="1">
      <c r="A1568" s="6" t="s">
        <v>15588</v>
      </c>
      <c r="B1568" s="6" t="s">
        <v>38</v>
      </c>
      <c r="C1568" s="6" t="s">
        <v>1168</v>
      </c>
      <c r="D1568" s="6" t="s">
        <v>331</v>
      </c>
      <c r="E1568" s="6" t="s">
        <v>104</v>
      </c>
      <c r="F1568" s="6" t="s">
        <v>305</v>
      </c>
      <c r="G1568" s="6" t="s">
        <v>332</v>
      </c>
      <c r="H1568" s="6" t="s">
        <v>5402</v>
      </c>
      <c r="I1568" s="6" t="s">
        <v>886</v>
      </c>
      <c r="J1568" s="6" t="s">
        <v>398</v>
      </c>
      <c r="K1568" s="8">
        <v>45813</v>
      </c>
      <c r="L1568" s="6" t="s">
        <v>465</v>
      </c>
      <c r="M1568" s="6">
        <v>505</v>
      </c>
      <c r="N1568" s="6">
        <v>530</v>
      </c>
      <c r="O1568" s="6">
        <v>505</v>
      </c>
      <c r="P1568" s="6">
        <v>25</v>
      </c>
      <c r="Q1568" s="11">
        <v>0.95049504950495045</v>
      </c>
      <c r="R1568" s="11">
        <f t="shared" si="53"/>
        <v>-4.716981132075472E-2</v>
      </c>
      <c r="S1568" s="11" t="str">
        <f t="shared" si="54"/>
        <v>Stable</v>
      </c>
      <c r="T1568" s="6" t="s">
        <v>229</v>
      </c>
      <c r="U1568" s="6" t="s">
        <v>99</v>
      </c>
      <c r="V1568" s="6" t="s">
        <v>100</v>
      </c>
      <c r="W1568" s="14">
        <v>190587</v>
      </c>
    </row>
    <row r="1569" spans="1:23" ht="15.75" customHeight="1">
      <c r="A1569" s="6" t="s">
        <v>15589</v>
      </c>
      <c r="B1569" s="6" t="s">
        <v>38</v>
      </c>
      <c r="C1569" s="6" t="s">
        <v>10717</v>
      </c>
      <c r="D1569" s="6" t="s">
        <v>1340</v>
      </c>
      <c r="E1569" s="6" t="s">
        <v>41</v>
      </c>
      <c r="F1569" s="6" t="s">
        <v>190</v>
      </c>
      <c r="G1569" s="6" t="s">
        <v>1341</v>
      </c>
      <c r="H1569" s="6" t="s">
        <v>15590</v>
      </c>
      <c r="I1569" s="6" t="s">
        <v>826</v>
      </c>
      <c r="J1569" s="6" t="s">
        <v>109</v>
      </c>
      <c r="K1569" s="8">
        <v>45871</v>
      </c>
      <c r="L1569" s="6" t="s">
        <v>49</v>
      </c>
      <c r="M1569" s="6">
        <v>94</v>
      </c>
      <c r="N1569" s="6">
        <v>889</v>
      </c>
      <c r="O1569" s="6">
        <v>816</v>
      </c>
      <c r="P1569" s="6">
        <v>73</v>
      </c>
      <c r="Q1569" s="11">
        <v>0.91053921568627449</v>
      </c>
      <c r="R1569" s="11">
        <f t="shared" si="53"/>
        <v>-8.211473565804274E-2</v>
      </c>
      <c r="S1569" s="11" t="str">
        <f t="shared" si="54"/>
        <v>Stable</v>
      </c>
      <c r="T1569" s="6" t="s">
        <v>65</v>
      </c>
      <c r="U1569" s="6" t="s">
        <v>71</v>
      </c>
      <c r="V1569" s="6" t="s">
        <v>100</v>
      </c>
      <c r="W1569" s="14">
        <v>29848.76</v>
      </c>
    </row>
    <row r="1570" spans="1:23" ht="15.75" customHeight="1">
      <c r="A1570" s="6" t="s">
        <v>15598</v>
      </c>
      <c r="B1570" s="6" t="s">
        <v>38</v>
      </c>
      <c r="C1570" s="6" t="s">
        <v>9706</v>
      </c>
      <c r="D1570" s="6" t="s">
        <v>624</v>
      </c>
      <c r="E1570" s="6" t="s">
        <v>104</v>
      </c>
      <c r="F1570" s="6" t="s">
        <v>133</v>
      </c>
      <c r="G1570" s="6" t="s">
        <v>625</v>
      </c>
      <c r="H1570" s="6" t="s">
        <v>15599</v>
      </c>
      <c r="I1570" s="6" t="s">
        <v>308</v>
      </c>
      <c r="J1570" s="6" t="s">
        <v>6899</v>
      </c>
      <c r="K1570" s="9">
        <f>K1569</f>
        <v>45871</v>
      </c>
      <c r="L1570" s="6" t="s">
        <v>417</v>
      </c>
      <c r="M1570" s="6">
        <v>625</v>
      </c>
      <c r="N1570" s="6">
        <v>918</v>
      </c>
      <c r="O1570" s="6">
        <v>1196</v>
      </c>
      <c r="P1570" s="6">
        <v>-278</v>
      </c>
      <c r="Q1570" s="11">
        <v>0.76755852842809369</v>
      </c>
      <c r="R1570" s="11">
        <f t="shared" si="53"/>
        <v>0.30283224400871461</v>
      </c>
      <c r="S1570" s="11" t="str">
        <f t="shared" si="54"/>
        <v>Stable</v>
      </c>
      <c r="T1570" s="6" t="s">
        <v>65</v>
      </c>
      <c r="U1570" s="6" t="s">
        <v>277</v>
      </c>
      <c r="V1570" s="6" t="s">
        <v>100</v>
      </c>
      <c r="W1570" s="14">
        <v>62225</v>
      </c>
    </row>
    <row r="1571" spans="1:23" ht="15.75" customHeight="1">
      <c r="A1571" s="6" t="s">
        <v>15606</v>
      </c>
      <c r="B1571" s="6" t="s">
        <v>38</v>
      </c>
      <c r="C1571" s="6" t="s">
        <v>14686</v>
      </c>
      <c r="D1571" s="6" t="s">
        <v>75</v>
      </c>
      <c r="E1571" s="6" t="s">
        <v>163</v>
      </c>
      <c r="F1571" s="6" t="s">
        <v>42</v>
      </c>
      <c r="G1571" s="6" t="s">
        <v>77</v>
      </c>
      <c r="H1571" s="6" t="s">
        <v>15607</v>
      </c>
      <c r="I1571" s="6" t="s">
        <v>965</v>
      </c>
      <c r="J1571" s="6" t="s">
        <v>137</v>
      </c>
      <c r="K1571" s="8">
        <v>46154</v>
      </c>
      <c r="L1571" s="6" t="s">
        <v>261</v>
      </c>
      <c r="M1571" s="6">
        <v>84</v>
      </c>
      <c r="N1571" s="6">
        <v>95</v>
      </c>
      <c r="O1571" s="6">
        <v>84</v>
      </c>
      <c r="P1571" s="6">
        <v>11</v>
      </c>
      <c r="Q1571" s="11">
        <v>0.86904761904761907</v>
      </c>
      <c r="R1571" s="11">
        <f t="shared" si="53"/>
        <v>-0.11578947368421053</v>
      </c>
      <c r="S1571" s="11" t="str">
        <f t="shared" si="54"/>
        <v>Stable</v>
      </c>
      <c r="T1571" s="6" t="s">
        <v>531</v>
      </c>
      <c r="U1571" s="6" t="s">
        <v>301</v>
      </c>
      <c r="V1571" s="6" t="s">
        <v>535</v>
      </c>
      <c r="W1571" s="14">
        <v>1546.44</v>
      </c>
    </row>
    <row r="1572" spans="1:23" ht="15.75" customHeight="1">
      <c r="A1572" s="6" t="s">
        <v>15612</v>
      </c>
      <c r="B1572" s="6" t="s">
        <v>38</v>
      </c>
      <c r="C1572" s="6" t="s">
        <v>7850</v>
      </c>
      <c r="D1572" s="6" t="s">
        <v>162</v>
      </c>
      <c r="E1572" s="6" t="s">
        <v>41</v>
      </c>
      <c r="F1572" s="6" t="s">
        <v>164</v>
      </c>
      <c r="G1572" s="6" t="s">
        <v>165</v>
      </c>
      <c r="H1572" s="6" t="s">
        <v>15613</v>
      </c>
      <c r="I1572" s="6" t="s">
        <v>1154</v>
      </c>
      <c r="J1572" s="6" t="s">
        <v>168</v>
      </c>
      <c r="K1572" s="8">
        <v>45802</v>
      </c>
      <c r="L1572" s="6" t="s">
        <v>49</v>
      </c>
      <c r="M1572" s="6">
        <v>525</v>
      </c>
      <c r="N1572" s="6">
        <v>644</v>
      </c>
      <c r="O1572" s="6">
        <v>525</v>
      </c>
      <c r="P1572" s="6">
        <v>119</v>
      </c>
      <c r="Q1572" s="11">
        <v>0.77333333333333332</v>
      </c>
      <c r="R1572" s="11">
        <f t="shared" si="53"/>
        <v>-0.18478260869565216</v>
      </c>
      <c r="S1572" s="11" t="str">
        <f t="shared" si="54"/>
        <v>Stable</v>
      </c>
      <c r="T1572" s="6" t="s">
        <v>3054</v>
      </c>
      <c r="U1572" s="6" t="s">
        <v>159</v>
      </c>
      <c r="V1572" s="6" t="s">
        <v>100</v>
      </c>
      <c r="W1572" s="14">
        <v>64947.75</v>
      </c>
    </row>
    <row r="1573" spans="1:23" ht="15.75" customHeight="1">
      <c r="A1573" s="6" t="s">
        <v>15619</v>
      </c>
      <c r="B1573" s="6" t="s">
        <v>38</v>
      </c>
      <c r="C1573" s="6" t="s">
        <v>414</v>
      </c>
      <c r="D1573" s="6" t="s">
        <v>901</v>
      </c>
      <c r="E1573" s="6" t="s">
        <v>104</v>
      </c>
      <c r="F1573" s="6" t="s">
        <v>133</v>
      </c>
      <c r="G1573" s="6" t="s">
        <v>902</v>
      </c>
      <c r="H1573" s="6" t="s">
        <v>15620</v>
      </c>
      <c r="I1573" s="6" t="s">
        <v>826</v>
      </c>
      <c r="J1573" s="6" t="s">
        <v>109</v>
      </c>
      <c r="K1573" s="8">
        <v>45898</v>
      </c>
      <c r="L1573" s="6" t="s">
        <v>49</v>
      </c>
      <c r="M1573" s="6">
        <v>89</v>
      </c>
      <c r="N1573" s="6">
        <v>727</v>
      </c>
      <c r="O1573" s="6">
        <v>574</v>
      </c>
      <c r="P1573" s="6">
        <v>153</v>
      </c>
      <c r="Q1573" s="11">
        <v>0.73344947735191646</v>
      </c>
      <c r="R1573" s="11">
        <f t="shared" si="53"/>
        <v>-0.21045392022008252</v>
      </c>
      <c r="S1573" s="11" t="str">
        <f t="shared" si="54"/>
        <v>Stable</v>
      </c>
      <c r="T1573" s="6" t="s">
        <v>1385</v>
      </c>
      <c r="U1573" s="6" t="s">
        <v>277</v>
      </c>
      <c r="V1573" s="6" t="s">
        <v>100</v>
      </c>
      <c r="W1573" s="14">
        <v>27346.14</v>
      </c>
    </row>
    <row r="1574" spans="1:23" ht="15.75" customHeight="1">
      <c r="A1574" s="6" t="s">
        <v>15628</v>
      </c>
      <c r="B1574" s="6" t="s">
        <v>38</v>
      </c>
      <c r="C1574" s="6" t="s">
        <v>2447</v>
      </c>
      <c r="D1574" s="6" t="s">
        <v>1231</v>
      </c>
      <c r="E1574" s="6" t="s">
        <v>41</v>
      </c>
      <c r="F1574" s="6" t="s">
        <v>539</v>
      </c>
      <c r="G1574" s="6" t="s">
        <v>1232</v>
      </c>
      <c r="H1574" s="6" t="s">
        <v>15629</v>
      </c>
      <c r="I1574" s="6" t="s">
        <v>2109</v>
      </c>
      <c r="J1574" s="6" t="s">
        <v>398</v>
      </c>
      <c r="K1574" s="8">
        <v>45883</v>
      </c>
      <c r="L1574" s="6" t="s">
        <v>465</v>
      </c>
      <c r="M1574" s="6">
        <v>504</v>
      </c>
      <c r="N1574" s="6">
        <v>524</v>
      </c>
      <c r="O1574" s="6">
        <v>504</v>
      </c>
      <c r="P1574" s="6">
        <v>20</v>
      </c>
      <c r="Q1574" s="11">
        <v>0.96031746031746035</v>
      </c>
      <c r="R1574" s="11">
        <f t="shared" si="53"/>
        <v>-3.8167938931297711E-2</v>
      </c>
      <c r="S1574" s="11" t="str">
        <f t="shared" si="54"/>
        <v>Stable</v>
      </c>
      <c r="T1574" s="6" t="s">
        <v>229</v>
      </c>
      <c r="U1574" s="6" t="s">
        <v>129</v>
      </c>
      <c r="V1574" s="6" t="s">
        <v>100</v>
      </c>
      <c r="W1574" s="14">
        <v>3699.36</v>
      </c>
    </row>
    <row r="1575" spans="1:23" ht="15.75" customHeight="1">
      <c r="A1575" s="6" t="s">
        <v>15636</v>
      </c>
      <c r="B1575" s="6" t="s">
        <v>38</v>
      </c>
      <c r="C1575" s="6" t="s">
        <v>9636</v>
      </c>
      <c r="D1575" s="6" t="s">
        <v>304</v>
      </c>
      <c r="E1575" s="6" t="s">
        <v>163</v>
      </c>
      <c r="F1575" s="6" t="s">
        <v>305</v>
      </c>
      <c r="G1575" s="6" t="s">
        <v>306</v>
      </c>
      <c r="H1575" s="6" t="s">
        <v>15637</v>
      </c>
      <c r="I1575" s="6" t="s">
        <v>1064</v>
      </c>
      <c r="J1575" s="6" t="s">
        <v>168</v>
      </c>
      <c r="K1575" s="8">
        <v>45872</v>
      </c>
      <c r="L1575" s="6" t="s">
        <v>417</v>
      </c>
      <c r="M1575" s="6">
        <v>1177</v>
      </c>
      <c r="N1575" s="6">
        <v>1059</v>
      </c>
      <c r="O1575" s="6">
        <v>1177</v>
      </c>
      <c r="P1575" s="6">
        <v>-118</v>
      </c>
      <c r="Q1575" s="11">
        <v>0.8997451146983857</v>
      </c>
      <c r="R1575" s="11">
        <f t="shared" si="53"/>
        <v>0.11142587346553352</v>
      </c>
      <c r="S1575" s="11" t="str">
        <f t="shared" si="54"/>
        <v>Stable</v>
      </c>
      <c r="T1575" s="6" t="s">
        <v>229</v>
      </c>
      <c r="U1575" s="6" t="s">
        <v>159</v>
      </c>
      <c r="V1575" s="6" t="s">
        <v>100</v>
      </c>
      <c r="W1575" s="14">
        <v>106800.98</v>
      </c>
    </row>
    <row r="1576" spans="1:23" ht="15.75" customHeight="1">
      <c r="A1576" s="6" t="s">
        <v>15642</v>
      </c>
      <c r="B1576" s="6" t="s">
        <v>38</v>
      </c>
      <c r="C1576" s="6" t="s">
        <v>3005</v>
      </c>
      <c r="D1576" s="6" t="s">
        <v>280</v>
      </c>
      <c r="E1576" s="6" t="s">
        <v>104</v>
      </c>
      <c r="F1576" s="6" t="s">
        <v>164</v>
      </c>
      <c r="G1576" s="6" t="s">
        <v>281</v>
      </c>
      <c r="H1576" s="6" t="s">
        <v>15643</v>
      </c>
      <c r="I1576" s="6" t="s">
        <v>2109</v>
      </c>
      <c r="J1576" s="6" t="s">
        <v>398</v>
      </c>
      <c r="K1576" s="8">
        <v>46093</v>
      </c>
      <c r="L1576" s="6" t="s">
        <v>49</v>
      </c>
      <c r="M1576" s="6">
        <v>333</v>
      </c>
      <c r="N1576" s="6">
        <v>322</v>
      </c>
      <c r="O1576" s="6">
        <v>333</v>
      </c>
      <c r="P1576" s="6">
        <v>-11</v>
      </c>
      <c r="Q1576" s="11">
        <v>0.96696696696696693</v>
      </c>
      <c r="R1576" s="11">
        <f t="shared" si="53"/>
        <v>3.4161490683229816E-2</v>
      </c>
      <c r="S1576" s="11" t="str">
        <f t="shared" si="54"/>
        <v>Stable</v>
      </c>
      <c r="T1576" s="6" t="s">
        <v>229</v>
      </c>
      <c r="U1576" s="6" t="s">
        <v>802</v>
      </c>
      <c r="V1576" s="6" t="s">
        <v>100</v>
      </c>
      <c r="W1576" s="14">
        <v>45171.45</v>
      </c>
    </row>
    <row r="1577" spans="1:23" ht="15.75" customHeight="1">
      <c r="A1577" s="6" t="s">
        <v>15647</v>
      </c>
      <c r="B1577" s="6" t="s">
        <v>38</v>
      </c>
      <c r="C1577" s="6" t="s">
        <v>6346</v>
      </c>
      <c r="D1577" s="6" t="s">
        <v>331</v>
      </c>
      <c r="E1577" s="6" t="s">
        <v>163</v>
      </c>
      <c r="F1577" s="6" t="s">
        <v>305</v>
      </c>
      <c r="G1577" s="6" t="s">
        <v>332</v>
      </c>
      <c r="H1577" s="6" t="s">
        <v>15648</v>
      </c>
      <c r="I1577" s="6" t="s">
        <v>1791</v>
      </c>
      <c r="J1577" s="6" t="s">
        <v>168</v>
      </c>
      <c r="K1577" s="8">
        <v>45867</v>
      </c>
      <c r="L1577" s="6" t="s">
        <v>417</v>
      </c>
      <c r="M1577" s="6">
        <v>255</v>
      </c>
      <c r="N1577" s="6">
        <v>1012</v>
      </c>
      <c r="O1577" s="6">
        <v>1408</v>
      </c>
      <c r="P1577" s="6">
        <v>-396</v>
      </c>
      <c r="Q1577" s="11">
        <v>0.71875</v>
      </c>
      <c r="R1577" s="11">
        <f t="shared" si="53"/>
        <v>0.39130434782608697</v>
      </c>
      <c r="S1577" s="11" t="str">
        <f t="shared" si="54"/>
        <v>Stable</v>
      </c>
      <c r="T1577" s="6" t="s">
        <v>65</v>
      </c>
      <c r="U1577" s="6" t="s">
        <v>71</v>
      </c>
      <c r="V1577" s="6" t="s">
        <v>100</v>
      </c>
      <c r="W1577" s="14">
        <v>14206.05</v>
      </c>
    </row>
    <row r="1578" spans="1:23" ht="15.75" customHeight="1">
      <c r="A1578" s="6" t="s">
        <v>15658</v>
      </c>
      <c r="B1578" s="6" t="s">
        <v>38</v>
      </c>
      <c r="C1578" s="6" t="s">
        <v>12039</v>
      </c>
      <c r="D1578" s="6" t="s">
        <v>520</v>
      </c>
      <c r="E1578" s="6" t="s">
        <v>104</v>
      </c>
      <c r="F1578" s="6" t="s">
        <v>305</v>
      </c>
      <c r="G1578" s="6" t="s">
        <v>521</v>
      </c>
      <c r="H1578" s="6" t="s">
        <v>15659</v>
      </c>
      <c r="I1578" s="6" t="s">
        <v>463</v>
      </c>
      <c r="J1578" s="6" t="s">
        <v>194</v>
      </c>
      <c r="K1578" s="8">
        <v>45873</v>
      </c>
      <c r="L1578" s="6" t="s">
        <v>465</v>
      </c>
      <c r="M1578" s="6">
        <v>355</v>
      </c>
      <c r="N1578" s="6">
        <v>1029</v>
      </c>
      <c r="O1578" s="6">
        <v>855</v>
      </c>
      <c r="P1578" s="6">
        <v>174</v>
      </c>
      <c r="Q1578" s="11">
        <v>0.79649122807017547</v>
      </c>
      <c r="R1578" s="11">
        <f t="shared" si="53"/>
        <v>-0.16909620991253643</v>
      </c>
      <c r="S1578" s="11" t="str">
        <f t="shared" si="54"/>
        <v>Stable</v>
      </c>
      <c r="T1578" s="6" t="s">
        <v>65</v>
      </c>
      <c r="U1578" s="6" t="s">
        <v>129</v>
      </c>
      <c r="V1578" s="6" t="s">
        <v>100</v>
      </c>
      <c r="W1578" s="14">
        <v>40345.75</v>
      </c>
    </row>
    <row r="1579" spans="1:23" ht="15.75" customHeight="1">
      <c r="A1579" s="6" t="s">
        <v>15665</v>
      </c>
      <c r="B1579" s="6" t="s">
        <v>38</v>
      </c>
      <c r="C1579" s="6" t="s">
        <v>8444</v>
      </c>
      <c r="D1579" s="6" t="s">
        <v>215</v>
      </c>
      <c r="E1579" s="6" t="s">
        <v>41</v>
      </c>
      <c r="F1579" s="6" t="s">
        <v>235</v>
      </c>
      <c r="G1579" s="6" t="s">
        <v>217</v>
      </c>
      <c r="H1579" s="6" t="s">
        <v>15666</v>
      </c>
      <c r="I1579" s="6" t="s">
        <v>283</v>
      </c>
      <c r="J1579" s="6" t="s">
        <v>284</v>
      </c>
      <c r="K1579" s="8">
        <v>45934</v>
      </c>
      <c r="L1579" s="6" t="s">
        <v>140</v>
      </c>
      <c r="M1579" s="6">
        <v>25</v>
      </c>
      <c r="N1579" s="6">
        <v>909</v>
      </c>
      <c r="O1579" s="6">
        <v>983</v>
      </c>
      <c r="P1579" s="6">
        <v>-74</v>
      </c>
      <c r="Q1579" s="11">
        <v>0.92472024415055953</v>
      </c>
      <c r="R1579" s="11">
        <f t="shared" si="53"/>
        <v>8.1408140814081403E-2</v>
      </c>
      <c r="S1579" s="11" t="str">
        <f t="shared" si="54"/>
        <v>Stable</v>
      </c>
      <c r="T1579" s="6" t="s">
        <v>65</v>
      </c>
      <c r="U1579" s="6" t="s">
        <v>277</v>
      </c>
      <c r="V1579" s="6" t="s">
        <v>100</v>
      </c>
      <c r="W1579" s="14">
        <v>4792</v>
      </c>
    </row>
    <row r="1580" spans="1:23" ht="15.75" customHeight="1">
      <c r="A1580" s="6" t="s">
        <v>15673</v>
      </c>
      <c r="B1580" s="6" t="s">
        <v>38</v>
      </c>
      <c r="C1580" s="6" t="s">
        <v>15674</v>
      </c>
      <c r="D1580" s="6" t="s">
        <v>40</v>
      </c>
      <c r="E1580" s="6" t="s">
        <v>163</v>
      </c>
      <c r="F1580" s="6" t="s">
        <v>42</v>
      </c>
      <c r="G1580" s="6" t="s">
        <v>43</v>
      </c>
      <c r="H1580" s="6" t="s">
        <v>15675</v>
      </c>
      <c r="I1580" s="6" t="s">
        <v>1440</v>
      </c>
      <c r="J1580" s="6" t="s">
        <v>398</v>
      </c>
      <c r="K1580" s="8">
        <v>46020</v>
      </c>
      <c r="L1580" s="6" t="s">
        <v>261</v>
      </c>
      <c r="M1580" s="6">
        <v>624</v>
      </c>
      <c r="N1580" s="6">
        <v>522</v>
      </c>
      <c r="O1580" s="6">
        <v>785</v>
      </c>
      <c r="P1580" s="6">
        <v>-263</v>
      </c>
      <c r="Q1580" s="11">
        <v>0.66496815286624211</v>
      </c>
      <c r="R1580" s="11">
        <f t="shared" si="53"/>
        <v>0.50383141762452111</v>
      </c>
      <c r="S1580" s="11" t="str">
        <f t="shared" si="54"/>
        <v>Unstable</v>
      </c>
      <c r="T1580" s="6" t="s">
        <v>65</v>
      </c>
      <c r="U1580" s="6" t="s">
        <v>129</v>
      </c>
      <c r="V1580" s="6" t="s">
        <v>100</v>
      </c>
      <c r="W1580" s="14">
        <v>206038.56</v>
      </c>
    </row>
    <row r="1581" spans="1:23" ht="15.75" customHeight="1">
      <c r="A1581" s="6" t="s">
        <v>15681</v>
      </c>
      <c r="B1581" s="6" t="s">
        <v>38</v>
      </c>
      <c r="C1581" s="6" t="s">
        <v>3139</v>
      </c>
      <c r="D1581" s="6" t="s">
        <v>1231</v>
      </c>
      <c r="E1581" s="6" t="s">
        <v>41</v>
      </c>
      <c r="F1581" s="6" t="s">
        <v>539</v>
      </c>
      <c r="G1581" s="6" t="s">
        <v>1232</v>
      </c>
      <c r="H1581" s="6" t="s">
        <v>15682</v>
      </c>
      <c r="I1581" s="6" t="s">
        <v>167</v>
      </c>
      <c r="J1581" s="6" t="s">
        <v>168</v>
      </c>
      <c r="K1581" s="8">
        <v>45938</v>
      </c>
      <c r="L1581" s="6" t="s">
        <v>417</v>
      </c>
      <c r="M1581" s="6">
        <v>60</v>
      </c>
      <c r="N1581" s="6">
        <v>912</v>
      </c>
      <c r="O1581" s="6">
        <v>842</v>
      </c>
      <c r="P1581" s="6">
        <v>70</v>
      </c>
      <c r="Q1581" s="11">
        <v>0.91686460807600945</v>
      </c>
      <c r="R1581" s="11">
        <f t="shared" si="53"/>
        <v>-7.6754385964912283E-2</v>
      </c>
      <c r="S1581" s="11" t="str">
        <f t="shared" si="54"/>
        <v>Stable</v>
      </c>
      <c r="T1581" s="6" t="s">
        <v>65</v>
      </c>
      <c r="U1581" s="6" t="s">
        <v>129</v>
      </c>
      <c r="V1581" s="6" t="s">
        <v>100</v>
      </c>
      <c r="W1581" s="14">
        <v>17350.2</v>
      </c>
    </row>
    <row r="1582" spans="1:23" ht="15.75" customHeight="1">
      <c r="A1582" s="6" t="s">
        <v>15689</v>
      </c>
      <c r="B1582" s="6" t="s">
        <v>38</v>
      </c>
      <c r="C1582" s="6" t="s">
        <v>4050</v>
      </c>
      <c r="D1582" s="6" t="s">
        <v>805</v>
      </c>
      <c r="E1582" s="6" t="s">
        <v>163</v>
      </c>
      <c r="F1582" s="6" t="s">
        <v>190</v>
      </c>
      <c r="G1582" s="6" t="s">
        <v>806</v>
      </c>
      <c r="H1582" s="6" t="s">
        <v>15690</v>
      </c>
      <c r="I1582" s="6" t="s">
        <v>1170</v>
      </c>
      <c r="J1582" s="6" t="s">
        <v>564</v>
      </c>
      <c r="K1582" s="8">
        <v>45945</v>
      </c>
      <c r="L1582" s="6" t="s">
        <v>261</v>
      </c>
      <c r="M1582" s="6">
        <v>242</v>
      </c>
      <c r="N1582" s="6">
        <v>598</v>
      </c>
      <c r="O1582" s="6">
        <v>562</v>
      </c>
      <c r="P1582" s="6">
        <v>36</v>
      </c>
      <c r="Q1582" s="11">
        <v>0.93594306049822062</v>
      </c>
      <c r="R1582" s="11">
        <f t="shared" si="53"/>
        <v>-6.0200668896321072E-2</v>
      </c>
      <c r="S1582" s="11" t="str">
        <f t="shared" si="54"/>
        <v>Stable</v>
      </c>
      <c r="T1582" s="6" t="s">
        <v>65</v>
      </c>
      <c r="U1582" s="6" t="s">
        <v>99</v>
      </c>
      <c r="V1582" s="6" t="s">
        <v>100</v>
      </c>
      <c r="W1582" s="14">
        <v>44656.26</v>
      </c>
    </row>
    <row r="1583" spans="1:23" ht="15.75" customHeight="1">
      <c r="A1583" s="6" t="s">
        <v>15698</v>
      </c>
      <c r="B1583" s="6" t="s">
        <v>38</v>
      </c>
      <c r="C1583" s="6" t="s">
        <v>10939</v>
      </c>
      <c r="D1583" s="6" t="s">
        <v>1456</v>
      </c>
      <c r="E1583" s="6" t="s">
        <v>163</v>
      </c>
      <c r="F1583" s="6" t="s">
        <v>164</v>
      </c>
      <c r="G1583" s="6" t="s">
        <v>1457</v>
      </c>
      <c r="H1583" s="6" t="s">
        <v>14212</v>
      </c>
      <c r="I1583" s="6" t="s">
        <v>886</v>
      </c>
      <c r="J1583" s="6" t="s">
        <v>398</v>
      </c>
      <c r="K1583" s="8">
        <v>46068</v>
      </c>
      <c r="L1583" s="6" t="s">
        <v>261</v>
      </c>
      <c r="M1583" s="6">
        <v>464</v>
      </c>
      <c r="N1583" s="6">
        <v>731</v>
      </c>
      <c r="O1583" s="6">
        <v>646</v>
      </c>
      <c r="P1583" s="6">
        <v>85</v>
      </c>
      <c r="Q1583" s="11">
        <v>0.86842105263157898</v>
      </c>
      <c r="R1583" s="11">
        <f t="shared" si="53"/>
        <v>-0.11627906976744186</v>
      </c>
      <c r="S1583" s="11" t="str">
        <f t="shared" si="54"/>
        <v>Stable</v>
      </c>
      <c r="T1583" s="6" t="s">
        <v>65</v>
      </c>
      <c r="U1583" s="6" t="s">
        <v>71</v>
      </c>
      <c r="V1583" s="6" t="s">
        <v>100</v>
      </c>
      <c r="W1583" s="14">
        <v>141738.07999999999</v>
      </c>
    </row>
    <row r="1584" spans="1:23" ht="15.75" customHeight="1">
      <c r="A1584" s="6" t="s">
        <v>15704</v>
      </c>
      <c r="B1584" s="6" t="s">
        <v>38</v>
      </c>
      <c r="C1584" t="str">
        <f>C1583</f>
        <v>ST577</v>
      </c>
      <c r="D1584" s="6" t="s">
        <v>304</v>
      </c>
      <c r="E1584" s="6" t="s">
        <v>104</v>
      </c>
      <c r="F1584" s="6" t="s">
        <v>305</v>
      </c>
      <c r="G1584" s="6" t="s">
        <v>306</v>
      </c>
      <c r="H1584" s="6" t="s">
        <v>3448</v>
      </c>
      <c r="I1584" s="6" t="s">
        <v>1440</v>
      </c>
      <c r="J1584" s="6" t="s">
        <v>398</v>
      </c>
      <c r="K1584" s="8">
        <v>45719</v>
      </c>
      <c r="L1584" s="6" t="s">
        <v>417</v>
      </c>
      <c r="M1584" s="6">
        <v>461</v>
      </c>
      <c r="N1584" s="6">
        <v>899</v>
      </c>
      <c r="O1584" s="6">
        <v>666</v>
      </c>
      <c r="P1584" s="6">
        <v>233</v>
      </c>
      <c r="Q1584" s="11">
        <v>0.6501501501501501</v>
      </c>
      <c r="R1584" s="11">
        <f t="shared" si="53"/>
        <v>-0.25917686318131256</v>
      </c>
      <c r="S1584" s="11" t="str">
        <f t="shared" si="54"/>
        <v>Stable</v>
      </c>
      <c r="T1584" s="6" t="s">
        <v>65</v>
      </c>
      <c r="U1584" s="6" t="s">
        <v>71</v>
      </c>
      <c r="V1584" s="6" t="s">
        <v>100</v>
      </c>
      <c r="W1584" s="14">
        <v>98783.08</v>
      </c>
    </row>
    <row r="1585" spans="1:23" ht="15.75" customHeight="1">
      <c r="A1585" s="6" t="s">
        <v>15712</v>
      </c>
      <c r="B1585" s="6" t="s">
        <v>38</v>
      </c>
      <c r="C1585" s="6" t="s">
        <v>2044</v>
      </c>
      <c r="D1585" s="6" t="s">
        <v>331</v>
      </c>
      <c r="E1585" s="6" t="s">
        <v>104</v>
      </c>
      <c r="F1585" s="6" t="s">
        <v>305</v>
      </c>
      <c r="G1585" s="6" t="s">
        <v>332</v>
      </c>
      <c r="H1585" s="6" t="s">
        <v>15713</v>
      </c>
      <c r="I1585" s="6" t="s">
        <v>965</v>
      </c>
      <c r="J1585" s="6" t="s">
        <v>137</v>
      </c>
      <c r="K1585" s="8">
        <v>46070</v>
      </c>
      <c r="L1585" s="6" t="s">
        <v>417</v>
      </c>
      <c r="M1585" s="6">
        <v>27</v>
      </c>
      <c r="N1585" s="6">
        <v>88</v>
      </c>
      <c r="O1585">
        <f>N1585-P1585</f>
        <v>91</v>
      </c>
      <c r="P1585" s="6">
        <v>-3</v>
      </c>
      <c r="Q1585" s="11">
        <v>0.96703296703296704</v>
      </c>
      <c r="R1585" s="11">
        <f t="shared" si="53"/>
        <v>3.4090909090909088E-2</v>
      </c>
      <c r="S1585" s="11" t="str">
        <f t="shared" si="54"/>
        <v>Stable</v>
      </c>
      <c r="T1585" s="6" t="s">
        <v>65</v>
      </c>
      <c r="U1585" s="6" t="s">
        <v>71</v>
      </c>
      <c r="V1585" s="6" t="s">
        <v>100</v>
      </c>
      <c r="W1585" s="14">
        <v>1764.45</v>
      </c>
    </row>
    <row r="1586" spans="1:23" ht="15.75" customHeight="1">
      <c r="A1586" s="6" t="s">
        <v>15720</v>
      </c>
      <c r="B1586" s="6" t="s">
        <v>38</v>
      </c>
      <c r="C1586" s="6" t="s">
        <v>11527</v>
      </c>
      <c r="D1586" s="6" t="s">
        <v>985</v>
      </c>
      <c r="E1586" s="6" t="s">
        <v>163</v>
      </c>
      <c r="F1586" s="6" t="s">
        <v>190</v>
      </c>
      <c r="G1586" s="6" t="s">
        <v>986</v>
      </c>
      <c r="H1586" s="6" t="s">
        <v>15721</v>
      </c>
      <c r="I1586" s="6" t="s">
        <v>397</v>
      </c>
      <c r="J1586" s="6" t="s">
        <v>398</v>
      </c>
      <c r="K1586" s="8">
        <v>45681</v>
      </c>
      <c r="L1586" s="6" t="s">
        <v>261</v>
      </c>
      <c r="M1586" s="6">
        <v>227</v>
      </c>
      <c r="N1586" s="6">
        <v>276</v>
      </c>
      <c r="O1586" s="6">
        <v>227</v>
      </c>
      <c r="P1586" s="6">
        <v>49</v>
      </c>
      <c r="Q1586" s="11">
        <v>0.78414096916299558</v>
      </c>
      <c r="R1586" s="11">
        <f t="shared" si="53"/>
        <v>-0.17753623188405798</v>
      </c>
      <c r="S1586" s="11" t="str">
        <f t="shared" si="54"/>
        <v>Stable</v>
      </c>
      <c r="T1586" s="6" t="s">
        <v>208</v>
      </c>
      <c r="U1586" s="6" t="s">
        <v>301</v>
      </c>
      <c r="V1586" s="6" t="s">
        <v>212</v>
      </c>
      <c r="W1586" s="14">
        <v>70494.850000000006</v>
      </c>
    </row>
    <row r="1587" spans="1:23" ht="15.75" customHeight="1">
      <c r="A1587" s="6" t="s">
        <v>15727</v>
      </c>
      <c r="B1587" s="6" t="s">
        <v>38</v>
      </c>
      <c r="C1587" s="6" t="s">
        <v>15728</v>
      </c>
      <c r="D1587" s="6" t="s">
        <v>103</v>
      </c>
      <c r="E1587" s="6" t="s">
        <v>163</v>
      </c>
      <c r="F1587" s="6" t="s">
        <v>105</v>
      </c>
      <c r="G1587" s="6" t="s">
        <v>106</v>
      </c>
      <c r="H1587" s="6" t="s">
        <v>15729</v>
      </c>
      <c r="I1587" s="6" t="s">
        <v>965</v>
      </c>
      <c r="J1587" s="6" t="s">
        <v>137</v>
      </c>
      <c r="K1587" s="8">
        <v>46133</v>
      </c>
      <c r="L1587" s="6" t="s">
        <v>261</v>
      </c>
      <c r="M1587" s="6">
        <v>221</v>
      </c>
      <c r="N1587" s="6">
        <v>240</v>
      </c>
      <c r="O1587" s="6">
        <v>221</v>
      </c>
      <c r="P1587" s="6">
        <v>19</v>
      </c>
      <c r="Q1587" s="11">
        <v>0.91402714932126694</v>
      </c>
      <c r="R1587" s="11">
        <f t="shared" si="53"/>
        <v>-7.9166666666666663E-2</v>
      </c>
      <c r="S1587" s="11" t="str">
        <f t="shared" si="54"/>
        <v>Stable</v>
      </c>
      <c r="T1587" s="6" t="s">
        <v>531</v>
      </c>
      <c r="U1587" s="6" t="s">
        <v>159</v>
      </c>
      <c r="V1587" s="6" t="s">
        <v>535</v>
      </c>
      <c r="W1587" s="14">
        <v>83392.14</v>
      </c>
    </row>
    <row r="1588" spans="1:23" ht="15.75" customHeight="1">
      <c r="A1588" s="6" t="s">
        <v>15736</v>
      </c>
      <c r="B1588" s="6" t="s">
        <v>38</v>
      </c>
      <c r="C1588" s="6" t="s">
        <v>74</v>
      </c>
      <c r="D1588" s="6" t="s">
        <v>40</v>
      </c>
      <c r="E1588" s="6" t="s">
        <v>41</v>
      </c>
      <c r="F1588" s="6" t="s">
        <v>42</v>
      </c>
      <c r="G1588" s="6" t="s">
        <v>43</v>
      </c>
      <c r="H1588" s="6" t="s">
        <v>15737</v>
      </c>
      <c r="I1588" s="6" t="s">
        <v>1440</v>
      </c>
      <c r="J1588" s="6" t="s">
        <v>398</v>
      </c>
      <c r="K1588" s="8">
        <v>45947</v>
      </c>
      <c r="L1588" s="6" t="s">
        <v>261</v>
      </c>
      <c r="M1588" s="6">
        <v>193</v>
      </c>
      <c r="N1588" s="6">
        <v>241</v>
      </c>
      <c r="O1588" s="6">
        <v>338</v>
      </c>
      <c r="P1588" s="6">
        <v>-97</v>
      </c>
      <c r="Q1588" s="11">
        <v>0.71301775147928992</v>
      </c>
      <c r="R1588" s="11">
        <f t="shared" si="53"/>
        <v>0.40248962655601661</v>
      </c>
      <c r="S1588" s="11" t="str">
        <f t="shared" si="54"/>
        <v>Stable</v>
      </c>
      <c r="T1588" s="6" t="s">
        <v>65</v>
      </c>
      <c r="U1588" s="6" t="s">
        <v>129</v>
      </c>
      <c r="V1588" s="6" t="s">
        <v>100</v>
      </c>
      <c r="W1588" s="14">
        <v>65116.27</v>
      </c>
    </row>
    <row r="1589" spans="1:23" ht="15.75" customHeight="1">
      <c r="A1589" s="6" t="s">
        <v>15743</v>
      </c>
      <c r="B1589" s="6" t="s">
        <v>38</v>
      </c>
      <c r="C1589" s="6" t="s">
        <v>15744</v>
      </c>
      <c r="D1589" s="6" t="s">
        <v>355</v>
      </c>
      <c r="E1589" s="6" t="s">
        <v>163</v>
      </c>
      <c r="F1589" s="6" t="s">
        <v>305</v>
      </c>
      <c r="G1589" s="6" t="s">
        <v>356</v>
      </c>
      <c r="H1589" s="6" t="s">
        <v>15745</v>
      </c>
      <c r="I1589" s="6" t="s">
        <v>863</v>
      </c>
      <c r="J1589" s="6" t="s">
        <v>109</v>
      </c>
      <c r="K1589" s="8">
        <v>45790</v>
      </c>
      <c r="L1589" s="6" t="s">
        <v>465</v>
      </c>
      <c r="M1589" s="6">
        <v>297</v>
      </c>
      <c r="N1589" s="6">
        <v>400</v>
      </c>
      <c r="O1589" s="6">
        <v>583</v>
      </c>
      <c r="P1589" s="6">
        <v>-183</v>
      </c>
      <c r="Q1589" s="11">
        <v>0.68610634648370494</v>
      </c>
      <c r="R1589" s="11">
        <f t="shared" si="53"/>
        <v>0.45750000000000002</v>
      </c>
      <c r="S1589" s="11" t="str">
        <f t="shared" si="54"/>
        <v>Stable</v>
      </c>
      <c r="T1589" s="6" t="s">
        <v>65</v>
      </c>
      <c r="U1589" s="6" t="s">
        <v>159</v>
      </c>
      <c r="V1589" s="6" t="s">
        <v>100</v>
      </c>
      <c r="W1589" s="14">
        <v>83902.5</v>
      </c>
    </row>
    <row r="1590" spans="1:23" ht="15.75" customHeight="1">
      <c r="A1590" s="6" t="s">
        <v>15753</v>
      </c>
      <c r="B1590" s="6" t="s">
        <v>38</v>
      </c>
      <c r="C1590" s="6" t="s">
        <v>5145</v>
      </c>
      <c r="D1590" s="6" t="s">
        <v>1539</v>
      </c>
      <c r="E1590" s="6" t="s">
        <v>41</v>
      </c>
      <c r="F1590" s="6" t="s">
        <v>235</v>
      </c>
      <c r="G1590" s="6" t="s">
        <v>1540</v>
      </c>
      <c r="H1590" s="6" t="s">
        <v>15754</v>
      </c>
      <c r="I1590" s="6" t="s">
        <v>1901</v>
      </c>
      <c r="J1590" s="6" t="s">
        <v>564</v>
      </c>
      <c r="K1590" s="8">
        <v>46055</v>
      </c>
      <c r="L1590" s="6" t="s">
        <v>261</v>
      </c>
      <c r="M1590" s="6">
        <v>357</v>
      </c>
      <c r="N1590" s="6">
        <v>990</v>
      </c>
      <c r="O1590" s="6">
        <v>892</v>
      </c>
      <c r="P1590" s="6">
        <v>98</v>
      </c>
      <c r="Q1590" s="11">
        <v>0.89013452914798208</v>
      </c>
      <c r="R1590" s="11">
        <f t="shared" si="53"/>
        <v>-9.8989898989898989E-2</v>
      </c>
      <c r="S1590" s="11" t="str">
        <f t="shared" si="54"/>
        <v>Stable</v>
      </c>
      <c r="T1590" s="6" t="s">
        <v>65</v>
      </c>
      <c r="U1590" s="6" t="s">
        <v>71</v>
      </c>
      <c r="V1590" s="6" t="s">
        <v>100</v>
      </c>
      <c r="W1590" s="14">
        <v>64424.22</v>
      </c>
    </row>
    <row r="1591" spans="1:23" ht="15.75" customHeight="1">
      <c r="A1591" s="6" t="s">
        <v>15762</v>
      </c>
      <c r="B1591" s="6" t="s">
        <v>38</v>
      </c>
      <c r="C1591" s="6" t="s">
        <v>12967</v>
      </c>
      <c r="D1591" s="6" t="s">
        <v>538</v>
      </c>
      <c r="E1591" s="6" t="s">
        <v>163</v>
      </c>
      <c r="F1591" s="6" t="s">
        <v>539</v>
      </c>
      <c r="G1591" s="6" t="s">
        <v>540</v>
      </c>
      <c r="H1591" s="6" t="s">
        <v>15763</v>
      </c>
      <c r="I1591" s="6" t="s">
        <v>1901</v>
      </c>
      <c r="J1591" s="6" t="s">
        <v>564</v>
      </c>
      <c r="K1591" s="8">
        <v>45854</v>
      </c>
      <c r="L1591" s="6" t="s">
        <v>417</v>
      </c>
      <c r="M1591" s="6">
        <v>477</v>
      </c>
      <c r="N1591" s="6">
        <v>474</v>
      </c>
      <c r="O1591" s="6">
        <v>633</v>
      </c>
      <c r="P1591" s="6">
        <v>-159</v>
      </c>
      <c r="Q1591" s="11">
        <v>0.74881516587677721</v>
      </c>
      <c r="R1591" s="11">
        <f t="shared" si="53"/>
        <v>0.33544303797468356</v>
      </c>
      <c r="S1591" s="11" t="str">
        <f t="shared" si="54"/>
        <v>Stable</v>
      </c>
      <c r="T1591" s="6" t="s">
        <v>65</v>
      </c>
      <c r="U1591" s="6" t="s">
        <v>71</v>
      </c>
      <c r="V1591" s="6" t="s">
        <v>100</v>
      </c>
      <c r="W1591" s="14">
        <v>147636.26999999999</v>
      </c>
    </row>
    <row r="1592" spans="1:23" ht="15.75" customHeight="1">
      <c r="A1592" s="6" t="s">
        <v>15771</v>
      </c>
      <c r="B1592" s="6" t="s">
        <v>38</v>
      </c>
      <c r="C1592" s="6" t="s">
        <v>9636</v>
      </c>
      <c r="D1592" s="6" t="s">
        <v>805</v>
      </c>
      <c r="E1592" s="6" t="s">
        <v>76</v>
      </c>
      <c r="F1592" s="6" t="s">
        <v>190</v>
      </c>
      <c r="G1592" s="6" t="s">
        <v>806</v>
      </c>
      <c r="H1592" s="6" t="s">
        <v>15772</v>
      </c>
      <c r="I1592" s="6" t="s">
        <v>886</v>
      </c>
      <c r="J1592" s="6" t="s">
        <v>398</v>
      </c>
      <c r="K1592" s="8">
        <v>46054</v>
      </c>
      <c r="L1592" s="6" t="s">
        <v>417</v>
      </c>
      <c r="M1592" s="6">
        <v>53</v>
      </c>
      <c r="N1592" s="6">
        <v>1248</v>
      </c>
      <c r="O1592" s="6">
        <v>961</v>
      </c>
      <c r="P1592" s="6">
        <v>287</v>
      </c>
      <c r="Q1592" s="11">
        <v>0.70135275754422477</v>
      </c>
      <c r="R1592" s="11">
        <f t="shared" si="53"/>
        <v>-0.22996794871794871</v>
      </c>
      <c r="S1592" s="11" t="str">
        <f t="shared" si="54"/>
        <v>Stable</v>
      </c>
      <c r="T1592" s="6" t="s">
        <v>65</v>
      </c>
      <c r="U1592" s="6" t="s">
        <v>277</v>
      </c>
      <c r="V1592" s="6" t="s">
        <v>100</v>
      </c>
      <c r="W1592" s="14">
        <v>14804.49</v>
      </c>
    </row>
    <row r="1593" spans="1:23" ht="15.75" customHeight="1">
      <c r="A1593" s="6" t="s">
        <v>15780</v>
      </c>
      <c r="B1593" s="6" t="s">
        <v>38</v>
      </c>
      <c r="C1593" s="6" t="s">
        <v>5114</v>
      </c>
      <c r="D1593" s="6" t="s">
        <v>132</v>
      </c>
      <c r="E1593" s="6" t="s">
        <v>41</v>
      </c>
      <c r="F1593" s="6" t="s">
        <v>133</v>
      </c>
      <c r="G1593" s="6" t="s">
        <v>134</v>
      </c>
      <c r="H1593" s="6" t="s">
        <v>15781</v>
      </c>
      <c r="I1593" s="6" t="s">
        <v>108</v>
      </c>
      <c r="J1593" s="6" t="s">
        <v>109</v>
      </c>
      <c r="K1593" s="8">
        <v>45946</v>
      </c>
      <c r="L1593" s="6" t="s">
        <v>465</v>
      </c>
      <c r="M1593" s="6">
        <v>261</v>
      </c>
      <c r="N1593" s="6">
        <v>764</v>
      </c>
      <c r="O1593" s="6">
        <v>587</v>
      </c>
      <c r="P1593" s="6">
        <v>177</v>
      </c>
      <c r="Q1593" s="11">
        <v>0.69846678023850084</v>
      </c>
      <c r="R1593" s="11">
        <f t="shared" si="53"/>
        <v>-0.23167539267015708</v>
      </c>
      <c r="S1593" s="11" t="str">
        <f t="shared" si="54"/>
        <v>Stable</v>
      </c>
      <c r="T1593" s="6" t="s">
        <v>65</v>
      </c>
      <c r="U1593" s="6" t="s">
        <v>301</v>
      </c>
      <c r="V1593" s="6" t="s">
        <v>100</v>
      </c>
      <c r="W1593" s="14">
        <v>30740.58</v>
      </c>
    </row>
    <row r="1594" spans="1:23" ht="15.75" customHeight="1">
      <c r="A1594" s="6" t="s">
        <v>15789</v>
      </c>
      <c r="B1594" s="6" t="s">
        <v>38</v>
      </c>
      <c r="C1594" s="6" t="s">
        <v>15790</v>
      </c>
      <c r="D1594" s="6" t="s">
        <v>1340</v>
      </c>
      <c r="E1594" s="6" t="s">
        <v>41</v>
      </c>
      <c r="F1594" s="6" t="s">
        <v>190</v>
      </c>
      <c r="G1594" s="6" t="s">
        <v>1341</v>
      </c>
      <c r="H1594" s="6" t="s">
        <v>15791</v>
      </c>
      <c r="I1594" s="6" t="s">
        <v>730</v>
      </c>
      <c r="J1594" s="6" t="s">
        <v>6899</v>
      </c>
      <c r="K1594" s="8">
        <v>45847</v>
      </c>
      <c r="L1594" s="6" t="s">
        <v>140</v>
      </c>
      <c r="M1594" s="6">
        <v>253</v>
      </c>
      <c r="N1594" s="6">
        <v>356</v>
      </c>
      <c r="O1594" s="6">
        <v>302</v>
      </c>
      <c r="P1594" s="6">
        <v>54</v>
      </c>
      <c r="Q1594" s="11">
        <v>0.82119205298013243</v>
      </c>
      <c r="R1594" s="11">
        <f t="shared" si="53"/>
        <v>-0.15168539325842698</v>
      </c>
      <c r="S1594" s="11" t="str">
        <f t="shared" si="54"/>
        <v>Stable</v>
      </c>
      <c r="T1594" s="6" t="s">
        <v>65</v>
      </c>
      <c r="U1594" s="6" t="s">
        <v>129</v>
      </c>
      <c r="V1594" s="6" t="s">
        <v>100</v>
      </c>
      <c r="W1594" s="14">
        <v>58463.24</v>
      </c>
    </row>
    <row r="1595" spans="1:23" ht="15.75" customHeight="1">
      <c r="A1595" s="6" t="s">
        <v>15798</v>
      </c>
      <c r="B1595" s="6" t="s">
        <v>38</v>
      </c>
      <c r="C1595" s="6" t="s">
        <v>15799</v>
      </c>
      <c r="D1595" s="6" t="s">
        <v>1539</v>
      </c>
      <c r="E1595" s="6" t="s">
        <v>41</v>
      </c>
      <c r="F1595" s="6" t="s">
        <v>235</v>
      </c>
      <c r="G1595" s="6" t="s">
        <v>1540</v>
      </c>
      <c r="H1595" s="6" t="s">
        <v>15800</v>
      </c>
      <c r="I1595" s="6" t="s">
        <v>485</v>
      </c>
      <c r="J1595" s="6" t="s">
        <v>194</v>
      </c>
      <c r="K1595" s="8">
        <v>45812</v>
      </c>
      <c r="L1595" s="6" t="s">
        <v>465</v>
      </c>
      <c r="M1595" s="6">
        <v>79</v>
      </c>
      <c r="N1595" s="6">
        <v>98</v>
      </c>
      <c r="O1595" s="6">
        <v>79</v>
      </c>
      <c r="P1595" s="6">
        <v>19</v>
      </c>
      <c r="Q1595" s="11">
        <v>0.759493670886076</v>
      </c>
      <c r="R1595" s="11">
        <f t="shared" si="53"/>
        <v>-0.19387755102040816</v>
      </c>
      <c r="S1595" s="11" t="str">
        <f t="shared" si="54"/>
        <v>Stable</v>
      </c>
      <c r="T1595" s="6" t="s">
        <v>531</v>
      </c>
      <c r="U1595" s="6" t="s">
        <v>159</v>
      </c>
      <c r="V1595" s="6" t="s">
        <v>535</v>
      </c>
      <c r="W1595" s="14">
        <v>25931.75</v>
      </c>
    </row>
    <row r="1596" spans="1:23" ht="15.75" customHeight="1">
      <c r="A1596" s="6" t="s">
        <v>15807</v>
      </c>
      <c r="B1596" s="6" t="s">
        <v>38</v>
      </c>
      <c r="C1596" s="6" t="s">
        <v>2069</v>
      </c>
      <c r="D1596" s="6" t="s">
        <v>805</v>
      </c>
      <c r="E1596" s="6" t="s">
        <v>41</v>
      </c>
      <c r="F1596" s="6" t="s">
        <v>190</v>
      </c>
      <c r="G1596" s="6" t="s">
        <v>806</v>
      </c>
      <c r="H1596" s="6" t="s">
        <v>15808</v>
      </c>
      <c r="I1596" s="6" t="s">
        <v>136</v>
      </c>
      <c r="J1596" s="6" t="s">
        <v>137</v>
      </c>
      <c r="K1596" s="8">
        <v>45960</v>
      </c>
      <c r="L1596" s="6" t="s">
        <v>140</v>
      </c>
      <c r="M1596" s="6">
        <v>427</v>
      </c>
      <c r="N1596" s="6">
        <v>400</v>
      </c>
      <c r="O1596" s="6">
        <v>427</v>
      </c>
      <c r="P1596" s="6">
        <v>-27</v>
      </c>
      <c r="Q1596" s="11">
        <v>0.93676814988290402</v>
      </c>
      <c r="R1596" s="11">
        <f t="shared" si="53"/>
        <v>6.7500000000000004E-2</v>
      </c>
      <c r="S1596" s="11" t="str">
        <f t="shared" si="54"/>
        <v>Stable</v>
      </c>
      <c r="T1596" s="6" t="s">
        <v>208</v>
      </c>
      <c r="U1596" s="6" t="s">
        <v>129</v>
      </c>
      <c r="V1596" s="6" t="s">
        <v>212</v>
      </c>
      <c r="W1596" s="14">
        <v>30769.62</v>
      </c>
    </row>
    <row r="1597" spans="1:23" ht="15.75" customHeight="1">
      <c r="A1597" s="6" t="s">
        <v>15813</v>
      </c>
      <c r="B1597" s="6" t="s">
        <v>38</v>
      </c>
      <c r="C1597" s="6" t="s">
        <v>2584</v>
      </c>
      <c r="D1597" s="6" t="s">
        <v>2014</v>
      </c>
      <c r="E1597" s="6" t="s">
        <v>76</v>
      </c>
      <c r="F1597" s="6" t="s">
        <v>539</v>
      </c>
      <c r="G1597" s="6" t="s">
        <v>2015</v>
      </c>
      <c r="H1597" s="6" t="s">
        <v>15814</v>
      </c>
      <c r="I1597" s="6" t="s">
        <v>79</v>
      </c>
      <c r="J1597" s="6" t="s">
        <v>46</v>
      </c>
      <c r="K1597" s="8">
        <v>45777</v>
      </c>
      <c r="L1597" s="6" t="s">
        <v>49</v>
      </c>
      <c r="M1597" s="6">
        <v>429</v>
      </c>
      <c r="N1597" s="6">
        <v>858</v>
      </c>
      <c r="O1597" s="6">
        <v>725</v>
      </c>
      <c r="P1597" s="6">
        <v>133</v>
      </c>
      <c r="Q1597" s="11">
        <v>0.81655172413793098</v>
      </c>
      <c r="R1597" s="11">
        <f t="shared" si="53"/>
        <v>-0.15501165501165501</v>
      </c>
      <c r="S1597" s="11" t="str">
        <f t="shared" si="54"/>
        <v>Stable</v>
      </c>
      <c r="T1597" s="6" t="s">
        <v>65</v>
      </c>
      <c r="U1597" s="6" t="s">
        <v>99</v>
      </c>
      <c r="V1597" s="6" t="s">
        <v>100</v>
      </c>
      <c r="W1597" s="14">
        <v>81377.009999999995</v>
      </c>
    </row>
    <row r="1598" spans="1:23" ht="15.75" customHeight="1">
      <c r="A1598" s="6" t="s">
        <v>15822</v>
      </c>
      <c r="B1598" s="6" t="s">
        <v>38</v>
      </c>
      <c r="C1598" s="6" t="s">
        <v>9205</v>
      </c>
      <c r="D1598" s="6" t="s">
        <v>162</v>
      </c>
      <c r="E1598" s="6" t="s">
        <v>41</v>
      </c>
      <c r="F1598" s="6" t="s">
        <v>164</v>
      </c>
      <c r="G1598" s="6" t="s">
        <v>165</v>
      </c>
      <c r="H1598" s="6" t="s">
        <v>15823</v>
      </c>
      <c r="I1598" s="6" t="s">
        <v>1064</v>
      </c>
      <c r="J1598" s="6" t="s">
        <v>168</v>
      </c>
      <c r="K1598" s="8">
        <v>45779</v>
      </c>
      <c r="L1598" s="6" t="s">
        <v>49</v>
      </c>
      <c r="M1598" s="6">
        <v>474</v>
      </c>
      <c r="N1598" s="6">
        <v>957</v>
      </c>
      <c r="O1598" s="6">
        <v>848</v>
      </c>
      <c r="P1598" s="6">
        <v>109</v>
      </c>
      <c r="Q1598" s="11">
        <v>0.87146226415094341</v>
      </c>
      <c r="R1598" s="11">
        <f t="shared" si="53"/>
        <v>-0.11389759665621735</v>
      </c>
      <c r="S1598" s="11" t="str">
        <f t="shared" si="54"/>
        <v>Stable</v>
      </c>
      <c r="T1598" s="6" t="s">
        <v>65</v>
      </c>
      <c r="U1598" s="6" t="s">
        <v>301</v>
      </c>
      <c r="V1598" s="6" t="s">
        <v>100</v>
      </c>
      <c r="W1598" s="14">
        <v>82926.3</v>
      </c>
    </row>
    <row r="1599" spans="1:23" ht="15.75" customHeight="1">
      <c r="A1599" s="6" t="s">
        <v>15829</v>
      </c>
      <c r="B1599" s="6" t="s">
        <v>38</v>
      </c>
      <c r="C1599" s="6" t="s">
        <v>11608</v>
      </c>
      <c r="D1599" s="6" t="s">
        <v>1403</v>
      </c>
      <c r="E1599" s="6" t="s">
        <v>41</v>
      </c>
      <c r="F1599" s="6" t="s">
        <v>133</v>
      </c>
      <c r="G1599" s="6" t="s">
        <v>1404</v>
      </c>
      <c r="H1599" s="6" t="s">
        <v>15830</v>
      </c>
      <c r="I1599" s="6" t="s">
        <v>1440</v>
      </c>
      <c r="J1599" s="6" t="s">
        <v>398</v>
      </c>
      <c r="K1599" s="8">
        <v>45946</v>
      </c>
      <c r="L1599" s="6" t="s">
        <v>417</v>
      </c>
      <c r="M1599" s="6">
        <v>753</v>
      </c>
      <c r="N1599" s="6">
        <v>794</v>
      </c>
      <c r="O1599" s="6">
        <v>1132</v>
      </c>
      <c r="P1599" s="6">
        <v>-338</v>
      </c>
      <c r="Q1599" s="11">
        <v>0.70141342756183744</v>
      </c>
      <c r="R1599" s="11">
        <f t="shared" si="53"/>
        <v>0.4256926952141058</v>
      </c>
      <c r="S1599" s="11" t="str">
        <f t="shared" si="54"/>
        <v>Stable</v>
      </c>
      <c r="T1599" s="6" t="s">
        <v>65</v>
      </c>
      <c r="U1599" s="6" t="s">
        <v>99</v>
      </c>
      <c r="V1599" s="6" t="s">
        <v>100</v>
      </c>
      <c r="W1599" s="14">
        <v>168355.74</v>
      </c>
    </row>
    <row r="1600" spans="1:23" ht="15.75" customHeight="1">
      <c r="A1600" s="6" t="s">
        <v>15837</v>
      </c>
      <c r="B1600" s="6" t="s">
        <v>38</v>
      </c>
      <c r="C1600" s="6" t="s">
        <v>6835</v>
      </c>
      <c r="D1600" s="6" t="s">
        <v>805</v>
      </c>
      <c r="E1600" s="6" t="s">
        <v>163</v>
      </c>
      <c r="F1600" s="6" t="s">
        <v>190</v>
      </c>
      <c r="G1600" s="6" t="s">
        <v>806</v>
      </c>
      <c r="H1600" s="6" t="s">
        <v>15839</v>
      </c>
      <c r="I1600" s="6" t="s">
        <v>1083</v>
      </c>
      <c r="J1600" s="6" t="s">
        <v>46</v>
      </c>
      <c r="K1600" s="8">
        <v>46064</v>
      </c>
      <c r="L1600" s="6" t="s">
        <v>261</v>
      </c>
      <c r="M1600" s="6">
        <v>115</v>
      </c>
      <c r="N1600" s="6">
        <v>775</v>
      </c>
      <c r="O1600">
        <f>N1600-P1600</f>
        <v>1097</v>
      </c>
      <c r="P1600" s="6">
        <v>-322</v>
      </c>
      <c r="Q1600" s="11">
        <v>0.70647219690063812</v>
      </c>
      <c r="R1600" s="11">
        <f t="shared" si="53"/>
        <v>0.41548387096774192</v>
      </c>
      <c r="S1600" s="11" t="str">
        <f t="shared" si="54"/>
        <v>Stable</v>
      </c>
      <c r="T1600" s="6" t="s">
        <v>65</v>
      </c>
      <c r="U1600" s="6" t="s">
        <v>71</v>
      </c>
      <c r="V1600" s="6" t="s">
        <v>100</v>
      </c>
      <c r="W1600" s="14">
        <v>3570.75</v>
      </c>
    </row>
    <row r="1601" spans="1:23" ht="15.75" customHeight="1">
      <c r="A1601" s="6" t="s">
        <v>15848</v>
      </c>
      <c r="B1601" s="6" t="s">
        <v>38</v>
      </c>
      <c r="C1601" s="6" t="s">
        <v>15849</v>
      </c>
      <c r="D1601" s="6" t="s">
        <v>355</v>
      </c>
      <c r="E1601" s="6" t="s">
        <v>41</v>
      </c>
      <c r="F1601" s="6" t="s">
        <v>305</v>
      </c>
      <c r="G1601" s="6" t="s">
        <v>356</v>
      </c>
      <c r="H1601" s="6" t="s">
        <v>4088</v>
      </c>
      <c r="I1601" s="6" t="s">
        <v>283</v>
      </c>
      <c r="J1601" s="6" t="s">
        <v>284</v>
      </c>
      <c r="K1601" s="8">
        <v>45662</v>
      </c>
      <c r="L1601" s="6" t="s">
        <v>261</v>
      </c>
      <c r="M1601" s="6">
        <v>769</v>
      </c>
      <c r="N1601" s="6">
        <v>1013</v>
      </c>
      <c r="O1601" s="6">
        <v>769</v>
      </c>
      <c r="P1601" s="6">
        <v>244</v>
      </c>
      <c r="Q1601" s="11">
        <v>0.68270481144343309</v>
      </c>
      <c r="R1601" s="11">
        <f t="shared" si="53"/>
        <v>-0.24086870681145114</v>
      </c>
      <c r="S1601" s="11" t="str">
        <f t="shared" si="54"/>
        <v>Stable</v>
      </c>
      <c r="T1601" s="6" t="s">
        <v>229</v>
      </c>
      <c r="U1601" s="6" t="s">
        <v>71</v>
      </c>
      <c r="V1601" s="6" t="s">
        <v>100</v>
      </c>
      <c r="W1601" s="14">
        <v>185851.92</v>
      </c>
    </row>
    <row r="1602" spans="1:23" ht="15.75" customHeight="1">
      <c r="A1602" s="6" t="s">
        <v>15855</v>
      </c>
      <c r="B1602" s="6" t="s">
        <v>38</v>
      </c>
      <c r="C1602" s="6" t="s">
        <v>13338</v>
      </c>
      <c r="D1602" s="6" t="s">
        <v>985</v>
      </c>
      <c r="E1602" s="6" t="s">
        <v>163</v>
      </c>
      <c r="F1602" s="6" t="s">
        <v>190</v>
      </c>
      <c r="G1602" s="6" t="s">
        <v>986</v>
      </c>
      <c r="H1602" s="6" t="s">
        <v>15856</v>
      </c>
      <c r="I1602" s="6" t="s">
        <v>843</v>
      </c>
      <c r="J1602" s="6" t="s">
        <v>109</v>
      </c>
      <c r="K1602" s="8">
        <v>45733</v>
      </c>
      <c r="L1602" s="6" t="s">
        <v>140</v>
      </c>
      <c r="M1602" s="6">
        <v>353</v>
      </c>
      <c r="N1602" s="6">
        <v>311</v>
      </c>
      <c r="O1602" s="6">
        <v>367</v>
      </c>
      <c r="P1602" s="6">
        <v>-56</v>
      </c>
      <c r="Q1602" s="11">
        <v>0.84741144414168934</v>
      </c>
      <c r="R1602" s="11">
        <f t="shared" si="53"/>
        <v>0.18006430868167203</v>
      </c>
      <c r="S1602" s="11" t="str">
        <f t="shared" si="54"/>
        <v>Stable</v>
      </c>
      <c r="T1602" s="6" t="s">
        <v>65</v>
      </c>
      <c r="U1602" s="6" t="s">
        <v>301</v>
      </c>
      <c r="V1602" s="6" t="s">
        <v>100</v>
      </c>
      <c r="W1602" s="14">
        <v>116835.94</v>
      </c>
    </row>
    <row r="1603" spans="1:23" ht="15.75" customHeight="1">
      <c r="A1603" s="6" t="s">
        <v>15863</v>
      </c>
      <c r="B1603" s="6" t="s">
        <v>38</v>
      </c>
      <c r="C1603" s="6" t="s">
        <v>7635</v>
      </c>
      <c r="D1603" s="6" t="s">
        <v>1539</v>
      </c>
      <c r="E1603" s="6" t="s">
        <v>163</v>
      </c>
      <c r="F1603" s="6" t="s">
        <v>235</v>
      </c>
      <c r="G1603" s="6" t="s">
        <v>1540</v>
      </c>
      <c r="H1603" s="6" t="s">
        <v>15864</v>
      </c>
      <c r="I1603" s="6" t="s">
        <v>1901</v>
      </c>
      <c r="J1603" s="6" t="s">
        <v>564</v>
      </c>
      <c r="K1603" s="8">
        <v>46032</v>
      </c>
      <c r="L1603" s="6" t="s">
        <v>49</v>
      </c>
      <c r="M1603" s="6">
        <v>755</v>
      </c>
      <c r="N1603" s="6">
        <v>734</v>
      </c>
      <c r="O1603" s="6">
        <v>755</v>
      </c>
      <c r="P1603" s="6">
        <v>-21</v>
      </c>
      <c r="Q1603" s="11">
        <v>0.97218543046357619</v>
      </c>
      <c r="R1603" s="11">
        <f t="shared" ref="R1603:R1666" si="55">(O1603-N1603)/N1603</f>
        <v>2.8610354223433242E-2</v>
      </c>
      <c r="S1603" s="11" t="str">
        <f t="shared" ref="S1603:S1666" si="56">IF(ABS(R1603)&gt;0.5,"Unstable","Stable")</f>
        <v>Stable</v>
      </c>
      <c r="T1603" s="6" t="s">
        <v>229</v>
      </c>
      <c r="U1603" s="6" t="s">
        <v>277</v>
      </c>
      <c r="V1603" s="6" t="s">
        <v>100</v>
      </c>
      <c r="W1603" s="14">
        <v>282128.40000000002</v>
      </c>
    </row>
    <row r="1604" spans="1:23" ht="15.75" customHeight="1">
      <c r="A1604" s="6" t="s">
        <v>15870</v>
      </c>
      <c r="B1604" s="6" t="s">
        <v>38</v>
      </c>
      <c r="C1604" s="6" t="s">
        <v>8802</v>
      </c>
      <c r="D1604" s="6" t="s">
        <v>460</v>
      </c>
      <c r="E1604" s="6" t="s">
        <v>41</v>
      </c>
      <c r="F1604" s="6" t="s">
        <v>235</v>
      </c>
      <c r="G1604" s="6" t="s">
        <v>461</v>
      </c>
      <c r="H1604" s="6" t="s">
        <v>15871</v>
      </c>
      <c r="I1604" t="s">
        <v>1901</v>
      </c>
      <c r="J1604" s="6" t="s">
        <v>398</v>
      </c>
      <c r="K1604" s="8">
        <v>45754</v>
      </c>
      <c r="L1604" s="6" t="s">
        <v>465</v>
      </c>
      <c r="M1604" s="6">
        <v>852</v>
      </c>
      <c r="N1604" s="6">
        <v>1148</v>
      </c>
      <c r="O1604" s="6">
        <v>852</v>
      </c>
      <c r="P1604" s="6">
        <v>296</v>
      </c>
      <c r="Q1604" s="11">
        <v>0.65258215962441313</v>
      </c>
      <c r="R1604" s="11">
        <f t="shared" si="55"/>
        <v>-0.25783972125435539</v>
      </c>
      <c r="S1604" s="11" t="str">
        <f t="shared" si="56"/>
        <v>Stable</v>
      </c>
      <c r="T1604" s="6" t="s">
        <v>229</v>
      </c>
      <c r="U1604" s="6" t="s">
        <v>159</v>
      </c>
      <c r="V1604" s="6" t="s">
        <v>72</v>
      </c>
      <c r="W1604" s="14">
        <v>276601.8</v>
      </c>
    </row>
    <row r="1605" spans="1:23" ht="15.75" customHeight="1">
      <c r="A1605" s="6" t="s">
        <v>15878</v>
      </c>
      <c r="B1605" s="6" t="s">
        <v>38</v>
      </c>
      <c r="C1605" s="6" t="s">
        <v>4373</v>
      </c>
      <c r="D1605" s="6" t="s">
        <v>355</v>
      </c>
      <c r="E1605" s="6" t="s">
        <v>163</v>
      </c>
      <c r="F1605" s="6" t="s">
        <v>305</v>
      </c>
      <c r="G1605" s="6" t="s">
        <v>356</v>
      </c>
      <c r="H1605" s="6" t="s">
        <v>15879</v>
      </c>
      <c r="I1605" s="6" t="s">
        <v>1170</v>
      </c>
      <c r="J1605" s="6" t="s">
        <v>564</v>
      </c>
      <c r="K1605" s="8">
        <v>45849</v>
      </c>
      <c r="L1605" s="6" t="s">
        <v>261</v>
      </c>
      <c r="M1605" s="6">
        <v>489</v>
      </c>
      <c r="N1605" s="6">
        <v>398</v>
      </c>
      <c r="O1605" s="6">
        <v>489</v>
      </c>
      <c r="P1605" s="6">
        <v>-91</v>
      </c>
      <c r="Q1605" s="11">
        <v>0.81390593047034765</v>
      </c>
      <c r="R1605" s="11">
        <f t="shared" si="55"/>
        <v>0.228643216080402</v>
      </c>
      <c r="S1605" s="11" t="str">
        <f t="shared" si="56"/>
        <v>Stable</v>
      </c>
      <c r="T1605" s="6" t="s">
        <v>208</v>
      </c>
      <c r="U1605" s="6" t="s">
        <v>159</v>
      </c>
      <c r="V1605" s="6" t="s">
        <v>212</v>
      </c>
      <c r="W1605" s="14">
        <v>77863.47</v>
      </c>
    </row>
    <row r="1606" spans="1:23" ht="15.75" customHeight="1">
      <c r="A1606" s="6" t="s">
        <v>15885</v>
      </c>
      <c r="B1606" s="6" t="s">
        <v>38</v>
      </c>
      <c r="C1606" s="6" t="s">
        <v>15886</v>
      </c>
      <c r="D1606" s="6" t="s">
        <v>280</v>
      </c>
      <c r="E1606" s="6" t="s">
        <v>76</v>
      </c>
      <c r="F1606" s="6" t="s">
        <v>164</v>
      </c>
      <c r="G1606" s="6" t="s">
        <v>281</v>
      </c>
      <c r="H1606" s="6" t="s">
        <v>15887</v>
      </c>
      <c r="I1606" s="6" t="s">
        <v>79</v>
      </c>
      <c r="J1606" s="6" t="s">
        <v>46</v>
      </c>
      <c r="K1606" s="8">
        <v>46071</v>
      </c>
      <c r="L1606" s="6" t="s">
        <v>140</v>
      </c>
      <c r="M1606" s="6">
        <v>1155</v>
      </c>
      <c r="N1606" s="6">
        <v>1168</v>
      </c>
      <c r="O1606" s="6">
        <v>1155</v>
      </c>
      <c r="P1606" s="6">
        <v>13</v>
      </c>
      <c r="Q1606" s="11">
        <v>0.9887445887445887</v>
      </c>
      <c r="R1606" s="11">
        <f t="shared" si="55"/>
        <v>-1.1130136986301369E-2</v>
      </c>
      <c r="S1606" s="11" t="str">
        <f t="shared" si="56"/>
        <v>Stable</v>
      </c>
      <c r="T1606" s="6" t="s">
        <v>208</v>
      </c>
      <c r="U1606" s="6" t="s">
        <v>301</v>
      </c>
      <c r="V1606" s="6" t="s">
        <v>212</v>
      </c>
      <c r="W1606" s="14">
        <v>277939.20000000001</v>
      </c>
    </row>
    <row r="1607" spans="1:23" ht="15.75" customHeight="1">
      <c r="A1607" s="6" t="s">
        <v>15896</v>
      </c>
      <c r="B1607" s="6" t="s">
        <v>38</v>
      </c>
      <c r="C1607" s="6" t="s">
        <v>15897</v>
      </c>
      <c r="D1607" s="6" t="s">
        <v>103</v>
      </c>
      <c r="E1607" s="6" t="s">
        <v>76</v>
      </c>
      <c r="F1607" s="6" t="s">
        <v>105</v>
      </c>
      <c r="G1607" s="6" t="s">
        <v>106</v>
      </c>
      <c r="H1607" s="6" t="s">
        <v>15898</v>
      </c>
      <c r="I1607" s="6" t="s">
        <v>283</v>
      </c>
      <c r="J1607" s="6" t="s">
        <v>284</v>
      </c>
      <c r="K1607" s="8">
        <v>45960</v>
      </c>
      <c r="L1607" s="6" t="s">
        <v>140</v>
      </c>
      <c r="M1607" s="6">
        <v>27</v>
      </c>
      <c r="N1607" s="6">
        <v>35</v>
      </c>
      <c r="O1607" s="6">
        <v>27</v>
      </c>
      <c r="P1607" s="6">
        <v>8</v>
      </c>
      <c r="Q1607" s="11">
        <v>0.70370370370370372</v>
      </c>
      <c r="R1607" s="11">
        <f t="shared" si="55"/>
        <v>-0.22857142857142856</v>
      </c>
      <c r="S1607" s="11" t="str">
        <f t="shared" si="56"/>
        <v>Stable</v>
      </c>
      <c r="T1607" s="6" t="s">
        <v>531</v>
      </c>
      <c r="U1607" s="6" t="s">
        <v>301</v>
      </c>
      <c r="V1607" s="6" t="s">
        <v>535</v>
      </c>
      <c r="W1607" s="14">
        <v>12080.61</v>
      </c>
    </row>
    <row r="1608" spans="1:23" ht="15.75" customHeight="1">
      <c r="A1608" s="6" t="s">
        <v>15902</v>
      </c>
      <c r="B1608" s="6" t="s">
        <v>38</v>
      </c>
      <c r="C1608" s="6" t="s">
        <v>15903</v>
      </c>
      <c r="D1608" s="6" t="s">
        <v>331</v>
      </c>
      <c r="E1608" s="6" t="s">
        <v>104</v>
      </c>
      <c r="F1608" s="6" t="s">
        <v>305</v>
      </c>
      <c r="G1608" s="6" t="s">
        <v>332</v>
      </c>
      <c r="H1608" s="6" t="s">
        <v>15904</v>
      </c>
      <c r="I1608" s="6" t="s">
        <v>563</v>
      </c>
      <c r="J1608" s="6" t="s">
        <v>564</v>
      </c>
      <c r="K1608" s="8">
        <v>46075</v>
      </c>
      <c r="L1608" s="6" t="s">
        <v>465</v>
      </c>
      <c r="M1608" s="6">
        <v>134</v>
      </c>
      <c r="N1608" s="6">
        <v>371</v>
      </c>
      <c r="O1608" s="6">
        <v>509</v>
      </c>
      <c r="P1608" s="6">
        <v>-138</v>
      </c>
      <c r="Q1608" s="11">
        <v>0.72888015717092336</v>
      </c>
      <c r="R1608" s="11">
        <f t="shared" si="55"/>
        <v>0.3719676549865229</v>
      </c>
      <c r="S1608" s="11" t="str">
        <f t="shared" si="56"/>
        <v>Stable</v>
      </c>
      <c r="T1608" s="6" t="s">
        <v>65</v>
      </c>
      <c r="U1608" s="6" t="s">
        <v>159</v>
      </c>
      <c r="V1608" s="6" t="s">
        <v>100</v>
      </c>
      <c r="W1608" s="14">
        <v>6608.88</v>
      </c>
    </row>
    <row r="1609" spans="1:23" ht="15.75" customHeight="1">
      <c r="A1609" s="6" t="s">
        <v>15911</v>
      </c>
      <c r="B1609" s="6" t="s">
        <v>38</v>
      </c>
      <c r="C1609" s="6" t="s">
        <v>2613</v>
      </c>
      <c r="D1609" s="6" t="s">
        <v>2014</v>
      </c>
      <c r="E1609" s="6" t="s">
        <v>163</v>
      </c>
      <c r="F1609" s="6" t="s">
        <v>539</v>
      </c>
      <c r="G1609" s="6" t="s">
        <v>2015</v>
      </c>
      <c r="H1609" s="6" t="s">
        <v>15912</v>
      </c>
      <c r="I1609" s="6" t="s">
        <v>193</v>
      </c>
      <c r="J1609" s="6" t="s">
        <v>194</v>
      </c>
      <c r="K1609" s="8">
        <v>45782</v>
      </c>
      <c r="L1609" s="6" t="s">
        <v>261</v>
      </c>
      <c r="M1609" s="6">
        <v>175</v>
      </c>
      <c r="N1609" s="6">
        <v>1113</v>
      </c>
      <c r="O1609" s="6">
        <v>1144</v>
      </c>
      <c r="P1609" s="6">
        <v>-31</v>
      </c>
      <c r="Q1609" s="11">
        <v>0.97290209790209792</v>
      </c>
      <c r="R1609" s="11">
        <f t="shared" si="55"/>
        <v>2.7852650494159928E-2</v>
      </c>
      <c r="S1609" s="11" t="str">
        <f t="shared" si="56"/>
        <v>Stable</v>
      </c>
      <c r="T1609" s="6" t="s">
        <v>65</v>
      </c>
      <c r="U1609" s="6" t="s">
        <v>277</v>
      </c>
      <c r="V1609" s="6" t="s">
        <v>100</v>
      </c>
      <c r="W1609" s="14">
        <v>22086.75</v>
      </c>
    </row>
    <row r="1610" spans="1:23" ht="15.75" customHeight="1">
      <c r="A1610" s="6" t="s">
        <v>15920</v>
      </c>
      <c r="B1610" s="6" t="s">
        <v>38</v>
      </c>
      <c r="C1610" s="6" t="s">
        <v>5562</v>
      </c>
      <c r="D1610" s="6" t="s">
        <v>624</v>
      </c>
      <c r="E1610" s="6" t="s">
        <v>41</v>
      </c>
      <c r="F1610" s="6" t="s">
        <v>133</v>
      </c>
      <c r="G1610" s="6" t="s">
        <v>625</v>
      </c>
      <c r="H1610" s="6" t="s">
        <v>15921</v>
      </c>
      <c r="I1610" s="6" t="s">
        <v>108</v>
      </c>
      <c r="J1610" s="6" t="s">
        <v>109</v>
      </c>
      <c r="K1610" s="8">
        <v>46027</v>
      </c>
      <c r="L1610" s="6" t="s">
        <v>261</v>
      </c>
      <c r="M1610" s="6">
        <v>68</v>
      </c>
      <c r="N1610" s="6">
        <v>73</v>
      </c>
      <c r="O1610" s="6">
        <v>68</v>
      </c>
      <c r="P1610" s="6">
        <v>5</v>
      </c>
      <c r="Q1610" s="11">
        <v>0.92647058823529416</v>
      </c>
      <c r="R1610" s="11">
        <f t="shared" si="55"/>
        <v>-6.8493150684931503E-2</v>
      </c>
      <c r="S1610" s="11" t="str">
        <f t="shared" si="56"/>
        <v>Stable</v>
      </c>
      <c r="T1610" s="6" t="s">
        <v>208</v>
      </c>
      <c r="U1610" s="6" t="s">
        <v>99</v>
      </c>
      <c r="V1610" s="6" t="s">
        <v>212</v>
      </c>
      <c r="W1610" s="14">
        <v>27376.12</v>
      </c>
    </row>
    <row r="1611" spans="1:23" ht="15.75" customHeight="1">
      <c r="A1611" s="6" t="s">
        <v>15928</v>
      </c>
      <c r="B1611" s="6" t="s">
        <v>38</v>
      </c>
      <c r="C1611" s="6" t="s">
        <v>13073</v>
      </c>
      <c r="D1611" s="6" t="s">
        <v>985</v>
      </c>
      <c r="E1611" s="6" t="s">
        <v>41</v>
      </c>
      <c r="F1611" s="6" t="s">
        <v>190</v>
      </c>
      <c r="G1611" s="6" t="s">
        <v>986</v>
      </c>
      <c r="H1611" s="6" t="s">
        <v>15929</v>
      </c>
      <c r="I1611" s="6" t="s">
        <v>1154</v>
      </c>
      <c r="J1611" s="6" t="s">
        <v>168</v>
      </c>
      <c r="K1611" s="8">
        <v>45897</v>
      </c>
      <c r="L1611" s="6" t="s">
        <v>140</v>
      </c>
      <c r="M1611" s="6">
        <v>300</v>
      </c>
      <c r="N1611">
        <v>100</v>
      </c>
      <c r="O1611" s="6">
        <v>55</v>
      </c>
      <c r="P1611" s="6">
        <v>-45</v>
      </c>
      <c r="Q1611" s="11">
        <v>0.18181818181818177</v>
      </c>
      <c r="R1611" s="11">
        <f t="shared" si="55"/>
        <v>-0.45</v>
      </c>
      <c r="S1611" s="11" t="str">
        <f t="shared" si="56"/>
        <v>Stable</v>
      </c>
      <c r="T1611" s="6" t="s">
        <v>229</v>
      </c>
      <c r="U1611" s="6" t="s">
        <v>99</v>
      </c>
      <c r="V1611" s="6" t="s">
        <v>100</v>
      </c>
      <c r="W1611" s="14">
        <v>17730</v>
      </c>
    </row>
    <row r="1612" spans="1:23" ht="15.75" customHeight="1">
      <c r="A1612" s="6" t="s">
        <v>15934</v>
      </c>
      <c r="B1612" s="6" t="s">
        <v>38</v>
      </c>
      <c r="C1612" s="6" t="s">
        <v>15935</v>
      </c>
      <c r="D1612" s="6" t="s">
        <v>805</v>
      </c>
      <c r="E1612" s="6" t="s">
        <v>104</v>
      </c>
      <c r="F1612" s="6" t="s">
        <v>190</v>
      </c>
      <c r="G1612" s="6" t="s">
        <v>806</v>
      </c>
      <c r="H1612" s="6" t="s">
        <v>15936</v>
      </c>
      <c r="I1612" s="6" t="s">
        <v>886</v>
      </c>
      <c r="J1612" s="6" t="s">
        <v>398</v>
      </c>
      <c r="K1612" s="8">
        <v>46101</v>
      </c>
      <c r="L1612" s="6" t="s">
        <v>417</v>
      </c>
      <c r="M1612" s="6">
        <v>529</v>
      </c>
      <c r="N1612" s="6">
        <v>686</v>
      </c>
      <c r="O1612" s="6">
        <v>638</v>
      </c>
      <c r="P1612" s="6">
        <v>48</v>
      </c>
      <c r="Q1612" s="11">
        <v>0.92476489028213171</v>
      </c>
      <c r="R1612" s="11">
        <f t="shared" si="55"/>
        <v>-6.9970845481049565E-2</v>
      </c>
      <c r="S1612" s="11" t="str">
        <f t="shared" si="56"/>
        <v>Stable</v>
      </c>
      <c r="T1612" s="6" t="s">
        <v>65</v>
      </c>
      <c r="U1612" s="6" t="s">
        <v>301</v>
      </c>
      <c r="V1612" s="6" t="s">
        <v>100</v>
      </c>
      <c r="W1612" s="14">
        <v>34141.660000000003</v>
      </c>
    </row>
    <row r="1613" spans="1:23" ht="15.75" customHeight="1">
      <c r="A1613" s="6" t="s">
        <v>15943</v>
      </c>
      <c r="B1613" s="6" t="s">
        <v>38</v>
      </c>
      <c r="C1613" s="6" t="s">
        <v>581</v>
      </c>
      <c r="D1613" s="6" t="s">
        <v>2014</v>
      </c>
      <c r="E1613" s="6" t="s">
        <v>104</v>
      </c>
      <c r="F1613" s="6" t="s">
        <v>539</v>
      </c>
      <c r="G1613" s="6" t="s">
        <v>2015</v>
      </c>
      <c r="H1613" s="6" t="s">
        <v>15944</v>
      </c>
      <c r="I1613" s="6" t="s">
        <v>752</v>
      </c>
      <c r="J1613" s="6" t="s">
        <v>46</v>
      </c>
      <c r="K1613" s="8">
        <v>45852</v>
      </c>
      <c r="L1613" s="6" t="s">
        <v>140</v>
      </c>
      <c r="M1613" s="6">
        <v>742</v>
      </c>
      <c r="N1613" s="6">
        <v>850</v>
      </c>
      <c r="O1613" s="6">
        <v>742</v>
      </c>
      <c r="P1613" s="6">
        <v>108</v>
      </c>
      <c r="Q1613" s="11">
        <v>0.85444743935309975</v>
      </c>
      <c r="R1613" s="11">
        <f t="shared" si="55"/>
        <v>-0.12705882352941175</v>
      </c>
      <c r="S1613" s="11" t="str">
        <f t="shared" si="56"/>
        <v>Stable</v>
      </c>
      <c r="T1613" s="6" t="s">
        <v>208</v>
      </c>
      <c r="U1613" s="6" t="s">
        <v>71</v>
      </c>
      <c r="V1613" s="6" t="s">
        <v>212</v>
      </c>
      <c r="W1613" s="14">
        <v>124737.62</v>
      </c>
    </row>
    <row r="1614" spans="1:23" ht="15.75" customHeight="1">
      <c r="A1614" s="6" t="s">
        <v>15949</v>
      </c>
      <c r="B1614" s="6" t="s">
        <v>38</v>
      </c>
      <c r="C1614" s="6" t="s">
        <v>709</v>
      </c>
      <c r="D1614" s="6" t="s">
        <v>438</v>
      </c>
      <c r="E1614" s="6" t="s">
        <v>41</v>
      </c>
      <c r="F1614" s="6" t="s">
        <v>235</v>
      </c>
      <c r="G1614" s="6" t="s">
        <v>439</v>
      </c>
      <c r="H1614" s="6" t="s">
        <v>15950</v>
      </c>
      <c r="I1614" s="6" t="s">
        <v>915</v>
      </c>
      <c r="J1614" s="6" t="s">
        <v>46</v>
      </c>
      <c r="K1614" s="8">
        <v>45900</v>
      </c>
      <c r="L1614" s="6" t="s">
        <v>465</v>
      </c>
      <c r="M1614" s="6">
        <v>502</v>
      </c>
      <c r="N1614" s="6">
        <v>688</v>
      </c>
      <c r="O1614" s="6">
        <v>757</v>
      </c>
      <c r="P1614" s="6">
        <v>-69</v>
      </c>
      <c r="Q1614" s="11">
        <v>0.90885072655217969</v>
      </c>
      <c r="R1614" s="11">
        <f t="shared" si="55"/>
        <v>0.1002906976744186</v>
      </c>
      <c r="S1614" s="11" t="str">
        <f t="shared" si="56"/>
        <v>Stable</v>
      </c>
      <c r="T1614" s="6" t="s">
        <v>65</v>
      </c>
      <c r="U1614" s="6" t="s">
        <v>301</v>
      </c>
      <c r="V1614" s="6" t="s">
        <v>100</v>
      </c>
      <c r="W1614" s="14">
        <v>131800.1</v>
      </c>
    </row>
    <row r="1615" spans="1:23" ht="15.75" customHeight="1">
      <c r="A1615" s="6" t="s">
        <v>15957</v>
      </c>
      <c r="B1615" s="6" t="s">
        <v>38</v>
      </c>
      <c r="C1615" s="6" t="s">
        <v>15958</v>
      </c>
      <c r="D1615" s="6" t="s">
        <v>438</v>
      </c>
      <c r="E1615" s="6" t="s">
        <v>163</v>
      </c>
      <c r="F1615" s="6" t="s">
        <v>235</v>
      </c>
      <c r="G1615" s="6" t="s">
        <v>439</v>
      </c>
      <c r="H1615" s="6" t="s">
        <v>15959</v>
      </c>
      <c r="I1615" s="6" t="s">
        <v>79</v>
      </c>
      <c r="J1615" s="6" t="s">
        <v>46</v>
      </c>
      <c r="K1615" s="8">
        <v>45965</v>
      </c>
      <c r="L1615" s="6" t="s">
        <v>465</v>
      </c>
      <c r="M1615" s="6">
        <v>125</v>
      </c>
      <c r="N1615" s="6">
        <v>348</v>
      </c>
      <c r="O1615" s="6">
        <v>285</v>
      </c>
      <c r="P1615" s="6">
        <v>63</v>
      </c>
      <c r="Q1615" s="11">
        <v>0.77894736842105261</v>
      </c>
      <c r="R1615" s="11">
        <f t="shared" si="55"/>
        <v>-0.18103448275862069</v>
      </c>
      <c r="S1615" s="11" t="str">
        <f t="shared" si="56"/>
        <v>Stable</v>
      </c>
      <c r="T1615" s="6" t="s">
        <v>65</v>
      </c>
      <c r="U1615" s="6" t="s">
        <v>99</v>
      </c>
      <c r="V1615" s="6" t="s">
        <v>100</v>
      </c>
      <c r="W1615" s="14">
        <v>4280</v>
      </c>
    </row>
    <row r="1616" spans="1:23" ht="15.75" customHeight="1">
      <c r="A1616" s="6" t="s">
        <v>15966</v>
      </c>
      <c r="B1616" s="6" t="s">
        <v>38</v>
      </c>
      <c r="C1616" s="6" t="s">
        <v>11735</v>
      </c>
      <c r="D1616" s="6" t="s">
        <v>189</v>
      </c>
      <c r="E1616" s="6" t="s">
        <v>76</v>
      </c>
      <c r="F1616" s="6" t="s">
        <v>190</v>
      </c>
      <c r="G1616" s="6" t="s">
        <v>191</v>
      </c>
      <c r="H1616" s="6" t="s">
        <v>15967</v>
      </c>
      <c r="I1616" s="6" t="s">
        <v>1901</v>
      </c>
      <c r="J1616" s="6" t="s">
        <v>564</v>
      </c>
      <c r="K1616" s="8">
        <v>46138</v>
      </c>
      <c r="L1616" s="6" t="s">
        <v>261</v>
      </c>
      <c r="M1616" s="6">
        <f>M1615</f>
        <v>125</v>
      </c>
      <c r="N1616" s="6">
        <v>397</v>
      </c>
      <c r="O1616" s="6">
        <v>315</v>
      </c>
      <c r="P1616" s="6">
        <v>82</v>
      </c>
      <c r="Q1616" s="11">
        <v>0.73968253968253972</v>
      </c>
      <c r="R1616" s="11">
        <f t="shared" si="55"/>
        <v>-0.20654911838790932</v>
      </c>
      <c r="S1616" s="11" t="str">
        <f t="shared" si="56"/>
        <v>Stable</v>
      </c>
      <c r="T1616" s="6" t="s">
        <v>65</v>
      </c>
      <c r="U1616" s="6" t="s">
        <v>159</v>
      </c>
      <c r="V1616" s="6" t="s">
        <v>100</v>
      </c>
      <c r="W1616" s="14">
        <v>46384.5</v>
      </c>
    </row>
    <row r="1617" spans="1:23" ht="15.75" customHeight="1">
      <c r="A1617" s="6" t="s">
        <v>15975</v>
      </c>
      <c r="B1617" s="6" t="s">
        <v>38</v>
      </c>
      <c r="C1617" s="6" t="s">
        <v>15976</v>
      </c>
      <c r="D1617" s="6" t="s">
        <v>304</v>
      </c>
      <c r="E1617" s="6" t="s">
        <v>163</v>
      </c>
      <c r="F1617" s="6" t="s">
        <v>305</v>
      </c>
      <c r="G1617" s="6" t="s">
        <v>306</v>
      </c>
      <c r="H1617" s="6" t="s">
        <v>15978</v>
      </c>
      <c r="I1617" s="6" t="s">
        <v>237</v>
      </c>
      <c r="J1617" s="6" t="s">
        <v>109</v>
      </c>
      <c r="K1617" s="8">
        <v>45902</v>
      </c>
      <c r="L1617" s="6" t="s">
        <v>49</v>
      </c>
      <c r="M1617" s="6">
        <v>341</v>
      </c>
      <c r="N1617" s="6">
        <v>280</v>
      </c>
      <c r="O1617" s="6">
        <v>396</v>
      </c>
      <c r="P1617" s="6">
        <v>-116</v>
      </c>
      <c r="Q1617" s="11">
        <v>0.70707070707070707</v>
      </c>
      <c r="R1617" s="11">
        <f t="shared" si="55"/>
        <v>0.41428571428571431</v>
      </c>
      <c r="S1617" s="11" t="str">
        <f t="shared" si="56"/>
        <v>Stable</v>
      </c>
      <c r="T1617" s="6" t="s">
        <v>65</v>
      </c>
      <c r="U1617" s="6" t="s">
        <v>277</v>
      </c>
      <c r="V1617" s="6" t="s">
        <v>100</v>
      </c>
      <c r="W1617" s="14">
        <v>69021.81</v>
      </c>
    </row>
    <row r="1618" spans="1:23" ht="15.75" customHeight="1">
      <c r="A1618" s="6" t="s">
        <v>15986</v>
      </c>
      <c r="B1618" s="6" t="s">
        <v>38</v>
      </c>
      <c r="C1618" s="6" t="s">
        <v>1614</v>
      </c>
      <c r="D1618" s="6" t="s">
        <v>502</v>
      </c>
      <c r="E1618" s="6" t="s">
        <v>163</v>
      </c>
      <c r="F1618" s="6" t="s">
        <v>105</v>
      </c>
      <c r="G1618" s="6" t="s">
        <v>503</v>
      </c>
      <c r="H1618" s="6" t="s">
        <v>15987</v>
      </c>
      <c r="I1618" s="6" t="s">
        <v>79</v>
      </c>
      <c r="J1618" s="6" t="s">
        <v>46</v>
      </c>
      <c r="K1618" s="8">
        <v>46071</v>
      </c>
      <c r="L1618" s="6" t="s">
        <v>261</v>
      </c>
      <c r="M1618" s="6">
        <v>235</v>
      </c>
      <c r="N1618" s="6">
        <v>871</v>
      </c>
      <c r="O1618" s="6">
        <v>1062</v>
      </c>
      <c r="P1618" s="6">
        <v>-191</v>
      </c>
      <c r="Q1618" s="11">
        <v>0.82015065913370999</v>
      </c>
      <c r="R1618" s="11">
        <f t="shared" si="55"/>
        <v>0.21928817451205512</v>
      </c>
      <c r="S1618" s="11" t="str">
        <f t="shared" si="56"/>
        <v>Stable</v>
      </c>
      <c r="T1618" s="6" t="s">
        <v>65</v>
      </c>
      <c r="U1618" s="6" t="s">
        <v>159</v>
      </c>
      <c r="V1618" s="6" t="s">
        <v>100</v>
      </c>
      <c r="W1618" s="14">
        <v>69837.3</v>
      </c>
    </row>
    <row r="1619" spans="1:23" ht="15.75" customHeight="1">
      <c r="A1619" s="6" t="s">
        <v>15995</v>
      </c>
      <c r="B1619" s="6" t="s">
        <v>38</v>
      </c>
      <c r="C1619" s="6" t="s">
        <v>2000</v>
      </c>
      <c r="D1619" s="6" t="s">
        <v>132</v>
      </c>
      <c r="E1619" s="6" t="s">
        <v>76</v>
      </c>
      <c r="F1619" s="6" t="s">
        <v>133</v>
      </c>
      <c r="G1619" s="6" t="s">
        <v>134</v>
      </c>
      <c r="H1619" s="6" t="s">
        <v>15996</v>
      </c>
      <c r="I1619" t="s">
        <v>79</v>
      </c>
      <c r="J1619" s="6" t="s">
        <v>137</v>
      </c>
      <c r="K1619" s="8">
        <v>45673</v>
      </c>
      <c r="L1619" s="6" t="s">
        <v>49</v>
      </c>
      <c r="M1619" s="6">
        <v>276</v>
      </c>
      <c r="N1619" s="6">
        <v>446</v>
      </c>
      <c r="O1619" s="6">
        <v>464</v>
      </c>
      <c r="P1619" s="6">
        <v>-18</v>
      </c>
      <c r="Q1619" s="11">
        <v>0.96120689655172409</v>
      </c>
      <c r="R1619" s="11">
        <f t="shared" si="55"/>
        <v>4.0358744394618833E-2</v>
      </c>
      <c r="S1619" s="11" t="str">
        <f t="shared" si="56"/>
        <v>Stable</v>
      </c>
      <c r="T1619" s="6" t="s">
        <v>65</v>
      </c>
      <c r="U1619" s="6" t="s">
        <v>71</v>
      </c>
      <c r="V1619" s="6" t="s">
        <v>100</v>
      </c>
      <c r="W1619" s="14">
        <v>67048.679999999993</v>
      </c>
    </row>
    <row r="1620" spans="1:23" ht="15.75" customHeight="1">
      <c r="A1620" s="6" t="s">
        <v>16003</v>
      </c>
      <c r="B1620" s="6" t="s">
        <v>38</v>
      </c>
      <c r="C1620" s="6" t="s">
        <v>4074</v>
      </c>
      <c r="D1620" s="6" t="s">
        <v>355</v>
      </c>
      <c r="E1620" s="6" t="s">
        <v>104</v>
      </c>
      <c r="F1620" s="6" t="s">
        <v>305</v>
      </c>
      <c r="G1620" s="6" t="s">
        <v>356</v>
      </c>
      <c r="H1620" s="6" t="s">
        <v>16004</v>
      </c>
      <c r="I1620" s="6" t="s">
        <v>752</v>
      </c>
      <c r="J1620" s="6" t="s">
        <v>46</v>
      </c>
      <c r="K1620" s="8">
        <v>45870</v>
      </c>
      <c r="L1620" s="6" t="s">
        <v>465</v>
      </c>
      <c r="M1620" s="6">
        <v>711</v>
      </c>
      <c r="N1620" s="6">
        <v>1223</v>
      </c>
      <c r="O1620" s="6">
        <v>1215</v>
      </c>
      <c r="P1620" s="6">
        <v>8</v>
      </c>
      <c r="Q1620" s="11">
        <v>0.99341563786008236</v>
      </c>
      <c r="R1620" s="11">
        <f t="shared" si="55"/>
        <v>-6.5412919051512676E-3</v>
      </c>
      <c r="S1620" s="11" t="str">
        <f t="shared" si="56"/>
        <v>Stable</v>
      </c>
      <c r="T1620" s="6" t="s">
        <v>65</v>
      </c>
      <c r="U1620" s="6" t="s">
        <v>159</v>
      </c>
      <c r="V1620" s="6" t="s">
        <v>100</v>
      </c>
      <c r="W1620" s="14">
        <v>213499.08</v>
      </c>
    </row>
    <row r="1621" spans="1:23" ht="15.75" customHeight="1">
      <c r="A1621" s="6" t="s">
        <v>16012</v>
      </c>
      <c r="B1621" s="6" t="s">
        <v>38</v>
      </c>
      <c r="C1621" s="6" t="s">
        <v>330</v>
      </c>
      <c r="D1621" s="6" t="s">
        <v>132</v>
      </c>
      <c r="E1621" s="6" t="s">
        <v>104</v>
      </c>
      <c r="F1621" s="6" t="s">
        <v>133</v>
      </c>
      <c r="G1621" s="6" t="s">
        <v>134</v>
      </c>
      <c r="H1621" s="6" t="s">
        <v>16013</v>
      </c>
      <c r="I1621" s="6" t="s">
        <v>843</v>
      </c>
      <c r="J1621" s="6" t="s">
        <v>109</v>
      </c>
      <c r="K1621" s="8">
        <v>45726</v>
      </c>
      <c r="L1621" s="6" t="s">
        <v>465</v>
      </c>
      <c r="M1621" s="6">
        <v>390</v>
      </c>
      <c r="N1621" s="6">
        <v>412</v>
      </c>
      <c r="O1621" s="6">
        <v>390</v>
      </c>
      <c r="P1621" s="6">
        <v>22</v>
      </c>
      <c r="Q1621" s="11">
        <v>0.94358974358974357</v>
      </c>
      <c r="R1621" s="11">
        <f t="shared" si="55"/>
        <v>-5.3398058252427182E-2</v>
      </c>
      <c r="S1621" s="11" t="str">
        <f t="shared" si="56"/>
        <v>Stable</v>
      </c>
      <c r="T1621" s="6" t="s">
        <v>208</v>
      </c>
      <c r="U1621" s="6" t="s">
        <v>99</v>
      </c>
      <c r="V1621" s="6" t="s">
        <v>212</v>
      </c>
      <c r="W1621" s="14">
        <v>59584.2</v>
      </c>
    </row>
    <row r="1622" spans="1:23" ht="15.75" customHeight="1">
      <c r="A1622" s="6" t="s">
        <v>16017</v>
      </c>
      <c r="B1622" s="6" t="s">
        <v>38</v>
      </c>
      <c r="C1622" s="6" t="s">
        <v>10561</v>
      </c>
      <c r="D1622" s="6" t="s">
        <v>304</v>
      </c>
      <c r="E1622" s="6" t="s">
        <v>76</v>
      </c>
      <c r="F1622" s="6" t="s">
        <v>305</v>
      </c>
      <c r="G1622" s="6" t="s">
        <v>306</v>
      </c>
      <c r="H1622" s="6" t="s">
        <v>16018</v>
      </c>
      <c r="I1622" s="6" t="s">
        <v>1170</v>
      </c>
      <c r="J1622" s="6" t="s">
        <v>564</v>
      </c>
      <c r="K1622" s="8">
        <v>46022</v>
      </c>
      <c r="L1622" s="6" t="s">
        <v>140</v>
      </c>
      <c r="M1622" s="6">
        <v>452</v>
      </c>
      <c r="N1622" s="6">
        <v>860</v>
      </c>
      <c r="O1622" s="6">
        <v>1056</v>
      </c>
      <c r="P1622" s="6">
        <v>-196</v>
      </c>
      <c r="Q1622" s="11">
        <v>0.81439393939393945</v>
      </c>
      <c r="R1622" s="11">
        <f t="shared" si="55"/>
        <v>0.22790697674418606</v>
      </c>
      <c r="S1622" s="11" t="str">
        <f t="shared" si="56"/>
        <v>Stable</v>
      </c>
      <c r="T1622" s="6" t="s">
        <v>65</v>
      </c>
      <c r="U1622" s="6" t="s">
        <v>277</v>
      </c>
      <c r="V1622" s="6" t="s">
        <v>100</v>
      </c>
      <c r="W1622" s="14">
        <v>176858.56</v>
      </c>
    </row>
    <row r="1623" spans="1:23" ht="15.75" customHeight="1">
      <c r="A1623" s="6" t="s">
        <v>16026</v>
      </c>
      <c r="B1623" s="6" t="s">
        <v>38</v>
      </c>
      <c r="C1623" s="6" t="s">
        <v>4545</v>
      </c>
      <c r="D1623" s="6" t="s">
        <v>901</v>
      </c>
      <c r="E1623" s="6" t="s">
        <v>76</v>
      </c>
      <c r="F1623" s="6" t="s">
        <v>133</v>
      </c>
      <c r="G1623" s="6" t="s">
        <v>902</v>
      </c>
      <c r="H1623" s="6" t="s">
        <v>16027</v>
      </c>
      <c r="I1623" s="6" t="s">
        <v>915</v>
      </c>
      <c r="J1623" s="6" t="s">
        <v>46</v>
      </c>
      <c r="K1623" s="8">
        <v>46134</v>
      </c>
      <c r="L1623" s="6" t="s">
        <v>417</v>
      </c>
      <c r="M1623" s="6">
        <v>649</v>
      </c>
      <c r="N1623" s="6">
        <v>843</v>
      </c>
      <c r="O1623" s="6">
        <v>649</v>
      </c>
      <c r="P1623" s="6">
        <v>194</v>
      </c>
      <c r="Q1623" s="11">
        <v>0.70107858243451471</v>
      </c>
      <c r="R1623" s="11">
        <f t="shared" si="55"/>
        <v>-0.23013048635824437</v>
      </c>
      <c r="S1623" s="11" t="str">
        <f t="shared" si="56"/>
        <v>Stable</v>
      </c>
      <c r="T1623" s="6" t="s">
        <v>229</v>
      </c>
      <c r="U1623" s="6" t="s">
        <v>301</v>
      </c>
      <c r="V1623" s="6" t="s">
        <v>100</v>
      </c>
      <c r="W1623" s="14">
        <v>128443.59</v>
      </c>
    </row>
    <row r="1624" spans="1:23" ht="15.75" customHeight="1">
      <c r="A1624" s="6" t="s">
        <v>16032</v>
      </c>
      <c r="B1624" s="6" t="s">
        <v>38</v>
      </c>
      <c r="C1624" s="6" t="s">
        <v>4393</v>
      </c>
      <c r="D1624" s="6" t="s">
        <v>280</v>
      </c>
      <c r="E1624" s="6" t="s">
        <v>163</v>
      </c>
      <c r="F1624" s="6" t="s">
        <v>164</v>
      </c>
      <c r="G1624" s="6" t="s">
        <v>281</v>
      </c>
      <c r="H1624" s="6" t="s">
        <v>16033</v>
      </c>
      <c r="I1624" s="6" t="s">
        <v>463</v>
      </c>
      <c r="J1624" s="6" t="s">
        <v>194</v>
      </c>
      <c r="K1624" s="8">
        <v>45706</v>
      </c>
      <c r="L1624" s="6" t="s">
        <v>465</v>
      </c>
      <c r="M1624" s="6">
        <v>37</v>
      </c>
      <c r="N1624" s="6">
        <v>45</v>
      </c>
      <c r="O1624" s="6">
        <v>37</v>
      </c>
      <c r="P1624" s="6">
        <v>8</v>
      </c>
      <c r="Q1624" s="11">
        <v>0.78378378378378377</v>
      </c>
      <c r="R1624" s="11">
        <f t="shared" si="55"/>
        <v>-0.17777777777777778</v>
      </c>
      <c r="S1624" s="11" t="str">
        <f t="shared" si="56"/>
        <v>Stable</v>
      </c>
      <c r="T1624" s="6" t="s">
        <v>531</v>
      </c>
      <c r="U1624" s="6" t="s">
        <v>301</v>
      </c>
      <c r="V1624" s="6" t="s">
        <v>535</v>
      </c>
      <c r="W1624" s="14">
        <v>12355.41</v>
      </c>
    </row>
    <row r="1625" spans="1:23" ht="15.75" customHeight="1">
      <c r="A1625" s="6" t="s">
        <v>16039</v>
      </c>
      <c r="B1625" s="6" t="s">
        <v>38</v>
      </c>
      <c r="C1625" s="6" t="s">
        <v>7056</v>
      </c>
      <c r="D1625" s="6" t="s">
        <v>1132</v>
      </c>
      <c r="E1625" s="6" t="s">
        <v>76</v>
      </c>
      <c r="F1625" s="6" t="s">
        <v>42</v>
      </c>
      <c r="G1625" s="6" t="s">
        <v>1133</v>
      </c>
      <c r="H1625" s="6" t="s">
        <v>16040</v>
      </c>
      <c r="I1625" s="6" t="s">
        <v>1154</v>
      </c>
      <c r="J1625" s="6" t="s">
        <v>168</v>
      </c>
      <c r="K1625" s="8">
        <v>45729</v>
      </c>
      <c r="L1625" s="6" t="s">
        <v>140</v>
      </c>
      <c r="M1625" s="6">
        <v>902</v>
      </c>
      <c r="N1625" s="6">
        <v>766</v>
      </c>
      <c r="O1625" s="6">
        <v>902</v>
      </c>
      <c r="P1625" s="6">
        <v>-136</v>
      </c>
      <c r="Q1625" s="11">
        <v>0.84922394678492241</v>
      </c>
      <c r="R1625" s="11">
        <f t="shared" si="55"/>
        <v>0.17754569190600522</v>
      </c>
      <c r="S1625" s="11" t="str">
        <f t="shared" si="56"/>
        <v>Stable</v>
      </c>
      <c r="T1625" s="6" t="s">
        <v>229</v>
      </c>
      <c r="U1625" s="6" t="s">
        <v>159</v>
      </c>
      <c r="V1625" s="6" t="s">
        <v>100</v>
      </c>
      <c r="W1625" s="14">
        <v>198458.04</v>
      </c>
    </row>
    <row r="1626" spans="1:23" ht="15.75" customHeight="1">
      <c r="A1626" s="6" t="s">
        <v>16046</v>
      </c>
      <c r="B1626" s="6" t="s">
        <v>38</v>
      </c>
      <c r="C1626" s="6" t="s">
        <v>16047</v>
      </c>
      <c r="D1626" s="6" t="s">
        <v>805</v>
      </c>
      <c r="E1626" s="6" t="s">
        <v>104</v>
      </c>
      <c r="F1626" s="6" t="s">
        <v>190</v>
      </c>
      <c r="G1626" s="6" t="s">
        <v>806</v>
      </c>
      <c r="H1626" s="6" t="s">
        <v>16048</v>
      </c>
      <c r="I1626" s="6" t="s">
        <v>259</v>
      </c>
      <c r="J1626" s="6" t="s">
        <v>137</v>
      </c>
      <c r="K1626" s="8">
        <v>45702</v>
      </c>
      <c r="L1626" s="6" t="s">
        <v>261</v>
      </c>
      <c r="M1626" s="6">
        <v>398</v>
      </c>
      <c r="N1626" s="6">
        <v>456</v>
      </c>
      <c r="O1626" s="6">
        <v>398</v>
      </c>
      <c r="P1626" s="6">
        <v>58</v>
      </c>
      <c r="Q1626" s="11">
        <v>0.85427135678391963</v>
      </c>
      <c r="R1626" s="11">
        <f t="shared" si="55"/>
        <v>-0.12719298245614036</v>
      </c>
      <c r="S1626" s="11" t="str">
        <f t="shared" si="56"/>
        <v>Stable</v>
      </c>
      <c r="T1626" s="6" t="s">
        <v>208</v>
      </c>
      <c r="U1626" s="6" t="s">
        <v>277</v>
      </c>
      <c r="V1626" s="6" t="s">
        <v>212</v>
      </c>
      <c r="W1626" s="14">
        <v>185917.74</v>
      </c>
    </row>
    <row r="1627" spans="1:23" ht="15.75" customHeight="1">
      <c r="A1627" s="6" t="s">
        <v>16055</v>
      </c>
      <c r="B1627" s="6" t="s">
        <v>38</v>
      </c>
      <c r="C1627" s="6" t="s">
        <v>9380</v>
      </c>
      <c r="D1627" s="6" t="s">
        <v>304</v>
      </c>
      <c r="E1627" s="6" t="s">
        <v>104</v>
      </c>
      <c r="F1627" s="6" t="s">
        <v>305</v>
      </c>
      <c r="G1627" s="6" t="s">
        <v>306</v>
      </c>
      <c r="H1627" s="6" t="s">
        <v>16056</v>
      </c>
      <c r="I1627" s="6" t="s">
        <v>308</v>
      </c>
      <c r="J1627" s="6" t="s">
        <v>284</v>
      </c>
      <c r="K1627" s="8">
        <v>45839</v>
      </c>
      <c r="L1627" s="6" t="s">
        <v>261</v>
      </c>
      <c r="M1627" s="6">
        <v>356</v>
      </c>
      <c r="N1627" s="6">
        <v>964</v>
      </c>
      <c r="O1627" s="6">
        <v>917</v>
      </c>
      <c r="P1627" s="6">
        <v>47</v>
      </c>
      <c r="Q1627" s="11">
        <v>0.94874591057797164</v>
      </c>
      <c r="R1627" s="11">
        <f t="shared" si="55"/>
        <v>-4.8755186721991702E-2</v>
      </c>
      <c r="S1627" s="11" t="str">
        <f t="shared" si="56"/>
        <v>Stable</v>
      </c>
      <c r="T1627" s="6" t="s">
        <v>65</v>
      </c>
      <c r="U1627" s="6" t="s">
        <v>277</v>
      </c>
      <c r="V1627" s="6" t="s">
        <v>100</v>
      </c>
      <c r="W1627" s="14">
        <v>112246.8</v>
      </c>
    </row>
    <row r="1628" spans="1:23" ht="15.75" customHeight="1">
      <c r="A1628" s="6" t="s">
        <v>16064</v>
      </c>
      <c r="B1628" s="6" t="s">
        <v>38</v>
      </c>
      <c r="C1628" s="6" t="s">
        <v>4016</v>
      </c>
      <c r="D1628" s="6" t="s">
        <v>460</v>
      </c>
      <c r="E1628" s="6" t="s">
        <v>104</v>
      </c>
      <c r="F1628" s="6" t="s">
        <v>235</v>
      </c>
      <c r="G1628" s="6" t="s">
        <v>461</v>
      </c>
      <c r="H1628" s="6" t="s">
        <v>16065</v>
      </c>
      <c r="I1628" s="6" t="s">
        <v>358</v>
      </c>
      <c r="J1628" s="6" t="s">
        <v>137</v>
      </c>
      <c r="K1628" s="8">
        <v>45899</v>
      </c>
      <c r="L1628" s="6" t="s">
        <v>140</v>
      </c>
      <c r="M1628" s="6">
        <v>653</v>
      </c>
      <c r="N1628" s="6">
        <v>758</v>
      </c>
      <c r="O1628" s="6">
        <v>957</v>
      </c>
      <c r="P1628" s="6">
        <v>-199</v>
      </c>
      <c r="Q1628" s="11">
        <v>0.79205851619644729</v>
      </c>
      <c r="R1628" s="11">
        <f t="shared" si="55"/>
        <v>0.26253298153034299</v>
      </c>
      <c r="S1628" s="11" t="str">
        <f t="shared" si="56"/>
        <v>Stable</v>
      </c>
      <c r="T1628" s="6" t="s">
        <v>65</v>
      </c>
      <c r="U1628" s="6" t="s">
        <v>277</v>
      </c>
      <c r="V1628" s="6" t="s">
        <v>100</v>
      </c>
      <c r="W1628" s="14">
        <v>259822.17</v>
      </c>
    </row>
    <row r="1629" spans="1:23" ht="15.75" customHeight="1">
      <c r="A1629" s="6" t="s">
        <v>16072</v>
      </c>
      <c r="B1629" s="6" t="s">
        <v>38</v>
      </c>
      <c r="C1629" s="6" t="s">
        <v>623</v>
      </c>
      <c r="D1629" s="6" t="s">
        <v>189</v>
      </c>
      <c r="E1629" s="6" t="s">
        <v>163</v>
      </c>
      <c r="F1629" s="6" t="s">
        <v>190</v>
      </c>
      <c r="G1629" s="6" t="s">
        <v>191</v>
      </c>
      <c r="H1629" s="6" t="s">
        <v>16073</v>
      </c>
      <c r="I1629" s="6" t="s">
        <v>108</v>
      </c>
      <c r="J1629" s="6" t="s">
        <v>109</v>
      </c>
      <c r="K1629" s="8">
        <v>45917</v>
      </c>
      <c r="L1629" s="6" t="s">
        <v>465</v>
      </c>
      <c r="M1629" s="6">
        <v>768</v>
      </c>
      <c r="N1629" s="6">
        <v>1875</v>
      </c>
      <c r="O1629" s="6">
        <v>1696</v>
      </c>
      <c r="P1629" s="6">
        <v>179</v>
      </c>
      <c r="Q1629" s="11">
        <v>0.8944575471698113</v>
      </c>
      <c r="R1629" s="11">
        <f t="shared" si="55"/>
        <v>-9.5466666666666672E-2</v>
      </c>
      <c r="S1629" s="11" t="str">
        <f t="shared" si="56"/>
        <v>Stable</v>
      </c>
      <c r="T1629" s="6" t="s">
        <v>65</v>
      </c>
      <c r="U1629" s="6" t="s">
        <v>71</v>
      </c>
      <c r="V1629" s="6" t="s">
        <v>100</v>
      </c>
      <c r="W1629" s="14">
        <v>139653.12</v>
      </c>
    </row>
    <row r="1630" spans="1:23" ht="15.75" customHeight="1">
      <c r="A1630" s="6" t="s">
        <v>16081</v>
      </c>
      <c r="B1630" s="6" t="s">
        <v>38</v>
      </c>
      <c r="C1630" s="6" t="s">
        <v>3005</v>
      </c>
      <c r="D1630" s="6" t="s">
        <v>502</v>
      </c>
      <c r="E1630" s="6" t="s">
        <v>104</v>
      </c>
      <c r="F1630" s="6" t="s">
        <v>105</v>
      </c>
      <c r="G1630" s="6" t="s">
        <v>503</v>
      </c>
      <c r="H1630" s="6" t="s">
        <v>16082</v>
      </c>
      <c r="I1630" s="6" t="s">
        <v>259</v>
      </c>
      <c r="J1630" s="6" t="s">
        <v>137</v>
      </c>
      <c r="K1630" s="8">
        <v>45825</v>
      </c>
      <c r="L1630" s="6" t="s">
        <v>417</v>
      </c>
      <c r="M1630" s="6">
        <v>858</v>
      </c>
      <c r="N1630" s="6">
        <v>971</v>
      </c>
      <c r="O1630" s="6">
        <v>1074</v>
      </c>
      <c r="P1630" s="6">
        <v>-103</v>
      </c>
      <c r="Q1630" s="11">
        <v>0.90409683426443199</v>
      </c>
      <c r="R1630" s="11">
        <f t="shared" si="55"/>
        <v>0.10607621009268794</v>
      </c>
      <c r="S1630" s="11" t="str">
        <f t="shared" si="56"/>
        <v>Stable</v>
      </c>
      <c r="T1630" s="6" t="s">
        <v>65</v>
      </c>
      <c r="U1630" s="6" t="s">
        <v>277</v>
      </c>
      <c r="V1630" s="6" t="s">
        <v>100</v>
      </c>
      <c r="W1630" s="14">
        <v>132020.46</v>
      </c>
    </row>
    <row r="1631" spans="1:23" ht="15.75" customHeight="1">
      <c r="A1631" s="6" t="s">
        <v>16088</v>
      </c>
      <c r="B1631" s="6" t="s">
        <v>38</v>
      </c>
      <c r="C1631" s="6" t="s">
        <v>6380</v>
      </c>
      <c r="D1631" s="6" t="s">
        <v>132</v>
      </c>
      <c r="E1631" s="6" t="s">
        <v>41</v>
      </c>
      <c r="F1631" s="6" t="s">
        <v>133</v>
      </c>
      <c r="G1631" s="6" t="s">
        <v>134</v>
      </c>
      <c r="H1631" s="6" t="s">
        <v>16089</v>
      </c>
      <c r="I1631" s="6" t="s">
        <v>308</v>
      </c>
      <c r="J1631" s="6" t="s">
        <v>284</v>
      </c>
      <c r="K1631" s="8">
        <v>46141</v>
      </c>
      <c r="L1631" s="6" t="s">
        <v>417</v>
      </c>
      <c r="M1631" s="6">
        <v>731</v>
      </c>
      <c r="N1631" s="6">
        <v>1295</v>
      </c>
      <c r="O1631" s="6">
        <v>1128</v>
      </c>
      <c r="P1631" s="6">
        <v>167</v>
      </c>
      <c r="Q1631" s="11">
        <v>0.85195035460992907</v>
      </c>
      <c r="R1631" s="11">
        <f t="shared" si="55"/>
        <v>-0.12895752895752896</v>
      </c>
      <c r="S1631" s="11" t="str">
        <f t="shared" si="56"/>
        <v>Stable</v>
      </c>
      <c r="T1631" s="6" t="s">
        <v>65</v>
      </c>
      <c r="U1631" s="6" t="s">
        <v>277</v>
      </c>
      <c r="V1631" s="6" t="s">
        <v>100</v>
      </c>
      <c r="W1631" s="14">
        <v>222984.24</v>
      </c>
    </row>
    <row r="1632" spans="1:23" ht="15.75" customHeight="1">
      <c r="A1632" s="6" t="s">
        <v>16096</v>
      </c>
      <c r="B1632" s="6" t="s">
        <v>38</v>
      </c>
      <c r="C1632" s="6" t="s">
        <v>6272</v>
      </c>
      <c r="D1632" s="6" t="s">
        <v>355</v>
      </c>
      <c r="E1632" s="6" t="s">
        <v>41</v>
      </c>
      <c r="F1632" s="6" t="s">
        <v>305</v>
      </c>
      <c r="G1632" s="6" t="s">
        <v>356</v>
      </c>
      <c r="H1632" s="6" t="s">
        <v>16097</v>
      </c>
      <c r="I1632" s="6" t="s">
        <v>988</v>
      </c>
      <c r="J1632" s="6" t="s">
        <v>564</v>
      </c>
      <c r="K1632" s="8">
        <v>45753</v>
      </c>
      <c r="L1632" s="6" t="s">
        <v>417</v>
      </c>
      <c r="M1632" s="6">
        <v>1188</v>
      </c>
      <c r="N1632" s="6">
        <v>1354</v>
      </c>
      <c r="O1632" s="6">
        <v>1188</v>
      </c>
      <c r="P1632" s="6">
        <v>166</v>
      </c>
      <c r="Q1632" s="11">
        <v>0.86026936026936029</v>
      </c>
      <c r="R1632" s="11">
        <f t="shared" si="55"/>
        <v>-0.12259970457902511</v>
      </c>
      <c r="S1632" s="11" t="str">
        <f t="shared" si="56"/>
        <v>Stable</v>
      </c>
      <c r="T1632" s="6" t="s">
        <v>229</v>
      </c>
      <c r="U1632" s="6" t="s">
        <v>277</v>
      </c>
      <c r="V1632" s="6" t="s">
        <v>100</v>
      </c>
      <c r="W1632" s="14">
        <v>36970.559999999998</v>
      </c>
    </row>
    <row r="1633" spans="1:23" ht="15.75" customHeight="1">
      <c r="A1633" s="6" t="s">
        <v>16103</v>
      </c>
      <c r="B1633" s="6" t="s">
        <v>38</v>
      </c>
      <c r="C1633" s="6" t="s">
        <v>16104</v>
      </c>
      <c r="D1633" s="6" t="s">
        <v>1231</v>
      </c>
      <c r="E1633" s="6" t="s">
        <v>104</v>
      </c>
      <c r="F1633" s="6" t="s">
        <v>539</v>
      </c>
      <c r="G1633" s="6" t="s">
        <v>1232</v>
      </c>
      <c r="H1633" s="6" t="s">
        <v>6253</v>
      </c>
      <c r="I1633" s="6" t="s">
        <v>378</v>
      </c>
      <c r="J1633" s="6" t="s">
        <v>194</v>
      </c>
      <c r="K1633" s="8">
        <v>46035</v>
      </c>
      <c r="L1633" s="6" t="s">
        <v>261</v>
      </c>
      <c r="M1633" s="6">
        <v>229</v>
      </c>
      <c r="N1633" s="6">
        <v>706</v>
      </c>
      <c r="O1633" s="6">
        <v>941</v>
      </c>
      <c r="P1633" s="6">
        <v>-235</v>
      </c>
      <c r="Q1633" s="11">
        <v>0.75026567481402762</v>
      </c>
      <c r="R1633" s="11">
        <f t="shared" si="55"/>
        <v>0.33286118980169971</v>
      </c>
      <c r="S1633" s="11" t="str">
        <f t="shared" si="56"/>
        <v>Stable</v>
      </c>
      <c r="T1633" s="6" t="s">
        <v>65</v>
      </c>
      <c r="U1633" s="6" t="s">
        <v>159</v>
      </c>
      <c r="V1633" s="6" t="s">
        <v>100</v>
      </c>
      <c r="W1633" s="14">
        <v>73126.570000000007</v>
      </c>
    </row>
    <row r="1634" spans="1:23" ht="15.75" customHeight="1">
      <c r="A1634" s="6" t="s">
        <v>16111</v>
      </c>
      <c r="B1634" s="6" t="s">
        <v>38</v>
      </c>
      <c r="C1634" s="6" t="s">
        <v>4315</v>
      </c>
      <c r="D1634" s="6" t="s">
        <v>1340</v>
      </c>
      <c r="E1634" s="6" t="s">
        <v>104</v>
      </c>
      <c r="F1634" s="6" t="s">
        <v>190</v>
      </c>
      <c r="G1634" s="6" t="s">
        <v>1341</v>
      </c>
      <c r="H1634" s="6" t="s">
        <v>6312</v>
      </c>
      <c r="I1634" s="6" t="s">
        <v>1064</v>
      </c>
      <c r="J1634" s="6" t="s">
        <v>168</v>
      </c>
      <c r="K1634" s="8">
        <v>46082</v>
      </c>
      <c r="L1634" s="6" t="s">
        <v>261</v>
      </c>
      <c r="M1634" s="6">
        <v>109</v>
      </c>
      <c r="N1634" s="6">
        <v>661</v>
      </c>
      <c r="O1634" s="6">
        <v>952</v>
      </c>
      <c r="P1634" s="6">
        <v>-291</v>
      </c>
      <c r="Q1634" s="11">
        <v>0.69432773109243695</v>
      </c>
      <c r="R1634" s="11">
        <f t="shared" si="55"/>
        <v>0.44024205748865358</v>
      </c>
      <c r="S1634" s="11" t="str">
        <f t="shared" si="56"/>
        <v>Stable</v>
      </c>
      <c r="T1634" s="6" t="s">
        <v>65</v>
      </c>
      <c r="U1634" s="6" t="s">
        <v>129</v>
      </c>
      <c r="V1634" s="6" t="s">
        <v>100</v>
      </c>
      <c r="W1634" s="14">
        <v>47994.879999999997</v>
      </c>
    </row>
    <row r="1635" spans="1:23" ht="15.75" customHeight="1">
      <c r="A1635" s="6" t="s">
        <v>16117</v>
      </c>
      <c r="B1635" s="6" t="s">
        <v>38</v>
      </c>
      <c r="C1635" s="6" t="s">
        <v>5033</v>
      </c>
      <c r="D1635" s="6" t="s">
        <v>1132</v>
      </c>
      <c r="E1635" s="6" t="s">
        <v>104</v>
      </c>
      <c r="F1635" s="6" t="s">
        <v>42</v>
      </c>
      <c r="G1635" s="6" t="s">
        <v>1133</v>
      </c>
      <c r="H1635" s="6" t="s">
        <v>16118</v>
      </c>
      <c r="I1635" s="6" t="s">
        <v>563</v>
      </c>
      <c r="J1635" s="6" t="s">
        <v>564</v>
      </c>
      <c r="K1635" s="8">
        <v>45806</v>
      </c>
      <c r="L1635" s="6" t="s">
        <v>49</v>
      </c>
      <c r="M1635" s="6">
        <v>522</v>
      </c>
      <c r="N1635" s="6">
        <v>628</v>
      </c>
      <c r="O1635" s="6">
        <v>522</v>
      </c>
      <c r="P1635" s="6">
        <v>106</v>
      </c>
      <c r="Q1635" s="11">
        <v>0.7969348659003832</v>
      </c>
      <c r="R1635" s="11">
        <f t="shared" si="55"/>
        <v>-0.16878980891719744</v>
      </c>
      <c r="S1635" s="11" t="str">
        <f t="shared" si="56"/>
        <v>Stable</v>
      </c>
      <c r="T1635" s="6" t="s">
        <v>208</v>
      </c>
      <c r="U1635" s="6" t="s">
        <v>71</v>
      </c>
      <c r="V1635" s="6" t="s">
        <v>212</v>
      </c>
      <c r="W1635" s="14">
        <v>192351.78</v>
      </c>
    </row>
    <row r="1636" spans="1:23" ht="15.75" customHeight="1">
      <c r="A1636" s="6" t="s">
        <v>16124</v>
      </c>
      <c r="B1636" s="6" t="s">
        <v>38</v>
      </c>
      <c r="C1636" s="6" t="s">
        <v>10257</v>
      </c>
      <c r="D1636" s="6" t="s">
        <v>1456</v>
      </c>
      <c r="E1636" s="6" t="s">
        <v>104</v>
      </c>
      <c r="F1636" s="6" t="s">
        <v>164</v>
      </c>
      <c r="G1636" s="6" t="s">
        <v>1457</v>
      </c>
      <c r="H1636" s="6" t="s">
        <v>16125</v>
      </c>
      <c r="I1636" s="6" t="s">
        <v>308</v>
      </c>
      <c r="J1636" s="6" t="s">
        <v>284</v>
      </c>
      <c r="K1636" s="8">
        <v>45783</v>
      </c>
      <c r="L1636" s="6" t="s">
        <v>140</v>
      </c>
      <c r="M1636" s="6">
        <v>103</v>
      </c>
      <c r="N1636" s="6">
        <v>812</v>
      </c>
      <c r="O1636" s="6">
        <v>627</v>
      </c>
      <c r="P1636" s="6">
        <v>185</v>
      </c>
      <c r="Q1636" s="11">
        <v>0.70494417862838921</v>
      </c>
      <c r="R1636" s="11">
        <f t="shared" si="55"/>
        <v>-0.22783251231527094</v>
      </c>
      <c r="S1636" s="11" t="str">
        <f t="shared" si="56"/>
        <v>Stable</v>
      </c>
      <c r="T1636" s="6" t="s">
        <v>65</v>
      </c>
      <c r="U1636" s="6" t="s">
        <v>99</v>
      </c>
      <c r="V1636" s="6" t="s">
        <v>100</v>
      </c>
      <c r="W1636" s="14">
        <v>5309.65</v>
      </c>
    </row>
    <row r="1637" spans="1:23" ht="15.75" customHeight="1">
      <c r="A1637" s="6" t="s">
        <v>16134</v>
      </c>
      <c r="B1637" s="6" t="s">
        <v>38</v>
      </c>
      <c r="C1637" s="6" t="s">
        <v>5868</v>
      </c>
      <c r="D1637" s="6" t="s">
        <v>394</v>
      </c>
      <c r="E1637" s="6" t="s">
        <v>163</v>
      </c>
      <c r="F1637" s="6" t="s">
        <v>105</v>
      </c>
      <c r="G1637" s="6" t="s">
        <v>395</v>
      </c>
      <c r="H1637" s="6" t="s">
        <v>16135</v>
      </c>
      <c r="I1637" s="6" t="s">
        <v>3776</v>
      </c>
      <c r="J1637" s="6" t="s">
        <v>564</v>
      </c>
      <c r="K1637" s="8">
        <v>46032</v>
      </c>
      <c r="L1637" s="6" t="s">
        <v>465</v>
      </c>
      <c r="M1637" s="6">
        <v>263</v>
      </c>
      <c r="N1637" s="6">
        <v>1376</v>
      </c>
      <c r="O1637" s="6">
        <v>1219</v>
      </c>
      <c r="P1637" s="6">
        <v>157</v>
      </c>
      <c r="Q1637" s="11">
        <v>0.87120590648072194</v>
      </c>
      <c r="R1637" s="11">
        <f t="shared" si="55"/>
        <v>-0.11409883720930232</v>
      </c>
      <c r="S1637" s="11" t="str">
        <f t="shared" si="56"/>
        <v>Stable</v>
      </c>
      <c r="T1637" s="6" t="s">
        <v>65</v>
      </c>
      <c r="U1637" s="6" t="s">
        <v>277</v>
      </c>
      <c r="V1637" s="6" t="s">
        <v>100</v>
      </c>
      <c r="W1637" s="14">
        <v>35397.17</v>
      </c>
    </row>
    <row r="1638" spans="1:23" ht="15.75" customHeight="1">
      <c r="A1638" s="6" t="s">
        <v>16142</v>
      </c>
      <c r="B1638" s="6" t="s">
        <v>38</v>
      </c>
      <c r="C1638" s="6" t="s">
        <v>3614</v>
      </c>
      <c r="D1638" s="6" t="s">
        <v>883</v>
      </c>
      <c r="E1638" s="6" t="s">
        <v>41</v>
      </c>
      <c r="F1638" s="6" t="s">
        <v>105</v>
      </c>
      <c r="G1638" s="6" t="s">
        <v>884</v>
      </c>
      <c r="H1638" s="6" t="s">
        <v>16143</v>
      </c>
      <c r="I1638" s="6" t="s">
        <v>1901</v>
      </c>
      <c r="J1638" s="6" t="s">
        <v>564</v>
      </c>
      <c r="K1638" s="8">
        <v>45725</v>
      </c>
      <c r="L1638" s="6" t="s">
        <v>261</v>
      </c>
      <c r="M1638" s="6">
        <v>518</v>
      </c>
      <c r="N1638" s="6">
        <v>840</v>
      </c>
      <c r="O1638" s="6">
        <v>695</v>
      </c>
      <c r="P1638" s="6">
        <v>145</v>
      </c>
      <c r="Q1638" s="11">
        <v>0.79136690647482011</v>
      </c>
      <c r="R1638" s="11">
        <f t="shared" si="55"/>
        <v>-0.17261904761904762</v>
      </c>
      <c r="S1638" s="11" t="str">
        <f t="shared" si="56"/>
        <v>Stable</v>
      </c>
      <c r="T1638" s="6" t="s">
        <v>65</v>
      </c>
      <c r="U1638" s="6" t="s">
        <v>301</v>
      </c>
      <c r="V1638" s="6" t="s">
        <v>100</v>
      </c>
      <c r="W1638" s="14">
        <v>19663.28</v>
      </c>
    </row>
    <row r="1639" spans="1:23" ht="15.75" customHeight="1">
      <c r="A1639" s="6" t="s">
        <v>16150</v>
      </c>
      <c r="B1639" s="6" t="s">
        <v>38</v>
      </c>
      <c r="C1639" s="6" t="s">
        <v>3481</v>
      </c>
      <c r="D1639" s="6" t="s">
        <v>520</v>
      </c>
      <c r="E1639" s="6" t="s">
        <v>41</v>
      </c>
      <c r="F1639" s="6" t="s">
        <v>305</v>
      </c>
      <c r="G1639" s="6" t="s">
        <v>521</v>
      </c>
      <c r="H1639" s="6" t="s">
        <v>16151</v>
      </c>
      <c r="I1639" s="6" t="s">
        <v>485</v>
      </c>
      <c r="J1639" s="6" t="s">
        <v>194</v>
      </c>
      <c r="K1639" s="8">
        <v>46038</v>
      </c>
      <c r="L1639" s="6" t="s">
        <v>140</v>
      </c>
      <c r="M1639" s="6">
        <v>404</v>
      </c>
      <c r="N1639" s="6">
        <v>539</v>
      </c>
      <c r="O1639">
        <f>N1639-P1639</f>
        <v>404</v>
      </c>
      <c r="P1639" s="6">
        <v>135</v>
      </c>
      <c r="Q1639" s="11">
        <v>0.66584158415841577</v>
      </c>
      <c r="R1639" s="11">
        <f t="shared" si="55"/>
        <v>-0.2504638218923933</v>
      </c>
      <c r="S1639" s="11" t="str">
        <f t="shared" si="56"/>
        <v>Stable</v>
      </c>
      <c r="T1639" s="6" t="s">
        <v>65</v>
      </c>
      <c r="U1639" s="6" t="s">
        <v>71</v>
      </c>
      <c r="V1639" s="6" t="s">
        <v>72</v>
      </c>
      <c r="W1639" s="14">
        <v>15154.04</v>
      </c>
    </row>
    <row r="1640" spans="1:23" ht="15.75" customHeight="1">
      <c r="A1640" s="6" t="s">
        <v>16158</v>
      </c>
      <c r="B1640" s="6" t="s">
        <v>38</v>
      </c>
      <c r="C1640" s="6" t="s">
        <v>2690</v>
      </c>
      <c r="D1640" s="6" t="s">
        <v>331</v>
      </c>
      <c r="E1640" s="6" t="s">
        <v>41</v>
      </c>
      <c r="F1640" s="6" t="s">
        <v>305</v>
      </c>
      <c r="G1640" s="6" t="s">
        <v>332</v>
      </c>
      <c r="H1640" s="6" t="s">
        <v>16159</v>
      </c>
      <c r="I1640" s="6" t="s">
        <v>237</v>
      </c>
      <c r="J1640" s="6" t="s">
        <v>109</v>
      </c>
      <c r="K1640" s="8">
        <v>45787</v>
      </c>
      <c r="L1640" s="6" t="s">
        <v>261</v>
      </c>
      <c r="M1640" s="6">
        <v>152</v>
      </c>
      <c r="N1640" s="6">
        <v>182</v>
      </c>
      <c r="O1640" s="6">
        <v>152</v>
      </c>
      <c r="P1640" s="6">
        <v>30</v>
      </c>
      <c r="Q1640" s="11">
        <v>0.80263157894736836</v>
      </c>
      <c r="R1640" s="11">
        <f t="shared" si="55"/>
        <v>-0.16483516483516483</v>
      </c>
      <c r="S1640" s="11" t="str">
        <f t="shared" si="56"/>
        <v>Stable</v>
      </c>
      <c r="T1640" s="6" t="s">
        <v>208</v>
      </c>
      <c r="U1640" s="6" t="s">
        <v>301</v>
      </c>
      <c r="V1640" s="6" t="s">
        <v>212</v>
      </c>
      <c r="W1640" s="14">
        <v>15005.44</v>
      </c>
    </row>
    <row r="1641" spans="1:23" ht="15.75" customHeight="1">
      <c r="A1641" s="6" t="s">
        <v>16164</v>
      </c>
      <c r="B1641" s="6" t="s">
        <v>38</v>
      </c>
      <c r="C1641" s="6" t="s">
        <v>900</v>
      </c>
      <c r="D1641" s="6" t="s">
        <v>1231</v>
      </c>
      <c r="E1641" s="6" t="s">
        <v>163</v>
      </c>
      <c r="F1641" s="6" t="s">
        <v>539</v>
      </c>
      <c r="G1641" s="6" t="s">
        <v>1232</v>
      </c>
      <c r="H1641" s="6" t="s">
        <v>16165</v>
      </c>
      <c r="I1641" s="6" t="s">
        <v>965</v>
      </c>
      <c r="J1641" s="6" t="s">
        <v>137</v>
      </c>
      <c r="K1641" s="8">
        <v>46151</v>
      </c>
      <c r="L1641" s="6" t="s">
        <v>465</v>
      </c>
      <c r="M1641" s="6">
        <v>273</v>
      </c>
      <c r="N1641" s="6">
        <v>282</v>
      </c>
      <c r="O1641" s="6">
        <v>273</v>
      </c>
      <c r="P1641" s="6">
        <v>9</v>
      </c>
      <c r="Q1641" s="11">
        <v>0.96703296703296704</v>
      </c>
      <c r="R1641" s="11">
        <f t="shared" si="55"/>
        <v>-3.1914893617021274E-2</v>
      </c>
      <c r="S1641" s="11" t="str">
        <f t="shared" si="56"/>
        <v>Stable</v>
      </c>
      <c r="T1641" s="6" t="s">
        <v>208</v>
      </c>
      <c r="U1641" s="6" t="s">
        <v>277</v>
      </c>
      <c r="V1641" s="6" t="s">
        <v>212</v>
      </c>
      <c r="W1641" s="14">
        <v>22574.37</v>
      </c>
    </row>
    <row r="1642" spans="1:23" ht="15.75" customHeight="1">
      <c r="A1642" s="6" t="s">
        <v>16170</v>
      </c>
      <c r="B1642" s="6" t="s">
        <v>38</v>
      </c>
      <c r="C1642" s="6" t="s">
        <v>12392</v>
      </c>
      <c r="D1642" s="6" t="s">
        <v>331</v>
      </c>
      <c r="E1642" s="6" t="s">
        <v>76</v>
      </c>
      <c r="F1642" s="6" t="s">
        <v>305</v>
      </c>
      <c r="G1642" s="6" t="s">
        <v>332</v>
      </c>
      <c r="H1642" s="6" t="s">
        <v>16171</v>
      </c>
      <c r="I1642" s="6" t="s">
        <v>843</v>
      </c>
      <c r="J1642" s="6" t="s">
        <v>109</v>
      </c>
      <c r="K1642" s="8">
        <v>45678</v>
      </c>
      <c r="L1642" s="6" t="s">
        <v>49</v>
      </c>
      <c r="M1642" s="6">
        <v>972</v>
      </c>
      <c r="N1642" s="6">
        <v>1184</v>
      </c>
      <c r="O1642" s="6">
        <v>972</v>
      </c>
      <c r="P1642" s="6">
        <v>212</v>
      </c>
      <c r="Q1642" s="11">
        <v>0.78189300411522633</v>
      </c>
      <c r="R1642" s="11">
        <f t="shared" si="55"/>
        <v>-0.17905405405405406</v>
      </c>
      <c r="S1642" s="11" t="str">
        <f t="shared" si="56"/>
        <v>Stable</v>
      </c>
      <c r="T1642" s="6" t="s">
        <v>229</v>
      </c>
      <c r="U1642" s="6" t="s">
        <v>159</v>
      </c>
      <c r="V1642" s="6" t="s">
        <v>100</v>
      </c>
      <c r="W1642" s="14">
        <v>138247.56</v>
      </c>
    </row>
    <row r="1643" spans="1:23" ht="15.75" customHeight="1">
      <c r="A1643" s="6" t="s">
        <v>16177</v>
      </c>
      <c r="B1643" s="6" t="s">
        <v>38</v>
      </c>
      <c r="C1643" s="6" t="s">
        <v>7869</v>
      </c>
      <c r="D1643" s="6" t="s">
        <v>162</v>
      </c>
      <c r="E1643" s="6" t="s">
        <v>163</v>
      </c>
      <c r="F1643" s="6" t="s">
        <v>164</v>
      </c>
      <c r="G1643" s="6" t="s">
        <v>165</v>
      </c>
      <c r="H1643" s="6" t="s">
        <v>16178</v>
      </c>
      <c r="I1643" s="6" t="s">
        <v>1044</v>
      </c>
      <c r="J1643" s="6" t="s">
        <v>194</v>
      </c>
      <c r="K1643" s="8">
        <v>46116</v>
      </c>
      <c r="L1643" s="6" t="s">
        <v>417</v>
      </c>
      <c r="M1643" s="6">
        <v>60</v>
      </c>
      <c r="N1643" s="6">
        <v>413</v>
      </c>
      <c r="O1643" s="6">
        <v>420</v>
      </c>
      <c r="P1643" s="6">
        <v>-7</v>
      </c>
      <c r="Q1643" s="11">
        <v>0.98333333333333328</v>
      </c>
      <c r="R1643" s="11">
        <f t="shared" si="55"/>
        <v>1.6949152542372881E-2</v>
      </c>
      <c r="S1643" s="11" t="str">
        <f t="shared" si="56"/>
        <v>Stable</v>
      </c>
      <c r="T1643" s="6" t="s">
        <v>65</v>
      </c>
      <c r="U1643" s="6" t="s">
        <v>99</v>
      </c>
      <c r="V1643" s="6" t="s">
        <v>100</v>
      </c>
      <c r="W1643" s="14">
        <v>444.6</v>
      </c>
    </row>
    <row r="1644" spans="1:23" ht="15.75" customHeight="1">
      <c r="A1644" s="6" t="s">
        <v>16185</v>
      </c>
      <c r="B1644" s="6" t="s">
        <v>38</v>
      </c>
      <c r="C1644" s="6" t="s">
        <v>4633</v>
      </c>
      <c r="D1644" s="6" t="s">
        <v>520</v>
      </c>
      <c r="E1644" s="6" t="s">
        <v>163</v>
      </c>
      <c r="F1644" s="6" t="s">
        <v>305</v>
      </c>
      <c r="G1644" s="6" t="s">
        <v>521</v>
      </c>
      <c r="H1644" s="6" t="s">
        <v>4634</v>
      </c>
      <c r="I1644" t="s">
        <v>1044</v>
      </c>
      <c r="J1644" s="6" t="s">
        <v>398</v>
      </c>
      <c r="K1644" s="8">
        <v>46064</v>
      </c>
      <c r="L1644" s="6" t="s">
        <v>261</v>
      </c>
      <c r="M1644" s="6">
        <v>611</v>
      </c>
      <c r="N1644" s="6">
        <v>726</v>
      </c>
      <c r="O1644" s="6">
        <v>1032</v>
      </c>
      <c r="P1644" s="6">
        <v>-306</v>
      </c>
      <c r="Q1644" s="11">
        <v>0.70348837209302317</v>
      </c>
      <c r="R1644" s="11">
        <f t="shared" si="55"/>
        <v>0.42148760330578511</v>
      </c>
      <c r="S1644" s="11" t="str">
        <f t="shared" si="56"/>
        <v>Stable</v>
      </c>
      <c r="T1644" s="6" t="s">
        <v>65</v>
      </c>
      <c r="U1644" s="6" t="s">
        <v>277</v>
      </c>
      <c r="V1644" s="6" t="s">
        <v>100</v>
      </c>
      <c r="W1644" s="14">
        <v>231379.59</v>
      </c>
    </row>
    <row r="1645" spans="1:23" ht="15.75" customHeight="1">
      <c r="A1645" s="6" t="s">
        <v>16186</v>
      </c>
      <c r="B1645" s="6" t="s">
        <v>38</v>
      </c>
      <c r="C1645" t="str">
        <f>C1644</f>
        <v>ST174</v>
      </c>
      <c r="D1645" s="6" t="s">
        <v>1761</v>
      </c>
      <c r="E1645" s="6" t="s">
        <v>163</v>
      </c>
      <c r="F1645" s="6" t="s">
        <v>42</v>
      </c>
      <c r="G1645" s="6" t="s">
        <v>1763</v>
      </c>
      <c r="H1645" s="6" t="s">
        <v>16187</v>
      </c>
      <c r="I1645" s="6" t="s">
        <v>915</v>
      </c>
      <c r="J1645" s="6" t="s">
        <v>46</v>
      </c>
      <c r="K1645" s="8">
        <v>45899</v>
      </c>
      <c r="L1645" s="6" t="s">
        <v>49</v>
      </c>
      <c r="M1645" s="6">
        <v>400</v>
      </c>
      <c r="N1645" s="6">
        <v>545</v>
      </c>
      <c r="O1645" s="6">
        <v>505</v>
      </c>
      <c r="P1645" s="6">
        <v>40</v>
      </c>
      <c r="Q1645" s="11">
        <v>0.92079207920792083</v>
      </c>
      <c r="R1645" s="11">
        <f t="shared" si="55"/>
        <v>-7.3394495412844041E-2</v>
      </c>
      <c r="S1645" s="11" t="str">
        <f t="shared" si="56"/>
        <v>Stable</v>
      </c>
      <c r="T1645" s="6" t="s">
        <v>65</v>
      </c>
      <c r="U1645" s="6" t="s">
        <v>129</v>
      </c>
      <c r="V1645" s="6" t="s">
        <v>100</v>
      </c>
      <c r="W1645" s="14">
        <v>80308</v>
      </c>
    </row>
    <row r="1646" spans="1:23" ht="15.75" customHeight="1">
      <c r="A1646" s="6" t="s">
        <v>16193</v>
      </c>
      <c r="B1646" s="6" t="s">
        <v>38</v>
      </c>
      <c r="C1646" s="6" t="s">
        <v>4403</v>
      </c>
      <c r="D1646" s="6" t="s">
        <v>438</v>
      </c>
      <c r="E1646" s="6" t="s">
        <v>104</v>
      </c>
      <c r="F1646" s="6" t="s">
        <v>235</v>
      </c>
      <c r="G1646" s="6" t="s">
        <v>439</v>
      </c>
      <c r="H1646" s="6" t="s">
        <v>16194</v>
      </c>
      <c r="I1646" s="6" t="s">
        <v>915</v>
      </c>
      <c r="J1646" s="6" t="s">
        <v>46</v>
      </c>
      <c r="K1646" s="8">
        <v>45861</v>
      </c>
      <c r="L1646" s="6" t="s">
        <v>261</v>
      </c>
      <c r="M1646" s="6">
        <v>612</v>
      </c>
      <c r="N1646" s="6">
        <v>774</v>
      </c>
      <c r="O1646">
        <f>N1646-P1646</f>
        <v>612</v>
      </c>
      <c r="P1646" s="6">
        <v>162</v>
      </c>
      <c r="Q1646" s="11">
        <v>0.73529411764705888</v>
      </c>
      <c r="R1646" s="11">
        <f t="shared" si="55"/>
        <v>-0.20930232558139536</v>
      </c>
      <c r="S1646" s="11" t="str">
        <f t="shared" si="56"/>
        <v>Stable</v>
      </c>
      <c r="T1646" s="6" t="s">
        <v>208</v>
      </c>
      <c r="U1646" s="6" t="s">
        <v>71</v>
      </c>
      <c r="V1646" s="6" t="s">
        <v>212</v>
      </c>
      <c r="W1646" s="14">
        <v>71010.36</v>
      </c>
    </row>
    <row r="1647" spans="1:23" ht="15.75" customHeight="1">
      <c r="A1647" s="6" t="s">
        <v>16200</v>
      </c>
      <c r="B1647" s="6" t="s">
        <v>38</v>
      </c>
      <c r="C1647" s="6" t="s">
        <v>7446</v>
      </c>
      <c r="D1647" s="6" t="s">
        <v>189</v>
      </c>
      <c r="E1647" s="6" t="s">
        <v>76</v>
      </c>
      <c r="F1647" s="6" t="s">
        <v>190</v>
      </c>
      <c r="G1647" s="6" t="s">
        <v>191</v>
      </c>
      <c r="H1647" s="6" t="s">
        <v>16201</v>
      </c>
      <c r="I1647" s="6" t="s">
        <v>752</v>
      </c>
      <c r="J1647" s="6" t="s">
        <v>46</v>
      </c>
      <c r="K1647" s="8">
        <v>45795</v>
      </c>
      <c r="L1647" s="6" t="s">
        <v>140</v>
      </c>
      <c r="M1647" s="6">
        <v>999999</v>
      </c>
      <c r="N1647" s="6">
        <v>697</v>
      </c>
      <c r="O1647" s="6">
        <v>746</v>
      </c>
      <c r="P1647" s="6">
        <v>-49</v>
      </c>
      <c r="Q1647" s="11">
        <v>0.93431635388739942</v>
      </c>
      <c r="R1647" s="11">
        <f t="shared" si="55"/>
        <v>7.0301291248206596E-2</v>
      </c>
      <c r="S1647" s="11" t="str">
        <f t="shared" si="56"/>
        <v>Stable</v>
      </c>
      <c r="T1647" s="6" t="s">
        <v>208</v>
      </c>
      <c r="U1647" s="6" t="s">
        <v>159</v>
      </c>
      <c r="V1647" s="6" t="s">
        <v>212</v>
      </c>
      <c r="W1647" s="14">
        <v>309082.71999999997</v>
      </c>
    </row>
    <row r="1648" spans="1:23" ht="15.75" customHeight="1">
      <c r="A1648" s="6" t="s">
        <v>16208</v>
      </c>
      <c r="B1648" s="6" t="s">
        <v>38</v>
      </c>
      <c r="C1648" s="6" t="s">
        <v>9075</v>
      </c>
      <c r="D1648" s="6" t="s">
        <v>1761</v>
      </c>
      <c r="E1648" s="6" t="s">
        <v>76</v>
      </c>
      <c r="F1648" s="6" t="s">
        <v>42</v>
      </c>
      <c r="G1648" s="6" t="s">
        <v>1763</v>
      </c>
      <c r="H1648" s="6" t="s">
        <v>16209</v>
      </c>
      <c r="I1648" s="6" t="s">
        <v>3776</v>
      </c>
      <c r="J1648" s="6" t="s">
        <v>564</v>
      </c>
      <c r="K1648" s="8">
        <v>45782</v>
      </c>
      <c r="L1648" s="6" t="s">
        <v>261</v>
      </c>
      <c r="M1648" s="6">
        <v>324</v>
      </c>
      <c r="N1648" s="6">
        <v>319</v>
      </c>
      <c r="O1648" s="6">
        <v>479</v>
      </c>
      <c r="P1648" s="6">
        <v>-160</v>
      </c>
      <c r="Q1648" s="11">
        <v>0.66597077244258873</v>
      </c>
      <c r="R1648" s="11">
        <f t="shared" si="55"/>
        <v>0.50156739811912221</v>
      </c>
      <c r="S1648" s="11" t="str">
        <f t="shared" si="56"/>
        <v>Unstable</v>
      </c>
      <c r="T1648" s="6" t="s">
        <v>65</v>
      </c>
      <c r="U1648" s="6" t="s">
        <v>129</v>
      </c>
      <c r="V1648" s="6" t="s">
        <v>100</v>
      </c>
      <c r="W1648" s="14">
        <v>24115.32</v>
      </c>
    </row>
    <row r="1649" spans="1:23" ht="15.75" customHeight="1">
      <c r="A1649" s="6" t="s">
        <v>16217</v>
      </c>
      <c r="B1649" s="6" t="s">
        <v>38</v>
      </c>
      <c r="C1649" s="6" t="s">
        <v>10592</v>
      </c>
      <c r="D1649" s="6" t="s">
        <v>162</v>
      </c>
      <c r="E1649" s="6" t="s">
        <v>76</v>
      </c>
      <c r="F1649" s="6" t="s">
        <v>164</v>
      </c>
      <c r="G1649" s="6" t="s">
        <v>165</v>
      </c>
      <c r="H1649" s="6" t="s">
        <v>16218</v>
      </c>
      <c r="I1649" s="6" t="s">
        <v>752</v>
      </c>
      <c r="J1649" s="6" t="s">
        <v>46</v>
      </c>
      <c r="K1649" s="8">
        <v>46006</v>
      </c>
      <c r="L1649" s="6" t="s">
        <v>417</v>
      </c>
      <c r="M1649" s="6">
        <v>85</v>
      </c>
      <c r="N1649" s="6">
        <v>292</v>
      </c>
      <c r="O1649" s="6">
        <v>370</v>
      </c>
      <c r="P1649" s="6">
        <v>-78</v>
      </c>
      <c r="Q1649" s="11">
        <v>0.78918918918918912</v>
      </c>
      <c r="R1649" s="11">
        <f t="shared" si="55"/>
        <v>0.26712328767123289</v>
      </c>
      <c r="S1649" s="11" t="str">
        <f t="shared" si="56"/>
        <v>Stable</v>
      </c>
      <c r="T1649" s="6" t="s">
        <v>65</v>
      </c>
      <c r="U1649" s="6" t="s">
        <v>71</v>
      </c>
      <c r="V1649" s="6" t="s">
        <v>100</v>
      </c>
      <c r="W1649" s="14">
        <v>4656.3</v>
      </c>
    </row>
    <row r="1650" spans="1:23" ht="15.75" customHeight="1">
      <c r="A1650" s="6" t="s">
        <v>16224</v>
      </c>
      <c r="B1650" s="6" t="s">
        <v>38</v>
      </c>
      <c r="C1650" t="str">
        <f>C1649</f>
        <v>ST785</v>
      </c>
      <c r="D1650" s="6" t="s">
        <v>1340</v>
      </c>
      <c r="E1650" s="6" t="s">
        <v>41</v>
      </c>
      <c r="F1650" s="6" t="s">
        <v>190</v>
      </c>
      <c r="G1650" s="6" t="s">
        <v>1341</v>
      </c>
      <c r="H1650" s="6" t="s">
        <v>16225</v>
      </c>
      <c r="I1650" s="6" t="s">
        <v>1440</v>
      </c>
      <c r="J1650" s="6" t="s">
        <v>398</v>
      </c>
      <c r="K1650" s="8">
        <v>46012</v>
      </c>
      <c r="L1650" s="6" t="s">
        <v>261</v>
      </c>
      <c r="M1650" s="6">
        <v>559</v>
      </c>
      <c r="N1650" s="6">
        <v>1004</v>
      </c>
      <c r="O1650" s="6">
        <v>805</v>
      </c>
      <c r="P1650" s="6">
        <v>199</v>
      </c>
      <c r="Q1650" s="11">
        <v>0.75279503105590062</v>
      </c>
      <c r="R1650" s="11">
        <f t="shared" si="55"/>
        <v>-0.19820717131474103</v>
      </c>
      <c r="S1650" s="11" t="str">
        <f t="shared" si="56"/>
        <v>Stable</v>
      </c>
      <c r="T1650" s="6" t="s">
        <v>65</v>
      </c>
      <c r="U1650" s="6" t="s">
        <v>301</v>
      </c>
      <c r="V1650" s="6" t="s">
        <v>100</v>
      </c>
      <c r="W1650" s="14">
        <v>161970.25</v>
      </c>
    </row>
    <row r="1651" spans="1:23" ht="15.75" customHeight="1">
      <c r="A1651" s="6" t="s">
        <v>16233</v>
      </c>
      <c r="B1651" s="6" t="s">
        <v>38</v>
      </c>
      <c r="C1651" s="6" t="s">
        <v>330</v>
      </c>
      <c r="D1651" s="6" t="s">
        <v>2014</v>
      </c>
      <c r="E1651" s="6" t="s">
        <v>41</v>
      </c>
      <c r="F1651" s="6" t="s">
        <v>539</v>
      </c>
      <c r="G1651" s="6" t="s">
        <v>2015</v>
      </c>
      <c r="H1651" s="6" t="s">
        <v>16234</v>
      </c>
      <c r="I1651" s="6" t="s">
        <v>886</v>
      </c>
      <c r="J1651" s="6" t="s">
        <v>398</v>
      </c>
      <c r="K1651" s="8">
        <v>45899</v>
      </c>
      <c r="L1651" s="6" t="s">
        <v>140</v>
      </c>
      <c r="M1651" s="6">
        <v>642</v>
      </c>
      <c r="N1651" s="6">
        <v>1100</v>
      </c>
      <c r="O1651" s="6">
        <v>837</v>
      </c>
      <c r="P1651" s="6">
        <v>263</v>
      </c>
      <c r="Q1651" s="11">
        <v>0.68578255675029864</v>
      </c>
      <c r="R1651" s="11">
        <f t="shared" si="55"/>
        <v>-0.2390909090909091</v>
      </c>
      <c r="S1651" s="11" t="str">
        <f t="shared" si="56"/>
        <v>Stable</v>
      </c>
      <c r="T1651" s="6" t="s">
        <v>65</v>
      </c>
      <c r="U1651" s="6" t="s">
        <v>301</v>
      </c>
      <c r="V1651" s="6" t="s">
        <v>100</v>
      </c>
      <c r="W1651" s="14">
        <v>37505.64</v>
      </c>
    </row>
    <row r="1652" spans="1:23" ht="15.75" customHeight="1">
      <c r="A1652" s="6" t="s">
        <v>16241</v>
      </c>
      <c r="B1652" s="6" t="s">
        <v>38</v>
      </c>
      <c r="C1652" s="6" t="s">
        <v>16242</v>
      </c>
      <c r="D1652" s="6" t="s">
        <v>162</v>
      </c>
      <c r="E1652" s="6" t="s">
        <v>41</v>
      </c>
      <c r="F1652" s="6" t="s">
        <v>164</v>
      </c>
      <c r="G1652" s="6" t="s">
        <v>165</v>
      </c>
      <c r="H1652" s="6" t="s">
        <v>16243</v>
      </c>
      <c r="I1652" s="6" t="s">
        <v>1083</v>
      </c>
      <c r="J1652" s="6" t="s">
        <v>46</v>
      </c>
      <c r="K1652" s="8">
        <v>45895</v>
      </c>
      <c r="L1652" s="6" t="s">
        <v>140</v>
      </c>
      <c r="M1652" s="6">
        <v>153</v>
      </c>
      <c r="N1652" s="6">
        <v>318</v>
      </c>
      <c r="O1652" s="6">
        <v>423</v>
      </c>
      <c r="P1652" s="6">
        <v>-105</v>
      </c>
      <c r="Q1652" s="11">
        <v>0.75177304964539005</v>
      </c>
      <c r="R1652" s="11">
        <f t="shared" si="55"/>
        <v>0.330188679245283</v>
      </c>
      <c r="S1652" s="11" t="str">
        <f t="shared" si="56"/>
        <v>Stable</v>
      </c>
      <c r="T1652" s="6" t="s">
        <v>65</v>
      </c>
      <c r="U1652" s="6" t="s">
        <v>277</v>
      </c>
      <c r="V1652" s="6" t="s">
        <v>100</v>
      </c>
      <c r="W1652" s="14">
        <v>50115.15</v>
      </c>
    </row>
    <row r="1653" spans="1:23" ht="15.75" customHeight="1">
      <c r="A1653" s="6" t="s">
        <v>16251</v>
      </c>
      <c r="B1653" s="6" t="s">
        <v>38</v>
      </c>
      <c r="C1653" s="6" t="s">
        <v>16252</v>
      </c>
      <c r="D1653" s="6" t="s">
        <v>331</v>
      </c>
      <c r="E1653" s="6" t="s">
        <v>163</v>
      </c>
      <c r="F1653" s="6" t="s">
        <v>305</v>
      </c>
      <c r="G1653" s="6" t="s">
        <v>332</v>
      </c>
      <c r="H1653" s="6" t="s">
        <v>16253</v>
      </c>
      <c r="I1653" s="6" t="s">
        <v>308</v>
      </c>
      <c r="J1653" s="6" t="s">
        <v>284</v>
      </c>
      <c r="K1653" s="8">
        <v>45793</v>
      </c>
      <c r="L1653" s="6" t="s">
        <v>465</v>
      </c>
      <c r="M1653" s="6">
        <v>45</v>
      </c>
      <c r="N1653" s="6">
        <v>46</v>
      </c>
      <c r="O1653" s="6">
        <v>45</v>
      </c>
      <c r="P1653" s="6">
        <v>1</v>
      </c>
      <c r="Q1653" s="11">
        <v>0.97777777777777775</v>
      </c>
      <c r="R1653" s="11">
        <f t="shared" si="55"/>
        <v>-2.1739130434782608E-2</v>
      </c>
      <c r="S1653" s="11" t="str">
        <f t="shared" si="56"/>
        <v>Stable</v>
      </c>
      <c r="T1653" s="6" t="s">
        <v>531</v>
      </c>
      <c r="U1653" s="6" t="s">
        <v>99</v>
      </c>
      <c r="V1653" s="6" t="s">
        <v>535</v>
      </c>
      <c r="W1653" s="14">
        <v>6254.55</v>
      </c>
    </row>
    <row r="1654" spans="1:23" ht="15.75" customHeight="1">
      <c r="A1654" s="6" t="s">
        <v>16259</v>
      </c>
      <c r="B1654" s="6" t="s">
        <v>38</v>
      </c>
      <c r="C1654" s="6" t="s">
        <v>5338</v>
      </c>
      <c r="D1654" s="6" t="s">
        <v>520</v>
      </c>
      <c r="E1654" s="6" t="s">
        <v>163</v>
      </c>
      <c r="F1654" s="6" t="s">
        <v>305</v>
      </c>
      <c r="G1654" s="6" t="s">
        <v>521</v>
      </c>
      <c r="H1654" s="6" t="s">
        <v>16260</v>
      </c>
      <c r="I1654" s="6" t="s">
        <v>1154</v>
      </c>
      <c r="J1654" s="6" t="s">
        <v>168</v>
      </c>
      <c r="K1654" s="8">
        <v>46146</v>
      </c>
      <c r="L1654" s="6" t="s">
        <v>261</v>
      </c>
      <c r="M1654" s="6">
        <f>M1653</f>
        <v>45</v>
      </c>
      <c r="N1654" s="6">
        <v>1203</v>
      </c>
      <c r="O1654" s="6">
        <v>1129</v>
      </c>
      <c r="P1654" s="6">
        <v>74</v>
      </c>
      <c r="Q1654" s="11">
        <v>0.93445527015057572</v>
      </c>
      <c r="R1654" s="11">
        <f t="shared" si="55"/>
        <v>-6.1512884455527848E-2</v>
      </c>
      <c r="S1654" s="11" t="str">
        <f t="shared" si="56"/>
        <v>Stable</v>
      </c>
      <c r="T1654" s="6" t="s">
        <v>65</v>
      </c>
      <c r="U1654" s="6" t="s">
        <v>99</v>
      </c>
      <c r="V1654" s="6" t="s">
        <v>100</v>
      </c>
      <c r="W1654" s="14">
        <v>217445.88</v>
      </c>
    </row>
    <row r="1655" spans="1:23" ht="15.75" customHeight="1">
      <c r="A1655" s="6" t="s">
        <v>16267</v>
      </c>
      <c r="B1655" s="6" t="s">
        <v>38</v>
      </c>
      <c r="C1655" s="6" t="s">
        <v>7509</v>
      </c>
      <c r="D1655" s="6" t="s">
        <v>1132</v>
      </c>
      <c r="E1655" s="6" t="s">
        <v>76</v>
      </c>
      <c r="F1655" s="6" t="s">
        <v>42</v>
      </c>
      <c r="G1655" s="6" t="s">
        <v>1133</v>
      </c>
      <c r="H1655" s="6" t="s">
        <v>16268</v>
      </c>
      <c r="I1655" s="6" t="s">
        <v>863</v>
      </c>
      <c r="J1655" s="6" t="s">
        <v>109</v>
      </c>
      <c r="K1655" s="8">
        <v>45754</v>
      </c>
      <c r="L1655" s="6" t="s">
        <v>261</v>
      </c>
      <c r="M1655">
        <v>20</v>
      </c>
      <c r="N1655" s="6">
        <v>567</v>
      </c>
      <c r="O1655" s="6">
        <v>463</v>
      </c>
      <c r="P1655" s="6">
        <v>104</v>
      </c>
      <c r="Q1655" s="11">
        <v>0.77537796976241902</v>
      </c>
      <c r="R1655" s="11">
        <f t="shared" si="55"/>
        <v>-0.18342151675485008</v>
      </c>
      <c r="S1655" s="11" t="str">
        <f t="shared" si="56"/>
        <v>Stable</v>
      </c>
      <c r="T1655" s="6" t="s">
        <v>65</v>
      </c>
      <c r="U1655" s="6" t="s">
        <v>99</v>
      </c>
      <c r="V1655" s="6" t="s">
        <v>100</v>
      </c>
      <c r="W1655" s="14">
        <v>8823.36</v>
      </c>
    </row>
    <row r="1656" spans="1:23" ht="15.75" customHeight="1">
      <c r="A1656" s="6" t="s">
        <v>16275</v>
      </c>
      <c r="B1656" s="6" t="s">
        <v>38</v>
      </c>
      <c r="C1656" s="6" t="s">
        <v>6031</v>
      </c>
      <c r="D1656" s="6" t="s">
        <v>1403</v>
      </c>
      <c r="E1656" s="6" t="s">
        <v>76</v>
      </c>
      <c r="F1656" s="6" t="s">
        <v>133</v>
      </c>
      <c r="G1656" s="6" t="s">
        <v>1404</v>
      </c>
      <c r="H1656" s="6" t="s">
        <v>16276</v>
      </c>
      <c r="I1656" s="6" t="s">
        <v>627</v>
      </c>
      <c r="J1656" s="6" t="s">
        <v>284</v>
      </c>
      <c r="K1656" s="8">
        <v>45914</v>
      </c>
      <c r="L1656" s="6" t="s">
        <v>261</v>
      </c>
      <c r="M1656" s="6">
        <v>243</v>
      </c>
      <c r="N1656" s="6">
        <v>1141</v>
      </c>
      <c r="O1656" s="6">
        <v>1124</v>
      </c>
      <c r="P1656" s="6">
        <v>17</v>
      </c>
      <c r="Q1656" s="11">
        <v>0.98487544483985767</v>
      </c>
      <c r="R1656" s="11">
        <f t="shared" si="55"/>
        <v>-1.4899211218229623E-2</v>
      </c>
      <c r="S1656" s="11" t="str">
        <f t="shared" si="56"/>
        <v>Stable</v>
      </c>
      <c r="T1656" s="6" t="s">
        <v>65</v>
      </c>
      <c r="U1656" s="6" t="s">
        <v>99</v>
      </c>
      <c r="V1656" s="6" t="s">
        <v>100</v>
      </c>
      <c r="W1656" s="14">
        <v>66810.42</v>
      </c>
    </row>
    <row r="1657" spans="1:23" ht="15.75" customHeight="1">
      <c r="A1657" s="6" t="s">
        <v>16285</v>
      </c>
      <c r="B1657" s="6" t="s">
        <v>38</v>
      </c>
      <c r="C1657" s="6" t="s">
        <v>16286</v>
      </c>
      <c r="D1657" s="6" t="s">
        <v>1340</v>
      </c>
      <c r="E1657" s="6" t="s">
        <v>41</v>
      </c>
      <c r="F1657" s="6" t="s">
        <v>190</v>
      </c>
      <c r="G1657" s="6" t="s">
        <v>1341</v>
      </c>
      <c r="H1657" s="6" t="s">
        <v>16287</v>
      </c>
      <c r="I1657" s="6" t="s">
        <v>397</v>
      </c>
      <c r="J1657" s="6" t="s">
        <v>398</v>
      </c>
      <c r="K1657" s="9">
        <f>K1656</f>
        <v>45914</v>
      </c>
      <c r="L1657" s="6" t="s">
        <v>465</v>
      </c>
      <c r="M1657" s="6">
        <v>601</v>
      </c>
      <c r="N1657" s="6">
        <v>740</v>
      </c>
      <c r="O1657" s="6">
        <v>601</v>
      </c>
      <c r="P1657" s="6">
        <v>139</v>
      </c>
      <c r="Q1657" s="11">
        <v>0.7687188019966722</v>
      </c>
      <c r="R1657" s="11">
        <f t="shared" si="55"/>
        <v>-0.18783783783783783</v>
      </c>
      <c r="S1657" s="11" t="str">
        <f t="shared" si="56"/>
        <v>Stable</v>
      </c>
      <c r="T1657" s="6" t="s">
        <v>208</v>
      </c>
      <c r="U1657" s="6" t="s">
        <v>129</v>
      </c>
      <c r="V1657" s="6" t="s">
        <v>212</v>
      </c>
      <c r="W1657" s="14">
        <v>103588.36</v>
      </c>
    </row>
    <row r="1658" spans="1:23" ht="15.75" customHeight="1">
      <c r="A1658" s="6" t="s">
        <v>16293</v>
      </c>
      <c r="B1658" s="6" t="s">
        <v>38</v>
      </c>
      <c r="C1658" s="6" t="s">
        <v>5250</v>
      </c>
      <c r="D1658" s="6" t="s">
        <v>520</v>
      </c>
      <c r="E1658" s="6" t="s">
        <v>163</v>
      </c>
      <c r="F1658" s="6" t="s">
        <v>305</v>
      </c>
      <c r="G1658" s="6" t="s">
        <v>521</v>
      </c>
      <c r="H1658" s="6" t="s">
        <v>16294</v>
      </c>
      <c r="I1658" s="6" t="s">
        <v>358</v>
      </c>
      <c r="J1658" s="6" t="s">
        <v>137</v>
      </c>
      <c r="K1658" s="8">
        <v>46116</v>
      </c>
      <c r="L1658" s="6" t="s">
        <v>49</v>
      </c>
      <c r="M1658" s="6">
        <v>759</v>
      </c>
      <c r="N1658" s="6">
        <v>872</v>
      </c>
      <c r="O1658" s="6">
        <v>759</v>
      </c>
      <c r="P1658" s="6">
        <v>113</v>
      </c>
      <c r="Q1658" s="11">
        <v>0.85111989459815551</v>
      </c>
      <c r="R1658" s="11">
        <f t="shared" si="55"/>
        <v>-0.12958715596330275</v>
      </c>
      <c r="S1658" s="11" t="str">
        <f t="shared" si="56"/>
        <v>Stable</v>
      </c>
      <c r="T1658" s="6" t="s">
        <v>208</v>
      </c>
      <c r="U1658" s="6" t="s">
        <v>159</v>
      </c>
      <c r="V1658" s="6" t="s">
        <v>212</v>
      </c>
      <c r="W1658" s="14">
        <v>57911.7</v>
      </c>
    </row>
    <row r="1659" spans="1:23" ht="15.75" customHeight="1">
      <c r="A1659" s="6" t="s">
        <v>16301</v>
      </c>
      <c r="B1659" s="6" t="s">
        <v>38</v>
      </c>
      <c r="C1659" s="6" t="s">
        <v>4505</v>
      </c>
      <c r="D1659" s="6" t="s">
        <v>1340</v>
      </c>
      <c r="E1659" s="6" t="s">
        <v>163</v>
      </c>
      <c r="F1659" s="6" t="s">
        <v>190</v>
      </c>
      <c r="G1659" s="6" t="s">
        <v>1341</v>
      </c>
      <c r="H1659" s="6" t="s">
        <v>2542</v>
      </c>
      <c r="I1659" s="6" t="s">
        <v>308</v>
      </c>
      <c r="J1659" s="6" t="s">
        <v>284</v>
      </c>
      <c r="K1659" s="8">
        <v>45973</v>
      </c>
      <c r="L1659" s="6" t="s">
        <v>140</v>
      </c>
      <c r="M1659" s="6">
        <v>704</v>
      </c>
      <c r="N1659" s="6">
        <v>820</v>
      </c>
      <c r="O1659" s="6">
        <v>747</v>
      </c>
      <c r="P1659" s="6">
        <v>73</v>
      </c>
      <c r="Q1659" s="11">
        <v>0.90227576974564927</v>
      </c>
      <c r="R1659" s="11">
        <f t="shared" si="55"/>
        <v>-8.9024390243902435E-2</v>
      </c>
      <c r="S1659" s="11" t="str">
        <f t="shared" si="56"/>
        <v>Stable</v>
      </c>
      <c r="T1659" s="6" t="s">
        <v>65</v>
      </c>
      <c r="U1659" s="6" t="s">
        <v>159</v>
      </c>
      <c r="V1659" s="6" t="s">
        <v>100</v>
      </c>
      <c r="W1659" s="14">
        <v>135294.72</v>
      </c>
    </row>
    <row r="1660" spans="1:23" ht="15.75" customHeight="1">
      <c r="A1660" s="6" t="s">
        <v>16308</v>
      </c>
      <c r="B1660" s="6" t="s">
        <v>38</v>
      </c>
      <c r="C1660" s="6" t="s">
        <v>1358</v>
      </c>
      <c r="D1660" s="6" t="s">
        <v>162</v>
      </c>
      <c r="E1660" s="6" t="s">
        <v>41</v>
      </c>
      <c r="F1660" s="6" t="s">
        <v>164</v>
      </c>
      <c r="G1660" s="6" t="s">
        <v>165</v>
      </c>
      <c r="H1660" s="6" t="s">
        <v>16309</v>
      </c>
      <c r="I1660" s="6" t="s">
        <v>308</v>
      </c>
      <c r="J1660" s="6" t="s">
        <v>284</v>
      </c>
      <c r="K1660" s="8">
        <v>45937</v>
      </c>
      <c r="L1660" s="6" t="s">
        <v>140</v>
      </c>
      <c r="M1660" s="6">
        <v>407</v>
      </c>
      <c r="N1660" s="6">
        <v>428</v>
      </c>
      <c r="O1660" s="6">
        <v>407</v>
      </c>
      <c r="P1660" s="6">
        <v>21</v>
      </c>
      <c r="Q1660" s="11">
        <v>0.94840294840294836</v>
      </c>
      <c r="R1660" s="11">
        <f t="shared" si="55"/>
        <v>-4.9065420560747662E-2</v>
      </c>
      <c r="S1660" s="11" t="str">
        <f t="shared" si="56"/>
        <v>Stable</v>
      </c>
      <c r="T1660" s="6" t="s">
        <v>229</v>
      </c>
      <c r="U1660" s="6" t="s">
        <v>71</v>
      </c>
      <c r="V1660" s="6" t="s">
        <v>100</v>
      </c>
      <c r="W1660" s="14">
        <v>61802.95</v>
      </c>
    </row>
    <row r="1661" spans="1:23" ht="15.75" customHeight="1">
      <c r="A1661" s="6" t="s">
        <v>16313</v>
      </c>
      <c r="B1661" s="6" t="s">
        <v>38</v>
      </c>
      <c r="C1661" s="6" t="s">
        <v>16314</v>
      </c>
      <c r="D1661" s="6" t="s">
        <v>901</v>
      </c>
      <c r="E1661" s="6" t="s">
        <v>41</v>
      </c>
      <c r="F1661" s="6" t="s">
        <v>133</v>
      </c>
      <c r="G1661" s="6" t="s">
        <v>902</v>
      </c>
      <c r="H1661" s="6" t="s">
        <v>2165</v>
      </c>
      <c r="I1661" s="6" t="s">
        <v>358</v>
      </c>
      <c r="J1661" s="6" t="s">
        <v>137</v>
      </c>
      <c r="K1661" s="8">
        <v>46026</v>
      </c>
      <c r="L1661" s="6" t="s">
        <v>261</v>
      </c>
      <c r="M1661" s="6">
        <v>34</v>
      </c>
      <c r="N1661" s="6">
        <v>540</v>
      </c>
      <c r="O1661" s="6">
        <v>567</v>
      </c>
      <c r="P1661" s="6">
        <v>-27</v>
      </c>
      <c r="Q1661" s="11">
        <v>0.95238095238095233</v>
      </c>
      <c r="R1661" s="11">
        <f t="shared" si="55"/>
        <v>0.05</v>
      </c>
      <c r="S1661" s="11" t="str">
        <f t="shared" si="56"/>
        <v>Stable</v>
      </c>
      <c r="T1661" s="6" t="s">
        <v>65</v>
      </c>
      <c r="U1661" s="6" t="s">
        <v>71</v>
      </c>
      <c r="V1661" s="6" t="s">
        <v>100</v>
      </c>
      <c r="W1661" s="14">
        <v>6123.4</v>
      </c>
    </row>
    <row r="1662" spans="1:23" ht="15.75" customHeight="1">
      <c r="A1662" s="6" t="s">
        <v>16321</v>
      </c>
      <c r="B1662" s="6" t="s">
        <v>38</v>
      </c>
      <c r="C1662" s="6" t="s">
        <v>4384</v>
      </c>
      <c r="D1662" s="6" t="s">
        <v>901</v>
      </c>
      <c r="E1662" s="6" t="s">
        <v>41</v>
      </c>
      <c r="F1662" s="6" t="s">
        <v>133</v>
      </c>
      <c r="G1662" s="6" t="s">
        <v>902</v>
      </c>
      <c r="H1662" s="6" t="s">
        <v>16322</v>
      </c>
      <c r="I1662" s="6" t="s">
        <v>1154</v>
      </c>
      <c r="J1662" s="6" t="s">
        <v>168</v>
      </c>
      <c r="K1662" s="8">
        <v>46121</v>
      </c>
      <c r="L1662" s="6" t="s">
        <v>140</v>
      </c>
      <c r="M1662" s="6">
        <v>82</v>
      </c>
      <c r="N1662" s="6">
        <v>185</v>
      </c>
      <c r="O1662" s="6">
        <v>154</v>
      </c>
      <c r="P1662" s="6">
        <v>31</v>
      </c>
      <c r="Q1662" s="11">
        <v>0.79870129870129869</v>
      </c>
      <c r="R1662" s="11">
        <f t="shared" si="55"/>
        <v>-0.16756756756756758</v>
      </c>
      <c r="S1662" s="11" t="str">
        <f t="shared" si="56"/>
        <v>Stable</v>
      </c>
      <c r="T1662" s="6" t="s">
        <v>65</v>
      </c>
      <c r="U1662" s="6" t="s">
        <v>99</v>
      </c>
      <c r="V1662" s="6" t="s">
        <v>100</v>
      </c>
      <c r="W1662" s="14">
        <v>11579.22</v>
      </c>
    </row>
    <row r="1663" spans="1:23" ht="15.75" customHeight="1">
      <c r="A1663" s="6" t="s">
        <v>16329</v>
      </c>
      <c r="B1663" s="6" t="s">
        <v>38</v>
      </c>
      <c r="C1663" s="6" t="s">
        <v>16330</v>
      </c>
      <c r="D1663" s="6" t="s">
        <v>502</v>
      </c>
      <c r="E1663" s="6" t="s">
        <v>104</v>
      </c>
      <c r="F1663" s="6" t="s">
        <v>105</v>
      </c>
      <c r="G1663" s="6" t="s">
        <v>503</v>
      </c>
      <c r="H1663" s="6" t="s">
        <v>9296</v>
      </c>
      <c r="I1663" s="6" t="s">
        <v>463</v>
      </c>
      <c r="J1663" s="6" t="s">
        <v>194</v>
      </c>
      <c r="K1663" s="8">
        <v>45985</v>
      </c>
      <c r="L1663" s="6" t="s">
        <v>465</v>
      </c>
      <c r="M1663" s="6">
        <v>530</v>
      </c>
      <c r="N1663" s="6">
        <v>573</v>
      </c>
      <c r="O1663" s="6">
        <v>555</v>
      </c>
      <c r="P1663" s="6">
        <v>18</v>
      </c>
      <c r="Q1663" s="11">
        <v>0.96756756756756757</v>
      </c>
      <c r="R1663" s="11">
        <f t="shared" si="55"/>
        <v>-3.1413612565445025E-2</v>
      </c>
      <c r="S1663" s="11" t="str">
        <f t="shared" si="56"/>
        <v>Stable</v>
      </c>
      <c r="T1663" s="6" t="s">
        <v>65</v>
      </c>
      <c r="U1663" s="6" t="s">
        <v>301</v>
      </c>
      <c r="V1663" s="6" t="s">
        <v>100</v>
      </c>
      <c r="W1663" s="14">
        <v>139363.5</v>
      </c>
    </row>
    <row r="1664" spans="1:23" ht="15.75" customHeight="1">
      <c r="A1664" s="6" t="s">
        <v>16338</v>
      </c>
      <c r="B1664" s="6" t="s">
        <v>38</v>
      </c>
      <c r="C1664" t="str">
        <f>C1663</f>
        <v>ST807</v>
      </c>
      <c r="D1664" s="6" t="s">
        <v>901</v>
      </c>
      <c r="E1664" s="6" t="s">
        <v>163</v>
      </c>
      <c r="F1664" s="6" t="s">
        <v>133</v>
      </c>
      <c r="G1664" s="6" t="s">
        <v>902</v>
      </c>
      <c r="H1664" s="6" t="s">
        <v>16339</v>
      </c>
      <c r="I1664" s="6" t="s">
        <v>136</v>
      </c>
      <c r="J1664" s="6" t="s">
        <v>137</v>
      </c>
      <c r="K1664" s="8">
        <v>45999</v>
      </c>
      <c r="L1664" s="6" t="s">
        <v>261</v>
      </c>
      <c r="M1664" s="6">
        <v>325</v>
      </c>
      <c r="N1664" s="6">
        <v>389</v>
      </c>
      <c r="O1664" s="6">
        <v>325</v>
      </c>
      <c r="P1664" s="6">
        <v>64</v>
      </c>
      <c r="Q1664" s="11">
        <v>0.80307692307692302</v>
      </c>
      <c r="R1664" s="11">
        <f t="shared" si="55"/>
        <v>-0.16452442159383032</v>
      </c>
      <c r="S1664" s="11" t="str">
        <f t="shared" si="56"/>
        <v>Stable</v>
      </c>
      <c r="T1664" s="6" t="s">
        <v>208</v>
      </c>
      <c r="U1664" s="6" t="s">
        <v>277</v>
      </c>
      <c r="V1664" s="6" t="s">
        <v>212</v>
      </c>
      <c r="W1664" s="14">
        <v>176198.75</v>
      </c>
    </row>
    <row r="1665" spans="1:23" ht="15.75" customHeight="1">
      <c r="A1665" s="6" t="s">
        <v>16344</v>
      </c>
      <c r="B1665" s="6" t="s">
        <v>38</v>
      </c>
      <c r="C1665" s="6" t="s">
        <v>2981</v>
      </c>
      <c r="D1665" s="6" t="s">
        <v>985</v>
      </c>
      <c r="E1665" s="6" t="s">
        <v>76</v>
      </c>
      <c r="F1665" s="6" t="s">
        <v>190</v>
      </c>
      <c r="G1665" s="6" t="s">
        <v>986</v>
      </c>
      <c r="H1665" s="6" t="s">
        <v>2434</v>
      </c>
      <c r="I1665" s="6" t="s">
        <v>674</v>
      </c>
      <c r="J1665" s="6" t="s">
        <v>137</v>
      </c>
      <c r="K1665" s="8">
        <v>46076</v>
      </c>
      <c r="L1665" s="6" t="s">
        <v>417</v>
      </c>
      <c r="M1665" s="6">
        <v>715</v>
      </c>
      <c r="N1665" s="6">
        <v>935</v>
      </c>
      <c r="O1665" s="6">
        <v>1136</v>
      </c>
      <c r="P1665" s="6">
        <v>-201</v>
      </c>
      <c r="Q1665" s="11">
        <v>0.82306338028169013</v>
      </c>
      <c r="R1665" s="11">
        <f t="shared" si="55"/>
        <v>0.21497326203208555</v>
      </c>
      <c r="S1665" s="11" t="str">
        <f t="shared" si="56"/>
        <v>Stable</v>
      </c>
      <c r="T1665" s="6" t="s">
        <v>65</v>
      </c>
      <c r="U1665" s="6" t="s">
        <v>99</v>
      </c>
      <c r="V1665" s="6" t="s">
        <v>100</v>
      </c>
      <c r="W1665" s="14">
        <v>230987.9</v>
      </c>
    </row>
    <row r="1666" spans="1:23" ht="15.75" customHeight="1">
      <c r="A1666" s="6" t="s">
        <v>16353</v>
      </c>
      <c r="B1666" s="6" t="s">
        <v>38</v>
      </c>
      <c r="C1666" s="6" t="s">
        <v>3774</v>
      </c>
      <c r="D1666" s="6" t="s">
        <v>1403</v>
      </c>
      <c r="E1666" s="6" t="s">
        <v>104</v>
      </c>
      <c r="F1666" s="6" t="s">
        <v>133</v>
      </c>
      <c r="G1666" s="6" t="s">
        <v>1404</v>
      </c>
      <c r="H1666" s="6" t="s">
        <v>16354</v>
      </c>
      <c r="I1666" s="6" t="s">
        <v>3349</v>
      </c>
      <c r="J1666" s="6" t="s">
        <v>398</v>
      </c>
      <c r="K1666" s="8">
        <v>45782</v>
      </c>
      <c r="L1666" s="6" t="s">
        <v>140</v>
      </c>
      <c r="M1666" s="6">
        <v>571</v>
      </c>
      <c r="N1666" s="6">
        <v>794</v>
      </c>
      <c r="O1666" s="6">
        <v>714</v>
      </c>
      <c r="P1666" s="6">
        <v>80</v>
      </c>
      <c r="Q1666" s="11">
        <v>0.88795518207282909</v>
      </c>
      <c r="R1666" s="11">
        <f t="shared" si="55"/>
        <v>-0.10075566750629723</v>
      </c>
      <c r="S1666" s="11" t="str">
        <f t="shared" si="56"/>
        <v>Stable</v>
      </c>
      <c r="T1666" s="6" t="s">
        <v>65</v>
      </c>
      <c r="U1666" s="6" t="s">
        <v>159</v>
      </c>
      <c r="V1666" s="6" t="s">
        <v>100</v>
      </c>
      <c r="W1666" s="14">
        <v>6891.97</v>
      </c>
    </row>
    <row r="1667" spans="1:23" ht="15.75" customHeight="1">
      <c r="A1667" s="6" t="s">
        <v>16360</v>
      </c>
      <c r="B1667" s="6" t="s">
        <v>38</v>
      </c>
      <c r="C1667" t="str">
        <f>C1666</f>
        <v>ST754</v>
      </c>
      <c r="D1667" s="6" t="s">
        <v>1456</v>
      </c>
      <c r="E1667" s="6" t="s">
        <v>163</v>
      </c>
      <c r="F1667" s="6" t="s">
        <v>164</v>
      </c>
      <c r="G1667" s="6" t="s">
        <v>1457</v>
      </c>
      <c r="H1667" s="6" t="s">
        <v>16361</v>
      </c>
      <c r="I1667" s="6" t="s">
        <v>463</v>
      </c>
      <c r="J1667" s="6" t="s">
        <v>194</v>
      </c>
      <c r="K1667" s="8">
        <v>45881</v>
      </c>
      <c r="L1667" s="6" t="s">
        <v>49</v>
      </c>
      <c r="M1667" s="6">
        <v>488</v>
      </c>
      <c r="N1667" s="6">
        <v>1070</v>
      </c>
      <c r="O1667" s="6">
        <v>1196</v>
      </c>
      <c r="P1667" s="6">
        <v>-126</v>
      </c>
      <c r="Q1667" s="11">
        <v>0.89464882943143809</v>
      </c>
      <c r="R1667" s="11">
        <f t="shared" ref="R1667:R1730" si="57">(O1667-N1667)/N1667</f>
        <v>0.11775700934579439</v>
      </c>
      <c r="S1667" s="11" t="str">
        <f t="shared" ref="S1667:S1730" si="58">IF(ABS(R1667)&gt;0.5,"Unstable","Stable")</f>
        <v>Stable</v>
      </c>
      <c r="T1667" s="6" t="s">
        <v>65</v>
      </c>
      <c r="U1667" s="6" t="s">
        <v>71</v>
      </c>
      <c r="V1667" s="6" t="s">
        <v>100</v>
      </c>
      <c r="W1667" s="14">
        <v>45447.44</v>
      </c>
    </row>
    <row r="1668" spans="1:23" ht="15.75" customHeight="1">
      <c r="A1668" s="6" t="s">
        <v>16370</v>
      </c>
      <c r="B1668" s="6" t="s">
        <v>38</v>
      </c>
      <c r="C1668" s="6" t="s">
        <v>2690</v>
      </c>
      <c r="D1668" s="6" t="s">
        <v>883</v>
      </c>
      <c r="E1668" s="6" t="s">
        <v>41</v>
      </c>
      <c r="F1668" s="6" t="s">
        <v>105</v>
      </c>
      <c r="G1668" s="6" t="s">
        <v>884</v>
      </c>
      <c r="H1668" s="6" t="s">
        <v>16371</v>
      </c>
      <c r="I1668" s="6" t="s">
        <v>662</v>
      </c>
      <c r="J1668" s="6" t="s">
        <v>168</v>
      </c>
      <c r="K1668" s="8">
        <v>46031</v>
      </c>
      <c r="L1668" s="6" t="s">
        <v>417</v>
      </c>
      <c r="M1668" s="6">
        <v>28</v>
      </c>
      <c r="N1668" s="6">
        <v>636</v>
      </c>
      <c r="O1668" s="6">
        <v>494</v>
      </c>
      <c r="P1668" s="6">
        <v>142</v>
      </c>
      <c r="Q1668" s="11">
        <v>0.71255060728744946</v>
      </c>
      <c r="R1668" s="11">
        <f t="shared" si="57"/>
        <v>-0.22327044025157233</v>
      </c>
      <c r="S1668" s="11" t="str">
        <f t="shared" si="58"/>
        <v>Stable</v>
      </c>
      <c r="T1668" s="6" t="s">
        <v>65</v>
      </c>
      <c r="U1668" s="6" t="s">
        <v>71</v>
      </c>
      <c r="V1668" s="6" t="s">
        <v>100</v>
      </c>
      <c r="W1668" s="14">
        <v>3858.96</v>
      </c>
    </row>
    <row r="1669" spans="1:23" ht="15.75" customHeight="1">
      <c r="A1669" s="6" t="s">
        <v>16377</v>
      </c>
      <c r="B1669" s="6" t="s">
        <v>38</v>
      </c>
      <c r="C1669" s="6" t="s">
        <v>16378</v>
      </c>
      <c r="D1669" s="6" t="s">
        <v>394</v>
      </c>
      <c r="E1669" s="6" t="s">
        <v>104</v>
      </c>
      <c r="F1669" s="6" t="s">
        <v>105</v>
      </c>
      <c r="G1669" s="6" t="s">
        <v>395</v>
      </c>
      <c r="H1669" s="6" t="s">
        <v>16379</v>
      </c>
      <c r="I1669" s="6" t="s">
        <v>463</v>
      </c>
      <c r="J1669" s="6" t="s">
        <v>194</v>
      </c>
      <c r="K1669" s="8">
        <v>46159</v>
      </c>
      <c r="L1669" s="6" t="s">
        <v>261</v>
      </c>
      <c r="M1669" s="6">
        <v>513</v>
      </c>
      <c r="N1669" s="6">
        <v>546</v>
      </c>
      <c r="O1669" s="6">
        <v>613</v>
      </c>
      <c r="P1669" s="6">
        <v>-67</v>
      </c>
      <c r="Q1669" s="11">
        <v>0.89070146818923324</v>
      </c>
      <c r="R1669" s="11">
        <f t="shared" si="57"/>
        <v>0.1227106227106227</v>
      </c>
      <c r="S1669" s="11" t="str">
        <f t="shared" si="58"/>
        <v>Stable</v>
      </c>
      <c r="T1669" s="6" t="s">
        <v>65</v>
      </c>
      <c r="U1669" s="6" t="s">
        <v>99</v>
      </c>
      <c r="V1669" s="6" t="s">
        <v>100</v>
      </c>
      <c r="W1669" s="14">
        <v>65597.31</v>
      </c>
    </row>
    <row r="1670" spans="1:23" ht="15.75" customHeight="1">
      <c r="A1670" s="6" t="s">
        <v>16386</v>
      </c>
      <c r="B1670" s="6" t="s">
        <v>38</v>
      </c>
      <c r="C1670" s="6" t="s">
        <v>1503</v>
      </c>
      <c r="D1670" s="6" t="s">
        <v>1761</v>
      </c>
      <c r="E1670" s="6" t="s">
        <v>76</v>
      </c>
      <c r="F1670" s="6" t="s">
        <v>42</v>
      </c>
      <c r="G1670" s="6" t="s">
        <v>1763</v>
      </c>
      <c r="H1670" s="6" t="s">
        <v>16387</v>
      </c>
      <c r="I1670" s="6" t="s">
        <v>988</v>
      </c>
      <c r="J1670" s="6" t="s">
        <v>564</v>
      </c>
      <c r="K1670" s="8">
        <v>45735</v>
      </c>
      <c r="L1670" s="6" t="s">
        <v>49</v>
      </c>
      <c r="M1670" s="6">
        <v>275</v>
      </c>
      <c r="N1670" s="6">
        <v>344</v>
      </c>
      <c r="O1670" s="6">
        <v>414</v>
      </c>
      <c r="P1670" s="6">
        <v>-70</v>
      </c>
      <c r="Q1670" s="11">
        <v>0.83091787439613529</v>
      </c>
      <c r="R1670" s="11">
        <f t="shared" si="57"/>
        <v>0.20348837209302326</v>
      </c>
      <c r="S1670" s="11" t="str">
        <f t="shared" si="58"/>
        <v>Stable</v>
      </c>
      <c r="T1670" s="6" t="s">
        <v>65</v>
      </c>
      <c r="U1670" s="6" t="s">
        <v>159</v>
      </c>
      <c r="V1670" s="6" t="s">
        <v>100</v>
      </c>
      <c r="W1670" s="14">
        <v>41725.75</v>
      </c>
    </row>
    <row r="1671" spans="1:23" ht="15.75" customHeight="1">
      <c r="A1671" s="6" t="s">
        <v>16394</v>
      </c>
      <c r="B1671" s="6" t="s">
        <v>38</v>
      </c>
      <c r="C1671" s="6" t="s">
        <v>2966</v>
      </c>
      <c r="D1671" s="6" t="s">
        <v>1132</v>
      </c>
      <c r="E1671" s="6" t="s">
        <v>41</v>
      </c>
      <c r="F1671" s="6" t="s">
        <v>42</v>
      </c>
      <c r="G1671" s="6" t="s">
        <v>1133</v>
      </c>
      <c r="H1671" s="6" t="s">
        <v>16395</v>
      </c>
      <c r="I1671" s="6" t="s">
        <v>237</v>
      </c>
      <c r="J1671" s="6" t="s">
        <v>109</v>
      </c>
      <c r="K1671" s="8">
        <v>45954</v>
      </c>
      <c r="L1671" s="6" t="s">
        <v>49</v>
      </c>
      <c r="M1671" s="6">
        <v>216</v>
      </c>
      <c r="N1671" s="6">
        <v>531</v>
      </c>
      <c r="O1671" s="6">
        <v>524</v>
      </c>
      <c r="P1671" s="6">
        <v>7</v>
      </c>
      <c r="Q1671" s="11">
        <v>0.98664122137404575</v>
      </c>
      <c r="R1671" s="11">
        <f t="shared" si="57"/>
        <v>-1.3182674199623353E-2</v>
      </c>
      <c r="S1671" s="11" t="str">
        <f t="shared" si="58"/>
        <v>Stable</v>
      </c>
      <c r="T1671" s="6" t="s">
        <v>65</v>
      </c>
      <c r="U1671" s="6" t="s">
        <v>277</v>
      </c>
      <c r="V1671" s="6" t="s">
        <v>100</v>
      </c>
      <c r="W1671" s="14">
        <v>11003.04</v>
      </c>
    </row>
    <row r="1672" spans="1:23" ht="15.75" customHeight="1">
      <c r="A1672" s="6" t="s">
        <v>16401</v>
      </c>
      <c r="B1672" s="6" t="s">
        <v>38</v>
      </c>
      <c r="C1672" s="6" t="s">
        <v>1943</v>
      </c>
      <c r="D1672" s="6" t="s">
        <v>2014</v>
      </c>
      <c r="E1672" s="6" t="s">
        <v>76</v>
      </c>
      <c r="F1672" s="6" t="s">
        <v>539</v>
      </c>
      <c r="G1672" s="6" t="s">
        <v>2015</v>
      </c>
      <c r="H1672" s="6" t="s">
        <v>16402</v>
      </c>
      <c r="I1672" s="6" t="s">
        <v>563</v>
      </c>
      <c r="J1672" s="6" t="s">
        <v>564</v>
      </c>
      <c r="K1672" s="8">
        <v>45951</v>
      </c>
      <c r="L1672" s="6" t="s">
        <v>49</v>
      </c>
      <c r="M1672" s="6">
        <v>360</v>
      </c>
      <c r="N1672" s="6">
        <v>432</v>
      </c>
      <c r="O1672" s="6">
        <v>360</v>
      </c>
      <c r="P1672" s="6">
        <v>72</v>
      </c>
      <c r="Q1672" s="11">
        <v>0.8</v>
      </c>
      <c r="R1672" s="11">
        <f t="shared" si="57"/>
        <v>-0.16666666666666666</v>
      </c>
      <c r="S1672" s="11" t="str">
        <f t="shared" si="58"/>
        <v>Stable</v>
      </c>
      <c r="T1672" s="6" t="s">
        <v>229</v>
      </c>
      <c r="U1672" s="6" t="s">
        <v>71</v>
      </c>
      <c r="V1672" s="6" t="s">
        <v>100</v>
      </c>
      <c r="W1672" s="14">
        <v>29361.599999999999</v>
      </c>
    </row>
    <row r="1673" spans="1:23" ht="15.75" customHeight="1">
      <c r="A1673" s="6" t="s">
        <v>16407</v>
      </c>
      <c r="B1673" s="6" t="s">
        <v>38</v>
      </c>
      <c r="C1673" s="6" t="s">
        <v>3866</v>
      </c>
      <c r="D1673" s="6" t="s">
        <v>394</v>
      </c>
      <c r="E1673" s="6" t="s">
        <v>76</v>
      </c>
      <c r="F1673" s="6" t="s">
        <v>105</v>
      </c>
      <c r="G1673" s="6" t="s">
        <v>395</v>
      </c>
      <c r="H1673" s="6" t="s">
        <v>16408</v>
      </c>
      <c r="I1673" s="6" t="s">
        <v>1064</v>
      </c>
      <c r="J1673" s="6" t="s">
        <v>168</v>
      </c>
      <c r="K1673" s="8">
        <v>45966</v>
      </c>
      <c r="L1673" s="6" t="s">
        <v>140</v>
      </c>
      <c r="M1673" s="6">
        <v>126</v>
      </c>
      <c r="N1673" s="6">
        <v>339</v>
      </c>
      <c r="O1673" s="6">
        <v>316</v>
      </c>
      <c r="P1673" s="6">
        <v>23</v>
      </c>
      <c r="Q1673" s="11">
        <v>0.92721518987341778</v>
      </c>
      <c r="R1673" s="11">
        <f t="shared" si="57"/>
        <v>-6.7846607669616518E-2</v>
      </c>
      <c r="S1673" s="11" t="str">
        <f t="shared" si="58"/>
        <v>Stable</v>
      </c>
      <c r="T1673" s="6" t="s">
        <v>65</v>
      </c>
      <c r="U1673" s="6" t="s">
        <v>159</v>
      </c>
      <c r="V1673" s="6" t="s">
        <v>100</v>
      </c>
      <c r="W1673" s="14">
        <v>23568.3</v>
      </c>
    </row>
    <row r="1674" spans="1:23" ht="15.75" customHeight="1">
      <c r="A1674" s="6" t="s">
        <v>16416</v>
      </c>
      <c r="B1674" s="6" t="s">
        <v>38</v>
      </c>
      <c r="C1674" s="6" t="s">
        <v>9380</v>
      </c>
      <c r="D1674" s="6" t="s">
        <v>132</v>
      </c>
      <c r="E1674" s="6" t="s">
        <v>163</v>
      </c>
      <c r="F1674" s="6" t="s">
        <v>133</v>
      </c>
      <c r="G1674" s="6" t="s">
        <v>134</v>
      </c>
      <c r="H1674" s="6" t="s">
        <v>16417</v>
      </c>
      <c r="I1674" s="6" t="s">
        <v>237</v>
      </c>
      <c r="J1674" s="6" t="s">
        <v>109</v>
      </c>
      <c r="K1674" s="8">
        <v>45764</v>
      </c>
      <c r="L1674" s="6" t="s">
        <v>261</v>
      </c>
      <c r="M1674" s="6">
        <v>796</v>
      </c>
      <c r="N1674" s="6">
        <v>1150</v>
      </c>
      <c r="O1674" s="6">
        <v>1100</v>
      </c>
      <c r="P1674" s="6">
        <v>50</v>
      </c>
      <c r="Q1674" s="11">
        <v>0.95454545454545459</v>
      </c>
      <c r="R1674" s="11">
        <f t="shared" si="57"/>
        <v>-4.3478260869565216E-2</v>
      </c>
      <c r="S1674" s="11" t="str">
        <f t="shared" si="58"/>
        <v>Stable</v>
      </c>
      <c r="T1674" s="6" t="s">
        <v>65</v>
      </c>
      <c r="U1674" s="6" t="s">
        <v>301</v>
      </c>
      <c r="V1674" s="6" t="s">
        <v>100</v>
      </c>
      <c r="W1674" s="14">
        <v>161810.88</v>
      </c>
    </row>
    <row r="1675" spans="1:23" ht="15.75" customHeight="1">
      <c r="A1675" s="6" t="s">
        <v>16426</v>
      </c>
      <c r="B1675" s="6" t="s">
        <v>38</v>
      </c>
      <c r="C1675" s="6" t="s">
        <v>5981</v>
      </c>
      <c r="D1675" s="6" t="s">
        <v>985</v>
      </c>
      <c r="E1675" s="6" t="s">
        <v>76</v>
      </c>
      <c r="F1675" s="6" t="s">
        <v>190</v>
      </c>
      <c r="G1675" s="6" t="s">
        <v>986</v>
      </c>
      <c r="H1675" s="6" t="s">
        <v>16427</v>
      </c>
      <c r="I1675" s="6" t="s">
        <v>108</v>
      </c>
      <c r="J1675" s="6" t="s">
        <v>109</v>
      </c>
      <c r="K1675" s="8">
        <v>45868</v>
      </c>
      <c r="L1675" s="6" t="s">
        <v>49</v>
      </c>
      <c r="M1675" s="6">
        <v>35</v>
      </c>
      <c r="N1675" s="6">
        <v>786</v>
      </c>
      <c r="O1675" s="6">
        <v>656</v>
      </c>
      <c r="P1675" s="6">
        <v>130</v>
      </c>
      <c r="Q1675" s="11">
        <v>0.80182926829268286</v>
      </c>
      <c r="R1675" s="11">
        <f t="shared" si="57"/>
        <v>-0.16539440203562342</v>
      </c>
      <c r="S1675" s="11" t="str">
        <f t="shared" si="58"/>
        <v>Stable</v>
      </c>
      <c r="T1675" s="6" t="s">
        <v>65</v>
      </c>
      <c r="U1675" s="6" t="s">
        <v>71</v>
      </c>
      <c r="V1675" s="6" t="s">
        <v>100</v>
      </c>
      <c r="W1675" s="14">
        <v>10493</v>
      </c>
    </row>
    <row r="1676" spans="1:23" ht="15.75" customHeight="1">
      <c r="A1676" s="6" t="s">
        <v>16434</v>
      </c>
      <c r="B1676" s="6" t="s">
        <v>38</v>
      </c>
      <c r="C1676" s="6" t="s">
        <v>984</v>
      </c>
      <c r="D1676" s="6" t="s">
        <v>331</v>
      </c>
      <c r="E1676" s="6" t="s">
        <v>163</v>
      </c>
      <c r="F1676" s="6" t="s">
        <v>305</v>
      </c>
      <c r="G1676" s="6" t="s">
        <v>332</v>
      </c>
      <c r="H1676" s="6" t="s">
        <v>16435</v>
      </c>
      <c r="I1676" s="6" t="s">
        <v>1083</v>
      </c>
      <c r="J1676" s="6" t="s">
        <v>46</v>
      </c>
      <c r="K1676" s="8">
        <v>46112</v>
      </c>
      <c r="L1676" s="6" t="s">
        <v>140</v>
      </c>
      <c r="M1676" s="6">
        <v>535</v>
      </c>
      <c r="N1676" s="6">
        <v>878</v>
      </c>
      <c r="O1676" s="6">
        <v>1079</v>
      </c>
      <c r="P1676" s="6">
        <v>-201</v>
      </c>
      <c r="Q1676" s="11">
        <v>0.81371640407784984</v>
      </c>
      <c r="R1676" s="11">
        <f t="shared" si="57"/>
        <v>0.22892938496583143</v>
      </c>
      <c r="S1676" s="11" t="str">
        <f t="shared" si="58"/>
        <v>Stable</v>
      </c>
      <c r="T1676" s="6" t="s">
        <v>65</v>
      </c>
      <c r="U1676" s="6" t="s">
        <v>129</v>
      </c>
      <c r="V1676" s="6" t="s">
        <v>100</v>
      </c>
      <c r="W1676" s="14">
        <v>227792.3</v>
      </c>
    </row>
    <row r="1677" spans="1:23" ht="15.75" customHeight="1">
      <c r="A1677" s="6" t="s">
        <v>16441</v>
      </c>
      <c r="B1677" s="6" t="s">
        <v>38</v>
      </c>
      <c r="C1677" s="6" t="s">
        <v>16442</v>
      </c>
      <c r="D1677" s="6" t="s">
        <v>805</v>
      </c>
      <c r="E1677" s="6" t="s">
        <v>104</v>
      </c>
      <c r="F1677" s="6" t="s">
        <v>190</v>
      </c>
      <c r="G1677" s="6" t="s">
        <v>806</v>
      </c>
      <c r="H1677" s="6" t="s">
        <v>16443</v>
      </c>
      <c r="I1677" s="6" t="s">
        <v>826</v>
      </c>
      <c r="J1677" s="6" t="s">
        <v>109</v>
      </c>
      <c r="K1677" s="8">
        <v>45788</v>
      </c>
      <c r="L1677" s="6" t="s">
        <v>417</v>
      </c>
      <c r="M1677" s="6">
        <v>549</v>
      </c>
      <c r="N1677" s="6">
        <v>747</v>
      </c>
      <c r="O1677" s="6">
        <v>1020</v>
      </c>
      <c r="P1677" s="6">
        <v>-273</v>
      </c>
      <c r="Q1677" s="11">
        <v>0.73235294117647065</v>
      </c>
      <c r="R1677" s="11">
        <f t="shared" si="57"/>
        <v>0.36546184738955823</v>
      </c>
      <c r="S1677" s="11" t="str">
        <f t="shared" si="58"/>
        <v>Stable</v>
      </c>
      <c r="T1677" s="6" t="s">
        <v>65</v>
      </c>
      <c r="U1677" s="6" t="s">
        <v>277</v>
      </c>
      <c r="V1677" s="6" t="s">
        <v>100</v>
      </c>
      <c r="W1677" s="14">
        <v>275202.71999999997</v>
      </c>
    </row>
    <row r="1678" spans="1:23" ht="15.75" customHeight="1">
      <c r="A1678" s="6" t="s">
        <v>16451</v>
      </c>
      <c r="B1678" s="6" t="s">
        <v>38</v>
      </c>
      <c r="C1678" s="6" t="s">
        <v>7897</v>
      </c>
      <c r="D1678" s="6" t="s">
        <v>75</v>
      </c>
      <c r="E1678" s="6" t="s">
        <v>163</v>
      </c>
      <c r="F1678" s="6" t="s">
        <v>42</v>
      </c>
      <c r="G1678" s="6" t="s">
        <v>77</v>
      </c>
      <c r="H1678" s="6" t="s">
        <v>5712</v>
      </c>
      <c r="I1678" s="6" t="s">
        <v>563</v>
      </c>
      <c r="J1678" s="6" t="s">
        <v>11324</v>
      </c>
      <c r="K1678" s="8">
        <v>45798</v>
      </c>
      <c r="L1678" s="6" t="s">
        <v>261</v>
      </c>
      <c r="M1678" s="6">
        <v>635</v>
      </c>
      <c r="N1678" s="6">
        <v>1065</v>
      </c>
      <c r="O1678" s="6">
        <v>805</v>
      </c>
      <c r="P1678" s="6">
        <v>260</v>
      </c>
      <c r="Q1678" s="11">
        <v>0.67701863354037273</v>
      </c>
      <c r="R1678" s="11">
        <f t="shared" si="57"/>
        <v>-0.24413145539906103</v>
      </c>
      <c r="S1678" s="11" t="str">
        <f t="shared" si="58"/>
        <v>Stable</v>
      </c>
      <c r="T1678" s="6" t="s">
        <v>65</v>
      </c>
      <c r="U1678" s="6" t="s">
        <v>435</v>
      </c>
      <c r="V1678" s="6" t="s">
        <v>100</v>
      </c>
      <c r="W1678" s="14">
        <v>266179.3</v>
      </c>
    </row>
    <row r="1679" spans="1:23" ht="15.75" customHeight="1">
      <c r="A1679" s="6" t="s">
        <v>16461</v>
      </c>
      <c r="B1679" s="6" t="s">
        <v>38</v>
      </c>
      <c r="C1679" s="6" t="s">
        <v>7983</v>
      </c>
      <c r="D1679" s="6" t="s">
        <v>2014</v>
      </c>
      <c r="E1679" s="6" t="s">
        <v>76</v>
      </c>
      <c r="F1679" s="6" t="s">
        <v>539</v>
      </c>
      <c r="G1679" s="6" t="s">
        <v>2015</v>
      </c>
      <c r="H1679" s="6" t="s">
        <v>16462</v>
      </c>
      <c r="I1679" s="6" t="s">
        <v>167</v>
      </c>
      <c r="J1679" s="6" t="s">
        <v>168</v>
      </c>
      <c r="K1679" s="8">
        <v>45872</v>
      </c>
      <c r="L1679" s="6" t="s">
        <v>140</v>
      </c>
      <c r="M1679" s="6">
        <v>87</v>
      </c>
      <c r="N1679" s="6">
        <v>883</v>
      </c>
      <c r="O1679" s="6">
        <v>987</v>
      </c>
      <c r="P1679" s="6">
        <v>-104</v>
      </c>
      <c r="Q1679" s="11">
        <v>0.89463019250253295</v>
      </c>
      <c r="R1679" s="11">
        <f t="shared" si="57"/>
        <v>0.11778029445073612</v>
      </c>
      <c r="S1679" s="11" t="str">
        <f t="shared" si="58"/>
        <v>Stable</v>
      </c>
      <c r="T1679" s="6" t="s">
        <v>65</v>
      </c>
      <c r="U1679" s="6" t="s">
        <v>277</v>
      </c>
      <c r="V1679" s="6" t="s">
        <v>100</v>
      </c>
      <c r="W1679" s="14">
        <v>36562.620000000003</v>
      </c>
    </row>
    <row r="1680" spans="1:23" ht="15.75" customHeight="1">
      <c r="A1680" s="6" t="s">
        <v>16468</v>
      </c>
      <c r="B1680" s="6" t="s">
        <v>38</v>
      </c>
      <c r="C1680" s="6" t="s">
        <v>3744</v>
      </c>
      <c r="D1680" s="6" t="s">
        <v>1132</v>
      </c>
      <c r="E1680" s="6" t="s">
        <v>76</v>
      </c>
      <c r="F1680" s="6" t="s">
        <v>42</v>
      </c>
      <c r="G1680" s="6" t="s">
        <v>1133</v>
      </c>
      <c r="H1680" s="6" t="s">
        <v>16469</v>
      </c>
      <c r="I1680" s="6" t="s">
        <v>863</v>
      </c>
      <c r="J1680" s="6" t="s">
        <v>109</v>
      </c>
      <c r="K1680" s="8">
        <v>45912</v>
      </c>
      <c r="L1680" s="6" t="s">
        <v>417</v>
      </c>
      <c r="M1680" s="6">
        <v>506</v>
      </c>
      <c r="N1680" s="6">
        <v>533</v>
      </c>
      <c r="O1680" s="6">
        <v>595</v>
      </c>
      <c r="P1680" s="6">
        <v>-62</v>
      </c>
      <c r="Q1680" s="11">
        <v>0.89579831932773113</v>
      </c>
      <c r="R1680" s="11">
        <f t="shared" si="57"/>
        <v>0.11632270168855535</v>
      </c>
      <c r="S1680" s="11" t="str">
        <f t="shared" si="58"/>
        <v>Stable</v>
      </c>
      <c r="T1680" s="6" t="s">
        <v>65</v>
      </c>
      <c r="U1680" s="6" t="s">
        <v>71</v>
      </c>
      <c r="V1680" s="6" t="s">
        <v>100</v>
      </c>
      <c r="W1680" s="14">
        <v>40783.599999999999</v>
      </c>
    </row>
    <row r="1681" spans="1:23" ht="15.75" customHeight="1">
      <c r="A1681" s="6" t="s">
        <v>16477</v>
      </c>
      <c r="B1681" s="6" t="s">
        <v>38</v>
      </c>
      <c r="C1681" s="6" t="s">
        <v>15081</v>
      </c>
      <c r="D1681" s="6" t="s">
        <v>1231</v>
      </c>
      <c r="E1681" s="6" t="s">
        <v>104</v>
      </c>
      <c r="F1681" s="6" t="s">
        <v>539</v>
      </c>
      <c r="G1681" s="6" t="s">
        <v>1232</v>
      </c>
      <c r="H1681" s="6" t="s">
        <v>2703</v>
      </c>
      <c r="I1681" s="6" t="s">
        <v>843</v>
      </c>
      <c r="J1681" s="6" t="s">
        <v>109</v>
      </c>
      <c r="K1681" s="8">
        <v>45874</v>
      </c>
      <c r="L1681" s="6" t="s">
        <v>140</v>
      </c>
      <c r="M1681" s="6">
        <v>37</v>
      </c>
      <c r="N1681" s="6">
        <v>24</v>
      </c>
      <c r="O1681" s="6">
        <v>37</v>
      </c>
      <c r="P1681" s="6">
        <v>-13</v>
      </c>
      <c r="Q1681" s="11">
        <v>0.64864864864864868</v>
      </c>
      <c r="R1681" s="11">
        <f t="shared" si="57"/>
        <v>0.54166666666666663</v>
      </c>
      <c r="S1681" s="11" t="str">
        <f t="shared" si="58"/>
        <v>Unstable</v>
      </c>
      <c r="T1681" s="6" t="s">
        <v>531</v>
      </c>
      <c r="U1681" s="6" t="s">
        <v>71</v>
      </c>
      <c r="V1681" s="6" t="s">
        <v>535</v>
      </c>
      <c r="W1681" s="14">
        <v>6558.99</v>
      </c>
    </row>
    <row r="1682" spans="1:23" ht="15.75" customHeight="1">
      <c r="A1682" s="6" t="s">
        <v>16484</v>
      </c>
      <c r="B1682" s="6" t="s">
        <v>38</v>
      </c>
      <c r="C1682" s="6" t="s">
        <v>16485</v>
      </c>
      <c r="D1682" s="6" t="s">
        <v>75</v>
      </c>
      <c r="E1682" s="6" t="s">
        <v>76</v>
      </c>
      <c r="F1682" s="6" t="s">
        <v>42</v>
      </c>
      <c r="G1682" s="6" t="s">
        <v>77</v>
      </c>
      <c r="H1682" s="6" t="s">
        <v>16486</v>
      </c>
      <c r="I1682" s="6" t="s">
        <v>674</v>
      </c>
      <c r="J1682" s="6" t="s">
        <v>137</v>
      </c>
      <c r="K1682" s="8">
        <v>45859</v>
      </c>
      <c r="L1682" s="6" t="s">
        <v>140</v>
      </c>
      <c r="M1682" s="6">
        <v>325</v>
      </c>
      <c r="N1682" s="6">
        <v>976</v>
      </c>
      <c r="O1682" s="6">
        <v>850</v>
      </c>
      <c r="P1682" s="6">
        <v>126</v>
      </c>
      <c r="Q1682" s="11">
        <v>0.85176470588235298</v>
      </c>
      <c r="R1682" s="11">
        <f t="shared" si="57"/>
        <v>-0.12909836065573771</v>
      </c>
      <c r="S1682" s="11" t="str">
        <f t="shared" si="58"/>
        <v>Stable</v>
      </c>
      <c r="T1682" s="6" t="s">
        <v>65</v>
      </c>
      <c r="U1682" s="6" t="s">
        <v>71</v>
      </c>
      <c r="V1682" s="6" t="s">
        <v>100</v>
      </c>
      <c r="W1682" s="14">
        <v>57079.75</v>
      </c>
    </row>
    <row r="1683" spans="1:23" ht="15.75" customHeight="1">
      <c r="A1683" s="6" t="s">
        <v>16492</v>
      </c>
      <c r="B1683" s="6" t="s">
        <v>38</v>
      </c>
      <c r="C1683" s="6" t="s">
        <v>5858</v>
      </c>
      <c r="D1683" s="6" t="s">
        <v>624</v>
      </c>
      <c r="E1683" s="6" t="s">
        <v>104</v>
      </c>
      <c r="F1683" s="6" t="s">
        <v>133</v>
      </c>
      <c r="G1683" s="6" t="s">
        <v>625</v>
      </c>
      <c r="H1683" s="6" t="s">
        <v>16493</v>
      </c>
      <c r="I1683" s="6" t="s">
        <v>1154</v>
      </c>
      <c r="J1683" s="6" t="s">
        <v>168</v>
      </c>
      <c r="K1683" s="8">
        <v>45747</v>
      </c>
      <c r="L1683" s="6" t="s">
        <v>49</v>
      </c>
      <c r="M1683" s="6">
        <v>82</v>
      </c>
      <c r="N1683" s="6">
        <v>323</v>
      </c>
      <c r="O1683" s="6">
        <v>376</v>
      </c>
      <c r="P1683" s="6">
        <v>-53</v>
      </c>
      <c r="Q1683" s="11">
        <v>0.85904255319148937</v>
      </c>
      <c r="R1683" s="11">
        <f t="shared" si="57"/>
        <v>0.16408668730650156</v>
      </c>
      <c r="S1683" s="11" t="str">
        <f t="shared" si="58"/>
        <v>Stable</v>
      </c>
      <c r="T1683" s="6" t="s">
        <v>65</v>
      </c>
      <c r="U1683" s="6" t="s">
        <v>129</v>
      </c>
      <c r="V1683" s="6" t="s">
        <v>100</v>
      </c>
      <c r="W1683" s="14">
        <v>19402.84</v>
      </c>
    </row>
    <row r="1684" spans="1:23" ht="15.75" customHeight="1">
      <c r="A1684" s="6" t="s">
        <v>16501</v>
      </c>
      <c r="B1684" s="6" t="s">
        <v>38</v>
      </c>
      <c r="C1684" s="6" t="s">
        <v>16502</v>
      </c>
      <c r="D1684" s="6" t="s">
        <v>805</v>
      </c>
      <c r="E1684" s="6" t="s">
        <v>76</v>
      </c>
      <c r="F1684" s="6" t="s">
        <v>190</v>
      </c>
      <c r="G1684" s="6" t="s">
        <v>806</v>
      </c>
      <c r="H1684" s="6" t="s">
        <v>16503</v>
      </c>
      <c r="I1684" s="6" t="s">
        <v>1901</v>
      </c>
      <c r="J1684" s="6" t="s">
        <v>564</v>
      </c>
      <c r="K1684" s="8">
        <v>45678</v>
      </c>
      <c r="L1684" s="6" t="s">
        <v>49</v>
      </c>
      <c r="M1684" s="6">
        <v>173</v>
      </c>
      <c r="N1684" s="6">
        <v>262</v>
      </c>
      <c r="O1684" s="6">
        <v>221</v>
      </c>
      <c r="P1684" s="6">
        <v>41</v>
      </c>
      <c r="Q1684" s="11">
        <v>0.81447963800904977</v>
      </c>
      <c r="R1684" s="11">
        <f t="shared" si="57"/>
        <v>-0.15648854961832062</v>
      </c>
      <c r="S1684" s="11" t="str">
        <f t="shared" si="58"/>
        <v>Stable</v>
      </c>
      <c r="T1684" s="6" t="s">
        <v>65</v>
      </c>
      <c r="U1684" s="6" t="s">
        <v>301</v>
      </c>
      <c r="V1684" s="6" t="s">
        <v>100</v>
      </c>
      <c r="W1684" s="14">
        <v>8724.39</v>
      </c>
    </row>
    <row r="1685" spans="1:23" ht="15.75" customHeight="1">
      <c r="A1685" s="6" t="s">
        <v>16511</v>
      </c>
      <c r="B1685" s="6" t="s">
        <v>38</v>
      </c>
      <c r="C1685" s="6" t="s">
        <v>16512</v>
      </c>
      <c r="D1685" s="6" t="s">
        <v>438</v>
      </c>
      <c r="E1685" s="6" t="s">
        <v>104</v>
      </c>
      <c r="F1685" s="6" t="s">
        <v>235</v>
      </c>
      <c r="G1685" s="6" t="s">
        <v>439</v>
      </c>
      <c r="H1685" s="6" t="s">
        <v>16513</v>
      </c>
      <c r="I1685" s="6" t="s">
        <v>1083</v>
      </c>
      <c r="J1685" s="6" t="s">
        <v>46</v>
      </c>
      <c r="K1685" s="8">
        <v>46006</v>
      </c>
      <c r="L1685" s="6" t="s">
        <v>261</v>
      </c>
      <c r="M1685" s="6">
        <v>1167</v>
      </c>
      <c r="N1685" s="6">
        <v>1226</v>
      </c>
      <c r="O1685" s="6">
        <v>1167</v>
      </c>
      <c r="P1685" s="6">
        <v>59</v>
      </c>
      <c r="Q1685" s="11">
        <v>0.94944301628106254</v>
      </c>
      <c r="R1685" s="11">
        <f t="shared" si="57"/>
        <v>-4.8123980424143557E-2</v>
      </c>
      <c r="S1685" s="11" t="str">
        <f t="shared" si="58"/>
        <v>Stable</v>
      </c>
      <c r="T1685" s="6" t="s">
        <v>208</v>
      </c>
      <c r="U1685" s="6" t="s">
        <v>301</v>
      </c>
      <c r="V1685" s="6" t="s">
        <v>212</v>
      </c>
      <c r="W1685" s="14">
        <v>400035.93</v>
      </c>
    </row>
    <row r="1686" spans="1:23" ht="15.75" customHeight="1">
      <c r="A1686" s="6" t="s">
        <v>16519</v>
      </c>
      <c r="B1686" s="6" t="s">
        <v>38</v>
      </c>
      <c r="C1686" s="6" t="s">
        <v>7271</v>
      </c>
      <c r="D1686" s="6" t="s">
        <v>538</v>
      </c>
      <c r="E1686" s="6" t="s">
        <v>163</v>
      </c>
      <c r="F1686" s="6" t="s">
        <v>539</v>
      </c>
      <c r="G1686" s="6" t="s">
        <v>540</v>
      </c>
      <c r="H1686" s="6" t="s">
        <v>16520</v>
      </c>
      <c r="I1686" s="6" t="s">
        <v>1083</v>
      </c>
      <c r="J1686" s="6" t="s">
        <v>46</v>
      </c>
      <c r="K1686" s="8">
        <v>45881</v>
      </c>
      <c r="L1686" s="6" t="s">
        <v>417</v>
      </c>
      <c r="M1686" s="6">
        <v>698</v>
      </c>
      <c r="N1686" s="6">
        <v>952</v>
      </c>
      <c r="O1686" s="6">
        <v>769</v>
      </c>
      <c r="P1686" s="6">
        <v>183</v>
      </c>
      <c r="Q1686" s="11">
        <v>0.76202860858257471</v>
      </c>
      <c r="R1686" s="11">
        <f t="shared" si="57"/>
        <v>-0.19222689075630253</v>
      </c>
      <c r="S1686" s="11" t="str">
        <f t="shared" si="58"/>
        <v>Stable</v>
      </c>
      <c r="T1686" s="6" t="s">
        <v>65</v>
      </c>
      <c r="U1686" s="6" t="s">
        <v>71</v>
      </c>
      <c r="V1686" s="6" t="s">
        <v>100</v>
      </c>
      <c r="W1686" s="14">
        <v>354158.22</v>
      </c>
    </row>
    <row r="1687" spans="1:23" ht="15.75" customHeight="1">
      <c r="A1687" s="6" t="s">
        <v>16527</v>
      </c>
      <c r="B1687" s="6" t="s">
        <v>38</v>
      </c>
      <c r="C1687" s="6" t="s">
        <v>5733</v>
      </c>
      <c r="D1687" s="6" t="s">
        <v>985</v>
      </c>
      <c r="E1687" s="6" t="s">
        <v>41</v>
      </c>
      <c r="F1687" s="6" t="s">
        <v>190</v>
      </c>
      <c r="G1687" s="6" t="s">
        <v>986</v>
      </c>
      <c r="H1687" s="6" t="s">
        <v>16528</v>
      </c>
      <c r="I1687" s="6" t="s">
        <v>627</v>
      </c>
      <c r="J1687" s="6" t="s">
        <v>284</v>
      </c>
      <c r="K1687" s="8">
        <v>45753</v>
      </c>
      <c r="L1687" s="6" t="s">
        <v>261</v>
      </c>
      <c r="M1687" s="6">
        <v>244</v>
      </c>
      <c r="N1687" s="6">
        <v>564</v>
      </c>
      <c r="O1687" s="6">
        <v>724</v>
      </c>
      <c r="P1687" s="6">
        <v>-160</v>
      </c>
      <c r="Q1687" s="11">
        <v>0.77900552486187846</v>
      </c>
      <c r="R1687" s="11">
        <f t="shared" si="57"/>
        <v>0.28368794326241137</v>
      </c>
      <c r="S1687" s="11" t="str">
        <f t="shared" si="58"/>
        <v>Stable</v>
      </c>
      <c r="T1687" s="6" t="s">
        <v>65</v>
      </c>
      <c r="U1687" s="6" t="s">
        <v>129</v>
      </c>
      <c r="V1687" s="6" t="s">
        <v>100</v>
      </c>
      <c r="W1687" s="14">
        <v>52945.56</v>
      </c>
    </row>
    <row r="1688" spans="1:23" ht="15.75" customHeight="1">
      <c r="A1688" s="6" t="s">
        <v>16535</v>
      </c>
      <c r="B1688" s="6" t="s">
        <v>38</v>
      </c>
      <c r="C1688" s="6" t="s">
        <v>7897</v>
      </c>
      <c r="D1688" s="6" t="s">
        <v>40</v>
      </c>
      <c r="E1688" s="6" t="s">
        <v>41</v>
      </c>
      <c r="F1688" s="6" t="s">
        <v>42</v>
      </c>
      <c r="G1688" s="6" t="s">
        <v>43</v>
      </c>
      <c r="H1688" s="6" t="s">
        <v>16536</v>
      </c>
      <c r="I1688" s="6" t="s">
        <v>863</v>
      </c>
      <c r="J1688" s="6" t="s">
        <v>109</v>
      </c>
      <c r="K1688" s="8">
        <v>46057</v>
      </c>
      <c r="L1688" s="6" t="s">
        <v>465</v>
      </c>
      <c r="M1688" s="6">
        <v>191</v>
      </c>
      <c r="N1688" s="6">
        <v>303</v>
      </c>
      <c r="O1688" s="6">
        <v>273</v>
      </c>
      <c r="P1688" s="6">
        <v>30</v>
      </c>
      <c r="Q1688" s="11">
        <v>0.89010989010989006</v>
      </c>
      <c r="R1688" s="11">
        <f t="shared" si="57"/>
        <v>-9.9009900990099015E-2</v>
      </c>
      <c r="S1688" s="11" t="str">
        <f t="shared" si="58"/>
        <v>Stable</v>
      </c>
      <c r="T1688" s="6" t="s">
        <v>65</v>
      </c>
      <c r="U1688" s="6" t="s">
        <v>159</v>
      </c>
      <c r="V1688" s="6" t="s">
        <v>100</v>
      </c>
      <c r="W1688" s="14">
        <v>13450.22</v>
      </c>
    </row>
    <row r="1689" spans="1:23" ht="15.75" customHeight="1">
      <c r="A1689" s="6" t="s">
        <v>16542</v>
      </c>
      <c r="B1689" s="6" t="s">
        <v>38</v>
      </c>
      <c r="C1689" s="6" t="s">
        <v>16543</v>
      </c>
      <c r="D1689" s="6" t="s">
        <v>215</v>
      </c>
      <c r="E1689" s="6" t="s">
        <v>163</v>
      </c>
      <c r="F1689" s="6" t="s">
        <v>235</v>
      </c>
      <c r="G1689" s="6" t="s">
        <v>217</v>
      </c>
      <c r="H1689" s="6" t="s">
        <v>16544</v>
      </c>
      <c r="I1689" t="s">
        <v>863</v>
      </c>
      <c r="J1689" s="6" t="s">
        <v>46</v>
      </c>
      <c r="K1689" s="8">
        <v>46096</v>
      </c>
      <c r="L1689" s="6" t="s">
        <v>140</v>
      </c>
      <c r="M1689" s="6">
        <v>421</v>
      </c>
      <c r="N1689" s="6">
        <v>506</v>
      </c>
      <c r="O1689" s="6">
        <v>421</v>
      </c>
      <c r="P1689" s="6">
        <v>85</v>
      </c>
      <c r="Q1689" s="11">
        <v>0.79809976247030878</v>
      </c>
      <c r="R1689" s="11">
        <f t="shared" si="57"/>
        <v>-0.16798418972332016</v>
      </c>
      <c r="S1689" s="11" t="str">
        <f t="shared" si="58"/>
        <v>Stable</v>
      </c>
      <c r="T1689" s="6" t="s">
        <v>208</v>
      </c>
      <c r="U1689" s="6" t="s">
        <v>277</v>
      </c>
      <c r="V1689" s="6" t="s">
        <v>212</v>
      </c>
      <c r="W1689" s="14">
        <v>129141.75</v>
      </c>
    </row>
    <row r="1690" spans="1:23" ht="15.75" customHeight="1">
      <c r="A1690" s="6" t="s">
        <v>16551</v>
      </c>
      <c r="B1690" s="6" t="s">
        <v>38</v>
      </c>
      <c r="C1690" s="6" t="s">
        <v>3886</v>
      </c>
      <c r="D1690" s="6" t="s">
        <v>2014</v>
      </c>
      <c r="E1690" s="6" t="s">
        <v>104</v>
      </c>
      <c r="F1690" s="6" t="s">
        <v>539</v>
      </c>
      <c r="G1690" s="6" t="s">
        <v>2015</v>
      </c>
      <c r="H1690" s="6" t="s">
        <v>16552</v>
      </c>
      <c r="I1690" s="6" t="s">
        <v>283</v>
      </c>
      <c r="J1690" s="6" t="s">
        <v>284</v>
      </c>
      <c r="K1690" s="8">
        <v>46014</v>
      </c>
      <c r="L1690" s="6" t="s">
        <v>49</v>
      </c>
      <c r="M1690" s="6">
        <v>635</v>
      </c>
      <c r="N1690" s="6">
        <v>765</v>
      </c>
      <c r="O1690" s="6">
        <v>667</v>
      </c>
      <c r="P1690" s="6">
        <v>98</v>
      </c>
      <c r="Q1690" s="11">
        <v>0.85307346326836586</v>
      </c>
      <c r="R1690" s="11">
        <f t="shared" si="57"/>
        <v>-0.12810457516339868</v>
      </c>
      <c r="S1690" s="11" t="str">
        <f t="shared" si="58"/>
        <v>Stable</v>
      </c>
      <c r="T1690" s="6" t="s">
        <v>65</v>
      </c>
      <c r="U1690" s="6" t="s">
        <v>159</v>
      </c>
      <c r="V1690" t="str">
        <f>V1689</f>
        <v>Maintain Current Plan</v>
      </c>
      <c r="W1690" s="14">
        <v>29489.4</v>
      </c>
    </row>
    <row r="1691" spans="1:23" ht="15.75" customHeight="1">
      <c r="A1691" s="6" t="s">
        <v>16559</v>
      </c>
      <c r="B1691" s="6" t="s">
        <v>38</v>
      </c>
      <c r="C1691" s="6" t="s">
        <v>10067</v>
      </c>
      <c r="D1691" s="6" t="s">
        <v>1539</v>
      </c>
      <c r="E1691" s="6" t="s">
        <v>104</v>
      </c>
      <c r="F1691" s="6" t="s">
        <v>235</v>
      </c>
      <c r="G1691" s="6" t="s">
        <v>1540</v>
      </c>
      <c r="H1691" s="6" t="s">
        <v>16560</v>
      </c>
      <c r="I1691" s="6" t="s">
        <v>1459</v>
      </c>
      <c r="J1691" s="6" t="s">
        <v>284</v>
      </c>
      <c r="K1691" s="8">
        <v>45835</v>
      </c>
      <c r="L1691" s="6" t="s">
        <v>465</v>
      </c>
      <c r="M1691" s="6">
        <v>307</v>
      </c>
      <c r="N1691" s="6">
        <v>320</v>
      </c>
      <c r="O1691" s="6">
        <v>307</v>
      </c>
      <c r="P1691" s="6">
        <v>13</v>
      </c>
      <c r="Q1691" s="11">
        <v>0.95765472312703581</v>
      </c>
      <c r="R1691" s="11">
        <f t="shared" si="57"/>
        <v>-4.0625000000000001E-2</v>
      </c>
      <c r="S1691" s="11" t="str">
        <f t="shared" si="58"/>
        <v>Stable</v>
      </c>
      <c r="T1691" s="6" t="s">
        <v>229</v>
      </c>
      <c r="U1691" s="6" t="s">
        <v>99</v>
      </c>
      <c r="V1691" s="6" t="s">
        <v>100</v>
      </c>
      <c r="W1691" s="14">
        <v>31473.64</v>
      </c>
    </row>
    <row r="1692" spans="1:23" ht="15.75" customHeight="1">
      <c r="A1692" s="6" t="s">
        <v>16565</v>
      </c>
      <c r="B1692" s="6" t="s">
        <v>38</v>
      </c>
      <c r="C1692" s="6" t="s">
        <v>5207</v>
      </c>
      <c r="D1692" s="6" t="s">
        <v>355</v>
      </c>
      <c r="E1692" s="6" t="s">
        <v>104</v>
      </c>
      <c r="F1692" s="6" t="s">
        <v>305</v>
      </c>
      <c r="G1692" s="6" t="s">
        <v>356</v>
      </c>
      <c r="H1692" s="6" t="s">
        <v>16566</v>
      </c>
      <c r="I1692" s="6" t="s">
        <v>886</v>
      </c>
      <c r="J1692" s="6" t="s">
        <v>398</v>
      </c>
      <c r="K1692" s="8">
        <v>46017</v>
      </c>
      <c r="L1692" s="6" t="s">
        <v>465</v>
      </c>
      <c r="M1692" s="6">
        <v>810</v>
      </c>
      <c r="N1692" s="6">
        <v>948</v>
      </c>
      <c r="O1692" s="6">
        <v>810</v>
      </c>
      <c r="P1692" s="6">
        <v>138</v>
      </c>
      <c r="Q1692" s="11">
        <v>0.82962962962962961</v>
      </c>
      <c r="R1692" s="11">
        <f t="shared" si="57"/>
        <v>-0.14556962025316456</v>
      </c>
      <c r="S1692" s="11" t="str">
        <f t="shared" si="58"/>
        <v>Stable</v>
      </c>
      <c r="T1692" s="6" t="s">
        <v>229</v>
      </c>
      <c r="U1692" s="6" t="s">
        <v>99</v>
      </c>
      <c r="V1692" s="6" t="s">
        <v>100</v>
      </c>
      <c r="W1692" s="14">
        <v>150052.5</v>
      </c>
    </row>
    <row r="1693" spans="1:23" ht="15.75" customHeight="1">
      <c r="A1693" s="6" t="s">
        <v>16572</v>
      </c>
      <c r="B1693" s="6" t="s">
        <v>38</v>
      </c>
      <c r="C1693" s="6" t="s">
        <v>15403</v>
      </c>
      <c r="D1693" s="6" t="s">
        <v>1456</v>
      </c>
      <c r="E1693" s="6" t="s">
        <v>163</v>
      </c>
      <c r="F1693" s="6" t="s">
        <v>164</v>
      </c>
      <c r="G1693" s="6" t="s">
        <v>1457</v>
      </c>
      <c r="H1693" s="6" t="s">
        <v>16573</v>
      </c>
      <c r="I1693" s="6" t="s">
        <v>627</v>
      </c>
      <c r="J1693" s="6" t="s">
        <v>284</v>
      </c>
      <c r="K1693" s="8">
        <v>46049</v>
      </c>
      <c r="L1693" s="6" t="s">
        <v>261</v>
      </c>
      <c r="M1693" s="6">
        <v>179</v>
      </c>
      <c r="N1693" s="6">
        <v>132</v>
      </c>
      <c r="O1693" s="6">
        <v>179</v>
      </c>
      <c r="P1693" s="6">
        <v>-47</v>
      </c>
      <c r="Q1693" s="11">
        <v>0.73743016759776536</v>
      </c>
      <c r="R1693" s="11">
        <f t="shared" si="57"/>
        <v>0.35606060606060608</v>
      </c>
      <c r="S1693" s="11" t="str">
        <f t="shared" si="58"/>
        <v>Stable</v>
      </c>
      <c r="T1693" s="6" t="s">
        <v>208</v>
      </c>
      <c r="U1693" s="6" t="s">
        <v>129</v>
      </c>
      <c r="V1693" s="6" t="s">
        <v>212</v>
      </c>
      <c r="W1693" s="14">
        <v>46548.95</v>
      </c>
    </row>
    <row r="1694" spans="1:23" ht="15.75" customHeight="1">
      <c r="A1694" s="6" t="s">
        <v>16579</v>
      </c>
      <c r="B1694" s="6" t="s">
        <v>38</v>
      </c>
      <c r="C1694" s="6" t="s">
        <v>3179</v>
      </c>
      <c r="D1694" s="6" t="s">
        <v>1539</v>
      </c>
      <c r="E1694" s="6" t="s">
        <v>41</v>
      </c>
      <c r="F1694" s="6" t="s">
        <v>235</v>
      </c>
      <c r="G1694" s="6" t="s">
        <v>1540</v>
      </c>
      <c r="H1694" s="6" t="s">
        <v>7067</v>
      </c>
      <c r="I1694" s="6" t="s">
        <v>674</v>
      </c>
      <c r="J1694" s="6" t="s">
        <v>137</v>
      </c>
      <c r="K1694" s="8">
        <v>46074</v>
      </c>
      <c r="L1694" s="6" t="s">
        <v>417</v>
      </c>
      <c r="M1694" s="6">
        <v>966</v>
      </c>
      <c r="N1694" s="6">
        <v>1135</v>
      </c>
      <c r="O1694" s="6">
        <v>1250</v>
      </c>
      <c r="P1694" s="6">
        <v>-115</v>
      </c>
      <c r="Q1694" s="11">
        <v>0.90800000000000003</v>
      </c>
      <c r="R1694" s="11">
        <f t="shared" si="57"/>
        <v>0.1013215859030837</v>
      </c>
      <c r="S1694" s="11" t="str">
        <f t="shared" si="58"/>
        <v>Stable</v>
      </c>
      <c r="T1694" s="6" t="s">
        <v>65</v>
      </c>
      <c r="U1694" s="6" t="s">
        <v>99</v>
      </c>
      <c r="V1694" s="6" t="s">
        <v>100</v>
      </c>
      <c r="W1694" s="14">
        <v>145663.14000000001</v>
      </c>
    </row>
    <row r="1695" spans="1:23" ht="15.75" customHeight="1">
      <c r="A1695" s="6" t="s">
        <v>16587</v>
      </c>
      <c r="B1695" s="6" t="s">
        <v>38</v>
      </c>
      <c r="C1695" s="6" t="s">
        <v>10159</v>
      </c>
      <c r="D1695" s="6" t="s">
        <v>883</v>
      </c>
      <c r="E1695" s="6" t="s">
        <v>163</v>
      </c>
      <c r="F1695" s="6" t="s">
        <v>105</v>
      </c>
      <c r="G1695" s="6" t="s">
        <v>884</v>
      </c>
      <c r="H1695" s="6" t="s">
        <v>16588</v>
      </c>
      <c r="I1695" s="6" t="s">
        <v>988</v>
      </c>
      <c r="J1695" s="6" t="s">
        <v>564</v>
      </c>
      <c r="K1695" s="8">
        <v>45992</v>
      </c>
      <c r="L1695" s="6" t="s">
        <v>417</v>
      </c>
      <c r="M1695" s="6">
        <v>136</v>
      </c>
      <c r="N1695" s="6">
        <v>250</v>
      </c>
      <c r="O1695" s="6">
        <v>269</v>
      </c>
      <c r="P1695" s="6">
        <v>-19</v>
      </c>
      <c r="Q1695" s="11">
        <v>0.92936802973977695</v>
      </c>
      <c r="R1695" s="11">
        <f t="shared" si="57"/>
        <v>7.5999999999999998E-2</v>
      </c>
      <c r="S1695" s="11" t="str">
        <f t="shared" si="58"/>
        <v>Stable</v>
      </c>
      <c r="T1695" s="6" t="s">
        <v>65</v>
      </c>
      <c r="U1695" s="6" t="s">
        <v>71</v>
      </c>
      <c r="V1695" s="6" t="s">
        <v>100</v>
      </c>
      <c r="W1695" s="14">
        <v>45432.160000000003</v>
      </c>
    </row>
    <row r="1696" spans="1:23" ht="15.75" customHeight="1">
      <c r="A1696" s="6" t="s">
        <v>16595</v>
      </c>
      <c r="B1696" s="6" t="s">
        <v>38</v>
      </c>
      <c r="C1696" s="6" t="s">
        <v>16596</v>
      </c>
      <c r="D1696" s="6" t="s">
        <v>883</v>
      </c>
      <c r="E1696" s="6" t="s">
        <v>104</v>
      </c>
      <c r="F1696" s="6" t="s">
        <v>105</v>
      </c>
      <c r="G1696" s="6" t="s">
        <v>884</v>
      </c>
      <c r="H1696" s="6" t="s">
        <v>16597</v>
      </c>
      <c r="I1696" s="6" t="s">
        <v>863</v>
      </c>
      <c r="J1696" s="6" t="s">
        <v>109</v>
      </c>
      <c r="K1696" s="8">
        <v>45887</v>
      </c>
      <c r="L1696" s="6" t="s">
        <v>417</v>
      </c>
      <c r="M1696" s="6">
        <v>152</v>
      </c>
      <c r="N1696" s="6">
        <v>1590</v>
      </c>
      <c r="O1696" s="6">
        <v>1541</v>
      </c>
      <c r="P1696" s="6">
        <v>49</v>
      </c>
      <c r="Q1696" s="11">
        <v>0.96820246593121351</v>
      </c>
      <c r="R1696" s="11">
        <f t="shared" si="57"/>
        <v>-3.0817610062893082E-2</v>
      </c>
      <c r="S1696" s="11" t="str">
        <f t="shared" si="58"/>
        <v>Stable</v>
      </c>
      <c r="T1696" s="6" t="s">
        <v>65</v>
      </c>
      <c r="U1696" s="6" t="s">
        <v>71</v>
      </c>
      <c r="V1696" s="6" t="s">
        <v>100</v>
      </c>
      <c r="W1696" s="14">
        <v>20292</v>
      </c>
    </row>
    <row r="1697" spans="1:23" ht="15.75" customHeight="1">
      <c r="A1697" s="6" t="s">
        <v>16608</v>
      </c>
      <c r="B1697" s="6" t="s">
        <v>38</v>
      </c>
      <c r="C1697" s="6" t="s">
        <v>12801</v>
      </c>
      <c r="D1697" s="6" t="s">
        <v>394</v>
      </c>
      <c r="E1697" s="6" t="s">
        <v>104</v>
      </c>
      <c r="F1697" s="6" t="s">
        <v>105</v>
      </c>
      <c r="G1697" s="6" t="s">
        <v>395</v>
      </c>
      <c r="H1697" s="6" t="s">
        <v>16609</v>
      </c>
      <c r="I1697" s="6" t="s">
        <v>1791</v>
      </c>
      <c r="J1697" s="6" t="s">
        <v>168</v>
      </c>
      <c r="K1697" s="8">
        <v>45979</v>
      </c>
      <c r="L1697" s="6" t="s">
        <v>261</v>
      </c>
      <c r="M1697" s="6">
        <v>26</v>
      </c>
      <c r="N1697" s="6">
        <v>309</v>
      </c>
      <c r="O1697" s="6">
        <v>254</v>
      </c>
      <c r="P1697" s="6">
        <v>55</v>
      </c>
      <c r="Q1697" s="11">
        <v>0.7834645669291338</v>
      </c>
      <c r="R1697" s="11">
        <f t="shared" si="57"/>
        <v>-0.17799352750809061</v>
      </c>
      <c r="S1697" s="11" t="str">
        <f t="shared" si="58"/>
        <v>Stable</v>
      </c>
      <c r="T1697" s="6" t="s">
        <v>65</v>
      </c>
      <c r="U1697" s="6" t="s">
        <v>99</v>
      </c>
      <c r="V1697" s="6" t="s">
        <v>100</v>
      </c>
      <c r="W1697" s="14">
        <v>361.92</v>
      </c>
    </row>
    <row r="1698" spans="1:23" ht="15.75" customHeight="1">
      <c r="A1698" s="6" t="s">
        <v>16616</v>
      </c>
      <c r="B1698" s="6" t="s">
        <v>38</v>
      </c>
      <c r="C1698" s="6" t="s">
        <v>8253</v>
      </c>
      <c r="D1698" s="6" t="s">
        <v>624</v>
      </c>
      <c r="E1698" s="6" t="s">
        <v>76</v>
      </c>
      <c r="F1698" s="6" t="s">
        <v>133</v>
      </c>
      <c r="G1698" s="6" t="s">
        <v>625</v>
      </c>
      <c r="H1698" s="6" t="s">
        <v>16618</v>
      </c>
      <c r="I1698" s="6" t="s">
        <v>886</v>
      </c>
      <c r="J1698" s="6" t="s">
        <v>398</v>
      </c>
      <c r="K1698" s="8">
        <v>45719</v>
      </c>
      <c r="L1698" s="6" t="s">
        <v>417</v>
      </c>
      <c r="M1698" s="6">
        <v>457</v>
      </c>
      <c r="N1698" s="6">
        <v>1570</v>
      </c>
      <c r="O1698" s="6">
        <v>1825</v>
      </c>
      <c r="P1698" s="6">
        <v>-255</v>
      </c>
      <c r="Q1698" s="11">
        <v>0.86027397260273974</v>
      </c>
      <c r="R1698" s="11">
        <f t="shared" si="57"/>
        <v>0.16242038216560509</v>
      </c>
      <c r="S1698" s="11" t="str">
        <f t="shared" si="58"/>
        <v>Stable</v>
      </c>
      <c r="T1698" s="6" t="s">
        <v>65</v>
      </c>
      <c r="U1698" s="6" t="s">
        <v>99</v>
      </c>
      <c r="V1698" s="6" t="s">
        <v>100</v>
      </c>
      <c r="W1698" s="14">
        <v>129381.27</v>
      </c>
    </row>
    <row r="1699" spans="1:23" ht="15.75" customHeight="1">
      <c r="A1699" s="6" t="s">
        <v>16628</v>
      </c>
      <c r="B1699" s="6" t="s">
        <v>38</v>
      </c>
      <c r="C1699" s="6" t="s">
        <v>4969</v>
      </c>
      <c r="D1699" s="6" t="s">
        <v>1340</v>
      </c>
      <c r="E1699" s="6" t="s">
        <v>41</v>
      </c>
      <c r="F1699" s="6" t="s">
        <v>190</v>
      </c>
      <c r="G1699" s="6" t="s">
        <v>1341</v>
      </c>
      <c r="H1699" s="6" t="s">
        <v>16629</v>
      </c>
      <c r="I1699" s="6" t="s">
        <v>662</v>
      </c>
      <c r="J1699" s="6" t="s">
        <v>168</v>
      </c>
      <c r="K1699" s="8">
        <v>46081</v>
      </c>
      <c r="L1699" s="6" t="s">
        <v>417</v>
      </c>
      <c r="M1699" s="6">
        <v>704</v>
      </c>
      <c r="N1699" s="6">
        <v>1571</v>
      </c>
      <c r="O1699" s="6">
        <v>1186</v>
      </c>
      <c r="P1699" s="6">
        <v>385</v>
      </c>
      <c r="Q1699" s="11">
        <v>0.67537942664418216</v>
      </c>
      <c r="R1699" s="11">
        <f t="shared" si="57"/>
        <v>-0.24506683640992999</v>
      </c>
      <c r="S1699" s="11" t="str">
        <f t="shared" si="58"/>
        <v>Stable</v>
      </c>
      <c r="T1699" s="6" t="s">
        <v>65</v>
      </c>
      <c r="U1699" s="6" t="s">
        <v>277</v>
      </c>
      <c r="V1699" s="6" t="s">
        <v>100</v>
      </c>
      <c r="W1699" s="14">
        <v>191685.12</v>
      </c>
    </row>
    <row r="1700" spans="1:23" ht="15.75" customHeight="1">
      <c r="A1700" s="6" t="s">
        <v>16637</v>
      </c>
      <c r="B1700" s="6" t="s">
        <v>38</v>
      </c>
      <c r="C1700" s="6" t="s">
        <v>4827</v>
      </c>
      <c r="D1700" s="6" t="s">
        <v>805</v>
      </c>
      <c r="E1700" s="6" t="s">
        <v>104</v>
      </c>
      <c r="F1700" s="6" t="s">
        <v>190</v>
      </c>
      <c r="G1700" s="6" t="s">
        <v>806</v>
      </c>
      <c r="H1700" s="6" t="s">
        <v>9848</v>
      </c>
      <c r="I1700" s="6" t="s">
        <v>1440</v>
      </c>
      <c r="J1700" s="6" t="s">
        <v>398</v>
      </c>
      <c r="K1700" s="8">
        <v>45826</v>
      </c>
      <c r="L1700" s="6" t="s">
        <v>465</v>
      </c>
      <c r="M1700" s="6">
        <v>535</v>
      </c>
      <c r="N1700" s="6">
        <v>435</v>
      </c>
      <c r="O1700" s="6">
        <f>N1700-P1700</f>
        <v>535</v>
      </c>
      <c r="P1700" s="6">
        <v>-100</v>
      </c>
      <c r="Q1700" s="11">
        <v>0.81308411214953269</v>
      </c>
      <c r="R1700" s="11">
        <f t="shared" si="57"/>
        <v>0.22988505747126436</v>
      </c>
      <c r="S1700" s="11" t="str">
        <f t="shared" si="58"/>
        <v>Stable</v>
      </c>
      <c r="T1700" s="6" t="s">
        <v>229</v>
      </c>
      <c r="U1700" s="6" t="s">
        <v>71</v>
      </c>
      <c r="V1700" s="6" t="s">
        <v>100</v>
      </c>
      <c r="W1700" s="14">
        <v>38065.25</v>
      </c>
    </row>
    <row r="1701" spans="1:23" ht="15.75" customHeight="1">
      <c r="A1701" s="6" t="s">
        <v>16641</v>
      </c>
      <c r="B1701" s="6" t="s">
        <v>38</v>
      </c>
      <c r="C1701" s="6" t="s">
        <v>9554</v>
      </c>
      <c r="D1701" s="6" t="s">
        <v>1132</v>
      </c>
      <c r="E1701" s="6" t="s">
        <v>104</v>
      </c>
      <c r="F1701" s="6" t="s">
        <v>42</v>
      </c>
      <c r="G1701" s="6" t="s">
        <v>1133</v>
      </c>
      <c r="H1701" s="6" t="s">
        <v>16642</v>
      </c>
      <c r="I1701" s="6" t="s">
        <v>662</v>
      </c>
      <c r="J1701" s="6" t="s">
        <v>168</v>
      </c>
      <c r="K1701" s="8">
        <v>46054</v>
      </c>
      <c r="L1701" s="6" t="s">
        <v>140</v>
      </c>
      <c r="M1701" s="6">
        <v>582</v>
      </c>
      <c r="N1701" s="6">
        <v>768</v>
      </c>
      <c r="O1701" s="6">
        <v>940</v>
      </c>
      <c r="P1701" s="6">
        <v>-172</v>
      </c>
      <c r="Q1701" s="11">
        <v>0.81702127659574475</v>
      </c>
      <c r="R1701" s="11">
        <f t="shared" si="57"/>
        <v>0.22395833333333334</v>
      </c>
      <c r="S1701" s="11" t="str">
        <f t="shared" si="58"/>
        <v>Stable</v>
      </c>
      <c r="T1701" s="6" t="s">
        <v>65</v>
      </c>
      <c r="U1701" s="6" t="s">
        <v>129</v>
      </c>
      <c r="V1701" s="6" t="s">
        <v>100</v>
      </c>
      <c r="W1701" s="14">
        <v>3637.5</v>
      </c>
    </row>
    <row r="1702" spans="1:23" ht="15.75" customHeight="1">
      <c r="A1702" s="6" t="s">
        <v>16649</v>
      </c>
      <c r="B1702" s="6" t="s">
        <v>38</v>
      </c>
      <c r="C1702" s="6" t="s">
        <v>10816</v>
      </c>
      <c r="D1702" s="6" t="s">
        <v>624</v>
      </c>
      <c r="E1702" s="6" t="s">
        <v>76</v>
      </c>
      <c r="F1702" s="6" t="s">
        <v>133</v>
      </c>
      <c r="G1702" s="6" t="s">
        <v>625</v>
      </c>
      <c r="H1702" s="6" t="s">
        <v>13354</v>
      </c>
      <c r="I1702" s="6" t="s">
        <v>1791</v>
      </c>
      <c r="J1702" s="6" t="s">
        <v>16650</v>
      </c>
      <c r="K1702" s="8">
        <v>45754</v>
      </c>
      <c r="L1702" s="6" t="s">
        <v>140</v>
      </c>
      <c r="M1702" s="6">
        <v>202</v>
      </c>
      <c r="N1702" s="6">
        <v>447</v>
      </c>
      <c r="O1702" s="6">
        <v>654</v>
      </c>
      <c r="P1702" s="6">
        <v>-207</v>
      </c>
      <c r="Q1702" s="11">
        <v>0.6834862385321101</v>
      </c>
      <c r="R1702" s="11">
        <f t="shared" si="57"/>
        <v>0.46308724832214765</v>
      </c>
      <c r="S1702" s="11" t="str">
        <f t="shared" si="58"/>
        <v>Stable</v>
      </c>
      <c r="T1702" s="6" t="s">
        <v>65</v>
      </c>
      <c r="U1702" s="6" t="s">
        <v>129</v>
      </c>
      <c r="V1702" s="6" t="s">
        <v>100</v>
      </c>
      <c r="W1702" s="14">
        <v>42569.48</v>
      </c>
    </row>
    <row r="1703" spans="1:23" ht="15.75" customHeight="1">
      <c r="A1703" s="6" t="s">
        <v>16656</v>
      </c>
      <c r="B1703" s="6" t="s">
        <v>38</v>
      </c>
      <c r="C1703" s="6" t="s">
        <v>581</v>
      </c>
      <c r="D1703" s="6" t="s">
        <v>331</v>
      </c>
      <c r="E1703" s="6" t="s">
        <v>41</v>
      </c>
      <c r="F1703" s="6" t="s">
        <v>305</v>
      </c>
      <c r="G1703" s="6" t="s">
        <v>332</v>
      </c>
      <c r="H1703" s="6" t="s">
        <v>16657</v>
      </c>
      <c r="I1703" s="6" t="s">
        <v>563</v>
      </c>
      <c r="J1703" s="6" t="s">
        <v>564</v>
      </c>
      <c r="K1703" s="8">
        <v>46104</v>
      </c>
      <c r="L1703" s="6" t="s">
        <v>261</v>
      </c>
      <c r="M1703" s="6">
        <v>738</v>
      </c>
      <c r="N1703" s="6">
        <v>1243</v>
      </c>
      <c r="O1703" s="6">
        <v>963</v>
      </c>
      <c r="P1703" s="6">
        <v>280</v>
      </c>
      <c r="Q1703" s="11">
        <v>0.70924195223260644</v>
      </c>
      <c r="R1703" s="11">
        <f t="shared" si="57"/>
        <v>-0.22526146419951729</v>
      </c>
      <c r="S1703" s="11" t="str">
        <f t="shared" si="58"/>
        <v>Stable</v>
      </c>
      <c r="T1703" s="6" t="s">
        <v>65</v>
      </c>
      <c r="U1703" s="6" t="s">
        <v>277</v>
      </c>
      <c r="V1703" s="6" t="s">
        <v>100</v>
      </c>
      <c r="W1703" s="14">
        <v>279023.03999999998</v>
      </c>
    </row>
    <row r="1704" spans="1:23" ht="15.75" customHeight="1">
      <c r="A1704" s="6" t="s">
        <v>16666</v>
      </c>
      <c r="B1704" s="6" t="s">
        <v>38</v>
      </c>
      <c r="C1704" s="6" t="s">
        <v>6283</v>
      </c>
      <c r="D1704" s="6" t="s">
        <v>538</v>
      </c>
      <c r="E1704" s="6" t="s">
        <v>41</v>
      </c>
      <c r="F1704" s="6" t="s">
        <v>539</v>
      </c>
      <c r="G1704" s="6" t="s">
        <v>540</v>
      </c>
      <c r="H1704" s="6" t="s">
        <v>16667</v>
      </c>
      <c r="I1704" s="6" t="s">
        <v>1044</v>
      </c>
      <c r="J1704" s="6" t="s">
        <v>3724</v>
      </c>
      <c r="K1704" s="8">
        <v>45815</v>
      </c>
      <c r="L1704" s="6" t="s">
        <v>261</v>
      </c>
      <c r="M1704" s="6">
        <v>111</v>
      </c>
      <c r="N1704" s="6">
        <v>132</v>
      </c>
      <c r="O1704" s="6">
        <v>176</v>
      </c>
      <c r="P1704" s="6">
        <v>-44</v>
      </c>
      <c r="Q1704" s="11">
        <v>0.75</v>
      </c>
      <c r="R1704" s="11">
        <f t="shared" si="57"/>
        <v>0.33333333333333331</v>
      </c>
      <c r="S1704" s="11" t="str">
        <f t="shared" si="58"/>
        <v>Stable</v>
      </c>
      <c r="T1704" s="6" t="s">
        <v>65</v>
      </c>
      <c r="U1704" s="6" t="s">
        <v>129</v>
      </c>
      <c r="V1704" s="6" t="s">
        <v>100</v>
      </c>
      <c r="W1704" s="14">
        <v>43821.69</v>
      </c>
    </row>
    <row r="1705" spans="1:23" ht="15.75" customHeight="1">
      <c r="A1705" s="6" t="s">
        <v>16673</v>
      </c>
      <c r="B1705" s="6" t="s">
        <v>38</v>
      </c>
      <c r="C1705" s="6" t="s">
        <v>5000</v>
      </c>
      <c r="D1705" s="6" t="s">
        <v>304</v>
      </c>
      <c r="E1705" s="6" t="s">
        <v>41</v>
      </c>
      <c r="F1705" s="6" t="s">
        <v>305</v>
      </c>
      <c r="G1705" s="6" t="s">
        <v>306</v>
      </c>
      <c r="H1705" s="6" t="s">
        <v>16674</v>
      </c>
      <c r="I1705" s="6" t="s">
        <v>863</v>
      </c>
      <c r="J1705" s="6" t="s">
        <v>109</v>
      </c>
      <c r="K1705" s="8">
        <v>45777</v>
      </c>
      <c r="L1705" s="6" t="s">
        <v>417</v>
      </c>
      <c r="M1705" s="6">
        <v>485</v>
      </c>
      <c r="N1705" s="6">
        <v>698</v>
      </c>
      <c r="O1705" s="6">
        <v>910</v>
      </c>
      <c r="P1705" s="6">
        <v>-212</v>
      </c>
      <c r="Q1705" s="11">
        <v>0.76703296703296697</v>
      </c>
      <c r="R1705" s="11">
        <f t="shared" si="57"/>
        <v>0.30372492836676218</v>
      </c>
      <c r="S1705" s="11" t="str">
        <f t="shared" si="58"/>
        <v>Stable</v>
      </c>
      <c r="T1705" s="6" t="s">
        <v>65</v>
      </c>
      <c r="U1705" s="6" t="s">
        <v>277</v>
      </c>
      <c r="V1705" s="6" t="s">
        <v>100</v>
      </c>
      <c r="W1705" s="14">
        <v>169231.05</v>
      </c>
    </row>
    <row r="1706" spans="1:23" ht="15.75" customHeight="1">
      <c r="A1706" s="6" t="s">
        <v>16681</v>
      </c>
      <c r="B1706" s="6" t="s">
        <v>38</v>
      </c>
      <c r="C1706" s="6" t="s">
        <v>1213</v>
      </c>
      <c r="D1706" s="6" t="s">
        <v>538</v>
      </c>
      <c r="E1706" s="6" t="s">
        <v>104</v>
      </c>
      <c r="F1706" s="6" t="s">
        <v>539</v>
      </c>
      <c r="G1706" s="6" t="s">
        <v>540</v>
      </c>
      <c r="H1706" s="6" t="s">
        <v>16682</v>
      </c>
      <c r="I1706" s="6" t="s">
        <v>752</v>
      </c>
      <c r="J1706" s="6" t="s">
        <v>46</v>
      </c>
      <c r="K1706" s="8">
        <v>45732</v>
      </c>
      <c r="L1706" s="6" t="s">
        <v>465</v>
      </c>
      <c r="M1706" s="6">
        <v>459</v>
      </c>
      <c r="N1706" s="6">
        <v>477</v>
      </c>
      <c r="O1706" s="6">
        <v>459</v>
      </c>
      <c r="P1706" s="6">
        <v>18</v>
      </c>
      <c r="Q1706" s="11">
        <v>0.96078431372549022</v>
      </c>
      <c r="R1706" s="11">
        <f t="shared" si="57"/>
        <v>-3.7735849056603772E-2</v>
      </c>
      <c r="S1706" s="11" t="str">
        <f t="shared" si="58"/>
        <v>Stable</v>
      </c>
      <c r="T1706" s="6" t="s">
        <v>208</v>
      </c>
      <c r="U1706" s="6" t="s">
        <v>277</v>
      </c>
      <c r="V1706" s="6" t="s">
        <v>212</v>
      </c>
      <c r="W1706" s="14">
        <v>128772.45</v>
      </c>
    </row>
    <row r="1707" spans="1:23" ht="15.75" customHeight="1">
      <c r="A1707" s="6" t="s">
        <v>16688</v>
      </c>
      <c r="B1707" s="6" t="s">
        <v>38</v>
      </c>
      <c r="C1707" s="6" t="s">
        <v>12369</v>
      </c>
      <c r="D1707" s="6" t="s">
        <v>538</v>
      </c>
      <c r="E1707" s="6" t="s">
        <v>76</v>
      </c>
      <c r="F1707" s="6" t="s">
        <v>539</v>
      </c>
      <c r="G1707" s="6" t="s">
        <v>540</v>
      </c>
      <c r="H1707" s="6" t="s">
        <v>16689</v>
      </c>
      <c r="I1707" s="6" t="s">
        <v>463</v>
      </c>
      <c r="J1707" s="6" t="s">
        <v>194</v>
      </c>
      <c r="K1707" s="8">
        <v>45773</v>
      </c>
      <c r="L1707" s="6" t="s">
        <v>49</v>
      </c>
      <c r="M1707" s="6">
        <v>391</v>
      </c>
      <c r="N1707" s="6">
        <v>839</v>
      </c>
      <c r="O1707" s="6">
        <v>872</v>
      </c>
      <c r="P1707" s="6">
        <v>-33</v>
      </c>
      <c r="Q1707" s="11">
        <v>0.96215596330275233</v>
      </c>
      <c r="R1707" s="11">
        <f t="shared" si="57"/>
        <v>3.9332538736591177E-2</v>
      </c>
      <c r="S1707" s="11" t="str">
        <f t="shared" si="58"/>
        <v>Stable</v>
      </c>
      <c r="T1707" s="6" t="s">
        <v>65</v>
      </c>
      <c r="U1707" s="6" t="s">
        <v>99</v>
      </c>
      <c r="V1707" s="6" t="s">
        <v>100</v>
      </c>
      <c r="W1707" s="14">
        <v>160458.57999999999</v>
      </c>
    </row>
    <row r="1708" spans="1:23" ht="15.75" customHeight="1">
      <c r="A1708" s="6" t="s">
        <v>16697</v>
      </c>
      <c r="B1708" s="6" t="s">
        <v>38</v>
      </c>
      <c r="C1708" s="6" t="s">
        <v>16698</v>
      </c>
      <c r="D1708" s="6" t="s">
        <v>1761</v>
      </c>
      <c r="E1708" s="6" t="s">
        <v>104</v>
      </c>
      <c r="F1708" s="6" t="s">
        <v>42</v>
      </c>
      <c r="G1708" s="6" t="s">
        <v>1763</v>
      </c>
      <c r="H1708" s="6" t="s">
        <v>2179</v>
      </c>
      <c r="I1708" s="6" t="s">
        <v>108</v>
      </c>
      <c r="J1708" s="6" t="s">
        <v>109</v>
      </c>
      <c r="K1708" s="8">
        <v>45737</v>
      </c>
      <c r="L1708" s="6" t="s">
        <v>49</v>
      </c>
      <c r="M1708" s="6">
        <v>706</v>
      </c>
      <c r="N1708" s="6">
        <v>691</v>
      </c>
      <c r="O1708" s="6">
        <v>819</v>
      </c>
      <c r="P1708" s="6">
        <v>-128</v>
      </c>
      <c r="Q1708" s="11">
        <v>0.84371184371184371</v>
      </c>
      <c r="R1708" s="11">
        <f t="shared" si="57"/>
        <v>0.18523878437047755</v>
      </c>
      <c r="S1708" s="11" t="str">
        <f t="shared" si="58"/>
        <v>Stable</v>
      </c>
      <c r="T1708" s="6" t="s">
        <v>65</v>
      </c>
      <c r="U1708" s="6" t="s">
        <v>71</v>
      </c>
      <c r="V1708" s="6" t="s">
        <v>100</v>
      </c>
      <c r="W1708" s="14">
        <v>220850.92</v>
      </c>
    </row>
    <row r="1709" spans="1:23" ht="15.75" customHeight="1">
      <c r="A1709" s="6" t="s">
        <v>16705</v>
      </c>
      <c r="B1709" s="6" t="s">
        <v>38</v>
      </c>
      <c r="C1709" s="6" t="s">
        <v>1639</v>
      </c>
      <c r="D1709" s="6" t="s">
        <v>1231</v>
      </c>
      <c r="E1709" s="6" t="s">
        <v>76</v>
      </c>
      <c r="F1709" s="6" t="s">
        <v>539</v>
      </c>
      <c r="G1709" s="6" t="s">
        <v>1232</v>
      </c>
      <c r="H1709" s="6" t="s">
        <v>11158</v>
      </c>
      <c r="I1709" s="6" t="s">
        <v>1440</v>
      </c>
      <c r="J1709" s="6" t="s">
        <v>398</v>
      </c>
      <c r="K1709" s="8">
        <v>45868</v>
      </c>
      <c r="L1709" s="6" t="s">
        <v>140</v>
      </c>
      <c r="M1709" s="6">
        <v>824</v>
      </c>
      <c r="N1709" s="6">
        <v>958</v>
      </c>
      <c r="O1709" s="6">
        <v>824</v>
      </c>
      <c r="P1709" s="6">
        <v>134</v>
      </c>
      <c r="Q1709" s="11">
        <v>0.83737864077669899</v>
      </c>
      <c r="R1709" s="11">
        <f t="shared" si="57"/>
        <v>-0.13987473903966596</v>
      </c>
      <c r="S1709" s="11" t="str">
        <f t="shared" si="58"/>
        <v>Stable</v>
      </c>
      <c r="T1709" s="6" t="s">
        <v>229</v>
      </c>
      <c r="U1709" s="6" t="s">
        <v>301</v>
      </c>
      <c r="V1709" s="6" t="s">
        <v>100</v>
      </c>
      <c r="W1709" s="14">
        <v>150676.64000000001</v>
      </c>
    </row>
    <row r="1710" spans="1:23" ht="15.75" customHeight="1">
      <c r="A1710" s="6" t="s">
        <v>16711</v>
      </c>
      <c r="B1710" s="6" t="s">
        <v>38</v>
      </c>
      <c r="C1710" s="6" t="s">
        <v>6977</v>
      </c>
      <c r="D1710" s="6" t="s">
        <v>331</v>
      </c>
      <c r="E1710" s="6" t="s">
        <v>76</v>
      </c>
      <c r="F1710" s="6" t="s">
        <v>305</v>
      </c>
      <c r="G1710" s="6" t="s">
        <v>332</v>
      </c>
      <c r="H1710" s="6" t="s">
        <v>16712</v>
      </c>
      <c r="I1710" s="6" t="s">
        <v>259</v>
      </c>
      <c r="J1710" s="6" t="s">
        <v>137</v>
      </c>
      <c r="K1710" s="8">
        <v>45678</v>
      </c>
      <c r="L1710" s="6" t="s">
        <v>140</v>
      </c>
      <c r="M1710" s="6">
        <v>12</v>
      </c>
      <c r="N1710" s="6">
        <v>303</v>
      </c>
      <c r="O1710" s="6">
        <v>244</v>
      </c>
      <c r="P1710" s="6">
        <v>59</v>
      </c>
      <c r="Q1710" s="11">
        <v>0.75819672131147542</v>
      </c>
      <c r="R1710" s="11">
        <f t="shared" si="57"/>
        <v>-0.19471947194719472</v>
      </c>
      <c r="S1710" s="11" t="str">
        <f t="shared" si="58"/>
        <v>Stable</v>
      </c>
      <c r="T1710" s="6" t="s">
        <v>65</v>
      </c>
      <c r="U1710" s="6" t="s">
        <v>159</v>
      </c>
      <c r="V1710" s="6" t="s">
        <v>100</v>
      </c>
      <c r="W1710" s="14">
        <v>3348.6</v>
      </c>
    </row>
    <row r="1711" spans="1:23" ht="15.75" customHeight="1">
      <c r="A1711" s="6" t="s">
        <v>16719</v>
      </c>
      <c r="B1711" s="6" t="s">
        <v>38</v>
      </c>
      <c r="C1711" t="str">
        <f>C1710</f>
        <v>ST251</v>
      </c>
      <c r="D1711" s="6" t="s">
        <v>502</v>
      </c>
      <c r="E1711" s="6" t="s">
        <v>41</v>
      </c>
      <c r="F1711" s="6" t="s">
        <v>105</v>
      </c>
      <c r="G1711" s="6" t="s">
        <v>503</v>
      </c>
      <c r="H1711" s="6" t="s">
        <v>16720</v>
      </c>
      <c r="I1711" s="6" t="s">
        <v>988</v>
      </c>
      <c r="J1711" s="6" t="s">
        <v>564</v>
      </c>
      <c r="K1711" s="8">
        <v>45730</v>
      </c>
      <c r="L1711" s="6" t="s">
        <v>49</v>
      </c>
      <c r="M1711" s="6">
        <v>117</v>
      </c>
      <c r="N1711" s="6">
        <v>488</v>
      </c>
      <c r="O1711" s="6">
        <f>N1711-P1711</f>
        <v>441</v>
      </c>
      <c r="P1711" s="6">
        <v>47</v>
      </c>
      <c r="Q1711" s="11">
        <v>0.89342403628117917</v>
      </c>
      <c r="R1711" s="11">
        <f t="shared" si="57"/>
        <v>-9.6311475409836061E-2</v>
      </c>
      <c r="S1711" s="11" t="str">
        <f t="shared" si="58"/>
        <v>Stable</v>
      </c>
      <c r="T1711" s="6" t="s">
        <v>1225</v>
      </c>
      <c r="U1711" s="6" t="s">
        <v>71</v>
      </c>
      <c r="V1711" s="6" t="s">
        <v>100</v>
      </c>
      <c r="W1711" s="14">
        <v>49657.14</v>
      </c>
    </row>
    <row r="1712" spans="1:23" ht="15.75" customHeight="1">
      <c r="A1712" s="6" t="s">
        <v>16727</v>
      </c>
      <c r="B1712" s="6" t="s">
        <v>38</v>
      </c>
      <c r="C1712" s="6" t="s">
        <v>2817</v>
      </c>
      <c r="D1712" s="6" t="s">
        <v>582</v>
      </c>
      <c r="E1712" s="6" t="s">
        <v>163</v>
      </c>
      <c r="F1712" s="6" t="s">
        <v>164</v>
      </c>
      <c r="G1712" s="6" t="s">
        <v>583</v>
      </c>
      <c r="H1712" s="6" t="s">
        <v>6485</v>
      </c>
      <c r="I1712" s="6" t="s">
        <v>485</v>
      </c>
      <c r="J1712" s="6" t="s">
        <v>194</v>
      </c>
      <c r="K1712" s="9">
        <f>K1711</f>
        <v>45730</v>
      </c>
      <c r="L1712" s="6" t="s">
        <v>417</v>
      </c>
      <c r="M1712">
        <v>20</v>
      </c>
      <c r="N1712" s="6">
        <v>1018</v>
      </c>
      <c r="O1712" s="6">
        <v>1141</v>
      </c>
      <c r="P1712" s="6">
        <v>-123</v>
      </c>
      <c r="Q1712" s="11">
        <v>0.89219982471516213</v>
      </c>
      <c r="R1712" s="11">
        <f t="shared" si="57"/>
        <v>0.12082514734774066</v>
      </c>
      <c r="S1712" s="11" t="str">
        <f t="shared" si="58"/>
        <v>Stable</v>
      </c>
      <c r="T1712" s="6" t="s">
        <v>65</v>
      </c>
      <c r="U1712" s="6" t="s">
        <v>301</v>
      </c>
      <c r="V1712" s="6" t="s">
        <v>1150</v>
      </c>
      <c r="W1712" s="14">
        <v>112313.60000000001</v>
      </c>
    </row>
    <row r="1713" spans="1:23" ht="15.75" customHeight="1">
      <c r="A1713" s="6" t="s">
        <v>16734</v>
      </c>
      <c r="B1713" s="6" t="s">
        <v>38</v>
      </c>
      <c r="C1713" s="6" t="s">
        <v>11441</v>
      </c>
      <c r="D1713" s="6" t="s">
        <v>1231</v>
      </c>
      <c r="E1713" s="6" t="s">
        <v>41</v>
      </c>
      <c r="F1713" s="6" t="s">
        <v>539</v>
      </c>
      <c r="G1713" s="6" t="s">
        <v>1232</v>
      </c>
      <c r="H1713" s="6" t="s">
        <v>15745</v>
      </c>
      <c r="I1713" s="6" t="s">
        <v>463</v>
      </c>
      <c r="J1713" s="6" t="s">
        <v>194</v>
      </c>
      <c r="K1713" s="8">
        <v>46147</v>
      </c>
      <c r="L1713" s="6" t="s">
        <v>49</v>
      </c>
      <c r="M1713" s="6">
        <v>97</v>
      </c>
      <c r="N1713" s="6">
        <v>557</v>
      </c>
      <c r="O1713" s="6">
        <f>N1713-P1713</f>
        <v>790</v>
      </c>
      <c r="P1713" s="6">
        <v>-233</v>
      </c>
      <c r="Q1713" s="11">
        <v>0.70506329113924049</v>
      </c>
      <c r="R1713" s="11">
        <f t="shared" si="57"/>
        <v>0.41831238779174146</v>
      </c>
      <c r="S1713" s="11" t="str">
        <f t="shared" si="58"/>
        <v>Stable</v>
      </c>
      <c r="T1713" s="6" t="s">
        <v>65</v>
      </c>
      <c r="U1713" s="6" t="s">
        <v>301</v>
      </c>
      <c r="V1713" s="6" t="s">
        <v>100</v>
      </c>
      <c r="W1713" s="14">
        <v>23460.42</v>
      </c>
    </row>
    <row r="1714" spans="1:23" ht="15.75" customHeight="1">
      <c r="A1714" s="6" t="s">
        <v>16742</v>
      </c>
      <c r="B1714" s="6" t="s">
        <v>38</v>
      </c>
      <c r="C1714" s="6" t="s">
        <v>8425</v>
      </c>
      <c r="D1714" s="6" t="s">
        <v>1456</v>
      </c>
      <c r="E1714" s="6" t="s">
        <v>41</v>
      </c>
      <c r="F1714" s="6" t="s">
        <v>164</v>
      </c>
      <c r="G1714" s="6" t="s">
        <v>1457</v>
      </c>
      <c r="H1714" s="6" t="s">
        <v>16743</v>
      </c>
      <c r="I1714" s="6" t="s">
        <v>108</v>
      </c>
      <c r="J1714" s="6" t="s">
        <v>109</v>
      </c>
      <c r="K1714" s="8">
        <v>45791</v>
      </c>
      <c r="L1714" s="6" t="s">
        <v>465</v>
      </c>
      <c r="M1714" s="6">
        <v>74</v>
      </c>
      <c r="N1714" s="6">
        <v>392</v>
      </c>
      <c r="O1714" s="6">
        <v>401</v>
      </c>
      <c r="P1714" s="6">
        <v>-9</v>
      </c>
      <c r="Q1714" s="11">
        <v>0.97755610972568574</v>
      </c>
      <c r="R1714" s="11">
        <f t="shared" si="57"/>
        <v>2.2959183673469389E-2</v>
      </c>
      <c r="S1714" s="11" t="str">
        <f t="shared" si="58"/>
        <v>Stable</v>
      </c>
      <c r="T1714" s="6" t="s">
        <v>65</v>
      </c>
      <c r="U1714" s="6" t="s">
        <v>129</v>
      </c>
      <c r="V1714" s="6" t="s">
        <v>100</v>
      </c>
      <c r="W1714" s="14">
        <v>24747.08</v>
      </c>
    </row>
    <row r="1715" spans="1:23" ht="15.75" customHeight="1">
      <c r="A1715" s="6" t="s">
        <v>16752</v>
      </c>
      <c r="B1715" s="6" t="s">
        <v>38</v>
      </c>
      <c r="C1715" s="6" t="s">
        <v>354</v>
      </c>
      <c r="D1715" s="6" t="s">
        <v>1231</v>
      </c>
      <c r="E1715" s="6" t="s">
        <v>41</v>
      </c>
      <c r="F1715" s="6" t="s">
        <v>539</v>
      </c>
      <c r="G1715" s="6" t="s">
        <v>1232</v>
      </c>
      <c r="H1715" s="6" t="s">
        <v>16753</v>
      </c>
      <c r="I1715" s="6" t="s">
        <v>1170</v>
      </c>
      <c r="J1715" s="6" t="s">
        <v>564</v>
      </c>
      <c r="K1715" s="8">
        <v>46058</v>
      </c>
      <c r="L1715" s="6" t="s">
        <v>140</v>
      </c>
      <c r="M1715" s="6">
        <v>215</v>
      </c>
      <c r="N1715" s="6">
        <v>438</v>
      </c>
      <c r="O1715" s="6">
        <v>639</v>
      </c>
      <c r="P1715" s="6">
        <v>-201</v>
      </c>
      <c r="Q1715" s="11">
        <v>0.68544600938967137</v>
      </c>
      <c r="R1715" s="11">
        <f t="shared" si="57"/>
        <v>0.4589041095890411</v>
      </c>
      <c r="S1715" s="11" t="str">
        <f t="shared" si="58"/>
        <v>Stable</v>
      </c>
      <c r="T1715" s="6" t="s">
        <v>65</v>
      </c>
      <c r="U1715" s="6" t="s">
        <v>99</v>
      </c>
      <c r="V1715" s="6" t="s">
        <v>100</v>
      </c>
      <c r="W1715" s="14">
        <v>67009.05</v>
      </c>
    </row>
    <row r="1716" spans="1:23" ht="15.75" customHeight="1">
      <c r="A1716" s="6" t="s">
        <v>16761</v>
      </c>
      <c r="B1716" s="6" t="s">
        <v>38</v>
      </c>
      <c r="C1716" s="6" t="s">
        <v>15790</v>
      </c>
      <c r="D1716" s="6" t="s">
        <v>132</v>
      </c>
      <c r="E1716" s="6" t="s">
        <v>163</v>
      </c>
      <c r="F1716" s="6" t="s">
        <v>133</v>
      </c>
      <c r="G1716" s="6" t="s">
        <v>134</v>
      </c>
      <c r="H1716" s="6" t="s">
        <v>16762</v>
      </c>
      <c r="I1716" s="6" t="s">
        <v>826</v>
      </c>
      <c r="J1716" s="6" t="s">
        <v>109</v>
      </c>
      <c r="K1716" s="8">
        <v>45921</v>
      </c>
      <c r="L1716" s="6" t="s">
        <v>465</v>
      </c>
      <c r="M1716" s="6">
        <v>267</v>
      </c>
      <c r="N1716" s="6">
        <v>375</v>
      </c>
      <c r="O1716" s="6">
        <v>447</v>
      </c>
      <c r="P1716" s="6">
        <v>-72</v>
      </c>
      <c r="Q1716" s="11">
        <v>0.83892617449664431</v>
      </c>
      <c r="R1716" s="11">
        <f t="shared" si="57"/>
        <v>0.192</v>
      </c>
      <c r="S1716" s="11" t="str">
        <f t="shared" si="58"/>
        <v>Stable</v>
      </c>
      <c r="T1716" s="6" t="s">
        <v>65</v>
      </c>
      <c r="U1716" s="6" t="s">
        <v>99</v>
      </c>
      <c r="V1716" s="6" t="s">
        <v>100</v>
      </c>
      <c r="W1716" s="14">
        <v>123468.81</v>
      </c>
    </row>
    <row r="1717" spans="1:23" ht="15.75" customHeight="1">
      <c r="A1717" s="6" t="s">
        <v>16769</v>
      </c>
      <c r="B1717" s="6" t="s">
        <v>38</v>
      </c>
      <c r="C1717" s="6" t="s">
        <v>10561</v>
      </c>
      <c r="D1717" s="6" t="s">
        <v>75</v>
      </c>
      <c r="E1717" s="6" t="s">
        <v>76</v>
      </c>
      <c r="F1717" s="6" t="s">
        <v>42</v>
      </c>
      <c r="G1717" s="6" t="s">
        <v>77</v>
      </c>
      <c r="H1717" s="6" t="s">
        <v>16770</v>
      </c>
      <c r="I1717" s="6" t="s">
        <v>2109</v>
      </c>
      <c r="J1717" s="6" t="s">
        <v>398</v>
      </c>
      <c r="K1717" s="8">
        <v>46006</v>
      </c>
      <c r="L1717" s="6" t="s">
        <v>140</v>
      </c>
      <c r="M1717" s="6">
        <v>244</v>
      </c>
      <c r="N1717" s="6">
        <v>165</v>
      </c>
      <c r="O1717" s="6">
        <v>244</v>
      </c>
      <c r="P1717" s="6">
        <v>-79</v>
      </c>
      <c r="Q1717" s="11">
        <v>0.67622950819672134</v>
      </c>
      <c r="R1717" s="11">
        <f t="shared" si="57"/>
        <v>0.47878787878787876</v>
      </c>
      <c r="S1717" s="11" t="str">
        <f t="shared" si="58"/>
        <v>Stable</v>
      </c>
      <c r="T1717" s="6" t="s">
        <v>229</v>
      </c>
      <c r="U1717" s="6" t="s">
        <v>277</v>
      </c>
      <c r="V1717" s="6" t="s">
        <v>100</v>
      </c>
      <c r="W1717" s="14">
        <v>116588.08</v>
      </c>
    </row>
    <row r="1718" spans="1:23" ht="15.75" customHeight="1">
      <c r="A1718" s="6" t="s">
        <v>16776</v>
      </c>
      <c r="B1718" s="6" t="s">
        <v>38</v>
      </c>
      <c r="C1718" s="6" t="s">
        <v>9593</v>
      </c>
      <c r="D1718" s="6" t="s">
        <v>805</v>
      </c>
      <c r="E1718" s="6" t="s">
        <v>163</v>
      </c>
      <c r="F1718" s="6" t="s">
        <v>190</v>
      </c>
      <c r="G1718" s="6" t="s">
        <v>806</v>
      </c>
      <c r="H1718" s="6" t="s">
        <v>16777</v>
      </c>
      <c r="I1718" s="6" t="s">
        <v>826</v>
      </c>
      <c r="J1718" s="6" t="s">
        <v>109</v>
      </c>
      <c r="K1718" s="8">
        <v>45715</v>
      </c>
      <c r="L1718" s="6" t="s">
        <v>261</v>
      </c>
      <c r="M1718" s="6">
        <v>94</v>
      </c>
      <c r="N1718" s="6">
        <v>655</v>
      </c>
      <c r="O1718" s="6">
        <v>695</v>
      </c>
      <c r="P1718" s="6">
        <v>-40</v>
      </c>
      <c r="Q1718" s="11">
        <v>0.94244604316546765</v>
      </c>
      <c r="R1718" s="11">
        <f t="shared" si="57"/>
        <v>6.1068702290076333E-2</v>
      </c>
      <c r="S1718" s="11" t="str">
        <f t="shared" si="58"/>
        <v>Stable</v>
      </c>
      <c r="T1718" s="6" t="s">
        <v>65</v>
      </c>
      <c r="U1718" s="6" t="s">
        <v>277</v>
      </c>
      <c r="V1718" s="6" t="s">
        <v>100</v>
      </c>
      <c r="W1718" s="14">
        <v>8682.7800000000007</v>
      </c>
    </row>
    <row r="1719" spans="1:23" ht="15.75" customHeight="1">
      <c r="A1719" s="6" t="s">
        <v>16785</v>
      </c>
      <c r="B1719" s="6" t="s">
        <v>38</v>
      </c>
      <c r="C1719" s="6" t="s">
        <v>7722</v>
      </c>
      <c r="D1719" s="6" t="s">
        <v>901</v>
      </c>
      <c r="E1719" s="6" t="s">
        <v>104</v>
      </c>
      <c r="F1719" s="6" t="s">
        <v>133</v>
      </c>
      <c r="G1719" s="6" t="s">
        <v>902</v>
      </c>
      <c r="H1719" s="6" t="s">
        <v>16786</v>
      </c>
      <c r="I1719" s="6" t="s">
        <v>167</v>
      </c>
      <c r="J1719" s="6" t="s">
        <v>168</v>
      </c>
      <c r="K1719" s="8">
        <v>46153</v>
      </c>
      <c r="L1719" s="6" t="s">
        <v>140</v>
      </c>
      <c r="M1719" s="6">
        <v>394</v>
      </c>
      <c r="N1719" s="6">
        <v>360</v>
      </c>
      <c r="O1719" s="6">
        <v>500</v>
      </c>
      <c r="P1719" s="6">
        <v>-140</v>
      </c>
      <c r="Q1719" s="11">
        <v>0.72</v>
      </c>
      <c r="R1719" s="11">
        <f t="shared" si="57"/>
        <v>0.3888888888888889</v>
      </c>
      <c r="S1719" s="11" t="str">
        <f t="shared" si="58"/>
        <v>Stable</v>
      </c>
      <c r="T1719" s="6" t="s">
        <v>65</v>
      </c>
      <c r="U1719" s="6" t="s">
        <v>99</v>
      </c>
      <c r="V1719" s="6" t="s">
        <v>100</v>
      </c>
      <c r="W1719" s="14">
        <v>27706.080000000002</v>
      </c>
    </row>
    <row r="1720" spans="1:23" ht="15.75" customHeight="1">
      <c r="A1720" s="6" t="s">
        <v>16793</v>
      </c>
      <c r="B1720" s="6" t="s">
        <v>38</v>
      </c>
      <c r="C1720" s="6" t="s">
        <v>16794</v>
      </c>
      <c r="D1720" s="6" t="s">
        <v>304</v>
      </c>
      <c r="E1720" s="6" t="s">
        <v>163</v>
      </c>
      <c r="F1720" s="6" t="s">
        <v>305</v>
      </c>
      <c r="G1720" s="6" t="s">
        <v>306</v>
      </c>
      <c r="H1720" s="6" t="s">
        <v>16795</v>
      </c>
      <c r="I1720" s="6" t="s">
        <v>1064</v>
      </c>
      <c r="J1720" s="6" t="s">
        <v>168</v>
      </c>
      <c r="K1720" s="8">
        <v>45775</v>
      </c>
      <c r="L1720" s="6" t="s">
        <v>465</v>
      </c>
      <c r="M1720" s="6">
        <v>551</v>
      </c>
      <c r="N1720" s="6">
        <v>657</v>
      </c>
      <c r="O1720" s="6">
        <v>551</v>
      </c>
      <c r="P1720" s="6">
        <v>106</v>
      </c>
      <c r="Q1720" s="11">
        <v>0.80762250453720508</v>
      </c>
      <c r="R1720" s="11">
        <f t="shared" si="57"/>
        <v>-0.16133942161339421</v>
      </c>
      <c r="S1720" s="11" t="str">
        <f t="shared" si="58"/>
        <v>Stable</v>
      </c>
      <c r="T1720" s="6" t="s">
        <v>208</v>
      </c>
      <c r="U1720" s="6" t="s">
        <v>301</v>
      </c>
      <c r="V1720" s="6" t="s">
        <v>212</v>
      </c>
      <c r="W1720" s="14">
        <v>172490.55</v>
      </c>
    </row>
    <row r="1721" spans="1:23" ht="15.75" customHeight="1">
      <c r="A1721" s="6" t="s">
        <v>16802</v>
      </c>
      <c r="B1721" s="6" t="s">
        <v>38</v>
      </c>
      <c r="C1721" s="6" t="s">
        <v>660</v>
      </c>
      <c r="D1721" s="6" t="s">
        <v>215</v>
      </c>
      <c r="E1721" s="6" t="s">
        <v>104</v>
      </c>
      <c r="F1721" s="6" t="s">
        <v>235</v>
      </c>
      <c r="G1721" s="6" t="s">
        <v>217</v>
      </c>
      <c r="H1721" s="6" t="s">
        <v>16803</v>
      </c>
      <c r="I1721" s="6" t="s">
        <v>863</v>
      </c>
      <c r="J1721" s="6" t="s">
        <v>109</v>
      </c>
      <c r="K1721" s="8">
        <v>45725</v>
      </c>
      <c r="L1721" s="6" t="s">
        <v>140</v>
      </c>
      <c r="M1721" s="6">
        <v>118</v>
      </c>
      <c r="N1721" s="6">
        <v>142</v>
      </c>
      <c r="O1721" s="6">
        <v>118</v>
      </c>
      <c r="P1721" s="6">
        <v>24</v>
      </c>
      <c r="Q1721" s="11">
        <v>0.79661016949152541</v>
      </c>
      <c r="R1721" s="11">
        <f t="shared" si="57"/>
        <v>-0.16901408450704225</v>
      </c>
      <c r="S1721" s="11" t="str">
        <f t="shared" si="58"/>
        <v>Stable</v>
      </c>
      <c r="T1721" s="6" t="s">
        <v>531</v>
      </c>
      <c r="U1721" s="6" t="s">
        <v>159</v>
      </c>
      <c r="V1721" s="6" t="s">
        <v>535</v>
      </c>
      <c r="W1721" s="14">
        <v>15819.08</v>
      </c>
    </row>
    <row r="1722" spans="1:23" ht="15.75" customHeight="1">
      <c r="A1722" s="6" t="s">
        <v>16811</v>
      </c>
      <c r="B1722" s="6" t="s">
        <v>38</v>
      </c>
      <c r="C1722" s="6" t="s">
        <v>4676</v>
      </c>
      <c r="D1722" s="6" t="s">
        <v>331</v>
      </c>
      <c r="E1722" s="6" t="s">
        <v>41</v>
      </c>
      <c r="F1722" s="6" t="s">
        <v>305</v>
      </c>
      <c r="G1722" s="6" t="s">
        <v>332</v>
      </c>
      <c r="H1722" s="6" t="s">
        <v>16812</v>
      </c>
      <c r="I1722" s="6" t="s">
        <v>358</v>
      </c>
      <c r="J1722" s="6" t="s">
        <v>137</v>
      </c>
      <c r="K1722" s="8">
        <v>46027</v>
      </c>
      <c r="L1722" s="6" t="s">
        <v>417</v>
      </c>
      <c r="M1722" s="6">
        <v>630</v>
      </c>
      <c r="N1722" s="6">
        <v>718</v>
      </c>
      <c r="O1722" s="6">
        <v>890</v>
      </c>
      <c r="P1722" s="6">
        <v>-172</v>
      </c>
      <c r="Q1722" s="11">
        <v>0.80674157303370786</v>
      </c>
      <c r="R1722" s="11">
        <f t="shared" si="57"/>
        <v>0.23955431754874651</v>
      </c>
      <c r="S1722" s="11" t="str">
        <f t="shared" si="58"/>
        <v>Stable</v>
      </c>
      <c r="T1722" s="6" t="s">
        <v>65</v>
      </c>
      <c r="U1722" s="6" t="s">
        <v>99</v>
      </c>
      <c r="V1722" s="6" t="s">
        <v>100</v>
      </c>
      <c r="W1722" s="14">
        <v>126258.3</v>
      </c>
    </row>
    <row r="1723" spans="1:23" ht="15.75" customHeight="1">
      <c r="A1723" s="6" t="s">
        <v>16817</v>
      </c>
      <c r="B1723" s="6" t="s">
        <v>38</v>
      </c>
      <c r="C1723" s="6" t="s">
        <v>2245</v>
      </c>
      <c r="D1723" s="6" t="s">
        <v>538</v>
      </c>
      <c r="E1723" s="6" t="s">
        <v>41</v>
      </c>
      <c r="F1723" s="6" t="s">
        <v>539</v>
      </c>
      <c r="G1723" s="6" t="s">
        <v>540</v>
      </c>
      <c r="H1723" s="6" t="s">
        <v>16803</v>
      </c>
      <c r="I1723" s="6" t="s">
        <v>397</v>
      </c>
      <c r="J1723" s="6" t="s">
        <v>398</v>
      </c>
      <c r="K1723" s="8">
        <v>45733</v>
      </c>
      <c r="L1723" s="6" t="s">
        <v>465</v>
      </c>
      <c r="M1723" s="6">
        <v>846</v>
      </c>
      <c r="N1723" s="6">
        <v>938</v>
      </c>
      <c r="O1723" s="6">
        <v>846</v>
      </c>
      <c r="P1723" s="6">
        <v>92</v>
      </c>
      <c r="Q1723" s="11">
        <v>0.89125295508274227</v>
      </c>
      <c r="R1723" s="11">
        <f t="shared" si="57"/>
        <v>-9.8081023454157784E-2</v>
      </c>
      <c r="S1723" s="11" t="str">
        <f t="shared" si="58"/>
        <v>Stable</v>
      </c>
      <c r="T1723" s="6" t="s">
        <v>229</v>
      </c>
      <c r="U1723" s="6" t="s">
        <v>435</v>
      </c>
      <c r="V1723" s="6" t="s">
        <v>1040</v>
      </c>
      <c r="W1723" s="14">
        <v>427779.9</v>
      </c>
    </row>
    <row r="1724" spans="1:23" ht="15.75" customHeight="1">
      <c r="A1724" s="6" t="s">
        <v>16822</v>
      </c>
      <c r="B1724" s="6" t="s">
        <v>38</v>
      </c>
      <c r="C1724" s="6" t="s">
        <v>12761</v>
      </c>
      <c r="D1724" s="6" t="s">
        <v>805</v>
      </c>
      <c r="E1724" s="6" t="s">
        <v>163</v>
      </c>
      <c r="F1724" s="6" t="s">
        <v>190</v>
      </c>
      <c r="G1724" s="6" t="s">
        <v>806</v>
      </c>
      <c r="H1724" s="6" t="s">
        <v>16823</v>
      </c>
      <c r="I1724" s="6" t="s">
        <v>1440</v>
      </c>
      <c r="J1724" s="6" t="s">
        <v>398</v>
      </c>
      <c r="K1724" s="8">
        <v>45739</v>
      </c>
      <c r="L1724" s="6" t="s">
        <v>140</v>
      </c>
      <c r="M1724" s="6">
        <v>1076</v>
      </c>
      <c r="N1724" s="6">
        <v>859</v>
      </c>
      <c r="O1724" s="6">
        <v>1281</v>
      </c>
      <c r="P1724" s="6">
        <v>-422</v>
      </c>
      <c r="Q1724" s="11">
        <v>0.67056986729117884</v>
      </c>
      <c r="R1724" s="11">
        <f t="shared" si="57"/>
        <v>0.4912689173457509</v>
      </c>
      <c r="S1724" s="11" t="str">
        <f t="shared" si="58"/>
        <v>Stable</v>
      </c>
      <c r="T1724" s="6" t="s">
        <v>65</v>
      </c>
      <c r="U1724" s="6" t="s">
        <v>277</v>
      </c>
      <c r="V1724" s="6" t="s">
        <v>100</v>
      </c>
      <c r="W1724" s="14">
        <v>151823.6</v>
      </c>
    </row>
    <row r="1725" spans="1:23" ht="15.75" customHeight="1">
      <c r="A1725" s="6" t="s">
        <v>16831</v>
      </c>
      <c r="B1725" s="6" t="s">
        <v>38</v>
      </c>
      <c r="C1725" s="6" t="s">
        <v>6869</v>
      </c>
      <c r="D1725" s="6" t="s">
        <v>40</v>
      </c>
      <c r="E1725" s="6" t="s">
        <v>41</v>
      </c>
      <c r="F1725" s="6" t="s">
        <v>42</v>
      </c>
      <c r="G1725" s="6" t="s">
        <v>43</v>
      </c>
      <c r="H1725" s="6" t="s">
        <v>16832</v>
      </c>
      <c r="I1725" s="6" t="s">
        <v>283</v>
      </c>
      <c r="J1725" s="6" t="s">
        <v>284</v>
      </c>
      <c r="K1725" s="8">
        <v>45755</v>
      </c>
      <c r="L1725" s="6" t="s">
        <v>465</v>
      </c>
      <c r="M1725">
        <v>20</v>
      </c>
      <c r="N1725" s="6">
        <v>635</v>
      </c>
      <c r="O1725" s="6">
        <v>877</v>
      </c>
      <c r="P1725" s="6">
        <v>-242</v>
      </c>
      <c r="Q1725" s="11">
        <v>0.72405929304446981</v>
      </c>
      <c r="R1725" s="11">
        <f t="shared" si="57"/>
        <v>0.38110236220472443</v>
      </c>
      <c r="S1725" s="11" t="str">
        <f t="shared" si="58"/>
        <v>Stable</v>
      </c>
      <c r="T1725" s="6" t="s">
        <v>65</v>
      </c>
      <c r="U1725" s="6" t="s">
        <v>435</v>
      </c>
      <c r="V1725" s="6" t="s">
        <v>100</v>
      </c>
      <c r="W1725" s="14">
        <v>62763.839999999997</v>
      </c>
    </row>
    <row r="1726" spans="1:23" ht="15.75" customHeight="1">
      <c r="A1726" s="6" t="s">
        <v>16840</v>
      </c>
      <c r="B1726" s="6" t="s">
        <v>38</v>
      </c>
      <c r="C1726" s="6" t="s">
        <v>9277</v>
      </c>
      <c r="D1726" s="6" t="s">
        <v>215</v>
      </c>
      <c r="E1726" s="6" t="s">
        <v>41</v>
      </c>
      <c r="F1726" s="6" t="s">
        <v>235</v>
      </c>
      <c r="G1726" s="6" t="s">
        <v>217</v>
      </c>
      <c r="H1726" s="6" t="s">
        <v>16841</v>
      </c>
      <c r="I1726" s="6" t="s">
        <v>730</v>
      </c>
      <c r="J1726" s="6" t="s">
        <v>284</v>
      </c>
      <c r="K1726" s="8">
        <v>46089</v>
      </c>
      <c r="L1726" s="6" t="s">
        <v>140</v>
      </c>
      <c r="M1726" s="6">
        <v>210</v>
      </c>
      <c r="N1726" s="6">
        <v>1157</v>
      </c>
      <c r="O1726" s="6">
        <v>921</v>
      </c>
      <c r="P1726" s="6">
        <v>236</v>
      </c>
      <c r="Q1726" s="11">
        <v>0.74375678610206297</v>
      </c>
      <c r="R1726" s="11">
        <f t="shared" si="57"/>
        <v>-0.20397579948141745</v>
      </c>
      <c r="S1726" s="11" t="str">
        <f t="shared" si="58"/>
        <v>Stable</v>
      </c>
      <c r="T1726" s="6" t="s">
        <v>65</v>
      </c>
      <c r="U1726" s="6" t="s">
        <v>301</v>
      </c>
      <c r="V1726" s="6" t="s">
        <v>100</v>
      </c>
      <c r="W1726" s="14">
        <v>29139.599999999999</v>
      </c>
    </row>
    <row r="1727" spans="1:23" ht="15.75" customHeight="1">
      <c r="A1727" s="6" t="s">
        <v>16847</v>
      </c>
      <c r="B1727" s="6" t="s">
        <v>38</v>
      </c>
      <c r="C1727" s="6" t="s">
        <v>16848</v>
      </c>
      <c r="D1727" s="6" t="s">
        <v>75</v>
      </c>
      <c r="E1727" s="6" t="s">
        <v>76</v>
      </c>
      <c r="F1727" s="6" t="s">
        <v>42</v>
      </c>
      <c r="G1727" s="6" t="s">
        <v>77</v>
      </c>
      <c r="H1727" s="6" t="s">
        <v>16849</v>
      </c>
      <c r="I1727" s="6" t="s">
        <v>915</v>
      </c>
      <c r="J1727" s="6" t="s">
        <v>46</v>
      </c>
      <c r="K1727" s="8">
        <v>45997</v>
      </c>
      <c r="L1727" s="6" t="s">
        <v>49</v>
      </c>
      <c r="M1727" s="6">
        <f>M1726</f>
        <v>210</v>
      </c>
      <c r="N1727" s="6">
        <v>772</v>
      </c>
      <c r="O1727" s="6">
        <v>742</v>
      </c>
      <c r="P1727" s="6">
        <v>30</v>
      </c>
      <c r="Q1727" s="11">
        <v>0.95956873315363878</v>
      </c>
      <c r="R1727" s="11">
        <f t="shared" si="57"/>
        <v>-3.8860103626943004E-2</v>
      </c>
      <c r="S1727" s="11" t="str">
        <f t="shared" si="58"/>
        <v>Stable</v>
      </c>
      <c r="T1727" s="6" t="s">
        <v>65</v>
      </c>
      <c r="U1727" s="6" t="s">
        <v>71</v>
      </c>
      <c r="V1727" s="6" t="s">
        <v>100</v>
      </c>
      <c r="W1727" s="14">
        <v>15942.5</v>
      </c>
    </row>
    <row r="1728" spans="1:23" ht="15.75" customHeight="1">
      <c r="A1728" s="6" t="s">
        <v>16857</v>
      </c>
      <c r="B1728" s="6" t="s">
        <v>38</v>
      </c>
      <c r="C1728" s="6" t="s">
        <v>3246</v>
      </c>
      <c r="D1728" s="6" t="s">
        <v>520</v>
      </c>
      <c r="E1728" s="6" t="s">
        <v>76</v>
      </c>
      <c r="F1728" s="6" t="s">
        <v>305</v>
      </c>
      <c r="G1728" s="6" t="s">
        <v>521</v>
      </c>
      <c r="H1728" s="6" t="s">
        <v>16858</v>
      </c>
      <c r="I1728" s="6" t="s">
        <v>988</v>
      </c>
      <c r="J1728" s="6" t="s">
        <v>564</v>
      </c>
      <c r="K1728" s="8">
        <v>45662</v>
      </c>
      <c r="L1728" s="6" t="s">
        <v>465</v>
      </c>
      <c r="M1728" s="6">
        <v>201</v>
      </c>
      <c r="N1728" s="6">
        <v>192</v>
      </c>
      <c r="O1728" s="6">
        <v>201</v>
      </c>
      <c r="P1728" s="6">
        <v>-9</v>
      </c>
      <c r="Q1728" s="11">
        <v>0.95522388059701491</v>
      </c>
      <c r="R1728" s="11">
        <f t="shared" si="57"/>
        <v>4.6875E-2</v>
      </c>
      <c r="S1728" s="11" t="str">
        <f t="shared" si="58"/>
        <v>Stable</v>
      </c>
      <c r="T1728" s="6" t="s">
        <v>208</v>
      </c>
      <c r="U1728" s="6" t="s">
        <v>71</v>
      </c>
      <c r="V1728" s="6" t="s">
        <v>212</v>
      </c>
      <c r="W1728" s="14">
        <v>111002.25</v>
      </c>
    </row>
    <row r="1729" spans="1:23" ht="15.75" customHeight="1">
      <c r="A1729" s="6" t="s">
        <v>16864</v>
      </c>
      <c r="B1729" s="6" t="s">
        <v>38</v>
      </c>
      <c r="C1729" s="6" t="s">
        <v>5967</v>
      </c>
      <c r="D1729" s="6" t="s">
        <v>355</v>
      </c>
      <c r="E1729" s="6" t="s">
        <v>41</v>
      </c>
      <c r="F1729" s="6" t="s">
        <v>305</v>
      </c>
      <c r="G1729" s="6" t="s">
        <v>356</v>
      </c>
      <c r="H1729" s="6" t="s">
        <v>10678</v>
      </c>
      <c r="I1729" s="6" t="s">
        <v>108</v>
      </c>
      <c r="J1729" s="6" t="s">
        <v>109</v>
      </c>
      <c r="K1729" s="8">
        <v>45999</v>
      </c>
      <c r="L1729" s="6" t="s">
        <v>465</v>
      </c>
      <c r="M1729" s="6">
        <v>228</v>
      </c>
      <c r="N1729" s="6">
        <v>100</v>
      </c>
      <c r="O1729" s="6">
        <v>343</v>
      </c>
      <c r="P1729" s="6">
        <v>-24</v>
      </c>
      <c r="Q1729" s="11">
        <v>0.29154518950437314</v>
      </c>
      <c r="R1729" s="11">
        <f t="shared" si="57"/>
        <v>2.4300000000000002</v>
      </c>
      <c r="S1729" s="11" t="str">
        <f t="shared" si="58"/>
        <v>Unstable</v>
      </c>
      <c r="T1729" s="6" t="s">
        <v>65</v>
      </c>
      <c r="U1729" s="6" t="s">
        <v>301</v>
      </c>
      <c r="V1729" s="6" t="s">
        <v>100</v>
      </c>
      <c r="W1729" s="14">
        <v>8698.2000000000007</v>
      </c>
    </row>
    <row r="1730" spans="1:23" ht="15.75" customHeight="1">
      <c r="A1730" s="6" t="s">
        <v>16872</v>
      </c>
      <c r="B1730" s="6" t="s">
        <v>38</v>
      </c>
      <c r="C1730" s="6" t="s">
        <v>11228</v>
      </c>
      <c r="D1730" s="6" t="s">
        <v>75</v>
      </c>
      <c r="E1730" s="6" t="s">
        <v>76</v>
      </c>
      <c r="F1730" s="6" t="s">
        <v>42</v>
      </c>
      <c r="G1730" s="6" t="s">
        <v>77</v>
      </c>
      <c r="H1730" s="6" t="s">
        <v>16873</v>
      </c>
      <c r="I1730" s="6" t="s">
        <v>283</v>
      </c>
      <c r="J1730" s="6" t="s">
        <v>284</v>
      </c>
      <c r="K1730" s="8">
        <v>46067</v>
      </c>
      <c r="L1730" s="6" t="s">
        <v>465</v>
      </c>
      <c r="M1730" s="6">
        <v>409</v>
      </c>
      <c r="N1730" s="6">
        <v>353</v>
      </c>
      <c r="O1730" s="6">
        <v>465</v>
      </c>
      <c r="P1730" s="6">
        <v>-112</v>
      </c>
      <c r="Q1730" s="11">
        <v>0.75913978494623657</v>
      </c>
      <c r="R1730" s="11">
        <f t="shared" si="57"/>
        <v>0.31728045325779036</v>
      </c>
      <c r="S1730" s="11" t="str">
        <f t="shared" si="58"/>
        <v>Stable</v>
      </c>
      <c r="T1730" s="6" t="s">
        <v>65</v>
      </c>
      <c r="U1730" s="6" t="s">
        <v>159</v>
      </c>
      <c r="V1730" s="6" t="s">
        <v>100</v>
      </c>
      <c r="W1730" s="14">
        <v>52773.27</v>
      </c>
    </row>
    <row r="1731" spans="1:23" ht="15.75" customHeight="1">
      <c r="A1731" s="6" t="s">
        <v>16880</v>
      </c>
      <c r="B1731" s="6" t="s">
        <v>38</v>
      </c>
      <c r="C1731" t="str">
        <f>C1730</f>
        <v>ST607</v>
      </c>
      <c r="D1731" s="6" t="s">
        <v>901</v>
      </c>
      <c r="E1731" s="6" t="s">
        <v>163</v>
      </c>
      <c r="F1731" s="6" t="s">
        <v>133</v>
      </c>
      <c r="G1731" s="6" t="s">
        <v>902</v>
      </c>
      <c r="H1731" s="6" t="s">
        <v>16881</v>
      </c>
      <c r="I1731" s="6" t="s">
        <v>965</v>
      </c>
      <c r="J1731" s="6" t="s">
        <v>137</v>
      </c>
      <c r="K1731" s="8">
        <v>46042</v>
      </c>
      <c r="L1731" s="6" t="s">
        <v>465</v>
      </c>
      <c r="M1731" s="6">
        <v>419</v>
      </c>
      <c r="N1731" s="6">
        <v>293</v>
      </c>
      <c r="O1731" s="6">
        <v>451</v>
      </c>
      <c r="P1731" s="6">
        <v>-158</v>
      </c>
      <c r="Q1731" s="11">
        <v>0.64966740576496673</v>
      </c>
      <c r="R1731" s="11">
        <f t="shared" ref="R1731:R1794" si="59">(O1731-N1731)/N1731</f>
        <v>0.53924914675767921</v>
      </c>
      <c r="S1731" s="11" t="str">
        <f t="shared" ref="S1731:S1794" si="60">IF(ABS(R1731)&gt;0.5,"Unstable","Stable")</f>
        <v>Unstable</v>
      </c>
      <c r="T1731" s="6" t="s">
        <v>65</v>
      </c>
      <c r="U1731" s="6" t="s">
        <v>277</v>
      </c>
      <c r="V1731" s="6" t="s">
        <v>100</v>
      </c>
      <c r="W1731" s="14">
        <v>40948.870000000003</v>
      </c>
    </row>
    <row r="1732" spans="1:23" ht="15.75" customHeight="1">
      <c r="A1732" s="6" t="s">
        <v>16889</v>
      </c>
      <c r="B1732" s="6" t="s">
        <v>38</v>
      </c>
      <c r="C1732" s="6" t="s">
        <v>4119</v>
      </c>
      <c r="D1732" s="6" t="s">
        <v>1761</v>
      </c>
      <c r="E1732" s="6" t="s">
        <v>76</v>
      </c>
      <c r="F1732" s="6" t="s">
        <v>42</v>
      </c>
      <c r="G1732" s="6" t="s">
        <v>1763</v>
      </c>
      <c r="H1732" s="6" t="s">
        <v>16890</v>
      </c>
      <c r="I1732" s="6" t="s">
        <v>752</v>
      </c>
      <c r="J1732" s="6" t="s">
        <v>46</v>
      </c>
      <c r="K1732" s="8">
        <v>45718</v>
      </c>
      <c r="L1732" s="6" t="s">
        <v>49</v>
      </c>
      <c r="M1732" s="6">
        <v>384</v>
      </c>
      <c r="N1732" s="6">
        <v>305</v>
      </c>
      <c r="O1732" s="6">
        <v>384</v>
      </c>
      <c r="P1732" s="6">
        <v>-79</v>
      </c>
      <c r="Q1732" s="11">
        <v>0.79427083333333337</v>
      </c>
      <c r="R1732" s="11">
        <f t="shared" si="59"/>
        <v>0.25901639344262295</v>
      </c>
      <c r="S1732" s="11" t="str">
        <f t="shared" si="60"/>
        <v>Stable</v>
      </c>
      <c r="T1732" s="6" t="s">
        <v>229</v>
      </c>
      <c r="U1732" s="6" t="s">
        <v>99</v>
      </c>
      <c r="V1732" s="6" t="s">
        <v>100</v>
      </c>
      <c r="W1732" s="14">
        <v>61217.279999999999</v>
      </c>
    </row>
    <row r="1733" spans="1:23" ht="15.75" customHeight="1">
      <c r="A1733" s="6" t="s">
        <v>16895</v>
      </c>
      <c r="B1733" s="6" t="s">
        <v>38</v>
      </c>
      <c r="C1733" s="6" t="s">
        <v>2245</v>
      </c>
      <c r="D1733" s="6" t="s">
        <v>985</v>
      </c>
      <c r="E1733" s="6" t="s">
        <v>41</v>
      </c>
      <c r="F1733" s="6" t="s">
        <v>190</v>
      </c>
      <c r="G1733" s="6" t="s">
        <v>986</v>
      </c>
      <c r="H1733" s="6" t="s">
        <v>16896</v>
      </c>
      <c r="I1733" s="6" t="s">
        <v>863</v>
      </c>
      <c r="J1733" s="6" t="s">
        <v>109</v>
      </c>
      <c r="K1733" s="8">
        <v>45726</v>
      </c>
      <c r="L1733" s="6" t="s">
        <v>417</v>
      </c>
      <c r="M1733" s="6">
        <v>959</v>
      </c>
      <c r="N1733" s="6">
        <v>1251</v>
      </c>
      <c r="O1733" s="6">
        <v>959</v>
      </c>
      <c r="P1733" s="6">
        <v>292</v>
      </c>
      <c r="Q1733" s="11">
        <v>0.69551616266944727</v>
      </c>
      <c r="R1733" s="11">
        <f t="shared" si="59"/>
        <v>-0.23341326938449242</v>
      </c>
      <c r="S1733" s="11" t="str">
        <f t="shared" si="60"/>
        <v>Stable</v>
      </c>
      <c r="T1733" s="6" t="s">
        <v>229</v>
      </c>
      <c r="U1733" s="6" t="s">
        <v>301</v>
      </c>
      <c r="V1733" s="6" t="s">
        <v>100</v>
      </c>
      <c r="W1733" s="14">
        <v>44257.85</v>
      </c>
    </row>
    <row r="1734" spans="1:23" ht="15.75" customHeight="1">
      <c r="A1734" s="6" t="s">
        <v>16903</v>
      </c>
      <c r="B1734" s="6" t="s">
        <v>38</v>
      </c>
      <c r="C1734" s="6" t="s">
        <v>12082</v>
      </c>
      <c r="D1734" s="6" t="s">
        <v>624</v>
      </c>
      <c r="E1734" s="6" t="s">
        <v>104</v>
      </c>
      <c r="F1734" s="6" t="s">
        <v>133</v>
      </c>
      <c r="G1734" s="6" t="s">
        <v>625</v>
      </c>
      <c r="H1734" s="6" t="s">
        <v>16904</v>
      </c>
      <c r="I1734" s="6" t="s">
        <v>136</v>
      </c>
      <c r="J1734" s="6" t="s">
        <v>137</v>
      </c>
      <c r="K1734" s="8">
        <v>45787</v>
      </c>
      <c r="L1734" s="6" t="s">
        <v>417</v>
      </c>
      <c r="M1734" s="6">
        <v>676</v>
      </c>
      <c r="N1734" s="6">
        <v>1131</v>
      </c>
      <c r="O1734" s="6">
        <v>852</v>
      </c>
      <c r="P1734" s="6">
        <v>279</v>
      </c>
      <c r="Q1734" s="11">
        <v>0.67253521126760563</v>
      </c>
      <c r="R1734" s="11">
        <f t="shared" si="59"/>
        <v>-0.24668435013262599</v>
      </c>
      <c r="S1734" s="11" t="str">
        <f t="shared" si="60"/>
        <v>Stable</v>
      </c>
      <c r="T1734" s="6" t="s">
        <v>65</v>
      </c>
      <c r="U1734" s="6" t="s">
        <v>99</v>
      </c>
      <c r="V1734" s="6" t="s">
        <v>100</v>
      </c>
      <c r="W1734" s="14">
        <v>90888.2</v>
      </c>
    </row>
    <row r="1735" spans="1:23" ht="15.75" customHeight="1">
      <c r="A1735" s="6" t="s">
        <v>16911</v>
      </c>
      <c r="B1735" s="6" t="s">
        <v>38</v>
      </c>
      <c r="C1735" s="6" t="s">
        <v>5250</v>
      </c>
      <c r="D1735" s="6" t="s">
        <v>502</v>
      </c>
      <c r="E1735" s="6" t="s">
        <v>104</v>
      </c>
      <c r="F1735" s="6" t="s">
        <v>105</v>
      </c>
      <c r="G1735" s="6" t="s">
        <v>503</v>
      </c>
      <c r="H1735" s="6" t="s">
        <v>16912</v>
      </c>
      <c r="I1735" s="6" t="s">
        <v>843</v>
      </c>
      <c r="J1735" s="6" t="s">
        <v>109</v>
      </c>
      <c r="K1735" s="8">
        <v>45926</v>
      </c>
      <c r="L1735" s="6" t="s">
        <v>49</v>
      </c>
      <c r="M1735" s="6">
        <v>75</v>
      </c>
      <c r="N1735" s="6">
        <v>528</v>
      </c>
      <c r="O1735" s="6">
        <v>449</v>
      </c>
      <c r="P1735" s="6">
        <v>79</v>
      </c>
      <c r="Q1735" s="11">
        <v>0.82405345211581293</v>
      </c>
      <c r="R1735" s="11">
        <f t="shared" si="59"/>
        <v>-0.14962121212121213</v>
      </c>
      <c r="S1735" s="11" t="str">
        <f t="shared" si="60"/>
        <v>Stable</v>
      </c>
      <c r="T1735" s="6" t="s">
        <v>65</v>
      </c>
      <c r="U1735" s="6" t="s">
        <v>277</v>
      </c>
      <c r="V1735" s="6" t="s">
        <v>100</v>
      </c>
      <c r="W1735" s="14">
        <v>350.25</v>
      </c>
    </row>
    <row r="1736" spans="1:23" ht="15.75" customHeight="1">
      <c r="A1736" s="6" t="s">
        <v>16920</v>
      </c>
      <c r="B1736" s="6" t="s">
        <v>38</v>
      </c>
      <c r="C1736" s="6" t="s">
        <v>8516</v>
      </c>
      <c r="D1736" s="6" t="s">
        <v>502</v>
      </c>
      <c r="E1736" s="6" t="s">
        <v>41</v>
      </c>
      <c r="F1736" s="6" t="s">
        <v>105</v>
      </c>
      <c r="G1736" s="6" t="s">
        <v>503</v>
      </c>
      <c r="H1736" s="6" t="s">
        <v>8162</v>
      </c>
      <c r="I1736" s="6" t="s">
        <v>1170</v>
      </c>
      <c r="J1736" s="6" t="s">
        <v>564</v>
      </c>
      <c r="K1736" s="8">
        <v>45738</v>
      </c>
      <c r="L1736" s="6" t="s">
        <v>465</v>
      </c>
      <c r="M1736" s="6">
        <v>105</v>
      </c>
      <c r="N1736" s="6">
        <v>139</v>
      </c>
      <c r="O1736" s="6">
        <v>105</v>
      </c>
      <c r="P1736" s="6">
        <v>34</v>
      </c>
      <c r="Q1736" s="11">
        <v>0.67619047619047623</v>
      </c>
      <c r="R1736" s="11">
        <f t="shared" si="59"/>
        <v>-0.2446043165467626</v>
      </c>
      <c r="S1736" s="11" t="str">
        <f t="shared" si="60"/>
        <v>Stable</v>
      </c>
      <c r="T1736" s="6" t="s">
        <v>65</v>
      </c>
      <c r="U1736" s="6" t="s">
        <v>99</v>
      </c>
      <c r="V1736" s="6" t="s">
        <v>2191</v>
      </c>
      <c r="W1736" s="14">
        <v>14992.95</v>
      </c>
    </row>
    <row r="1737" spans="1:23" ht="15.75" customHeight="1">
      <c r="A1737" s="6" t="s">
        <v>16926</v>
      </c>
      <c r="B1737" s="6" t="s">
        <v>38</v>
      </c>
      <c r="C1737" s="6" t="s">
        <v>12054</v>
      </c>
      <c r="D1737" s="6" t="s">
        <v>538</v>
      </c>
      <c r="E1737" s="6" t="s">
        <v>163</v>
      </c>
      <c r="F1737" s="6" t="s">
        <v>539</v>
      </c>
      <c r="G1737" s="6" t="s">
        <v>540</v>
      </c>
      <c r="H1737" s="6" t="s">
        <v>16927</v>
      </c>
      <c r="I1737" s="6" t="s">
        <v>674</v>
      </c>
      <c r="J1737" s="6" t="s">
        <v>137</v>
      </c>
      <c r="K1737" s="8">
        <v>45964</v>
      </c>
      <c r="L1737" s="6" t="s">
        <v>417</v>
      </c>
      <c r="M1737" s="6">
        <v>157</v>
      </c>
      <c r="N1737" s="6">
        <v>692</v>
      </c>
      <c r="O1737" s="6">
        <v>831</v>
      </c>
      <c r="P1737" s="6">
        <v>-139</v>
      </c>
      <c r="Q1737" s="11">
        <v>0.83273164861612514</v>
      </c>
      <c r="R1737" s="11">
        <f t="shared" si="59"/>
        <v>0.20086705202312138</v>
      </c>
      <c r="S1737" s="11" t="str">
        <f t="shared" si="60"/>
        <v>Stable</v>
      </c>
      <c r="T1737" s="6" t="s">
        <v>65</v>
      </c>
      <c r="U1737" s="6" t="s">
        <v>71</v>
      </c>
      <c r="V1737" s="6" t="s">
        <v>100</v>
      </c>
      <c r="W1737" s="14">
        <v>7149.78</v>
      </c>
    </row>
    <row r="1738" spans="1:23" ht="15.75" customHeight="1">
      <c r="A1738" s="6" t="s">
        <v>16936</v>
      </c>
      <c r="B1738" s="6" t="s">
        <v>38</v>
      </c>
      <c r="C1738" s="6" t="s">
        <v>1932</v>
      </c>
      <c r="D1738" s="6" t="s">
        <v>438</v>
      </c>
      <c r="E1738" s="6" t="s">
        <v>41</v>
      </c>
      <c r="F1738" s="6" t="s">
        <v>235</v>
      </c>
      <c r="G1738" s="6" t="s">
        <v>439</v>
      </c>
      <c r="H1738" s="6" t="s">
        <v>16937</v>
      </c>
      <c r="I1738" s="6" t="s">
        <v>965</v>
      </c>
      <c r="J1738" s="6" t="s">
        <v>137</v>
      </c>
      <c r="K1738" s="9">
        <f>K1737</f>
        <v>45964</v>
      </c>
      <c r="L1738" s="6" t="s">
        <v>465</v>
      </c>
      <c r="M1738" s="6">
        <v>746</v>
      </c>
      <c r="N1738" s="6">
        <v>997</v>
      </c>
      <c r="O1738" s="6">
        <v>943</v>
      </c>
      <c r="P1738" s="6">
        <v>54</v>
      </c>
      <c r="Q1738" s="11">
        <v>0.94273594909862146</v>
      </c>
      <c r="R1738" s="11">
        <f t="shared" si="59"/>
        <v>-5.4162487462387159E-2</v>
      </c>
      <c r="S1738" s="11" t="str">
        <f t="shared" si="60"/>
        <v>Stable</v>
      </c>
      <c r="T1738" s="6" t="s">
        <v>65</v>
      </c>
      <c r="U1738" s="6" t="s">
        <v>301</v>
      </c>
      <c r="V1738" s="6" t="s">
        <v>100</v>
      </c>
      <c r="W1738" s="14">
        <v>122813.98</v>
      </c>
    </row>
    <row r="1739" spans="1:23" ht="15.75" customHeight="1">
      <c r="A1739" s="6" t="s">
        <v>16945</v>
      </c>
      <c r="B1739" s="6" t="s">
        <v>38</v>
      </c>
      <c r="C1739" s="6" t="s">
        <v>16946</v>
      </c>
      <c r="D1739" s="6" t="s">
        <v>355</v>
      </c>
      <c r="E1739" s="6" t="s">
        <v>163</v>
      </c>
      <c r="F1739" s="6" t="s">
        <v>305</v>
      </c>
      <c r="G1739" s="6" t="s">
        <v>356</v>
      </c>
      <c r="H1739" s="6" t="s">
        <v>16947</v>
      </c>
      <c r="I1739" s="6" t="s">
        <v>1459</v>
      </c>
      <c r="J1739" s="6" t="s">
        <v>284</v>
      </c>
      <c r="K1739" s="8">
        <v>45760</v>
      </c>
      <c r="L1739" s="6" t="s">
        <v>261</v>
      </c>
      <c r="M1739" s="6">
        <v>111</v>
      </c>
      <c r="N1739" s="6">
        <v>149</v>
      </c>
      <c r="O1739" s="6">
        <v>115</v>
      </c>
      <c r="P1739" s="6">
        <v>34</v>
      </c>
      <c r="Q1739" s="11">
        <v>0.70434782608695645</v>
      </c>
      <c r="R1739" s="11">
        <f t="shared" si="59"/>
        <v>-0.22818791946308725</v>
      </c>
      <c r="S1739" s="11" t="str">
        <f t="shared" si="60"/>
        <v>Stable</v>
      </c>
      <c r="T1739" s="6" t="s">
        <v>65</v>
      </c>
      <c r="U1739" s="6" t="s">
        <v>129</v>
      </c>
      <c r="V1739" s="6" t="s">
        <v>100</v>
      </c>
      <c r="W1739" s="14">
        <v>30223.08</v>
      </c>
    </row>
    <row r="1740" spans="1:23" ht="15.75" customHeight="1">
      <c r="A1740" s="6" t="s">
        <v>16953</v>
      </c>
      <c r="B1740" s="6" t="s">
        <v>38</v>
      </c>
      <c r="C1740" s="6" t="s">
        <v>11945</v>
      </c>
      <c r="D1740" s="6" t="s">
        <v>304</v>
      </c>
      <c r="E1740" s="6" t="s">
        <v>76</v>
      </c>
      <c r="F1740" s="6" t="s">
        <v>305</v>
      </c>
      <c r="G1740" s="6" t="s">
        <v>306</v>
      </c>
      <c r="H1740" s="6" t="s">
        <v>16954</v>
      </c>
      <c r="I1740" s="6" t="s">
        <v>259</v>
      </c>
      <c r="J1740" s="6" t="s">
        <v>137</v>
      </c>
      <c r="K1740" s="8">
        <v>45990</v>
      </c>
      <c r="L1740" s="6" t="s">
        <v>49</v>
      </c>
      <c r="M1740" s="6">
        <v>329</v>
      </c>
      <c r="N1740" s="6">
        <v>366</v>
      </c>
      <c r="O1740" s="6">
        <v>475</v>
      </c>
      <c r="P1740" s="6">
        <v>-109</v>
      </c>
      <c r="Q1740" s="11">
        <v>0.77052631578947373</v>
      </c>
      <c r="R1740" s="11">
        <f t="shared" si="59"/>
        <v>0.29781420765027322</v>
      </c>
      <c r="S1740" s="11" t="str">
        <f t="shared" si="60"/>
        <v>Stable</v>
      </c>
      <c r="T1740" s="6" t="s">
        <v>65</v>
      </c>
      <c r="U1740" s="6" t="s">
        <v>301</v>
      </c>
      <c r="V1740" s="6" t="s">
        <v>100</v>
      </c>
      <c r="W1740" s="14">
        <v>43082.55</v>
      </c>
    </row>
    <row r="1741" spans="1:23" ht="15.75" customHeight="1">
      <c r="A1741" s="6" t="s">
        <v>16962</v>
      </c>
      <c r="B1741" s="6" t="s">
        <v>38</v>
      </c>
      <c r="C1741" s="6" t="s">
        <v>5955</v>
      </c>
      <c r="D1741" s="6" t="s">
        <v>805</v>
      </c>
      <c r="E1741" s="6" t="s">
        <v>163</v>
      </c>
      <c r="F1741" s="6" t="s">
        <v>190</v>
      </c>
      <c r="G1741" s="6" t="s">
        <v>806</v>
      </c>
      <c r="H1741" s="6" t="s">
        <v>16963</v>
      </c>
      <c r="I1741" s="6" t="s">
        <v>915</v>
      </c>
      <c r="J1741" s="6" t="s">
        <v>46</v>
      </c>
      <c r="K1741" s="8">
        <v>46134</v>
      </c>
      <c r="L1741" s="6" t="s">
        <v>417</v>
      </c>
      <c r="M1741" s="6">
        <v>2071</v>
      </c>
      <c r="N1741" s="6">
        <v>2079</v>
      </c>
      <c r="O1741" s="6">
        <v>2405</v>
      </c>
      <c r="P1741" s="6">
        <v>-326</v>
      </c>
      <c r="Q1741" s="11">
        <v>0.86444906444906444</v>
      </c>
      <c r="R1741" s="11">
        <f t="shared" si="59"/>
        <v>0.15680615680615681</v>
      </c>
      <c r="S1741" s="11" t="str">
        <f t="shared" si="60"/>
        <v>Stable</v>
      </c>
      <c r="T1741" s="6" t="s">
        <v>65</v>
      </c>
      <c r="U1741" s="6" t="s">
        <v>71</v>
      </c>
      <c r="V1741" s="6" t="s">
        <v>1040</v>
      </c>
      <c r="W1741" s="14">
        <v>763329.18</v>
      </c>
    </row>
    <row r="1742" spans="1:23" ht="15.75" customHeight="1">
      <c r="A1742" s="6" t="s">
        <v>16976</v>
      </c>
      <c r="B1742" s="6" t="s">
        <v>38</v>
      </c>
      <c r="C1742" s="6" t="s">
        <v>3651</v>
      </c>
      <c r="D1742" s="6" t="s">
        <v>560</v>
      </c>
      <c r="E1742" s="6" t="s">
        <v>104</v>
      </c>
      <c r="F1742" s="6" t="s">
        <v>539</v>
      </c>
      <c r="G1742" s="6" t="s">
        <v>561</v>
      </c>
      <c r="H1742" s="6" t="s">
        <v>16977</v>
      </c>
      <c r="I1742" s="6" t="s">
        <v>1044</v>
      </c>
      <c r="J1742" s="6" t="s">
        <v>194</v>
      </c>
      <c r="K1742" s="8">
        <v>45963</v>
      </c>
      <c r="L1742" s="6" t="s">
        <v>417</v>
      </c>
      <c r="M1742" s="6">
        <v>596</v>
      </c>
      <c r="N1742" s="6">
        <v>551</v>
      </c>
      <c r="O1742" s="6">
        <v>596</v>
      </c>
      <c r="P1742" s="6">
        <v>-45</v>
      </c>
      <c r="Q1742" s="11">
        <v>0.92449664429530198</v>
      </c>
      <c r="R1742" s="11">
        <f t="shared" si="59"/>
        <v>8.1669691470054442E-2</v>
      </c>
      <c r="S1742" s="11" t="str">
        <f t="shared" si="60"/>
        <v>Stable</v>
      </c>
      <c r="T1742" s="6" t="s">
        <v>229</v>
      </c>
      <c r="U1742" s="6" t="s">
        <v>129</v>
      </c>
      <c r="V1742" s="6" t="s">
        <v>100</v>
      </c>
      <c r="W1742" s="14">
        <v>129928</v>
      </c>
    </row>
    <row r="1743" spans="1:23" ht="15.75" customHeight="1">
      <c r="A1743" s="6" t="s">
        <v>16982</v>
      </c>
      <c r="B1743" s="6" t="s">
        <v>38</v>
      </c>
      <c r="C1743" s="6" t="s">
        <v>1421</v>
      </c>
      <c r="D1743" s="6" t="s">
        <v>132</v>
      </c>
      <c r="E1743" s="6" t="s">
        <v>163</v>
      </c>
      <c r="F1743" s="6" t="s">
        <v>133</v>
      </c>
      <c r="G1743" s="6" t="s">
        <v>134</v>
      </c>
      <c r="H1743" s="6" t="s">
        <v>16983</v>
      </c>
      <c r="I1743" s="6" t="s">
        <v>627</v>
      </c>
      <c r="J1743" s="6" t="s">
        <v>284</v>
      </c>
      <c r="K1743" s="8">
        <v>46006</v>
      </c>
      <c r="L1743" s="6" t="s">
        <v>417</v>
      </c>
      <c r="M1743" s="6">
        <v>1093</v>
      </c>
      <c r="N1743" s="6">
        <v>940</v>
      </c>
      <c r="O1743" s="6">
        <v>1093</v>
      </c>
      <c r="P1743" s="6">
        <v>-153</v>
      </c>
      <c r="Q1743" s="11">
        <v>0.86001829826166509</v>
      </c>
      <c r="R1743" s="11">
        <f t="shared" si="59"/>
        <v>0.16276595744680852</v>
      </c>
      <c r="S1743" s="11" t="str">
        <f t="shared" si="60"/>
        <v>Stable</v>
      </c>
      <c r="T1743" s="6" t="s">
        <v>229</v>
      </c>
      <c r="U1743" s="6" t="s">
        <v>301</v>
      </c>
      <c r="V1743" s="6" t="s">
        <v>100</v>
      </c>
      <c r="W1743" s="14">
        <v>20941.88</v>
      </c>
    </row>
    <row r="1744" spans="1:23" ht="15.75" customHeight="1">
      <c r="A1744" s="6" t="s">
        <v>16988</v>
      </c>
      <c r="B1744" s="6" t="s">
        <v>38</v>
      </c>
      <c r="C1744" s="6" t="s">
        <v>9356</v>
      </c>
      <c r="D1744" s="6" t="s">
        <v>560</v>
      </c>
      <c r="E1744" s="6" t="s">
        <v>104</v>
      </c>
      <c r="F1744" s="6" t="s">
        <v>539</v>
      </c>
      <c r="G1744" s="6" t="s">
        <v>561</v>
      </c>
      <c r="H1744" s="6" t="s">
        <v>16989</v>
      </c>
      <c r="I1744" s="6" t="s">
        <v>1083</v>
      </c>
      <c r="J1744" s="6" t="s">
        <v>46</v>
      </c>
      <c r="K1744" s="8">
        <v>45725</v>
      </c>
      <c r="L1744" s="6" t="s">
        <v>261</v>
      </c>
      <c r="M1744" s="6">
        <v>145</v>
      </c>
      <c r="N1744" s="6">
        <v>771</v>
      </c>
      <c r="O1744" s="6">
        <v>591</v>
      </c>
      <c r="P1744" s="6">
        <v>180</v>
      </c>
      <c r="Q1744" s="11">
        <v>0.69543147208121825</v>
      </c>
      <c r="R1744" s="11">
        <f t="shared" si="59"/>
        <v>-0.23346303501945526</v>
      </c>
      <c r="S1744" s="11" t="str">
        <f t="shared" si="60"/>
        <v>Stable</v>
      </c>
      <c r="T1744" s="6" t="s">
        <v>65</v>
      </c>
      <c r="U1744" s="6" t="s">
        <v>301</v>
      </c>
      <c r="V1744" s="6" t="s">
        <v>100</v>
      </c>
      <c r="W1744" s="14">
        <v>57472.2</v>
      </c>
    </row>
    <row r="1745" spans="1:23" ht="15.75" customHeight="1">
      <c r="A1745" s="6" t="s">
        <v>16997</v>
      </c>
      <c r="B1745" s="6" t="s">
        <v>38</v>
      </c>
      <c r="C1745" s="6" t="s">
        <v>16998</v>
      </c>
      <c r="D1745" s="6" t="s">
        <v>1231</v>
      </c>
      <c r="E1745" s="6" t="s">
        <v>163</v>
      </c>
      <c r="F1745" s="6" t="s">
        <v>539</v>
      </c>
      <c r="G1745" s="6" t="s">
        <v>1232</v>
      </c>
      <c r="H1745" s="6" t="s">
        <v>16999</v>
      </c>
      <c r="I1745" s="6" t="s">
        <v>563</v>
      </c>
      <c r="J1745" s="6" t="s">
        <v>564</v>
      </c>
      <c r="K1745" s="8">
        <v>45795</v>
      </c>
      <c r="L1745" s="6" t="s">
        <v>49</v>
      </c>
      <c r="M1745" s="6">
        <v>419</v>
      </c>
      <c r="N1745">
        <f>O1745+P1745</f>
        <v>469</v>
      </c>
      <c r="O1745" s="6">
        <v>437</v>
      </c>
      <c r="P1745" s="6">
        <v>32</v>
      </c>
      <c r="Q1745" s="11">
        <v>0.92677345537757438</v>
      </c>
      <c r="R1745" s="11">
        <f t="shared" si="59"/>
        <v>-6.8230277185501065E-2</v>
      </c>
      <c r="S1745" s="11" t="str">
        <f t="shared" si="60"/>
        <v>Stable</v>
      </c>
      <c r="T1745" s="6" t="s">
        <v>65</v>
      </c>
      <c r="U1745" s="6" t="s">
        <v>99</v>
      </c>
      <c r="V1745" s="6" t="s">
        <v>100</v>
      </c>
      <c r="W1745" s="14">
        <v>62736.87</v>
      </c>
    </row>
    <row r="1746" spans="1:23" ht="15.75" customHeight="1">
      <c r="A1746" s="6" t="s">
        <v>17008</v>
      </c>
      <c r="B1746" s="6" t="s">
        <v>38</v>
      </c>
      <c r="C1746" s="6" t="s">
        <v>6553</v>
      </c>
      <c r="D1746" s="6" t="s">
        <v>883</v>
      </c>
      <c r="E1746" s="6" t="s">
        <v>76</v>
      </c>
      <c r="F1746" s="6" t="s">
        <v>105</v>
      </c>
      <c r="G1746" s="6" t="s">
        <v>884</v>
      </c>
      <c r="H1746" s="6" t="s">
        <v>17009</v>
      </c>
      <c r="I1746" s="6" t="s">
        <v>662</v>
      </c>
      <c r="J1746" s="6" t="s">
        <v>168</v>
      </c>
      <c r="K1746" s="8">
        <v>45680</v>
      </c>
      <c r="L1746" s="6" t="s">
        <v>261</v>
      </c>
      <c r="M1746" s="6">
        <v>124</v>
      </c>
      <c r="N1746" s="6">
        <v>378</v>
      </c>
      <c r="O1746" s="6">
        <v>400</v>
      </c>
      <c r="P1746" s="6">
        <v>-22</v>
      </c>
      <c r="Q1746" s="11">
        <v>0.94499999999999995</v>
      </c>
      <c r="R1746" s="11">
        <f t="shared" si="59"/>
        <v>5.8201058201058198E-2</v>
      </c>
      <c r="S1746" s="11" t="str">
        <f t="shared" si="60"/>
        <v>Stable</v>
      </c>
      <c r="T1746" s="6" t="s">
        <v>65</v>
      </c>
      <c r="U1746" s="6" t="s">
        <v>277</v>
      </c>
      <c r="V1746" s="6" t="s">
        <v>100</v>
      </c>
      <c r="W1746" s="14">
        <v>1962.92</v>
      </c>
    </row>
    <row r="1747" spans="1:23" ht="15.75" customHeight="1">
      <c r="A1747" s="6" t="s">
        <v>17017</v>
      </c>
      <c r="B1747" s="6" t="s">
        <v>38</v>
      </c>
      <c r="C1747" s="6" t="s">
        <v>6283</v>
      </c>
      <c r="D1747" s="6" t="s">
        <v>1132</v>
      </c>
      <c r="E1747" s="6" t="s">
        <v>163</v>
      </c>
      <c r="F1747" s="6" t="s">
        <v>42</v>
      </c>
      <c r="G1747" s="6" t="s">
        <v>1133</v>
      </c>
      <c r="H1747" s="6" t="s">
        <v>17018</v>
      </c>
      <c r="I1747" s="6" t="s">
        <v>965</v>
      </c>
      <c r="J1747" s="6" t="s">
        <v>137</v>
      </c>
      <c r="K1747" s="8">
        <v>45725</v>
      </c>
      <c r="L1747" s="6" t="s">
        <v>140</v>
      </c>
      <c r="M1747" s="6">
        <v>664</v>
      </c>
      <c r="N1747" s="6">
        <v>587</v>
      </c>
      <c r="O1747" s="6">
        <v>819</v>
      </c>
      <c r="P1747" s="6">
        <v>-232</v>
      </c>
      <c r="Q1747" s="11">
        <v>0.71672771672771673</v>
      </c>
      <c r="R1747" s="11">
        <f t="shared" si="59"/>
        <v>0.39522998296422485</v>
      </c>
      <c r="S1747" s="11" t="str">
        <f t="shared" si="60"/>
        <v>Stable</v>
      </c>
      <c r="T1747" s="6" t="s">
        <v>65</v>
      </c>
      <c r="U1747" s="6" t="s">
        <v>129</v>
      </c>
      <c r="V1747" s="6" t="s">
        <v>100</v>
      </c>
      <c r="W1747" s="14">
        <v>221762.72</v>
      </c>
    </row>
    <row r="1748" spans="1:23" ht="15.75" customHeight="1">
      <c r="A1748" s="6" t="s">
        <v>17025</v>
      </c>
      <c r="B1748" s="6" t="s">
        <v>38</v>
      </c>
      <c r="C1748" s="6" t="s">
        <v>16543</v>
      </c>
      <c r="D1748" s="6" t="s">
        <v>1340</v>
      </c>
      <c r="E1748" s="6" t="s">
        <v>41</v>
      </c>
      <c r="F1748" s="6" t="s">
        <v>190</v>
      </c>
      <c r="G1748" s="6" t="s">
        <v>1341</v>
      </c>
      <c r="H1748" s="6" t="s">
        <v>17026</v>
      </c>
      <c r="I1748" s="6" t="s">
        <v>1083</v>
      </c>
      <c r="J1748" s="6" t="s">
        <v>46</v>
      </c>
      <c r="K1748" s="8">
        <v>45954</v>
      </c>
      <c r="L1748" s="6" t="s">
        <v>261</v>
      </c>
      <c r="M1748" s="6">
        <v>441</v>
      </c>
      <c r="N1748" s="6">
        <v>490</v>
      </c>
      <c r="O1748" s="6">
        <v>441</v>
      </c>
      <c r="P1748" s="6">
        <v>49</v>
      </c>
      <c r="Q1748" s="11">
        <v>0.88888888888888884</v>
      </c>
      <c r="R1748" s="11">
        <f t="shared" si="59"/>
        <v>-0.1</v>
      </c>
      <c r="S1748" s="11" t="str">
        <f t="shared" si="60"/>
        <v>Stable</v>
      </c>
      <c r="T1748" s="6" t="s">
        <v>229</v>
      </c>
      <c r="U1748" s="6" t="s">
        <v>71</v>
      </c>
      <c r="V1748" s="6" t="s">
        <v>100</v>
      </c>
      <c r="W1748" s="14">
        <v>142248.95999999999</v>
      </c>
    </row>
    <row r="1749" spans="1:23" ht="15.75" customHeight="1">
      <c r="A1749" s="6" t="s">
        <v>17030</v>
      </c>
      <c r="B1749" s="6" t="s">
        <v>38</v>
      </c>
      <c r="C1749" s="6" t="s">
        <v>5067</v>
      </c>
      <c r="D1749" s="6" t="s">
        <v>1761</v>
      </c>
      <c r="E1749" s="6" t="s">
        <v>163</v>
      </c>
      <c r="F1749" s="6" t="s">
        <v>42</v>
      </c>
      <c r="G1749" s="6" t="s">
        <v>1763</v>
      </c>
      <c r="H1749" s="6" t="s">
        <v>9573</v>
      </c>
      <c r="I1749" s="6" t="s">
        <v>965</v>
      </c>
      <c r="J1749" s="6" t="s">
        <v>137</v>
      </c>
      <c r="K1749" s="8">
        <v>45905</v>
      </c>
      <c r="L1749" s="6" t="s">
        <v>465</v>
      </c>
      <c r="M1749" s="6">
        <v>592</v>
      </c>
      <c r="N1749" s="6">
        <v>748</v>
      </c>
      <c r="O1749" s="6">
        <v>592</v>
      </c>
      <c r="P1749" s="6">
        <v>156</v>
      </c>
      <c r="Q1749" s="11">
        <v>0.73648648648648651</v>
      </c>
      <c r="R1749" s="11">
        <f t="shared" si="59"/>
        <v>-0.20855614973262032</v>
      </c>
      <c r="S1749" s="11" t="str">
        <f t="shared" si="60"/>
        <v>Stable</v>
      </c>
      <c r="T1749" s="6" t="s">
        <v>208</v>
      </c>
      <c r="U1749" s="6" t="s">
        <v>277</v>
      </c>
      <c r="V1749" s="6" t="s">
        <v>212</v>
      </c>
      <c r="W1749" s="14">
        <v>281282.88</v>
      </c>
    </row>
    <row r="1750" spans="1:23" ht="15.75" customHeight="1">
      <c r="A1750" s="6" t="s">
        <v>17038</v>
      </c>
      <c r="B1750" s="6" t="s">
        <v>38</v>
      </c>
      <c r="C1750" s="6" t="s">
        <v>7807</v>
      </c>
      <c r="D1750" s="6" t="s">
        <v>331</v>
      </c>
      <c r="E1750" s="6" t="s">
        <v>163</v>
      </c>
      <c r="F1750" s="6" t="s">
        <v>305</v>
      </c>
      <c r="G1750" s="6" t="s">
        <v>332</v>
      </c>
      <c r="H1750" s="6" t="s">
        <v>17039</v>
      </c>
      <c r="I1750" s="6" t="s">
        <v>843</v>
      </c>
      <c r="J1750" s="6" t="s">
        <v>109</v>
      </c>
      <c r="K1750" s="8">
        <v>46044</v>
      </c>
      <c r="L1750" s="6" t="s">
        <v>261</v>
      </c>
      <c r="M1750" s="6">
        <v>711</v>
      </c>
      <c r="N1750" s="6">
        <v>730</v>
      </c>
      <c r="O1750" s="6">
        <v>938</v>
      </c>
      <c r="P1750" s="6">
        <v>-208</v>
      </c>
      <c r="Q1750" s="11">
        <v>0.7782515991471215</v>
      </c>
      <c r="R1750" s="11">
        <f t="shared" si="59"/>
        <v>0.28493150684931506</v>
      </c>
      <c r="S1750" s="11" t="str">
        <f t="shared" si="60"/>
        <v>Stable</v>
      </c>
      <c r="T1750" s="6" t="s">
        <v>65</v>
      </c>
      <c r="U1750" s="6" t="s">
        <v>99</v>
      </c>
      <c r="V1750" s="6" t="s">
        <v>100</v>
      </c>
      <c r="W1750" s="14">
        <v>128186.19</v>
      </c>
    </row>
    <row r="1751" spans="1:23" ht="15.75" customHeight="1">
      <c r="A1751" s="6" t="s">
        <v>17046</v>
      </c>
      <c r="B1751" s="6" t="s">
        <v>38</v>
      </c>
      <c r="C1751" s="6" t="s">
        <v>7625</v>
      </c>
      <c r="D1751" s="6" t="s">
        <v>103</v>
      </c>
      <c r="E1751" s="6" t="s">
        <v>41</v>
      </c>
      <c r="F1751" s="6" t="s">
        <v>105</v>
      </c>
      <c r="G1751" s="6" t="s">
        <v>106</v>
      </c>
      <c r="H1751" s="6" t="s">
        <v>4394</v>
      </c>
      <c r="I1751" s="6" t="s">
        <v>965</v>
      </c>
      <c r="J1751" s="6" t="s">
        <v>137</v>
      </c>
      <c r="K1751" s="8">
        <v>45758</v>
      </c>
      <c r="L1751" s="6" t="s">
        <v>465</v>
      </c>
      <c r="M1751" s="6">
        <v>76</v>
      </c>
      <c r="N1751" s="6">
        <v>1052</v>
      </c>
      <c r="O1751" s="6">
        <v>785</v>
      </c>
      <c r="P1751" s="6">
        <v>267</v>
      </c>
      <c r="Q1751" s="11">
        <v>0.65987261146496823</v>
      </c>
      <c r="R1751" s="11">
        <f t="shared" si="59"/>
        <v>-0.25380228136882127</v>
      </c>
      <c r="S1751" s="11" t="str">
        <f t="shared" si="60"/>
        <v>Stable</v>
      </c>
      <c r="T1751" s="6" t="s">
        <v>65</v>
      </c>
      <c r="U1751" s="6" t="s">
        <v>99</v>
      </c>
      <c r="V1751" s="6" t="s">
        <v>100</v>
      </c>
      <c r="W1751" s="14">
        <v>19291.84</v>
      </c>
    </row>
    <row r="1752" spans="1:23" ht="15.75" customHeight="1">
      <c r="A1752" s="6" t="s">
        <v>17056</v>
      </c>
      <c r="B1752" s="6" t="s">
        <v>38</v>
      </c>
      <c r="C1752" s="6" t="s">
        <v>17057</v>
      </c>
      <c r="D1752" s="6" t="s">
        <v>438</v>
      </c>
      <c r="E1752" s="6" t="s">
        <v>76</v>
      </c>
      <c r="F1752" s="6" t="s">
        <v>235</v>
      </c>
      <c r="G1752" s="6" t="s">
        <v>439</v>
      </c>
      <c r="H1752" s="6" t="s">
        <v>17058</v>
      </c>
      <c r="I1752" s="6" t="s">
        <v>3349</v>
      </c>
      <c r="J1752" s="6" t="s">
        <v>398</v>
      </c>
      <c r="K1752" s="8">
        <v>45689</v>
      </c>
      <c r="L1752" s="6" t="s">
        <v>140</v>
      </c>
      <c r="M1752" s="6">
        <v>999999</v>
      </c>
      <c r="N1752" s="6">
        <v>1317</v>
      </c>
      <c r="O1752" s="6">
        <v>1829</v>
      </c>
      <c r="P1752" s="6">
        <v>-512</v>
      </c>
      <c r="Q1752" s="11">
        <v>0.72006560962274468</v>
      </c>
      <c r="R1752" s="11">
        <f t="shared" si="59"/>
        <v>0.38876233864844345</v>
      </c>
      <c r="S1752" s="11" t="str">
        <f t="shared" si="60"/>
        <v>Stable</v>
      </c>
      <c r="T1752" s="6" t="s">
        <v>65</v>
      </c>
      <c r="U1752" s="6" t="s">
        <v>129</v>
      </c>
      <c r="V1752" s="6" t="s">
        <v>100</v>
      </c>
      <c r="W1752" s="14">
        <v>539524.80000000005</v>
      </c>
    </row>
    <row r="1753" spans="1:23" ht="15.75" customHeight="1">
      <c r="A1753" s="6" t="s">
        <v>17065</v>
      </c>
      <c r="B1753" s="6" t="s">
        <v>38</v>
      </c>
      <c r="C1753" s="6" t="s">
        <v>1760</v>
      </c>
      <c r="D1753" s="6" t="s">
        <v>1132</v>
      </c>
      <c r="E1753" s="6" t="s">
        <v>76</v>
      </c>
      <c r="F1753" s="6" t="s">
        <v>42</v>
      </c>
      <c r="G1753" s="6" t="s">
        <v>1133</v>
      </c>
      <c r="H1753" s="6" t="s">
        <v>15217</v>
      </c>
      <c r="I1753" s="6" t="s">
        <v>1901</v>
      </c>
      <c r="J1753" s="6" t="s">
        <v>564</v>
      </c>
      <c r="K1753" s="8">
        <v>45917</v>
      </c>
      <c r="L1753" s="6" t="s">
        <v>261</v>
      </c>
      <c r="M1753" s="6">
        <v>441</v>
      </c>
      <c r="N1753" s="6">
        <v>468</v>
      </c>
      <c r="O1753" s="6">
        <v>441</v>
      </c>
      <c r="P1753" s="6">
        <v>27</v>
      </c>
      <c r="Q1753" s="11">
        <v>0.93877551020408168</v>
      </c>
      <c r="R1753" s="11">
        <f t="shared" si="59"/>
        <v>-5.7692307692307696E-2</v>
      </c>
      <c r="S1753" s="11" t="str">
        <f t="shared" si="60"/>
        <v>Stable</v>
      </c>
      <c r="T1753" s="6" t="s">
        <v>208</v>
      </c>
      <c r="U1753" s="6" t="s">
        <v>129</v>
      </c>
      <c r="V1753" s="6" t="s">
        <v>212</v>
      </c>
      <c r="W1753" s="14">
        <v>174389.04</v>
      </c>
    </row>
    <row r="1754" spans="1:23" ht="15.75" customHeight="1">
      <c r="A1754" s="6" t="s">
        <v>17071</v>
      </c>
      <c r="B1754" s="6" t="s">
        <v>38</v>
      </c>
      <c r="C1754" s="6" t="s">
        <v>17072</v>
      </c>
      <c r="D1754" s="6" t="s">
        <v>1231</v>
      </c>
      <c r="E1754" s="6" t="s">
        <v>104</v>
      </c>
      <c r="F1754" s="6" t="s">
        <v>539</v>
      </c>
      <c r="G1754" s="6" t="s">
        <v>1232</v>
      </c>
      <c r="H1754" s="6" t="s">
        <v>17073</v>
      </c>
      <c r="I1754" t="s">
        <v>1901</v>
      </c>
      <c r="J1754" s="6" t="s">
        <v>564</v>
      </c>
      <c r="K1754" s="8">
        <v>45883</v>
      </c>
      <c r="L1754" s="6" t="s">
        <v>261</v>
      </c>
      <c r="M1754" s="6">
        <v>157</v>
      </c>
      <c r="N1754" s="6">
        <v>173</v>
      </c>
      <c r="O1754" s="6">
        <v>157</v>
      </c>
      <c r="P1754" s="6">
        <v>16</v>
      </c>
      <c r="Q1754" s="11">
        <v>0.89808917197452232</v>
      </c>
      <c r="R1754" s="11">
        <f t="shared" si="59"/>
        <v>-9.2485549132947972E-2</v>
      </c>
      <c r="S1754" s="11" t="str">
        <f t="shared" si="60"/>
        <v>Stable</v>
      </c>
      <c r="T1754" s="6" t="s">
        <v>229</v>
      </c>
      <c r="U1754" s="6" t="s">
        <v>129</v>
      </c>
      <c r="V1754" s="6" t="s">
        <v>100</v>
      </c>
      <c r="W1754" s="14">
        <v>44537.760000000002</v>
      </c>
    </row>
    <row r="1755" spans="1:23" ht="15.75" customHeight="1">
      <c r="A1755" s="6" t="s">
        <v>17077</v>
      </c>
      <c r="B1755" s="6" t="s">
        <v>38</v>
      </c>
      <c r="C1755" s="6" t="s">
        <v>5967</v>
      </c>
      <c r="D1755" s="6" t="s">
        <v>215</v>
      </c>
      <c r="E1755" s="6" t="s">
        <v>163</v>
      </c>
      <c r="F1755" s="6" t="s">
        <v>235</v>
      </c>
      <c r="G1755" s="6" t="s">
        <v>217</v>
      </c>
      <c r="H1755" s="6" t="s">
        <v>6197</v>
      </c>
      <c r="I1755" s="6" t="s">
        <v>3349</v>
      </c>
      <c r="J1755" s="6" t="s">
        <v>398</v>
      </c>
      <c r="K1755" s="8">
        <v>45764</v>
      </c>
      <c r="L1755" s="6" t="s">
        <v>49</v>
      </c>
      <c r="M1755" s="6">
        <v>445</v>
      </c>
      <c r="N1755" s="6">
        <v>521</v>
      </c>
      <c r="O1755" s="6">
        <v>786</v>
      </c>
      <c r="P1755" s="6">
        <v>-265</v>
      </c>
      <c r="Q1755" s="11">
        <v>0.66284987277353691</v>
      </c>
      <c r="R1755" s="11">
        <f t="shared" si="59"/>
        <v>0.50863723608445299</v>
      </c>
      <c r="S1755" s="11" t="str">
        <f t="shared" si="60"/>
        <v>Unstable</v>
      </c>
      <c r="T1755" s="6" t="s">
        <v>65</v>
      </c>
      <c r="U1755" s="6" t="s">
        <v>129</v>
      </c>
      <c r="V1755" s="6" t="s">
        <v>100</v>
      </c>
      <c r="W1755" s="14">
        <v>47009.8</v>
      </c>
    </row>
    <row r="1756" spans="1:23" ht="15.75" customHeight="1">
      <c r="A1756" s="6" t="s">
        <v>17084</v>
      </c>
      <c r="B1756" s="6" t="s">
        <v>38</v>
      </c>
      <c r="C1756" s="6" t="s">
        <v>9244</v>
      </c>
      <c r="D1756" s="6" t="s">
        <v>1231</v>
      </c>
      <c r="E1756" s="6" t="s">
        <v>41</v>
      </c>
      <c r="F1756" s="6" t="s">
        <v>539</v>
      </c>
      <c r="G1756" s="6" t="s">
        <v>1232</v>
      </c>
      <c r="H1756" s="6" t="s">
        <v>17085</v>
      </c>
      <c r="I1756" s="6" t="s">
        <v>863</v>
      </c>
      <c r="J1756" s="6" t="s">
        <v>109</v>
      </c>
      <c r="K1756" s="8">
        <v>45949</v>
      </c>
      <c r="L1756" s="6" t="s">
        <v>140</v>
      </c>
      <c r="M1756" s="6">
        <v>120</v>
      </c>
      <c r="N1756" s="6">
        <v>439</v>
      </c>
      <c r="O1756" s="6">
        <v>333</v>
      </c>
      <c r="P1756" s="6">
        <v>106</v>
      </c>
      <c r="Q1756" s="11">
        <v>0.68168168168168175</v>
      </c>
      <c r="R1756" s="11">
        <f t="shared" si="59"/>
        <v>-0.24145785876993167</v>
      </c>
      <c r="S1756" s="11" t="str">
        <f t="shared" si="60"/>
        <v>Stable</v>
      </c>
      <c r="T1756" s="6" t="s">
        <v>65</v>
      </c>
      <c r="U1756" s="6" t="s">
        <v>301</v>
      </c>
      <c r="V1756" s="6" t="s">
        <v>100</v>
      </c>
      <c r="W1756" s="14">
        <v>36934.800000000003</v>
      </c>
    </row>
    <row r="1757" spans="1:23" ht="15.75" customHeight="1">
      <c r="A1757" s="6" t="s">
        <v>17092</v>
      </c>
      <c r="B1757" s="6" t="s">
        <v>38</v>
      </c>
      <c r="C1757" s="6" t="s">
        <v>6758</v>
      </c>
      <c r="D1757" s="6" t="s">
        <v>280</v>
      </c>
      <c r="E1757" s="6" t="s">
        <v>163</v>
      </c>
      <c r="F1757" s="6" t="s">
        <v>164</v>
      </c>
      <c r="G1757" s="6" t="s">
        <v>281</v>
      </c>
      <c r="H1757" s="6" t="s">
        <v>17093</v>
      </c>
      <c r="I1757" s="6" t="s">
        <v>965</v>
      </c>
      <c r="J1757" s="6" t="s">
        <v>137</v>
      </c>
      <c r="K1757" s="8">
        <v>45795</v>
      </c>
      <c r="L1757" s="6" t="s">
        <v>261</v>
      </c>
      <c r="M1757" s="6">
        <v>487</v>
      </c>
      <c r="N1757" s="6">
        <v>503</v>
      </c>
      <c r="O1757" s="6">
        <v>487</v>
      </c>
      <c r="P1757" s="6">
        <v>16</v>
      </c>
      <c r="Q1757" s="11">
        <v>0.96714579055441474</v>
      </c>
      <c r="R1757" s="11">
        <f t="shared" si="59"/>
        <v>-3.1809145129224649E-2</v>
      </c>
      <c r="S1757" s="11" t="str">
        <f t="shared" si="60"/>
        <v>Stable</v>
      </c>
      <c r="T1757" s="6" t="s">
        <v>229</v>
      </c>
      <c r="U1757" s="6" t="s">
        <v>159</v>
      </c>
      <c r="V1757" s="6" t="s">
        <v>100</v>
      </c>
      <c r="W1757" s="14">
        <v>88935.94</v>
      </c>
    </row>
    <row r="1758" spans="1:23" ht="15.75" customHeight="1">
      <c r="A1758" s="6" t="s">
        <v>17100</v>
      </c>
      <c r="B1758" s="6" t="s">
        <v>38</v>
      </c>
      <c r="C1758" s="6" t="s">
        <v>861</v>
      </c>
      <c r="D1758" s="6" t="s">
        <v>805</v>
      </c>
      <c r="E1758" s="6" t="s">
        <v>76</v>
      </c>
      <c r="F1758" s="6" t="s">
        <v>190</v>
      </c>
      <c r="G1758" s="6" t="s">
        <v>806</v>
      </c>
      <c r="H1758" s="6" t="s">
        <v>17101</v>
      </c>
      <c r="I1758" s="6" t="s">
        <v>2109</v>
      </c>
      <c r="J1758" s="6" t="s">
        <v>398</v>
      </c>
      <c r="K1758" s="8">
        <v>46135</v>
      </c>
      <c r="L1758" s="6" t="s">
        <v>140</v>
      </c>
      <c r="M1758" s="6">
        <v>141</v>
      </c>
      <c r="N1758" s="6">
        <v>377</v>
      </c>
      <c r="O1758" s="6">
        <v>368</v>
      </c>
      <c r="P1758" s="6">
        <v>9</v>
      </c>
      <c r="Q1758" s="11">
        <v>0.97554347826086951</v>
      </c>
      <c r="R1758" s="11">
        <f t="shared" si="59"/>
        <v>-2.3872679045092837E-2</v>
      </c>
      <c r="S1758" s="11" t="str">
        <f t="shared" si="60"/>
        <v>Stable</v>
      </c>
      <c r="T1758" s="6" t="s">
        <v>65</v>
      </c>
      <c r="U1758" s="6" t="s">
        <v>99</v>
      </c>
      <c r="V1758" s="6" t="s">
        <v>100</v>
      </c>
      <c r="W1758" s="14">
        <v>23074.65</v>
      </c>
    </row>
    <row r="1759" spans="1:23" ht="15.75" customHeight="1">
      <c r="A1759" s="6" t="s">
        <v>17107</v>
      </c>
      <c r="B1759" s="6" t="s">
        <v>38</v>
      </c>
      <c r="C1759" s="6" t="s">
        <v>1339</v>
      </c>
      <c r="D1759" s="6" t="s">
        <v>331</v>
      </c>
      <c r="E1759" s="6" t="s">
        <v>76</v>
      </c>
      <c r="F1759" s="6" t="s">
        <v>305</v>
      </c>
      <c r="G1759" s="6" t="s">
        <v>332</v>
      </c>
      <c r="H1759" s="6" t="s">
        <v>5912</v>
      </c>
      <c r="I1759" s="6" t="s">
        <v>1459</v>
      </c>
      <c r="J1759" s="6" t="s">
        <v>284</v>
      </c>
      <c r="K1759" s="8">
        <v>45878</v>
      </c>
      <c r="L1759" s="6" t="s">
        <v>417</v>
      </c>
      <c r="M1759" s="6">
        <v>106</v>
      </c>
      <c r="N1759" s="6">
        <v>182</v>
      </c>
      <c r="O1759" s="6">
        <v>144</v>
      </c>
      <c r="P1759" s="6">
        <v>38</v>
      </c>
      <c r="Q1759" s="11">
        <v>0.73611111111111116</v>
      </c>
      <c r="R1759" s="11">
        <f t="shared" si="59"/>
        <v>-0.2087912087912088</v>
      </c>
      <c r="S1759" s="11" t="str">
        <f t="shared" si="60"/>
        <v>Stable</v>
      </c>
      <c r="T1759" s="6" t="s">
        <v>65</v>
      </c>
      <c r="U1759" s="6" t="s">
        <v>277</v>
      </c>
      <c r="V1759" s="6" t="s">
        <v>100</v>
      </c>
      <c r="W1759" s="14">
        <v>33390</v>
      </c>
    </row>
    <row r="1760" spans="1:23" ht="15.75" customHeight="1">
      <c r="A1760" s="6" t="s">
        <v>17115</v>
      </c>
      <c r="B1760" s="6" t="s">
        <v>38</v>
      </c>
      <c r="C1760" s="6" t="s">
        <v>5562</v>
      </c>
      <c r="D1760" s="6" t="s">
        <v>304</v>
      </c>
      <c r="E1760" s="6" t="s">
        <v>104</v>
      </c>
      <c r="F1760" s="6" t="s">
        <v>305</v>
      </c>
      <c r="G1760" s="6" t="s">
        <v>306</v>
      </c>
      <c r="H1760" s="6" t="s">
        <v>17116</v>
      </c>
      <c r="I1760" s="6" t="s">
        <v>1791</v>
      </c>
      <c r="J1760" s="6" t="s">
        <v>168</v>
      </c>
      <c r="K1760" s="8">
        <v>45764</v>
      </c>
      <c r="L1760" s="6" t="s">
        <v>261</v>
      </c>
      <c r="M1760" s="6">
        <v>69</v>
      </c>
      <c r="N1760" s="6">
        <v>92</v>
      </c>
      <c r="O1760" s="6">
        <v>69</v>
      </c>
      <c r="P1760" s="6">
        <v>23</v>
      </c>
      <c r="Q1760" s="11">
        <v>0.66666666666666674</v>
      </c>
      <c r="R1760" s="11">
        <f t="shared" si="59"/>
        <v>-0.25</v>
      </c>
      <c r="S1760" s="11" t="str">
        <f t="shared" si="60"/>
        <v>Stable</v>
      </c>
      <c r="T1760" s="6" t="s">
        <v>531</v>
      </c>
      <c r="U1760" s="6" t="s">
        <v>129</v>
      </c>
      <c r="V1760" s="6" t="s">
        <v>535</v>
      </c>
      <c r="W1760" s="14">
        <v>6146.52</v>
      </c>
    </row>
    <row r="1761" spans="1:23" ht="15.75" customHeight="1">
      <c r="A1761" s="6" t="s">
        <v>17120</v>
      </c>
      <c r="B1761" s="6" t="s">
        <v>38</v>
      </c>
      <c r="C1761" s="6" t="s">
        <v>6196</v>
      </c>
      <c r="D1761" s="6" t="s">
        <v>1132</v>
      </c>
      <c r="E1761" s="6" t="s">
        <v>163</v>
      </c>
      <c r="F1761" s="6" t="s">
        <v>42</v>
      </c>
      <c r="G1761" s="6" t="s">
        <v>1133</v>
      </c>
      <c r="H1761" s="6" t="s">
        <v>17121</v>
      </c>
      <c r="I1761" s="6" t="s">
        <v>45</v>
      </c>
      <c r="J1761" s="6" t="s">
        <v>46</v>
      </c>
      <c r="K1761" s="8">
        <v>45746</v>
      </c>
      <c r="L1761" s="6" t="s">
        <v>465</v>
      </c>
      <c r="M1761" s="6">
        <v>806</v>
      </c>
      <c r="N1761" s="6">
        <v>1498</v>
      </c>
      <c r="O1761" s="6">
        <v>1437</v>
      </c>
      <c r="P1761" s="6">
        <v>61</v>
      </c>
      <c r="Q1761" s="11">
        <v>0.95755045233124569</v>
      </c>
      <c r="R1761" s="11">
        <f t="shared" si="59"/>
        <v>-4.0720961281708948E-2</v>
      </c>
      <c r="S1761" s="11" t="str">
        <f t="shared" si="60"/>
        <v>Stable</v>
      </c>
      <c r="T1761" s="6" t="s">
        <v>65</v>
      </c>
      <c r="U1761" s="6" t="s">
        <v>71</v>
      </c>
      <c r="V1761" s="6" t="s">
        <v>100</v>
      </c>
      <c r="W1761" s="14">
        <v>85685.86</v>
      </c>
    </row>
    <row r="1762" spans="1:23" ht="15.75" customHeight="1">
      <c r="A1762" s="6" t="s">
        <v>17128</v>
      </c>
      <c r="B1762" s="6" t="s">
        <v>38</v>
      </c>
      <c r="C1762" s="6" t="s">
        <v>11108</v>
      </c>
      <c r="D1762" s="6" t="s">
        <v>901</v>
      </c>
      <c r="E1762" s="6" t="s">
        <v>76</v>
      </c>
      <c r="F1762" s="6" t="s">
        <v>133</v>
      </c>
      <c r="G1762" s="6" t="s">
        <v>902</v>
      </c>
      <c r="H1762" s="6" t="s">
        <v>17129</v>
      </c>
      <c r="I1762" s="6" t="s">
        <v>915</v>
      </c>
      <c r="J1762" s="6" t="s">
        <v>46</v>
      </c>
      <c r="K1762" s="8">
        <v>45971</v>
      </c>
      <c r="L1762" s="6" t="s">
        <v>417</v>
      </c>
      <c r="M1762" s="6">
        <v>109</v>
      </c>
      <c r="N1762" s="6">
        <v>629</v>
      </c>
      <c r="O1762" s="6">
        <v>885</v>
      </c>
      <c r="P1762" s="6">
        <v>-256</v>
      </c>
      <c r="Q1762" s="11">
        <v>0.7107344632768362</v>
      </c>
      <c r="R1762" s="11">
        <f t="shared" si="59"/>
        <v>0.40699523052464232</v>
      </c>
      <c r="S1762" s="11" t="str">
        <f t="shared" si="60"/>
        <v>Stable</v>
      </c>
      <c r="T1762" s="6" t="s">
        <v>65</v>
      </c>
      <c r="U1762" s="6" t="s">
        <v>159</v>
      </c>
      <c r="V1762" s="6" t="s">
        <v>100</v>
      </c>
      <c r="W1762" s="14">
        <v>26905.56</v>
      </c>
    </row>
    <row r="1763" spans="1:23" ht="15.75" customHeight="1">
      <c r="A1763" s="6" t="s">
        <v>17137</v>
      </c>
      <c r="B1763" s="6" t="s">
        <v>38</v>
      </c>
      <c r="C1763" s="6" t="s">
        <v>14462</v>
      </c>
      <c r="D1763" s="6" t="s">
        <v>355</v>
      </c>
      <c r="E1763" s="6" t="s">
        <v>163</v>
      </c>
      <c r="F1763" s="6" t="s">
        <v>305</v>
      </c>
      <c r="G1763" s="6" t="s">
        <v>356</v>
      </c>
      <c r="H1763" s="6" t="s">
        <v>17138</v>
      </c>
      <c r="I1763" s="6" t="s">
        <v>843</v>
      </c>
      <c r="J1763" s="6" t="s">
        <v>109</v>
      </c>
      <c r="K1763" s="8">
        <v>46111</v>
      </c>
      <c r="L1763" s="6" t="s">
        <v>465</v>
      </c>
      <c r="M1763" s="6">
        <v>309</v>
      </c>
      <c r="N1763" s="6">
        <v>290</v>
      </c>
      <c r="O1763" s="6">
        <v>309</v>
      </c>
      <c r="P1763" s="6">
        <v>-19</v>
      </c>
      <c r="Q1763" s="11">
        <v>0.93851132686084138</v>
      </c>
      <c r="R1763" s="11">
        <f t="shared" si="59"/>
        <v>6.5517241379310351E-2</v>
      </c>
      <c r="S1763" s="11" t="str">
        <f t="shared" si="60"/>
        <v>Stable</v>
      </c>
      <c r="T1763" s="6" t="s">
        <v>208</v>
      </c>
      <c r="U1763" s="6" t="s">
        <v>159</v>
      </c>
      <c r="V1763" s="6" t="s">
        <v>212</v>
      </c>
      <c r="W1763" s="14">
        <v>77021.34</v>
      </c>
    </row>
    <row r="1764" spans="1:23" ht="15.75" customHeight="1">
      <c r="A1764" s="6" t="s">
        <v>17144</v>
      </c>
      <c r="B1764" s="6" t="s">
        <v>38</v>
      </c>
      <c r="C1764" s="6" t="s">
        <v>17145</v>
      </c>
      <c r="D1764" s="6" t="s">
        <v>985</v>
      </c>
      <c r="E1764" s="6" t="s">
        <v>76</v>
      </c>
      <c r="F1764" s="6" t="s">
        <v>190</v>
      </c>
      <c r="G1764" s="6" t="s">
        <v>986</v>
      </c>
      <c r="H1764" s="6" t="s">
        <v>17146</v>
      </c>
      <c r="I1764" s="6" t="s">
        <v>1170</v>
      </c>
      <c r="J1764" s="6" t="s">
        <v>564</v>
      </c>
      <c r="K1764" s="8">
        <v>45844</v>
      </c>
      <c r="L1764" s="6" t="s">
        <v>465</v>
      </c>
      <c r="M1764" s="6">
        <v>344</v>
      </c>
      <c r="N1764" s="6">
        <v>525</v>
      </c>
      <c r="O1764" s="6">
        <v>469</v>
      </c>
      <c r="P1764" s="6">
        <v>56</v>
      </c>
      <c r="Q1764" s="11">
        <v>0.88059701492537312</v>
      </c>
      <c r="R1764" s="11">
        <f t="shared" si="59"/>
        <v>-0.10666666666666667</v>
      </c>
      <c r="S1764" s="11" t="str">
        <f t="shared" si="60"/>
        <v>Stable</v>
      </c>
      <c r="T1764" s="6" t="s">
        <v>65</v>
      </c>
      <c r="U1764" s="6" t="s">
        <v>129</v>
      </c>
      <c r="V1764" s="6" t="s">
        <v>100</v>
      </c>
      <c r="W1764" s="14">
        <v>69027.039999999994</v>
      </c>
    </row>
    <row r="1765" spans="1:23" ht="15.75" customHeight="1">
      <c r="A1765" s="6" t="s">
        <v>17155</v>
      </c>
      <c r="B1765" s="6" t="s">
        <v>38</v>
      </c>
      <c r="C1765" s="6" t="s">
        <v>2054</v>
      </c>
      <c r="D1765" s="6" t="s">
        <v>538</v>
      </c>
      <c r="E1765" s="6" t="s">
        <v>163</v>
      </c>
      <c r="F1765" s="6" t="s">
        <v>539</v>
      </c>
      <c r="G1765" s="6" t="s">
        <v>540</v>
      </c>
      <c r="H1765" s="6" t="s">
        <v>17156</v>
      </c>
      <c r="I1765" s="6" t="s">
        <v>965</v>
      </c>
      <c r="J1765" s="6" t="s">
        <v>137</v>
      </c>
      <c r="K1765" s="8">
        <v>45741</v>
      </c>
      <c r="L1765" s="6" t="s">
        <v>465</v>
      </c>
      <c r="M1765" s="6">
        <v>83</v>
      </c>
      <c r="N1765" s="6">
        <v>852</v>
      </c>
      <c r="O1765" s="6">
        <v>640</v>
      </c>
      <c r="P1765" s="6">
        <v>212</v>
      </c>
      <c r="Q1765" s="11">
        <v>0.66874999999999996</v>
      </c>
      <c r="R1765" s="11">
        <f t="shared" si="59"/>
        <v>-0.24882629107981222</v>
      </c>
      <c r="S1765" s="11" t="str">
        <f t="shared" si="60"/>
        <v>Stable</v>
      </c>
      <c r="T1765" s="6" t="s">
        <v>65</v>
      </c>
      <c r="U1765" s="6" t="s">
        <v>99</v>
      </c>
      <c r="V1765" s="6" t="s">
        <v>100</v>
      </c>
      <c r="W1765" s="14">
        <v>26977.49</v>
      </c>
    </row>
    <row r="1766" spans="1:23" ht="15.75" customHeight="1">
      <c r="A1766" s="6" t="s">
        <v>17164</v>
      </c>
      <c r="B1766" s="6" t="s">
        <v>38</v>
      </c>
      <c r="C1766" s="6" t="s">
        <v>3629</v>
      </c>
      <c r="D1766" s="6" t="s">
        <v>132</v>
      </c>
      <c r="E1766" s="6" t="s">
        <v>76</v>
      </c>
      <c r="F1766" s="6" t="s">
        <v>133</v>
      </c>
      <c r="G1766" s="6" t="s">
        <v>134</v>
      </c>
      <c r="H1766" s="6" t="s">
        <v>17165</v>
      </c>
      <c r="I1766" s="6" t="s">
        <v>378</v>
      </c>
      <c r="J1766" s="6" t="s">
        <v>194</v>
      </c>
      <c r="K1766" s="8">
        <v>46136</v>
      </c>
      <c r="L1766" s="6" t="s">
        <v>49</v>
      </c>
      <c r="M1766" s="6">
        <v>145</v>
      </c>
      <c r="N1766" s="6">
        <v>183</v>
      </c>
      <c r="O1766" s="6">
        <v>145</v>
      </c>
      <c r="P1766" s="6">
        <v>38</v>
      </c>
      <c r="Q1766" s="11">
        <v>0.73793103448275854</v>
      </c>
      <c r="R1766" s="11">
        <f t="shared" si="59"/>
        <v>-0.20765027322404372</v>
      </c>
      <c r="S1766" s="11" t="str">
        <f t="shared" si="60"/>
        <v>Stable</v>
      </c>
      <c r="T1766" s="6" t="s">
        <v>229</v>
      </c>
      <c r="U1766" s="6" t="s">
        <v>159</v>
      </c>
      <c r="V1766" s="6" t="s">
        <v>100</v>
      </c>
      <c r="W1766" s="14">
        <v>3098.65</v>
      </c>
    </row>
    <row r="1767" spans="1:23" ht="15.75" customHeight="1">
      <c r="A1767" s="6" t="s">
        <v>17170</v>
      </c>
      <c r="B1767" s="6" t="s">
        <v>38</v>
      </c>
      <c r="C1767" s="6" t="s">
        <v>11670</v>
      </c>
      <c r="D1767" s="6" t="s">
        <v>1761</v>
      </c>
      <c r="E1767" s="6" t="s">
        <v>163</v>
      </c>
      <c r="F1767" s="6" t="s">
        <v>42</v>
      </c>
      <c r="G1767" s="6" t="s">
        <v>1763</v>
      </c>
      <c r="H1767" s="6" t="s">
        <v>17171</v>
      </c>
      <c r="I1767" s="6" t="s">
        <v>1154</v>
      </c>
      <c r="J1767" s="6" t="s">
        <v>168</v>
      </c>
      <c r="K1767" s="8">
        <v>46034</v>
      </c>
      <c r="L1767" s="6" t="s">
        <v>261</v>
      </c>
      <c r="M1767" s="6">
        <v>235</v>
      </c>
      <c r="N1767" s="6">
        <v>926</v>
      </c>
      <c r="O1767" s="6">
        <f>N1767-P1767</f>
        <v>842</v>
      </c>
      <c r="P1767" s="6">
        <v>84</v>
      </c>
      <c r="Q1767" s="11">
        <v>0.9002375296912114</v>
      </c>
      <c r="R1767" s="11">
        <f t="shared" si="59"/>
        <v>-9.0712742980561561E-2</v>
      </c>
      <c r="S1767" s="11" t="str">
        <f t="shared" si="60"/>
        <v>Stable</v>
      </c>
      <c r="T1767" s="6" t="s">
        <v>3357</v>
      </c>
      <c r="U1767" s="6" t="s">
        <v>277</v>
      </c>
      <c r="V1767" s="6" t="s">
        <v>100</v>
      </c>
      <c r="W1767" s="14">
        <v>103301.3</v>
      </c>
    </row>
    <row r="1768" spans="1:23" ht="15.75" customHeight="1">
      <c r="A1768" s="6" t="s">
        <v>17177</v>
      </c>
      <c r="B1768" s="6" t="s">
        <v>38</v>
      </c>
      <c r="C1768" s="6" t="s">
        <v>11108</v>
      </c>
      <c r="D1768" s="6" t="s">
        <v>805</v>
      </c>
      <c r="E1768" s="6" t="s">
        <v>163</v>
      </c>
      <c r="F1768" s="6" t="s">
        <v>190</v>
      </c>
      <c r="G1768" s="6" t="s">
        <v>806</v>
      </c>
      <c r="H1768" s="6" t="s">
        <v>1804</v>
      </c>
      <c r="I1768" s="6" t="s">
        <v>627</v>
      </c>
      <c r="J1768" s="6" t="s">
        <v>284</v>
      </c>
      <c r="K1768" s="8">
        <v>45875</v>
      </c>
      <c r="L1768" s="6" t="s">
        <v>261</v>
      </c>
      <c r="M1768" s="6">
        <v>539</v>
      </c>
      <c r="N1768" s="6">
        <v>906</v>
      </c>
      <c r="O1768" s="6">
        <v>686</v>
      </c>
      <c r="P1768" s="6">
        <v>220</v>
      </c>
      <c r="Q1768" s="11">
        <v>0.67930029154518956</v>
      </c>
      <c r="R1768" s="11">
        <f t="shared" si="59"/>
        <v>-0.24282560706401765</v>
      </c>
      <c r="S1768" s="11" t="str">
        <f t="shared" si="60"/>
        <v>Stable</v>
      </c>
      <c r="T1768" s="6" t="s">
        <v>65</v>
      </c>
      <c r="U1768" s="6" t="s">
        <v>129</v>
      </c>
      <c r="V1768" s="6" t="s">
        <v>100</v>
      </c>
      <c r="W1768" s="14">
        <v>174824.65</v>
      </c>
    </row>
    <row r="1769" spans="1:23" ht="15.75" customHeight="1">
      <c r="A1769" s="6" t="s">
        <v>17185</v>
      </c>
      <c r="B1769" s="6" t="s">
        <v>38</v>
      </c>
      <c r="C1769" s="6" t="s">
        <v>4007</v>
      </c>
      <c r="D1769" s="6" t="s">
        <v>1231</v>
      </c>
      <c r="E1769" s="6" t="s">
        <v>104</v>
      </c>
      <c r="F1769" s="6" t="s">
        <v>539</v>
      </c>
      <c r="G1769" s="6" t="s">
        <v>1232</v>
      </c>
      <c r="H1769" s="6" t="s">
        <v>17186</v>
      </c>
      <c r="I1769" t="s">
        <v>627</v>
      </c>
      <c r="J1769" s="6" t="s">
        <v>564</v>
      </c>
      <c r="K1769" s="8">
        <v>46024</v>
      </c>
      <c r="L1769" s="6" t="s">
        <v>261</v>
      </c>
      <c r="M1769" s="6">
        <v>667</v>
      </c>
      <c r="N1769" s="6">
        <v>1484</v>
      </c>
      <c r="O1769" s="6">
        <v>1196</v>
      </c>
      <c r="P1769" s="6">
        <v>288</v>
      </c>
      <c r="Q1769" s="11">
        <v>0.75919732441471566</v>
      </c>
      <c r="R1769" s="11">
        <f t="shared" si="59"/>
        <v>-0.19407008086253369</v>
      </c>
      <c r="S1769" s="11" t="str">
        <f t="shared" si="60"/>
        <v>Stable</v>
      </c>
      <c r="T1769" s="6" t="s">
        <v>65</v>
      </c>
      <c r="U1769" s="6" t="s">
        <v>277</v>
      </c>
      <c r="V1769" s="6" t="s">
        <v>100</v>
      </c>
      <c r="W1769" s="14">
        <v>115337.64</v>
      </c>
    </row>
    <row r="1770" spans="1:23" ht="15.75" customHeight="1">
      <c r="A1770" s="6" t="s">
        <v>17195</v>
      </c>
      <c r="B1770" s="6" t="s">
        <v>38</v>
      </c>
      <c r="C1770" s="6" t="s">
        <v>2208</v>
      </c>
      <c r="D1770" s="6" t="s">
        <v>805</v>
      </c>
      <c r="E1770" s="6" t="s">
        <v>163</v>
      </c>
      <c r="F1770" s="6" t="s">
        <v>190</v>
      </c>
      <c r="G1770" s="6" t="s">
        <v>806</v>
      </c>
      <c r="H1770" s="6" t="s">
        <v>17196</v>
      </c>
      <c r="I1770" s="6" t="s">
        <v>2109</v>
      </c>
      <c r="J1770" s="6" t="s">
        <v>398</v>
      </c>
      <c r="K1770" s="8">
        <v>45658</v>
      </c>
      <c r="L1770" s="6" t="s">
        <v>49</v>
      </c>
      <c r="M1770" s="6">
        <v>379</v>
      </c>
      <c r="N1770" s="6">
        <v>316</v>
      </c>
      <c r="O1770" s="6">
        <v>388</v>
      </c>
      <c r="P1770" s="6">
        <v>-72</v>
      </c>
      <c r="Q1770" s="11">
        <v>0.81443298969072164</v>
      </c>
      <c r="R1770" s="11">
        <f t="shared" si="59"/>
        <v>0.22784810126582278</v>
      </c>
      <c r="S1770" s="11" t="str">
        <f t="shared" si="60"/>
        <v>Stable</v>
      </c>
      <c r="T1770" s="6" t="s">
        <v>65</v>
      </c>
      <c r="U1770" s="6" t="s">
        <v>159</v>
      </c>
      <c r="V1770" s="6" t="s">
        <v>100</v>
      </c>
      <c r="W1770" s="14">
        <v>90004.92</v>
      </c>
    </row>
    <row r="1771" spans="1:23" ht="15.75" customHeight="1">
      <c r="A1771" s="6" t="s">
        <v>17203</v>
      </c>
      <c r="B1771" s="6" t="s">
        <v>38</v>
      </c>
      <c r="C1771" s="6" t="s">
        <v>16104</v>
      </c>
      <c r="D1771" s="6" t="s">
        <v>1456</v>
      </c>
      <c r="E1771" s="6" t="s">
        <v>76</v>
      </c>
      <c r="F1771" s="6" t="s">
        <v>164</v>
      </c>
      <c r="G1771" s="6" t="s">
        <v>1457</v>
      </c>
      <c r="H1771" s="6" t="s">
        <v>17204</v>
      </c>
      <c r="I1771" s="6" t="s">
        <v>358</v>
      </c>
      <c r="J1771" s="6" t="s">
        <v>137</v>
      </c>
      <c r="K1771" s="8">
        <v>46033</v>
      </c>
      <c r="L1771" s="6" t="s">
        <v>140</v>
      </c>
      <c r="M1771" s="6">
        <v>319</v>
      </c>
      <c r="N1771" s="6">
        <v>366</v>
      </c>
      <c r="O1771" s="6">
        <v>319</v>
      </c>
      <c r="P1771" s="6">
        <v>47</v>
      </c>
      <c r="Q1771" s="11">
        <v>0.85266457680250785</v>
      </c>
      <c r="R1771" s="11">
        <f t="shared" si="59"/>
        <v>-0.12841530054644809</v>
      </c>
      <c r="S1771" s="11" t="str">
        <f t="shared" si="60"/>
        <v>Stable</v>
      </c>
      <c r="T1771" s="6" t="s">
        <v>208</v>
      </c>
      <c r="U1771" s="6" t="s">
        <v>99</v>
      </c>
      <c r="V1771" s="6" t="s">
        <v>212</v>
      </c>
      <c r="W1771" s="14">
        <v>88008.91</v>
      </c>
    </row>
    <row r="1772" spans="1:23" ht="15.75" customHeight="1">
      <c r="A1772" s="6" t="s">
        <v>17210</v>
      </c>
      <c r="B1772" s="6" t="s">
        <v>38</v>
      </c>
      <c r="C1772" s="6" t="s">
        <v>10939</v>
      </c>
      <c r="D1772" s="6" t="s">
        <v>1761</v>
      </c>
      <c r="E1772" s="6" t="s">
        <v>76</v>
      </c>
      <c r="F1772" s="6" t="s">
        <v>42</v>
      </c>
      <c r="G1772" s="6" t="s">
        <v>1763</v>
      </c>
      <c r="H1772" s="6" t="s">
        <v>17211</v>
      </c>
      <c r="I1772" s="6" t="s">
        <v>1459</v>
      </c>
      <c r="J1772" s="6" t="s">
        <v>284</v>
      </c>
      <c r="K1772" s="8">
        <v>46098</v>
      </c>
      <c r="L1772" s="6" t="s">
        <v>261</v>
      </c>
      <c r="M1772" s="6">
        <v>67</v>
      </c>
      <c r="N1772" s="6">
        <v>790</v>
      </c>
      <c r="O1772" s="6">
        <v>699</v>
      </c>
      <c r="P1772" s="6">
        <v>91</v>
      </c>
      <c r="Q1772" s="11">
        <v>0.8698140200286123</v>
      </c>
      <c r="R1772" s="11">
        <f t="shared" si="59"/>
        <v>-0.11518987341772152</v>
      </c>
      <c r="S1772" s="11" t="str">
        <f t="shared" si="60"/>
        <v>Stable</v>
      </c>
      <c r="T1772" s="6" t="s">
        <v>65</v>
      </c>
      <c r="U1772" s="6" t="s">
        <v>277</v>
      </c>
      <c r="V1772" s="6" t="s">
        <v>100</v>
      </c>
      <c r="W1772" s="14">
        <v>22195.759999999998</v>
      </c>
    </row>
    <row r="1773" spans="1:23" ht="15.75" customHeight="1">
      <c r="A1773" s="6" t="s">
        <v>17219</v>
      </c>
      <c r="B1773" s="6" t="s">
        <v>38</v>
      </c>
      <c r="C1773" s="6" t="s">
        <v>5754</v>
      </c>
      <c r="D1773" s="6" t="s">
        <v>280</v>
      </c>
      <c r="E1773" s="6" t="s">
        <v>104</v>
      </c>
      <c r="F1773" s="6" t="s">
        <v>164</v>
      </c>
      <c r="G1773" s="6" t="s">
        <v>281</v>
      </c>
      <c r="H1773" s="6" t="s">
        <v>5755</v>
      </c>
      <c r="I1773" s="6" t="s">
        <v>463</v>
      </c>
      <c r="J1773" s="6" t="s">
        <v>194</v>
      </c>
      <c r="K1773" s="8">
        <v>45861</v>
      </c>
      <c r="L1773" s="6" t="s">
        <v>465</v>
      </c>
      <c r="M1773" s="6">
        <v>97</v>
      </c>
      <c r="N1773" s="6">
        <v>124</v>
      </c>
      <c r="O1773" s="6">
        <v>97</v>
      </c>
      <c r="P1773" s="6">
        <v>27</v>
      </c>
      <c r="Q1773" s="11">
        <v>0.72164948453608246</v>
      </c>
      <c r="R1773" s="11">
        <f t="shared" si="59"/>
        <v>-0.21774193548387097</v>
      </c>
      <c r="S1773" s="11" t="str">
        <f t="shared" si="60"/>
        <v>Stable</v>
      </c>
      <c r="T1773" s="6" t="s">
        <v>208</v>
      </c>
      <c r="U1773" s="6" t="s">
        <v>129</v>
      </c>
      <c r="V1773" s="6" t="s">
        <v>212</v>
      </c>
      <c r="W1773" s="14">
        <v>12593.51</v>
      </c>
    </row>
    <row r="1774" spans="1:23" ht="15.75" customHeight="1">
      <c r="A1774" s="6" t="s">
        <v>17220</v>
      </c>
      <c r="B1774" s="6" t="s">
        <v>38</v>
      </c>
      <c r="C1774" s="6" t="s">
        <v>17221</v>
      </c>
      <c r="D1774" s="6" t="s">
        <v>901</v>
      </c>
      <c r="E1774" s="6" t="s">
        <v>41</v>
      </c>
      <c r="F1774" s="6" t="s">
        <v>133</v>
      </c>
      <c r="G1774" s="6" t="s">
        <v>902</v>
      </c>
      <c r="H1774" s="6" t="s">
        <v>17222</v>
      </c>
      <c r="I1774" s="6" t="s">
        <v>378</v>
      </c>
      <c r="J1774" s="6" t="s">
        <v>194</v>
      </c>
      <c r="K1774" s="8">
        <v>46105</v>
      </c>
      <c r="L1774" s="6" t="s">
        <v>417</v>
      </c>
      <c r="M1774" s="6">
        <v>318</v>
      </c>
      <c r="N1774" s="6">
        <v>359</v>
      </c>
      <c r="O1774" s="6">
        <v>410</v>
      </c>
      <c r="P1774" s="6">
        <v>-51</v>
      </c>
      <c r="Q1774" s="11">
        <v>0.87560975609756098</v>
      </c>
      <c r="R1774" s="11">
        <f t="shared" si="59"/>
        <v>0.14206128133704735</v>
      </c>
      <c r="S1774" s="11" t="str">
        <f t="shared" si="60"/>
        <v>Stable</v>
      </c>
      <c r="T1774" s="6" t="s">
        <v>65</v>
      </c>
      <c r="U1774" s="6" t="s">
        <v>129</v>
      </c>
      <c r="V1774" s="6" t="s">
        <v>100</v>
      </c>
      <c r="W1774" s="14">
        <v>119917.8</v>
      </c>
    </row>
    <row r="1775" spans="1:23" ht="15.75" customHeight="1">
      <c r="A1775" s="6" t="s">
        <v>17229</v>
      </c>
      <c r="B1775" s="6" t="s">
        <v>38</v>
      </c>
      <c r="C1775" s="6" t="s">
        <v>17230</v>
      </c>
      <c r="D1775" s="6" t="s">
        <v>75</v>
      </c>
      <c r="E1775" s="6" t="s">
        <v>76</v>
      </c>
      <c r="F1775" s="6" t="s">
        <v>42</v>
      </c>
      <c r="G1775" s="6" t="s">
        <v>77</v>
      </c>
      <c r="H1775" s="6" t="s">
        <v>17231</v>
      </c>
      <c r="I1775" s="6" t="s">
        <v>1064</v>
      </c>
      <c r="J1775" s="6" t="s">
        <v>168</v>
      </c>
      <c r="K1775" s="8">
        <v>46000</v>
      </c>
      <c r="L1775" s="6" t="s">
        <v>465</v>
      </c>
      <c r="M1775" s="6">
        <v>783</v>
      </c>
      <c r="N1775" s="6">
        <v>874</v>
      </c>
      <c r="O1775">
        <f>N1775-P1775</f>
        <v>913</v>
      </c>
      <c r="P1775" s="6">
        <v>-39</v>
      </c>
      <c r="Q1775" s="11">
        <v>0.95728368017524645</v>
      </c>
      <c r="R1775" s="11">
        <f t="shared" si="59"/>
        <v>4.462242562929062E-2</v>
      </c>
      <c r="S1775" s="11" t="str">
        <f t="shared" si="60"/>
        <v>Stable</v>
      </c>
      <c r="T1775" s="6" t="s">
        <v>65</v>
      </c>
      <c r="U1775" s="6" t="s">
        <v>159</v>
      </c>
      <c r="V1775" s="6" t="s">
        <v>100</v>
      </c>
      <c r="W1775" s="14">
        <v>241571.16</v>
      </c>
    </row>
    <row r="1776" spans="1:23" ht="15.75" customHeight="1">
      <c r="A1776" s="6" t="s">
        <v>17239</v>
      </c>
      <c r="B1776" s="6" t="s">
        <v>38</v>
      </c>
      <c r="C1776" s="6" t="s">
        <v>1987</v>
      </c>
      <c r="D1776" s="6" t="s">
        <v>582</v>
      </c>
      <c r="E1776" s="6" t="s">
        <v>163</v>
      </c>
      <c r="F1776" s="6" t="s">
        <v>164</v>
      </c>
      <c r="G1776" s="6" t="s">
        <v>583</v>
      </c>
      <c r="H1776" s="6" t="s">
        <v>17240</v>
      </c>
      <c r="I1776" s="6" t="s">
        <v>1170</v>
      </c>
      <c r="J1776" s="6" t="s">
        <v>564</v>
      </c>
      <c r="K1776" s="8">
        <v>45835</v>
      </c>
      <c r="L1776" s="6" t="s">
        <v>49</v>
      </c>
      <c r="M1776" s="6">
        <v>377</v>
      </c>
      <c r="N1776" s="6">
        <v>905</v>
      </c>
      <c r="O1776" s="6">
        <v>811</v>
      </c>
      <c r="P1776" s="6">
        <v>94</v>
      </c>
      <c r="Q1776" s="11">
        <v>0.88409371146732429</v>
      </c>
      <c r="R1776" s="11">
        <f t="shared" si="59"/>
        <v>-0.10386740331491713</v>
      </c>
      <c r="S1776" s="11" t="str">
        <f t="shared" si="60"/>
        <v>Stable</v>
      </c>
      <c r="T1776" s="6" t="s">
        <v>65</v>
      </c>
      <c r="U1776" s="6" t="s">
        <v>159</v>
      </c>
      <c r="V1776" s="6" t="s">
        <v>100</v>
      </c>
      <c r="W1776" s="14">
        <v>76225.63</v>
      </c>
    </row>
    <row r="1777" spans="1:23" ht="15.75" customHeight="1">
      <c r="A1777" s="6" t="s">
        <v>17246</v>
      </c>
      <c r="B1777" s="6" t="s">
        <v>38</v>
      </c>
      <c r="C1777" s="6" t="s">
        <v>17247</v>
      </c>
      <c r="D1777" s="6" t="s">
        <v>460</v>
      </c>
      <c r="E1777" s="6" t="s">
        <v>41</v>
      </c>
      <c r="F1777" s="6" t="s">
        <v>235</v>
      </c>
      <c r="G1777" s="6" t="s">
        <v>461</v>
      </c>
      <c r="H1777" s="6" t="s">
        <v>17248</v>
      </c>
      <c r="I1777" s="6" t="s">
        <v>843</v>
      </c>
      <c r="J1777" s="6" t="s">
        <v>109</v>
      </c>
      <c r="K1777" s="8">
        <v>46154</v>
      </c>
      <c r="L1777" s="6" t="s">
        <v>49</v>
      </c>
      <c r="M1777" s="6">
        <v>114</v>
      </c>
      <c r="N1777" s="6">
        <v>140</v>
      </c>
      <c r="O1777" s="6">
        <v>114</v>
      </c>
      <c r="P1777" s="6">
        <v>26</v>
      </c>
      <c r="Q1777" s="11">
        <v>0.77192982456140347</v>
      </c>
      <c r="R1777" s="11">
        <f t="shared" si="59"/>
        <v>-0.18571428571428572</v>
      </c>
      <c r="S1777" s="11" t="str">
        <f t="shared" si="60"/>
        <v>Stable</v>
      </c>
      <c r="T1777" s="6" t="s">
        <v>229</v>
      </c>
      <c r="U1777" s="6" t="s">
        <v>99</v>
      </c>
      <c r="V1777" s="6" t="s">
        <v>100</v>
      </c>
      <c r="W1777" s="14">
        <v>48606.18</v>
      </c>
    </row>
    <row r="1778" spans="1:23" ht="15.75" customHeight="1">
      <c r="A1778" s="6" t="s">
        <v>17253</v>
      </c>
      <c r="B1778" s="6" t="s">
        <v>38</v>
      </c>
      <c r="C1778" s="6" t="s">
        <v>2147</v>
      </c>
      <c r="D1778" s="6" t="s">
        <v>985</v>
      </c>
      <c r="E1778" s="6" t="s">
        <v>104</v>
      </c>
      <c r="F1778" s="6" t="s">
        <v>190</v>
      </c>
      <c r="G1778" s="6" t="s">
        <v>986</v>
      </c>
      <c r="H1778" s="6" t="s">
        <v>5219</v>
      </c>
      <c r="I1778" s="6" t="s">
        <v>136</v>
      </c>
      <c r="J1778" s="6" t="s">
        <v>137</v>
      </c>
      <c r="K1778" s="8">
        <v>45669</v>
      </c>
      <c r="L1778" s="6" t="s">
        <v>417</v>
      </c>
      <c r="M1778" s="6">
        <v>277</v>
      </c>
      <c r="N1778" s="6">
        <v>738</v>
      </c>
      <c r="O1778" s="6">
        <v>685</v>
      </c>
      <c r="P1778" s="6">
        <v>53</v>
      </c>
      <c r="Q1778" s="11">
        <v>0.92262773722627733</v>
      </c>
      <c r="R1778" s="11">
        <f t="shared" si="59"/>
        <v>-7.1815718157181574E-2</v>
      </c>
      <c r="S1778" s="11" t="str">
        <f t="shared" si="60"/>
        <v>Stable</v>
      </c>
      <c r="T1778" s="6" t="s">
        <v>65</v>
      </c>
      <c r="U1778" s="6" t="s">
        <v>99</v>
      </c>
      <c r="V1778" s="6" t="s">
        <v>100</v>
      </c>
      <c r="W1778" s="14">
        <v>108728.04</v>
      </c>
    </row>
    <row r="1779" spans="1:23" ht="15.75" customHeight="1">
      <c r="A1779" s="6" t="s">
        <v>17261</v>
      </c>
      <c r="B1779" s="6" t="s">
        <v>38</v>
      </c>
      <c r="C1779" s="6" t="s">
        <v>948</v>
      </c>
      <c r="D1779" s="6" t="s">
        <v>2014</v>
      </c>
      <c r="E1779" s="6" t="s">
        <v>104</v>
      </c>
      <c r="F1779" s="6" t="s">
        <v>539</v>
      </c>
      <c r="G1779" s="6" t="s">
        <v>2015</v>
      </c>
      <c r="H1779" s="6" t="s">
        <v>17262</v>
      </c>
      <c r="I1779" s="6" t="s">
        <v>259</v>
      </c>
      <c r="J1779" s="6" t="s">
        <v>137</v>
      </c>
      <c r="K1779" s="8">
        <v>45671</v>
      </c>
      <c r="L1779" s="6" t="s">
        <v>140</v>
      </c>
      <c r="M1779" s="6">
        <v>662</v>
      </c>
      <c r="N1779" s="6">
        <v>591</v>
      </c>
      <c r="O1779" s="6">
        <v>662</v>
      </c>
      <c r="P1779" s="6">
        <v>-71</v>
      </c>
      <c r="Q1779" s="11">
        <v>0.892749244712991</v>
      </c>
      <c r="R1779" s="11">
        <f t="shared" si="59"/>
        <v>0.12013536379018612</v>
      </c>
      <c r="S1779" s="11" t="str">
        <f t="shared" si="60"/>
        <v>Stable</v>
      </c>
      <c r="T1779" s="6" t="s">
        <v>229</v>
      </c>
      <c r="U1779" s="6" t="s">
        <v>301</v>
      </c>
      <c r="V1779" s="6" t="s">
        <v>100</v>
      </c>
      <c r="W1779" s="14">
        <v>43731.72</v>
      </c>
    </row>
    <row r="1780" spans="1:23" ht="15.75" customHeight="1">
      <c r="A1780" s="6" t="s">
        <v>17268</v>
      </c>
      <c r="B1780" s="6" t="s">
        <v>38</v>
      </c>
      <c r="C1780" s="6" t="s">
        <v>2834</v>
      </c>
      <c r="D1780" s="6" t="s">
        <v>538</v>
      </c>
      <c r="E1780" s="6" t="s">
        <v>163</v>
      </c>
      <c r="F1780" s="6" t="s">
        <v>539</v>
      </c>
      <c r="G1780" s="6" t="s">
        <v>540</v>
      </c>
      <c r="H1780" s="6" t="s">
        <v>17269</v>
      </c>
      <c r="I1780" s="6" t="s">
        <v>1044</v>
      </c>
      <c r="J1780" s="6" t="s">
        <v>194</v>
      </c>
      <c r="K1780" s="8">
        <v>45903</v>
      </c>
      <c r="L1780" s="6" t="s">
        <v>140</v>
      </c>
      <c r="M1780" s="6">
        <v>172</v>
      </c>
      <c r="N1780" s="6">
        <v>151</v>
      </c>
      <c r="O1780" s="6">
        <v>172</v>
      </c>
      <c r="P1780" s="6">
        <v>-21</v>
      </c>
      <c r="Q1780" s="11">
        <v>0.87790697674418605</v>
      </c>
      <c r="R1780" s="11">
        <f t="shared" si="59"/>
        <v>0.13907284768211919</v>
      </c>
      <c r="S1780" s="11" t="str">
        <f t="shared" si="60"/>
        <v>Stable</v>
      </c>
      <c r="T1780" s="6" t="s">
        <v>208</v>
      </c>
      <c r="U1780" s="6" t="s">
        <v>301</v>
      </c>
      <c r="V1780" s="6" t="s">
        <v>212</v>
      </c>
      <c r="W1780" s="14">
        <v>6630.6</v>
      </c>
    </row>
    <row r="1781" spans="1:23" ht="15.75" customHeight="1">
      <c r="A1781" s="6" t="s">
        <v>17274</v>
      </c>
      <c r="B1781" s="6" t="s">
        <v>38</v>
      </c>
      <c r="C1781" s="6" t="s">
        <v>3826</v>
      </c>
      <c r="D1781" s="6" t="s">
        <v>75</v>
      </c>
      <c r="E1781" s="6" t="s">
        <v>163</v>
      </c>
      <c r="F1781" s="6" t="s">
        <v>42</v>
      </c>
      <c r="G1781" s="6" t="s">
        <v>77</v>
      </c>
      <c r="H1781" s="6" t="s">
        <v>17275</v>
      </c>
      <c r="I1781" s="6" t="s">
        <v>863</v>
      </c>
      <c r="J1781" s="6" t="s">
        <v>109</v>
      </c>
      <c r="K1781" s="8">
        <v>45896</v>
      </c>
      <c r="L1781" s="6" t="s">
        <v>261</v>
      </c>
      <c r="M1781" s="6">
        <v>121</v>
      </c>
      <c r="N1781" s="6">
        <v>432</v>
      </c>
      <c r="O1781" s="6">
        <v>464</v>
      </c>
      <c r="P1781" s="6">
        <v>-32</v>
      </c>
      <c r="Q1781" s="11">
        <v>0.93103448275862066</v>
      </c>
      <c r="R1781" s="11">
        <f t="shared" si="59"/>
        <v>7.407407407407407E-2</v>
      </c>
      <c r="S1781" s="11" t="str">
        <f t="shared" si="60"/>
        <v>Stable</v>
      </c>
      <c r="T1781" s="6" t="s">
        <v>65</v>
      </c>
      <c r="U1781" s="6" t="s">
        <v>71</v>
      </c>
      <c r="V1781" s="6" t="s">
        <v>100</v>
      </c>
      <c r="W1781" s="14">
        <v>47505.81</v>
      </c>
    </row>
    <row r="1782" spans="1:23" ht="15.75" customHeight="1">
      <c r="A1782" s="6" t="s">
        <v>17284</v>
      </c>
      <c r="B1782" s="6" t="s">
        <v>38</v>
      </c>
      <c r="C1782" s="6" t="s">
        <v>10119</v>
      </c>
      <c r="D1782" s="6" t="s">
        <v>502</v>
      </c>
      <c r="E1782" s="6" t="s">
        <v>6215</v>
      </c>
      <c r="F1782" s="6" t="s">
        <v>105</v>
      </c>
      <c r="G1782" s="6" t="s">
        <v>503</v>
      </c>
      <c r="H1782" s="6" t="s">
        <v>17285</v>
      </c>
      <c r="I1782" s="6" t="s">
        <v>674</v>
      </c>
      <c r="J1782" s="6" t="s">
        <v>137</v>
      </c>
      <c r="K1782" s="8">
        <v>46022</v>
      </c>
      <c r="L1782" s="6" t="s">
        <v>465</v>
      </c>
      <c r="M1782" s="6">
        <v>223</v>
      </c>
      <c r="N1782" s="6">
        <v>203</v>
      </c>
      <c r="O1782" s="6">
        <v>295</v>
      </c>
      <c r="P1782" s="6">
        <v>-92</v>
      </c>
      <c r="Q1782" s="11">
        <v>0.68813559322033901</v>
      </c>
      <c r="R1782" s="11">
        <f t="shared" si="59"/>
        <v>0.45320197044334976</v>
      </c>
      <c r="S1782" s="11" t="str">
        <f t="shared" si="60"/>
        <v>Stable</v>
      </c>
      <c r="T1782" s="6" t="s">
        <v>65</v>
      </c>
      <c r="U1782" s="6" t="s">
        <v>301</v>
      </c>
      <c r="V1782" s="6" t="s">
        <v>100</v>
      </c>
      <c r="W1782" s="14">
        <v>22857.5</v>
      </c>
    </row>
    <row r="1783" spans="1:23" ht="15.75" customHeight="1">
      <c r="A1783" s="6" t="s">
        <v>17292</v>
      </c>
      <c r="B1783" s="6" t="s">
        <v>38</v>
      </c>
      <c r="C1783" s="6" t="s">
        <v>6604</v>
      </c>
      <c r="D1783" s="6" t="s">
        <v>624</v>
      </c>
      <c r="E1783" s="6" t="s">
        <v>76</v>
      </c>
      <c r="F1783" s="6" t="s">
        <v>133</v>
      </c>
      <c r="G1783" s="6" t="s">
        <v>625</v>
      </c>
      <c r="H1783" s="6" t="s">
        <v>17293</v>
      </c>
      <c r="I1783" s="6" t="s">
        <v>1044</v>
      </c>
      <c r="J1783" s="6" t="s">
        <v>194</v>
      </c>
      <c r="K1783" s="8">
        <v>46002</v>
      </c>
      <c r="L1783" s="6" t="s">
        <v>49</v>
      </c>
      <c r="M1783" s="6">
        <v>998</v>
      </c>
      <c r="N1783" s="6">
        <v>1042</v>
      </c>
      <c r="O1783" s="6">
        <v>998</v>
      </c>
      <c r="P1783" s="6">
        <v>44</v>
      </c>
      <c r="Q1783" s="11">
        <v>0.95591182364729455</v>
      </c>
      <c r="R1783" s="11">
        <f t="shared" si="59"/>
        <v>-4.2226487523992322E-2</v>
      </c>
      <c r="S1783" s="11" t="str">
        <f t="shared" si="60"/>
        <v>Stable</v>
      </c>
      <c r="T1783" s="6" t="s">
        <v>208</v>
      </c>
      <c r="U1783" s="6" t="s">
        <v>301</v>
      </c>
      <c r="V1783" s="6" t="s">
        <v>212</v>
      </c>
      <c r="W1783" s="14">
        <v>251925.14</v>
      </c>
    </row>
    <row r="1784" spans="1:23" ht="15.75" customHeight="1">
      <c r="A1784" s="6" t="s">
        <v>17298</v>
      </c>
      <c r="B1784" s="6" t="s">
        <v>38</v>
      </c>
      <c r="C1784" s="6" t="s">
        <v>6031</v>
      </c>
      <c r="D1784" s="6" t="s">
        <v>1231</v>
      </c>
      <c r="E1784" s="6" t="s">
        <v>41</v>
      </c>
      <c r="F1784" s="6" t="s">
        <v>539</v>
      </c>
      <c r="G1784" s="6" t="s">
        <v>1232</v>
      </c>
      <c r="H1784" s="6" t="s">
        <v>17299</v>
      </c>
      <c r="I1784" s="6" t="s">
        <v>358</v>
      </c>
      <c r="J1784" s="6" t="s">
        <v>137</v>
      </c>
      <c r="K1784" s="8">
        <v>46039</v>
      </c>
      <c r="L1784" s="6" t="s">
        <v>261</v>
      </c>
      <c r="M1784" s="6">
        <v>948</v>
      </c>
      <c r="N1784" s="6">
        <v>822</v>
      </c>
      <c r="O1784" s="6">
        <v>948</v>
      </c>
      <c r="P1784" s="6">
        <v>-126</v>
      </c>
      <c r="Q1784" s="11">
        <v>0.86708860759493667</v>
      </c>
      <c r="R1784" s="11">
        <f t="shared" si="59"/>
        <v>0.15328467153284672</v>
      </c>
      <c r="S1784" s="11" t="str">
        <f t="shared" si="60"/>
        <v>Stable</v>
      </c>
      <c r="T1784" s="6" t="s">
        <v>229</v>
      </c>
      <c r="U1784" s="6" t="s">
        <v>301</v>
      </c>
      <c r="V1784" s="6" t="s">
        <v>100</v>
      </c>
      <c r="W1784" s="14">
        <v>339791.64</v>
      </c>
    </row>
    <row r="1785" spans="1:23" ht="15.75" customHeight="1">
      <c r="A1785" s="6" t="s">
        <v>17305</v>
      </c>
      <c r="B1785" s="6" t="s">
        <v>38</v>
      </c>
      <c r="C1785" s="6" t="s">
        <v>559</v>
      </c>
      <c r="D1785" s="6" t="s">
        <v>331</v>
      </c>
      <c r="E1785" s="6" t="s">
        <v>41</v>
      </c>
      <c r="F1785" s="6" t="s">
        <v>305</v>
      </c>
      <c r="G1785" s="6" t="s">
        <v>332</v>
      </c>
      <c r="H1785" s="6" t="s">
        <v>17306</v>
      </c>
      <c r="I1785" s="6" t="s">
        <v>627</v>
      </c>
      <c r="J1785" s="6" t="s">
        <v>284</v>
      </c>
      <c r="K1785" s="8">
        <v>45722</v>
      </c>
      <c r="L1785" s="6" t="s">
        <v>417</v>
      </c>
      <c r="M1785" s="6">
        <v>457</v>
      </c>
      <c r="N1785">
        <f>O1785+P1785</f>
        <v>1348</v>
      </c>
      <c r="O1785" s="6">
        <v>1065</v>
      </c>
      <c r="P1785" s="6">
        <v>283</v>
      </c>
      <c r="Q1785" s="11">
        <v>0.73427230046948355</v>
      </c>
      <c r="R1785" s="11">
        <f t="shared" si="59"/>
        <v>-0.2099406528189911</v>
      </c>
      <c r="S1785" s="11" t="str">
        <f t="shared" si="60"/>
        <v>Stable</v>
      </c>
      <c r="T1785" s="6" t="s">
        <v>65</v>
      </c>
      <c r="U1785" s="6" t="s">
        <v>99</v>
      </c>
      <c r="V1785" s="6" t="s">
        <v>100</v>
      </c>
      <c r="W1785" s="14">
        <v>165767.60999999999</v>
      </c>
    </row>
    <row r="1786" spans="1:23" ht="15.75" customHeight="1">
      <c r="A1786" s="6" t="s">
        <v>17314</v>
      </c>
      <c r="B1786" s="6" t="s">
        <v>38</v>
      </c>
      <c r="C1786" s="6" t="s">
        <v>14653</v>
      </c>
      <c r="D1786" s="6" t="s">
        <v>560</v>
      </c>
      <c r="E1786" s="6" t="s">
        <v>104</v>
      </c>
      <c r="F1786" s="6" t="s">
        <v>539</v>
      </c>
      <c r="G1786" s="6" t="s">
        <v>561</v>
      </c>
      <c r="H1786" s="6" t="s">
        <v>17315</v>
      </c>
      <c r="I1786" s="6" t="s">
        <v>752</v>
      </c>
      <c r="J1786" s="6" t="s">
        <v>46</v>
      </c>
      <c r="K1786" s="8">
        <v>45909</v>
      </c>
      <c r="L1786" s="6" t="s">
        <v>261</v>
      </c>
      <c r="M1786" s="6">
        <v>83</v>
      </c>
      <c r="N1786" s="6">
        <v>229</v>
      </c>
      <c r="O1786" s="6">
        <v>226</v>
      </c>
      <c r="P1786" s="6">
        <v>3</v>
      </c>
      <c r="Q1786" s="11">
        <v>0.98672566371681414</v>
      </c>
      <c r="R1786" s="11">
        <f t="shared" si="59"/>
        <v>-1.3100436681222707E-2</v>
      </c>
      <c r="S1786" s="11" t="str">
        <f t="shared" si="60"/>
        <v>Stable</v>
      </c>
      <c r="T1786" s="6" t="s">
        <v>65</v>
      </c>
      <c r="U1786" s="6" t="s">
        <v>277</v>
      </c>
      <c r="V1786" s="6" t="s">
        <v>100</v>
      </c>
      <c r="W1786" s="14">
        <v>7522.29</v>
      </c>
    </row>
    <row r="1787" spans="1:23" ht="15.75" customHeight="1">
      <c r="A1787" s="6" t="s">
        <v>17322</v>
      </c>
      <c r="B1787" s="6" t="s">
        <v>38</v>
      </c>
      <c r="C1787" s="6" t="s">
        <v>5477</v>
      </c>
      <c r="D1787" s="6" t="s">
        <v>438</v>
      </c>
      <c r="E1787" s="6" t="s">
        <v>41</v>
      </c>
      <c r="F1787" s="6" t="s">
        <v>235</v>
      </c>
      <c r="G1787" s="6" t="s">
        <v>439</v>
      </c>
      <c r="H1787" s="6" t="s">
        <v>17323</v>
      </c>
      <c r="I1787" s="6" t="s">
        <v>674</v>
      </c>
      <c r="J1787" s="6" t="s">
        <v>137</v>
      </c>
      <c r="K1787" s="8">
        <v>46042</v>
      </c>
      <c r="L1787" s="6" t="s">
        <v>417</v>
      </c>
      <c r="M1787" s="6">
        <v>728</v>
      </c>
      <c r="N1787" s="6">
        <v>1292</v>
      </c>
      <c r="O1787" s="6">
        <v>1192</v>
      </c>
      <c r="P1787" s="6">
        <v>100</v>
      </c>
      <c r="Q1787" s="11">
        <v>0.91610738255033553</v>
      </c>
      <c r="R1787" s="11">
        <f t="shared" si="59"/>
        <v>-7.7399380804953566E-2</v>
      </c>
      <c r="S1787" s="11" t="str">
        <f t="shared" si="60"/>
        <v>Stable</v>
      </c>
      <c r="T1787" s="6" t="s">
        <v>65</v>
      </c>
      <c r="U1787" s="6" t="s">
        <v>129</v>
      </c>
      <c r="V1787" s="6" t="s">
        <v>100</v>
      </c>
      <c r="W1787" s="14">
        <v>199304.56</v>
      </c>
    </row>
    <row r="1788" spans="1:23" ht="15.75" customHeight="1">
      <c r="A1788" s="6" t="s">
        <v>17330</v>
      </c>
      <c r="B1788" s="6" t="s">
        <v>38</v>
      </c>
      <c r="C1788" s="6" t="s">
        <v>5616</v>
      </c>
      <c r="D1788" s="6" t="s">
        <v>132</v>
      </c>
      <c r="E1788" s="6" t="s">
        <v>41</v>
      </c>
      <c r="F1788" s="6" t="s">
        <v>133</v>
      </c>
      <c r="G1788" s="6" t="s">
        <v>134</v>
      </c>
      <c r="H1788" s="6" t="s">
        <v>17331</v>
      </c>
      <c r="I1788" s="6" t="s">
        <v>283</v>
      </c>
      <c r="J1788" s="6" t="s">
        <v>284</v>
      </c>
      <c r="K1788" s="8">
        <v>45905</v>
      </c>
      <c r="L1788" s="6" t="s">
        <v>140</v>
      </c>
      <c r="M1788" s="6">
        <v>279</v>
      </c>
      <c r="N1788" s="6">
        <v>872</v>
      </c>
      <c r="O1788" s="6">
        <v>712</v>
      </c>
      <c r="P1788" s="6">
        <v>160</v>
      </c>
      <c r="Q1788" s="11">
        <v>0.7752808988764045</v>
      </c>
      <c r="R1788" s="11">
        <f t="shared" si="59"/>
        <v>-0.1834862385321101</v>
      </c>
      <c r="S1788" s="11" t="str">
        <f t="shared" si="60"/>
        <v>Stable</v>
      </c>
      <c r="T1788" s="6" t="s">
        <v>65</v>
      </c>
      <c r="U1788" s="6" t="s">
        <v>301</v>
      </c>
      <c r="V1788" s="6" t="s">
        <v>100</v>
      </c>
      <c r="W1788" s="14">
        <v>28801.17</v>
      </c>
    </row>
    <row r="1789" spans="1:23" ht="15.75" customHeight="1">
      <c r="A1789" s="6" t="s">
        <v>17340</v>
      </c>
      <c r="B1789" s="6" t="s">
        <v>38</v>
      </c>
      <c r="C1789" s="6" t="s">
        <v>10432</v>
      </c>
      <c r="D1789" s="6" t="s">
        <v>438</v>
      </c>
      <c r="E1789" s="6" t="s">
        <v>41</v>
      </c>
      <c r="F1789" s="6" t="s">
        <v>235</v>
      </c>
      <c r="G1789" s="6" t="s">
        <v>439</v>
      </c>
      <c r="H1789" s="6" t="s">
        <v>10433</v>
      </c>
      <c r="I1789" s="6" t="s">
        <v>662</v>
      </c>
      <c r="J1789" s="6" t="s">
        <v>168</v>
      </c>
      <c r="K1789" s="8">
        <v>46022</v>
      </c>
      <c r="L1789" s="6" t="s">
        <v>417</v>
      </c>
      <c r="M1789" s="6">
        <v>196</v>
      </c>
      <c r="N1789" s="6">
        <v>259</v>
      </c>
      <c r="O1789" s="6">
        <v>196</v>
      </c>
      <c r="P1789" s="6">
        <v>63</v>
      </c>
      <c r="Q1789" s="11">
        <v>0.6785714285714286</v>
      </c>
      <c r="R1789" s="11">
        <f t="shared" si="59"/>
        <v>-0.24324324324324326</v>
      </c>
      <c r="S1789" s="11" t="str">
        <f t="shared" si="60"/>
        <v>Stable</v>
      </c>
      <c r="T1789" s="6" t="s">
        <v>229</v>
      </c>
      <c r="U1789" s="6" t="s">
        <v>99</v>
      </c>
      <c r="V1789" s="6" t="s">
        <v>72</v>
      </c>
      <c r="W1789" s="14">
        <v>71289.119999999995</v>
      </c>
    </row>
    <row r="1790" spans="1:23" ht="15.75" customHeight="1">
      <c r="A1790" s="6" t="s">
        <v>17341</v>
      </c>
      <c r="B1790" s="6" t="s">
        <v>38</v>
      </c>
      <c r="C1790" s="6" t="s">
        <v>537</v>
      </c>
      <c r="D1790" s="6" t="s">
        <v>394</v>
      </c>
      <c r="E1790" s="6" t="s">
        <v>163</v>
      </c>
      <c r="F1790" s="6" t="s">
        <v>105</v>
      </c>
      <c r="G1790" s="6" t="s">
        <v>395</v>
      </c>
      <c r="H1790" s="6" t="s">
        <v>17342</v>
      </c>
      <c r="I1790" s="6" t="s">
        <v>485</v>
      </c>
      <c r="J1790" s="6" t="s">
        <v>194</v>
      </c>
      <c r="K1790" s="8">
        <v>45840</v>
      </c>
      <c r="L1790" s="6" t="s">
        <v>465</v>
      </c>
      <c r="M1790" s="6">
        <v>868</v>
      </c>
      <c r="N1790" s="6">
        <v>1306</v>
      </c>
      <c r="O1790" s="6">
        <v>1315</v>
      </c>
      <c r="P1790" s="6">
        <v>-9</v>
      </c>
      <c r="Q1790" s="11">
        <v>0.99315589353612166</v>
      </c>
      <c r="R1790" s="11">
        <f t="shared" si="59"/>
        <v>6.8912710566615618E-3</v>
      </c>
      <c r="S1790" s="11" t="str">
        <f t="shared" si="60"/>
        <v>Stable</v>
      </c>
      <c r="T1790" s="6" t="s">
        <v>65</v>
      </c>
      <c r="U1790" s="6" t="s">
        <v>71</v>
      </c>
      <c r="V1790" s="6" t="s">
        <v>100</v>
      </c>
      <c r="W1790" s="14">
        <v>22420.44</v>
      </c>
    </row>
    <row r="1791" spans="1:23" ht="15.75" customHeight="1">
      <c r="A1791" s="6" t="s">
        <v>17349</v>
      </c>
      <c r="B1791" s="6" t="s">
        <v>38</v>
      </c>
      <c r="C1791" s="6" t="s">
        <v>8507</v>
      </c>
      <c r="D1791" s="6" t="s">
        <v>394</v>
      </c>
      <c r="E1791" s="6" t="s">
        <v>41</v>
      </c>
      <c r="F1791" s="6" t="s">
        <v>105</v>
      </c>
      <c r="G1791" s="6" t="s">
        <v>395</v>
      </c>
      <c r="H1791" s="6" t="s">
        <v>4787</v>
      </c>
      <c r="I1791" s="6" t="s">
        <v>1901</v>
      </c>
      <c r="J1791" s="6" t="s">
        <v>564</v>
      </c>
      <c r="K1791" s="8">
        <v>45788</v>
      </c>
      <c r="L1791" s="6" t="s">
        <v>465</v>
      </c>
      <c r="M1791" s="6">
        <v>447</v>
      </c>
      <c r="N1791" s="6">
        <v>558</v>
      </c>
      <c r="O1791" s="6">
        <v>447</v>
      </c>
      <c r="P1791" s="6">
        <v>111</v>
      </c>
      <c r="Q1791" s="11">
        <v>0.75167785234899331</v>
      </c>
      <c r="R1791" s="11">
        <f t="shared" si="59"/>
        <v>-0.19892473118279569</v>
      </c>
      <c r="S1791" s="11" t="str">
        <f t="shared" si="60"/>
        <v>Stable</v>
      </c>
      <c r="T1791" s="6" t="s">
        <v>229</v>
      </c>
      <c r="U1791" s="6" t="s">
        <v>129</v>
      </c>
      <c r="V1791" s="6" t="s">
        <v>100</v>
      </c>
      <c r="W1791" s="14">
        <v>203224.08</v>
      </c>
    </row>
    <row r="1792" spans="1:23" ht="15.75" customHeight="1">
      <c r="A1792" s="6" t="s">
        <v>17353</v>
      </c>
      <c r="B1792" s="6" t="s">
        <v>38</v>
      </c>
      <c r="C1792" s="6" t="s">
        <v>8646</v>
      </c>
      <c r="D1792" s="6" t="s">
        <v>394</v>
      </c>
      <c r="E1792" s="6" t="s">
        <v>41</v>
      </c>
      <c r="F1792" s="6" t="s">
        <v>105</v>
      </c>
      <c r="G1792" s="6" t="s">
        <v>395</v>
      </c>
      <c r="H1792" s="6" t="s">
        <v>8803</v>
      </c>
      <c r="I1792" s="6" t="s">
        <v>1791</v>
      </c>
      <c r="J1792" s="6" t="s">
        <v>168</v>
      </c>
      <c r="K1792" s="8">
        <v>46050</v>
      </c>
      <c r="L1792" s="6" t="s">
        <v>465</v>
      </c>
      <c r="M1792" s="6">
        <v>837</v>
      </c>
      <c r="N1792" s="6">
        <v>1009</v>
      </c>
      <c r="O1792" s="6">
        <v>837</v>
      </c>
      <c r="P1792" s="6">
        <v>172</v>
      </c>
      <c r="Q1792" s="11">
        <v>0.79450418160095582</v>
      </c>
      <c r="R1792" s="11">
        <f t="shared" si="59"/>
        <v>-0.17046580773042616</v>
      </c>
      <c r="S1792" s="11" t="str">
        <f t="shared" si="60"/>
        <v>Stable</v>
      </c>
      <c r="T1792" s="6" t="s">
        <v>208</v>
      </c>
      <c r="U1792" s="6" t="s">
        <v>99</v>
      </c>
      <c r="V1792" s="6" t="s">
        <v>212</v>
      </c>
      <c r="W1792" s="14">
        <v>226450.35</v>
      </c>
    </row>
    <row r="1793" spans="1:23" ht="15.75" customHeight="1">
      <c r="A1793" s="6" t="s">
        <v>17359</v>
      </c>
      <c r="B1793" s="6" t="s">
        <v>38</v>
      </c>
      <c r="C1793" s="6" t="s">
        <v>11735</v>
      </c>
      <c r="D1793" s="6" t="s">
        <v>538</v>
      </c>
      <c r="E1793" s="6" t="s">
        <v>104</v>
      </c>
      <c r="F1793" s="6" t="s">
        <v>539</v>
      </c>
      <c r="G1793" s="6" t="s">
        <v>540</v>
      </c>
      <c r="H1793" s="6" t="s">
        <v>17360</v>
      </c>
      <c r="I1793" s="6" t="s">
        <v>1791</v>
      </c>
      <c r="J1793" s="6" t="s">
        <v>168</v>
      </c>
      <c r="K1793" s="8">
        <v>45794</v>
      </c>
      <c r="L1793" s="6" t="s">
        <v>140</v>
      </c>
      <c r="M1793" s="6">
        <v>36</v>
      </c>
      <c r="N1793" s="6">
        <v>61</v>
      </c>
      <c r="O1793" s="6">
        <v>95</v>
      </c>
      <c r="P1793" s="6">
        <v>-34</v>
      </c>
      <c r="Q1793" s="11">
        <v>0.64210526315789473</v>
      </c>
      <c r="R1793" s="11">
        <f t="shared" si="59"/>
        <v>0.55737704918032782</v>
      </c>
      <c r="S1793" s="11" t="str">
        <f t="shared" si="60"/>
        <v>Unstable</v>
      </c>
      <c r="T1793" s="6" t="s">
        <v>65</v>
      </c>
      <c r="U1793" s="6" t="s">
        <v>301</v>
      </c>
      <c r="V1793" s="6" t="s">
        <v>100</v>
      </c>
      <c r="W1793" s="14">
        <v>687.24</v>
      </c>
    </row>
    <row r="1794" spans="1:23" ht="15.75" customHeight="1">
      <c r="A1794" s="6" t="s">
        <v>17367</v>
      </c>
      <c r="B1794" s="6" t="s">
        <v>38</v>
      </c>
      <c r="C1794" s="6" t="s">
        <v>5453</v>
      </c>
      <c r="D1794" s="6" t="s">
        <v>805</v>
      </c>
      <c r="E1794" s="6" t="s">
        <v>76</v>
      </c>
      <c r="F1794" s="6" t="s">
        <v>190</v>
      </c>
      <c r="G1794" s="6" t="s">
        <v>806</v>
      </c>
      <c r="H1794" s="6" t="s">
        <v>17368</v>
      </c>
      <c r="I1794" s="6" t="s">
        <v>485</v>
      </c>
      <c r="J1794" s="6" t="s">
        <v>194</v>
      </c>
      <c r="K1794" s="8">
        <v>45760</v>
      </c>
      <c r="L1794" s="6" t="s">
        <v>261</v>
      </c>
      <c r="M1794" s="6">
        <v>82</v>
      </c>
      <c r="N1794" s="6">
        <v>88</v>
      </c>
      <c r="O1794" s="6">
        <v>82</v>
      </c>
      <c r="P1794" s="6">
        <v>6</v>
      </c>
      <c r="Q1794" s="11">
        <v>0.92682926829268297</v>
      </c>
      <c r="R1794" s="11">
        <f t="shared" si="59"/>
        <v>-6.8181818181818177E-2</v>
      </c>
      <c r="S1794" s="11" t="str">
        <f t="shared" si="60"/>
        <v>Stable</v>
      </c>
      <c r="T1794" s="6" t="s">
        <v>208</v>
      </c>
      <c r="U1794" s="6" t="s">
        <v>71</v>
      </c>
      <c r="V1794" s="6" t="s">
        <v>212</v>
      </c>
      <c r="W1794" s="14">
        <v>17393.84</v>
      </c>
    </row>
    <row r="1795" spans="1:23" ht="15.75" customHeight="1">
      <c r="A1795" s="6" t="s">
        <v>17374</v>
      </c>
      <c r="B1795" s="6" t="s">
        <v>38</v>
      </c>
      <c r="C1795" s="6" t="s">
        <v>6744</v>
      </c>
      <c r="D1795" s="6" t="s">
        <v>40</v>
      </c>
      <c r="E1795" s="6" t="s">
        <v>41</v>
      </c>
      <c r="F1795" s="6" t="s">
        <v>42</v>
      </c>
      <c r="G1795" s="6" t="s">
        <v>43</v>
      </c>
      <c r="H1795" s="6" t="s">
        <v>17375</v>
      </c>
      <c r="I1795" s="6" t="s">
        <v>308</v>
      </c>
      <c r="J1795" s="6" t="s">
        <v>284</v>
      </c>
      <c r="K1795" s="8">
        <v>45712</v>
      </c>
      <c r="L1795" s="6" t="s">
        <v>49</v>
      </c>
      <c r="M1795" s="6">
        <v>49</v>
      </c>
      <c r="N1795" s="6">
        <v>440</v>
      </c>
      <c r="O1795" s="6">
        <v>538</v>
      </c>
      <c r="P1795" s="6">
        <v>-98</v>
      </c>
      <c r="Q1795" s="11">
        <v>0.81784386617100369</v>
      </c>
      <c r="R1795" s="11">
        <f t="shared" ref="R1795:R1858" si="61">(O1795-N1795)/N1795</f>
        <v>0.22272727272727272</v>
      </c>
      <c r="S1795" s="11" t="str">
        <f t="shared" ref="S1795:S1858" si="62">IF(ABS(R1795)&gt;0.5,"Unstable","Stable")</f>
        <v>Stable</v>
      </c>
      <c r="T1795" s="6" t="s">
        <v>65</v>
      </c>
      <c r="U1795" s="6" t="s">
        <v>71</v>
      </c>
      <c r="V1795" s="6" t="s">
        <v>100</v>
      </c>
      <c r="W1795" s="14">
        <v>20700.54</v>
      </c>
    </row>
    <row r="1796" spans="1:23" ht="15.75" customHeight="1">
      <c r="A1796" s="6" t="s">
        <v>17382</v>
      </c>
      <c r="B1796" s="6" t="s">
        <v>38</v>
      </c>
      <c r="C1796" s="6" t="s">
        <v>16252</v>
      </c>
      <c r="D1796" s="6" t="s">
        <v>1231</v>
      </c>
      <c r="E1796" s="6" t="s">
        <v>76</v>
      </c>
      <c r="F1796" s="6" t="s">
        <v>539</v>
      </c>
      <c r="G1796" s="6" t="s">
        <v>1232</v>
      </c>
      <c r="H1796" s="6" t="s">
        <v>17383</v>
      </c>
      <c r="I1796" s="6" t="s">
        <v>886</v>
      </c>
      <c r="J1796" s="6" t="s">
        <v>398</v>
      </c>
      <c r="K1796" s="8">
        <v>45833</v>
      </c>
      <c r="L1796" s="6" t="s">
        <v>140</v>
      </c>
      <c r="M1796" s="6">
        <v>280</v>
      </c>
      <c r="N1796" s="6">
        <v>937</v>
      </c>
      <c r="O1796" s="6">
        <v>797</v>
      </c>
      <c r="P1796" s="6">
        <v>140</v>
      </c>
      <c r="Q1796" s="11">
        <v>0.82434127979924721</v>
      </c>
      <c r="R1796" s="11">
        <f t="shared" si="61"/>
        <v>-0.14941302027748132</v>
      </c>
      <c r="S1796" s="11" t="str">
        <f t="shared" si="62"/>
        <v>Stable</v>
      </c>
      <c r="T1796" s="6" t="s">
        <v>65</v>
      </c>
      <c r="U1796" s="6" t="s">
        <v>301</v>
      </c>
      <c r="V1796" s="6" t="s">
        <v>100</v>
      </c>
      <c r="W1796" s="14">
        <v>22307.599999999999</v>
      </c>
    </row>
    <row r="1797" spans="1:23" ht="15.75" customHeight="1">
      <c r="A1797" s="6" t="s">
        <v>17392</v>
      </c>
      <c r="B1797" s="6" t="s">
        <v>38</v>
      </c>
      <c r="C1797" s="6" t="s">
        <v>1932</v>
      </c>
      <c r="D1797" s="6" t="s">
        <v>1403</v>
      </c>
      <c r="E1797" s="6" t="s">
        <v>41</v>
      </c>
      <c r="F1797" s="6" t="s">
        <v>133</v>
      </c>
      <c r="G1797" s="6" t="s">
        <v>1404</v>
      </c>
      <c r="H1797" s="6" t="s">
        <v>17393</v>
      </c>
      <c r="I1797" s="6" t="s">
        <v>1044</v>
      </c>
      <c r="J1797" s="6" t="s">
        <v>194</v>
      </c>
      <c r="K1797" s="8">
        <v>46008</v>
      </c>
      <c r="L1797" s="6" t="s">
        <v>261</v>
      </c>
      <c r="M1797" s="6">
        <v>656</v>
      </c>
      <c r="N1797" s="6">
        <v>549</v>
      </c>
      <c r="O1797" s="6">
        <v>720</v>
      </c>
      <c r="P1797" s="6">
        <v>-171</v>
      </c>
      <c r="Q1797" s="11">
        <v>0.76249999999999996</v>
      </c>
      <c r="R1797" s="11">
        <f t="shared" si="61"/>
        <v>0.31147540983606559</v>
      </c>
      <c r="S1797" s="11" t="str">
        <f t="shared" si="62"/>
        <v>Stable</v>
      </c>
      <c r="T1797" s="6" t="s">
        <v>65</v>
      </c>
      <c r="U1797" s="6" t="s">
        <v>435</v>
      </c>
      <c r="V1797" s="6" t="s">
        <v>100</v>
      </c>
      <c r="W1797" s="14">
        <v>24967.360000000001</v>
      </c>
    </row>
    <row r="1798" spans="1:23" ht="15.75" customHeight="1">
      <c r="A1798" s="6" t="s">
        <v>17399</v>
      </c>
      <c r="B1798" s="6" t="s">
        <v>38</v>
      </c>
      <c r="C1798" s="6" t="s">
        <v>14340</v>
      </c>
      <c r="D1798" s="6" t="s">
        <v>460</v>
      </c>
      <c r="E1798" s="6" t="s">
        <v>76</v>
      </c>
      <c r="F1798" s="6" t="s">
        <v>235</v>
      </c>
      <c r="G1798" s="6" t="s">
        <v>461</v>
      </c>
      <c r="H1798" s="6" t="s">
        <v>17400</v>
      </c>
      <c r="I1798" s="6" t="s">
        <v>136</v>
      </c>
      <c r="J1798" s="6" t="s">
        <v>137</v>
      </c>
      <c r="K1798" s="8">
        <v>45898</v>
      </c>
      <c r="L1798" s="6" t="s">
        <v>261</v>
      </c>
      <c r="M1798" s="6">
        <v>418</v>
      </c>
      <c r="N1798" s="6">
        <v>375</v>
      </c>
      <c r="O1798" s="6">
        <v>418</v>
      </c>
      <c r="P1798" s="6">
        <v>-43</v>
      </c>
      <c r="Q1798" s="11">
        <v>0.89712918660287078</v>
      </c>
      <c r="R1798" s="11">
        <f t="shared" si="61"/>
        <v>0.11466666666666667</v>
      </c>
      <c r="S1798" s="11" t="str">
        <f t="shared" si="62"/>
        <v>Stable</v>
      </c>
      <c r="T1798" s="6" t="s">
        <v>229</v>
      </c>
      <c r="U1798" s="6" t="s">
        <v>277</v>
      </c>
      <c r="V1798" s="6" t="s">
        <v>100</v>
      </c>
      <c r="W1798" s="14">
        <v>84645</v>
      </c>
    </row>
    <row r="1799" spans="1:23" ht="15.75" customHeight="1">
      <c r="A1799" s="6" t="s">
        <v>17405</v>
      </c>
      <c r="B1799" s="6" t="s">
        <v>38</v>
      </c>
      <c r="C1799" s="6" t="s">
        <v>17406</v>
      </c>
      <c r="D1799" s="6" t="s">
        <v>40</v>
      </c>
      <c r="E1799" s="6" t="s">
        <v>163</v>
      </c>
      <c r="F1799" s="6" t="s">
        <v>42</v>
      </c>
      <c r="G1799" s="6" t="s">
        <v>43</v>
      </c>
      <c r="H1799" s="6" t="s">
        <v>17407</v>
      </c>
      <c r="I1799" s="6" t="s">
        <v>1791</v>
      </c>
      <c r="J1799" s="6" t="s">
        <v>168</v>
      </c>
      <c r="K1799" s="8">
        <v>45812</v>
      </c>
      <c r="L1799" s="6" t="s">
        <v>261</v>
      </c>
      <c r="M1799" s="6">
        <v>588</v>
      </c>
      <c r="N1799" s="6">
        <v>1263</v>
      </c>
      <c r="O1799" s="6">
        <v>976</v>
      </c>
      <c r="P1799" s="6">
        <v>287</v>
      </c>
      <c r="Q1799" s="11">
        <v>0.70594262295081966</v>
      </c>
      <c r="R1799" s="11">
        <f t="shared" si="61"/>
        <v>-0.22723673792557403</v>
      </c>
      <c r="S1799" s="11" t="str">
        <f t="shared" si="62"/>
        <v>Stable</v>
      </c>
      <c r="T1799" s="6" t="s">
        <v>65</v>
      </c>
      <c r="U1799" s="6" t="s">
        <v>301</v>
      </c>
      <c r="V1799" s="6" t="s">
        <v>100</v>
      </c>
      <c r="W1799" s="14">
        <v>150745.56</v>
      </c>
    </row>
    <row r="1800" spans="1:23" ht="15.75" customHeight="1">
      <c r="A1800" s="6" t="s">
        <v>17414</v>
      </c>
      <c r="B1800" s="6" t="s">
        <v>38</v>
      </c>
      <c r="C1800" s="6" t="s">
        <v>2743</v>
      </c>
      <c r="D1800" s="6" t="s">
        <v>40</v>
      </c>
      <c r="E1800" s="6" t="s">
        <v>41</v>
      </c>
      <c r="F1800" s="6" t="s">
        <v>42</v>
      </c>
      <c r="G1800" s="6" t="s">
        <v>43</v>
      </c>
      <c r="H1800" s="6" t="s">
        <v>8950</v>
      </c>
      <c r="I1800" s="6" t="s">
        <v>283</v>
      </c>
      <c r="J1800" s="6" t="s">
        <v>284</v>
      </c>
      <c r="K1800" s="8">
        <v>46034</v>
      </c>
      <c r="L1800" s="6" t="s">
        <v>261</v>
      </c>
      <c r="M1800" s="6">
        <v>402</v>
      </c>
      <c r="N1800" s="6">
        <v>277</v>
      </c>
      <c r="O1800" s="6">
        <v>402</v>
      </c>
      <c r="P1800" s="6">
        <v>-125</v>
      </c>
      <c r="Q1800" s="11">
        <v>0.68905472636815923</v>
      </c>
      <c r="R1800" s="11">
        <f t="shared" si="61"/>
        <v>0.45126353790613716</v>
      </c>
      <c r="S1800" s="11" t="str">
        <f t="shared" si="62"/>
        <v>Stable</v>
      </c>
      <c r="T1800" s="6" t="s">
        <v>229</v>
      </c>
      <c r="U1800" s="6" t="s">
        <v>277</v>
      </c>
      <c r="V1800" s="6" t="s">
        <v>100</v>
      </c>
      <c r="W1800" s="14">
        <v>47974.68</v>
      </c>
    </row>
    <row r="1801" spans="1:23" ht="15.75" customHeight="1">
      <c r="A1801" s="6" t="s">
        <v>17420</v>
      </c>
      <c r="B1801" s="6" t="s">
        <v>38</v>
      </c>
      <c r="C1801" s="6" t="s">
        <v>2981</v>
      </c>
      <c r="D1801" s="6" t="s">
        <v>132</v>
      </c>
      <c r="E1801" s="6" t="s">
        <v>104</v>
      </c>
      <c r="F1801" s="6" t="s">
        <v>133</v>
      </c>
      <c r="G1801" s="6" t="s">
        <v>134</v>
      </c>
      <c r="H1801" s="6" t="s">
        <v>7626</v>
      </c>
      <c r="I1801" s="6" t="s">
        <v>1459</v>
      </c>
      <c r="J1801" s="6" t="s">
        <v>284</v>
      </c>
      <c r="K1801" s="8">
        <v>45948</v>
      </c>
      <c r="L1801" s="6" t="s">
        <v>465</v>
      </c>
      <c r="M1801" s="6">
        <v>154</v>
      </c>
      <c r="N1801" s="6">
        <v>1713</v>
      </c>
      <c r="O1801" s="6">
        <v>1273</v>
      </c>
      <c r="P1801" s="6">
        <v>440</v>
      </c>
      <c r="Q1801" s="11">
        <v>0.6543597800471328</v>
      </c>
      <c r="R1801" s="11">
        <f t="shared" si="61"/>
        <v>-0.25685931115002919</v>
      </c>
      <c r="S1801" s="11" t="str">
        <f t="shared" si="62"/>
        <v>Stable</v>
      </c>
      <c r="T1801" s="6" t="s">
        <v>65</v>
      </c>
      <c r="U1801" s="6" t="s">
        <v>277</v>
      </c>
      <c r="V1801" s="6" t="s">
        <v>100</v>
      </c>
      <c r="W1801" s="14">
        <v>23643.62</v>
      </c>
    </row>
    <row r="1802" spans="1:23" ht="15.75" customHeight="1">
      <c r="A1802" s="6" t="s">
        <v>17421</v>
      </c>
      <c r="B1802" s="6" t="s">
        <v>38</v>
      </c>
      <c r="C1802" s="6" t="s">
        <v>11082</v>
      </c>
      <c r="D1802" s="6" t="s">
        <v>40</v>
      </c>
      <c r="E1802" s="6" t="s">
        <v>104</v>
      </c>
      <c r="F1802" s="6" t="s">
        <v>42</v>
      </c>
      <c r="G1802" s="6" t="s">
        <v>43</v>
      </c>
      <c r="H1802" s="6" t="s">
        <v>17422</v>
      </c>
      <c r="I1802" s="6" t="s">
        <v>397</v>
      </c>
      <c r="J1802" s="6" t="s">
        <v>398</v>
      </c>
      <c r="K1802" s="8">
        <v>45660</v>
      </c>
      <c r="L1802" s="6" t="s">
        <v>140</v>
      </c>
      <c r="M1802" s="6">
        <v>236</v>
      </c>
      <c r="N1802" s="6">
        <v>299</v>
      </c>
      <c r="O1802" s="6">
        <v>257</v>
      </c>
      <c r="P1802" s="6">
        <v>42</v>
      </c>
      <c r="Q1802" s="11">
        <v>0.83657587548638135</v>
      </c>
      <c r="R1802" s="11">
        <f t="shared" si="61"/>
        <v>-0.14046822742474915</v>
      </c>
      <c r="S1802" s="11" t="str">
        <f t="shared" si="62"/>
        <v>Stable</v>
      </c>
      <c r="T1802" s="6" t="s">
        <v>65</v>
      </c>
      <c r="U1802" s="6" t="s">
        <v>71</v>
      </c>
      <c r="V1802" s="6" t="s">
        <v>100</v>
      </c>
      <c r="W1802" s="14">
        <v>125434</v>
      </c>
    </row>
    <row r="1803" spans="1:23" ht="15.75" customHeight="1">
      <c r="A1803" s="6" t="s">
        <v>17429</v>
      </c>
      <c r="B1803" s="6" t="s">
        <v>38</v>
      </c>
      <c r="C1803" s="6" t="s">
        <v>12497</v>
      </c>
      <c r="D1803" s="6" t="s">
        <v>40</v>
      </c>
      <c r="E1803" s="6" t="s">
        <v>104</v>
      </c>
      <c r="F1803" s="6" t="s">
        <v>42</v>
      </c>
      <c r="G1803" s="6" t="s">
        <v>43</v>
      </c>
      <c r="H1803" s="6" t="s">
        <v>17430</v>
      </c>
      <c r="I1803" s="6" t="s">
        <v>136</v>
      </c>
      <c r="J1803" s="6" t="s">
        <v>137</v>
      </c>
      <c r="K1803" s="8">
        <v>45703</v>
      </c>
      <c r="L1803" s="6" t="s">
        <v>49</v>
      </c>
      <c r="M1803" s="6">
        <v>425</v>
      </c>
      <c r="N1803" s="6">
        <v>523</v>
      </c>
      <c r="O1803" s="6">
        <v>586</v>
      </c>
      <c r="P1803" s="6">
        <v>-63</v>
      </c>
      <c r="Q1803" s="11">
        <v>0.89249146757679176</v>
      </c>
      <c r="R1803" s="11">
        <f t="shared" si="61"/>
        <v>0.12045889101338432</v>
      </c>
      <c r="S1803" s="11" t="str">
        <f t="shared" si="62"/>
        <v>Stable</v>
      </c>
      <c r="T1803" s="6" t="s">
        <v>65</v>
      </c>
      <c r="U1803" s="6" t="s">
        <v>159</v>
      </c>
      <c r="V1803" s="6" t="s">
        <v>100</v>
      </c>
      <c r="W1803" s="14">
        <v>18275</v>
      </c>
    </row>
    <row r="1804" spans="1:23" ht="15.75" customHeight="1">
      <c r="A1804" s="6" t="s">
        <v>17435</v>
      </c>
      <c r="B1804" s="6" t="s">
        <v>38</v>
      </c>
      <c r="C1804" s="6" t="s">
        <v>3907</v>
      </c>
      <c r="D1804" s="6" t="s">
        <v>75</v>
      </c>
      <c r="E1804" s="6" t="s">
        <v>104</v>
      </c>
      <c r="F1804" s="6" t="s">
        <v>42</v>
      </c>
      <c r="G1804" s="6" t="s">
        <v>77</v>
      </c>
      <c r="H1804" s="6" t="s">
        <v>17436</v>
      </c>
      <c r="I1804" s="6" t="s">
        <v>965</v>
      </c>
      <c r="J1804" s="6" t="s">
        <v>137</v>
      </c>
      <c r="K1804" s="8">
        <v>45972</v>
      </c>
      <c r="L1804" s="6" t="s">
        <v>417</v>
      </c>
      <c r="M1804" s="6">
        <v>422</v>
      </c>
      <c r="N1804" s="6">
        <v>1333</v>
      </c>
      <c r="O1804" s="6">
        <v>1096</v>
      </c>
      <c r="P1804" s="6">
        <v>237</v>
      </c>
      <c r="Q1804" s="11">
        <v>0.78375912408759119</v>
      </c>
      <c r="R1804" s="11">
        <f t="shared" si="61"/>
        <v>-0.17779444861215304</v>
      </c>
      <c r="S1804" s="11" t="str">
        <f t="shared" si="62"/>
        <v>Stable</v>
      </c>
      <c r="T1804" s="6" t="s">
        <v>65</v>
      </c>
      <c r="U1804" s="6" t="s">
        <v>159</v>
      </c>
      <c r="V1804" s="6" t="s">
        <v>100</v>
      </c>
      <c r="W1804" s="14">
        <v>26944.7</v>
      </c>
    </row>
    <row r="1805" spans="1:23" ht="15.75" customHeight="1">
      <c r="A1805" s="6" t="s">
        <v>17447</v>
      </c>
      <c r="B1805" s="6" t="s">
        <v>38</v>
      </c>
      <c r="C1805" s="6" t="s">
        <v>17448</v>
      </c>
      <c r="D1805" s="6" t="s">
        <v>132</v>
      </c>
      <c r="E1805" s="6" t="s">
        <v>163</v>
      </c>
      <c r="F1805" s="6" t="s">
        <v>133</v>
      </c>
      <c r="G1805" s="6" t="s">
        <v>134</v>
      </c>
      <c r="H1805" s="6" t="s">
        <v>17449</v>
      </c>
      <c r="I1805" s="6" t="s">
        <v>136</v>
      </c>
      <c r="J1805" s="6" t="s">
        <v>137</v>
      </c>
      <c r="K1805" s="8">
        <v>45981</v>
      </c>
      <c r="L1805" s="6" t="s">
        <v>417</v>
      </c>
      <c r="M1805" s="6">
        <v>780</v>
      </c>
      <c r="N1805" s="6">
        <v>659</v>
      </c>
      <c r="O1805" s="6">
        <v>780</v>
      </c>
      <c r="P1805" s="6">
        <v>-121</v>
      </c>
      <c r="Q1805" s="11">
        <v>0.84487179487179487</v>
      </c>
      <c r="R1805" s="11">
        <f t="shared" si="61"/>
        <v>0.18361153262518967</v>
      </c>
      <c r="S1805" s="11" t="str">
        <f t="shared" si="62"/>
        <v>Stable</v>
      </c>
      <c r="T1805" s="6" t="s">
        <v>229</v>
      </c>
      <c r="U1805" s="6" t="s">
        <v>301</v>
      </c>
      <c r="V1805" s="6" t="s">
        <v>100</v>
      </c>
      <c r="W1805" s="14">
        <v>160789.20000000001</v>
      </c>
    </row>
    <row r="1806" spans="1:23" ht="15.75" customHeight="1">
      <c r="A1806" s="6" t="s">
        <v>17454</v>
      </c>
      <c r="B1806" s="6" t="s">
        <v>38</v>
      </c>
      <c r="C1806" s="6" t="s">
        <v>9879</v>
      </c>
      <c r="D1806" s="6" t="s">
        <v>438</v>
      </c>
      <c r="E1806" s="6" t="s">
        <v>41</v>
      </c>
      <c r="F1806" s="6" t="s">
        <v>235</v>
      </c>
      <c r="G1806" s="6" t="s">
        <v>439</v>
      </c>
      <c r="H1806" s="6" t="s">
        <v>17455</v>
      </c>
      <c r="I1806" s="6" t="s">
        <v>826</v>
      </c>
      <c r="J1806" s="6" t="s">
        <v>109</v>
      </c>
      <c r="K1806" s="8">
        <v>46057</v>
      </c>
      <c r="L1806" s="6" t="s">
        <v>49</v>
      </c>
      <c r="M1806" s="6">
        <v>1188</v>
      </c>
      <c r="N1806" s="6">
        <v>961</v>
      </c>
      <c r="O1806" s="6">
        <v>1188</v>
      </c>
      <c r="P1806" s="6">
        <v>-227</v>
      </c>
      <c r="Q1806" s="11">
        <v>0.80892255892255893</v>
      </c>
      <c r="R1806" s="11">
        <f t="shared" si="61"/>
        <v>0.23621227887617066</v>
      </c>
      <c r="S1806" s="11" t="str">
        <f t="shared" si="62"/>
        <v>Stable</v>
      </c>
      <c r="T1806" s="6" t="s">
        <v>229</v>
      </c>
      <c r="U1806" s="6" t="s">
        <v>301</v>
      </c>
      <c r="V1806" s="6" t="s">
        <v>100</v>
      </c>
      <c r="W1806" s="14">
        <v>359251.20000000001</v>
      </c>
    </row>
    <row r="1807" spans="1:23" ht="15.75" customHeight="1">
      <c r="A1807" s="6" t="s">
        <v>17463</v>
      </c>
      <c r="B1807" s="6" t="s">
        <v>38</v>
      </c>
      <c r="C1807" s="6" t="s">
        <v>17247</v>
      </c>
      <c r="D1807" s="6" t="s">
        <v>460</v>
      </c>
      <c r="E1807" s="6" t="s">
        <v>41</v>
      </c>
      <c r="F1807" s="6" t="s">
        <v>235</v>
      </c>
      <c r="G1807" s="6" t="s">
        <v>461</v>
      </c>
      <c r="H1807" s="6" t="s">
        <v>17248</v>
      </c>
      <c r="I1807" s="6" t="s">
        <v>843</v>
      </c>
      <c r="J1807" s="6" t="s">
        <v>109</v>
      </c>
      <c r="K1807" s="8">
        <v>46154</v>
      </c>
      <c r="L1807" s="6" t="s">
        <v>49</v>
      </c>
      <c r="M1807" s="6">
        <v>114</v>
      </c>
      <c r="N1807" s="6">
        <v>140</v>
      </c>
      <c r="O1807" s="6">
        <v>114</v>
      </c>
      <c r="P1807" s="6">
        <v>26</v>
      </c>
      <c r="Q1807" s="11">
        <v>0.77192982456140347</v>
      </c>
      <c r="R1807" s="11">
        <f t="shared" si="61"/>
        <v>-0.18571428571428572</v>
      </c>
      <c r="S1807" s="11" t="str">
        <f t="shared" si="62"/>
        <v>Stable</v>
      </c>
      <c r="T1807" s="6" t="s">
        <v>229</v>
      </c>
      <c r="U1807" s="6" t="s">
        <v>99</v>
      </c>
      <c r="V1807" s="6" t="s">
        <v>100</v>
      </c>
      <c r="W1807" s="14">
        <v>48606.18</v>
      </c>
    </row>
    <row r="1808" spans="1:23" ht="15.75" customHeight="1">
      <c r="A1808" s="6" t="s">
        <v>17464</v>
      </c>
      <c r="B1808" s="6" t="s">
        <v>38</v>
      </c>
      <c r="C1808" s="6" t="s">
        <v>17465</v>
      </c>
      <c r="D1808" s="6" t="s">
        <v>1340</v>
      </c>
      <c r="E1808" s="6" t="s">
        <v>76</v>
      </c>
      <c r="F1808" s="6" t="s">
        <v>190</v>
      </c>
      <c r="G1808" s="6" t="s">
        <v>1341</v>
      </c>
      <c r="H1808" s="6" t="s">
        <v>17466</v>
      </c>
      <c r="I1808" s="6" t="s">
        <v>358</v>
      </c>
      <c r="J1808" s="6" t="s">
        <v>137</v>
      </c>
      <c r="K1808" s="8">
        <v>45930</v>
      </c>
      <c r="L1808" s="6" t="s">
        <v>49</v>
      </c>
      <c r="M1808" s="6">
        <v>684</v>
      </c>
      <c r="N1808" s="6">
        <v>861</v>
      </c>
      <c r="O1808" s="6">
        <v>684</v>
      </c>
      <c r="P1808" s="6">
        <v>177</v>
      </c>
      <c r="Q1808" s="11">
        <v>0.74122807017543857</v>
      </c>
      <c r="R1808" s="11">
        <f t="shared" si="61"/>
        <v>-0.20557491289198607</v>
      </c>
      <c r="S1808" s="11" t="str">
        <f t="shared" si="62"/>
        <v>Stable</v>
      </c>
      <c r="T1808" s="6" t="s">
        <v>229</v>
      </c>
      <c r="U1808" s="6" t="s">
        <v>71</v>
      </c>
      <c r="V1808" s="6" t="s">
        <v>100</v>
      </c>
      <c r="W1808" s="14">
        <v>35294.400000000001</v>
      </c>
    </row>
    <row r="1809" spans="1:23" ht="15.75" customHeight="1">
      <c r="A1809" s="6" t="s">
        <v>17471</v>
      </c>
      <c r="B1809" s="6" t="s">
        <v>38</v>
      </c>
      <c r="C1809" s="6" t="s">
        <v>10000</v>
      </c>
      <c r="D1809" s="6" t="s">
        <v>460</v>
      </c>
      <c r="E1809" s="6" t="s">
        <v>104</v>
      </c>
      <c r="F1809" s="6" t="s">
        <v>235</v>
      </c>
      <c r="G1809" s="6" t="s">
        <v>461</v>
      </c>
      <c r="H1809" s="6" t="s">
        <v>17472</v>
      </c>
      <c r="I1809" s="6" t="s">
        <v>886</v>
      </c>
      <c r="J1809" s="6" t="s">
        <v>4458</v>
      </c>
      <c r="K1809" s="8">
        <v>45809</v>
      </c>
      <c r="L1809" s="6" t="s">
        <v>261</v>
      </c>
      <c r="M1809" s="6">
        <v>1459</v>
      </c>
      <c r="N1809" s="6">
        <v>1913</v>
      </c>
      <c r="O1809" s="6">
        <v>1459</v>
      </c>
      <c r="P1809" s="6">
        <v>454</v>
      </c>
      <c r="Q1809" s="11">
        <v>0.68882796435915017</v>
      </c>
      <c r="R1809" s="11">
        <f t="shared" si="61"/>
        <v>-0.23732357553580763</v>
      </c>
      <c r="S1809" s="11" t="str">
        <f t="shared" si="62"/>
        <v>Stable</v>
      </c>
      <c r="T1809" s="6" t="s">
        <v>229</v>
      </c>
      <c r="U1809" s="6" t="s">
        <v>277</v>
      </c>
      <c r="V1809" s="6" t="s">
        <v>100</v>
      </c>
      <c r="W1809" s="14">
        <v>625706.74</v>
      </c>
    </row>
    <row r="1810" spans="1:23" ht="15.75" customHeight="1">
      <c r="A1810" s="6" t="s">
        <v>17480</v>
      </c>
      <c r="B1810" s="6" t="s">
        <v>38</v>
      </c>
      <c r="C1810" s="6" t="s">
        <v>9554</v>
      </c>
      <c r="D1810" s="6" t="s">
        <v>162</v>
      </c>
      <c r="E1810" s="6" t="s">
        <v>76</v>
      </c>
      <c r="F1810" s="6" t="s">
        <v>164</v>
      </c>
      <c r="G1810" s="6" t="s">
        <v>165</v>
      </c>
      <c r="H1810" s="6" t="s">
        <v>17481</v>
      </c>
      <c r="I1810" s="6" t="s">
        <v>1083</v>
      </c>
      <c r="J1810" s="6" t="s">
        <v>46</v>
      </c>
      <c r="K1810" s="8">
        <v>45930</v>
      </c>
      <c r="L1810" s="6" t="s">
        <v>140</v>
      </c>
      <c r="M1810" s="6">
        <v>468</v>
      </c>
      <c r="N1810" s="6">
        <v>984</v>
      </c>
      <c r="O1810" s="6">
        <v>901</v>
      </c>
      <c r="P1810" s="6">
        <v>83</v>
      </c>
      <c r="Q1810" s="11">
        <v>0.90788013318534966</v>
      </c>
      <c r="R1810" s="11">
        <f t="shared" si="61"/>
        <v>-8.434959349593496E-2</v>
      </c>
      <c r="S1810" s="11" t="str">
        <f t="shared" si="62"/>
        <v>Stable</v>
      </c>
      <c r="T1810" s="6" t="s">
        <v>65</v>
      </c>
      <c r="U1810" s="6" t="s">
        <v>159</v>
      </c>
      <c r="V1810" s="6" t="s">
        <v>100</v>
      </c>
      <c r="W1810" s="14">
        <v>37791</v>
      </c>
    </row>
    <row r="1811" spans="1:23" ht="15.75" customHeight="1">
      <c r="A1811" s="6" t="s">
        <v>17487</v>
      </c>
      <c r="B1811" s="6" t="s">
        <v>38</v>
      </c>
      <c r="C1811" s="6" t="s">
        <v>17488</v>
      </c>
      <c r="D1811" s="6" t="s">
        <v>215</v>
      </c>
      <c r="E1811" s="6" t="s">
        <v>76</v>
      </c>
      <c r="F1811" s="6" t="s">
        <v>235</v>
      </c>
      <c r="G1811" s="6" t="s">
        <v>217</v>
      </c>
      <c r="H1811" s="6" t="s">
        <v>17489</v>
      </c>
      <c r="I1811" s="6" t="s">
        <v>358</v>
      </c>
      <c r="J1811" s="6" t="s">
        <v>137</v>
      </c>
      <c r="K1811" s="8">
        <v>46057</v>
      </c>
      <c r="L1811" s="6" t="s">
        <v>417</v>
      </c>
      <c r="M1811" s="6">
        <v>226</v>
      </c>
      <c r="N1811" s="6">
        <v>447</v>
      </c>
      <c r="O1811" s="6">
        <v>511</v>
      </c>
      <c r="P1811" s="6">
        <v>-64</v>
      </c>
      <c r="Q1811" s="11">
        <v>0.87475538160469668</v>
      </c>
      <c r="R1811" s="11">
        <f t="shared" si="61"/>
        <v>0.14317673378076062</v>
      </c>
      <c r="S1811" s="11" t="str">
        <f t="shared" si="62"/>
        <v>Stable</v>
      </c>
      <c r="T1811" s="6" t="s">
        <v>65</v>
      </c>
      <c r="U1811" s="6" t="s">
        <v>99</v>
      </c>
      <c r="V1811" s="6" t="s">
        <v>100</v>
      </c>
      <c r="W1811" s="14">
        <v>76964.3</v>
      </c>
    </row>
    <row r="1812" spans="1:23" ht="15.75" customHeight="1">
      <c r="A1812" s="6" t="s">
        <v>17495</v>
      </c>
      <c r="B1812" s="6" t="s">
        <v>38</v>
      </c>
      <c r="C1812" s="6" t="s">
        <v>3662</v>
      </c>
      <c r="D1812" s="6" t="s">
        <v>520</v>
      </c>
      <c r="E1812" s="6" t="s">
        <v>163</v>
      </c>
      <c r="F1812" s="6" t="s">
        <v>305</v>
      </c>
      <c r="G1812" s="6" t="s">
        <v>521</v>
      </c>
      <c r="H1812" s="6" t="s">
        <v>17496</v>
      </c>
      <c r="I1812" s="6" t="s">
        <v>79</v>
      </c>
      <c r="J1812" s="6" t="s">
        <v>46</v>
      </c>
      <c r="K1812" s="8">
        <v>45719</v>
      </c>
      <c r="L1812" s="6" t="s">
        <v>140</v>
      </c>
      <c r="M1812" s="6">
        <v>369</v>
      </c>
      <c r="N1812" s="6">
        <v>352</v>
      </c>
      <c r="O1812" s="6">
        <v>438</v>
      </c>
      <c r="P1812" s="6">
        <v>-86</v>
      </c>
      <c r="Q1812" s="11">
        <v>0.80365296803652964</v>
      </c>
      <c r="R1812" s="11">
        <f t="shared" si="61"/>
        <v>0.24431818181818182</v>
      </c>
      <c r="S1812" s="11" t="str">
        <f t="shared" si="62"/>
        <v>Stable</v>
      </c>
      <c r="T1812" s="6" t="s">
        <v>65</v>
      </c>
      <c r="U1812" s="6" t="s">
        <v>277</v>
      </c>
      <c r="V1812" s="6" t="s">
        <v>100</v>
      </c>
      <c r="W1812" s="14">
        <v>68276.070000000007</v>
      </c>
    </row>
    <row r="1813" spans="1:23" ht="15.75" customHeight="1">
      <c r="A1813" s="6" t="s">
        <v>17503</v>
      </c>
      <c r="B1813" s="6" t="s">
        <v>38</v>
      </c>
      <c r="C1813" s="6" t="s">
        <v>5164</v>
      </c>
      <c r="D1813" s="6" t="s">
        <v>189</v>
      </c>
      <c r="E1813" s="6" t="s">
        <v>104</v>
      </c>
      <c r="F1813" s="6" t="s">
        <v>190</v>
      </c>
      <c r="G1813" s="6" t="s">
        <v>191</v>
      </c>
      <c r="H1813" s="6" t="s">
        <v>5165</v>
      </c>
      <c r="I1813" s="6" t="s">
        <v>730</v>
      </c>
      <c r="J1813" s="6" t="s">
        <v>284</v>
      </c>
      <c r="K1813" s="8">
        <v>45890</v>
      </c>
      <c r="L1813" s="6" t="s">
        <v>465</v>
      </c>
      <c r="M1813" s="6">
        <v>29</v>
      </c>
      <c r="N1813" s="6">
        <v>27</v>
      </c>
      <c r="O1813" s="6">
        <v>29</v>
      </c>
      <c r="P1813" s="6">
        <v>-2</v>
      </c>
      <c r="Q1813" s="11">
        <v>0.93103448275862066</v>
      </c>
      <c r="R1813" s="11">
        <f t="shared" si="61"/>
        <v>7.407407407407407E-2</v>
      </c>
      <c r="S1813" s="11" t="str">
        <f t="shared" si="62"/>
        <v>Stable</v>
      </c>
      <c r="T1813" s="6" t="s">
        <v>531</v>
      </c>
      <c r="U1813" s="6" t="s">
        <v>277</v>
      </c>
      <c r="V1813" s="6" t="s">
        <v>535</v>
      </c>
      <c r="W1813" s="14">
        <v>3467.24</v>
      </c>
    </row>
    <row r="1814" spans="1:23" ht="15.75" customHeight="1">
      <c r="A1814" s="6" t="s">
        <v>17504</v>
      </c>
      <c r="B1814" s="6" t="s">
        <v>38</v>
      </c>
      <c r="C1814" t="str">
        <f>C1813</f>
        <v>ST620</v>
      </c>
      <c r="D1814" s="6" t="s">
        <v>560</v>
      </c>
      <c r="E1814" s="6" t="s">
        <v>76</v>
      </c>
      <c r="F1814" s="6" t="s">
        <v>539</v>
      </c>
      <c r="G1814" s="6" t="s">
        <v>561</v>
      </c>
      <c r="H1814" s="6" t="s">
        <v>3295</v>
      </c>
      <c r="I1814" s="6" t="s">
        <v>308</v>
      </c>
      <c r="J1814" s="6" t="s">
        <v>284</v>
      </c>
      <c r="K1814" s="8">
        <v>45665</v>
      </c>
      <c r="L1814" s="6" t="s">
        <v>465</v>
      </c>
      <c r="M1814" s="6">
        <v>133</v>
      </c>
      <c r="N1814" s="6">
        <v>518</v>
      </c>
      <c r="O1814" s="6">
        <v>649</v>
      </c>
      <c r="P1814" s="6">
        <v>-131</v>
      </c>
      <c r="Q1814" s="11">
        <v>0.79815100154083207</v>
      </c>
      <c r="R1814" s="11">
        <f t="shared" si="61"/>
        <v>0.25289575289575289</v>
      </c>
      <c r="S1814" s="11" t="str">
        <f t="shared" si="62"/>
        <v>Stable</v>
      </c>
      <c r="T1814" s="6" t="s">
        <v>65</v>
      </c>
      <c r="U1814" s="6" t="s">
        <v>99</v>
      </c>
      <c r="V1814" s="6" t="s">
        <v>100</v>
      </c>
      <c r="W1814" s="14">
        <v>43449.77</v>
      </c>
    </row>
    <row r="1815" spans="1:23" ht="15.75" customHeight="1">
      <c r="A1815" s="6" t="s">
        <v>17511</v>
      </c>
      <c r="B1815" s="6" t="s">
        <v>38</v>
      </c>
      <c r="C1815" s="6" t="s">
        <v>12143</v>
      </c>
      <c r="D1815" s="6" t="s">
        <v>520</v>
      </c>
      <c r="E1815" s="6" t="s">
        <v>6215</v>
      </c>
      <c r="F1815" s="6" t="s">
        <v>305</v>
      </c>
      <c r="G1815" s="6" t="s">
        <v>521</v>
      </c>
      <c r="H1815" s="6" t="s">
        <v>17512</v>
      </c>
      <c r="I1815" s="6" t="s">
        <v>752</v>
      </c>
      <c r="J1815" s="6" t="s">
        <v>46</v>
      </c>
      <c r="K1815" s="8">
        <v>45717</v>
      </c>
      <c r="L1815" s="6" t="s">
        <v>261</v>
      </c>
      <c r="M1815" s="6">
        <v>1094</v>
      </c>
      <c r="N1815" s="6">
        <v>1369</v>
      </c>
      <c r="O1815" s="6">
        <v>1270</v>
      </c>
      <c r="P1815" s="6">
        <v>99</v>
      </c>
      <c r="Q1815" s="11">
        <v>0.92204724409448824</v>
      </c>
      <c r="R1815" s="11">
        <f t="shared" si="61"/>
        <v>-7.2315558802045293E-2</v>
      </c>
      <c r="S1815" s="11" t="str">
        <f t="shared" si="62"/>
        <v>Stable</v>
      </c>
      <c r="T1815" s="6" t="s">
        <v>65</v>
      </c>
      <c r="U1815" s="6" t="s">
        <v>159</v>
      </c>
      <c r="V1815" s="6" t="s">
        <v>100</v>
      </c>
      <c r="W1815" s="14">
        <v>250865.14</v>
      </c>
    </row>
    <row r="1816" spans="1:23" ht="15.75" customHeight="1">
      <c r="A1816" s="6" t="s">
        <v>17518</v>
      </c>
      <c r="B1816" s="6" t="s">
        <v>38</v>
      </c>
      <c r="C1816" s="6" t="s">
        <v>5417</v>
      </c>
      <c r="D1816" s="6" t="s">
        <v>162</v>
      </c>
      <c r="E1816" s="6" t="s">
        <v>41</v>
      </c>
      <c r="F1816" s="6" t="s">
        <v>164</v>
      </c>
      <c r="G1816" s="6" t="s">
        <v>165</v>
      </c>
      <c r="H1816" s="6" t="s">
        <v>17519</v>
      </c>
      <c r="I1816" t="s">
        <v>752</v>
      </c>
      <c r="J1816" s="6" t="s">
        <v>168</v>
      </c>
      <c r="K1816" s="8">
        <v>45949</v>
      </c>
      <c r="L1816" s="6" t="s">
        <v>140</v>
      </c>
      <c r="M1816" s="6">
        <v>881</v>
      </c>
      <c r="N1816">
        <f>O1816+P1816</f>
        <v>1317</v>
      </c>
      <c r="O1816" s="6">
        <v>1239</v>
      </c>
      <c r="P1816" s="6">
        <v>78</v>
      </c>
      <c r="Q1816" s="11">
        <v>0.93704600484261502</v>
      </c>
      <c r="R1816" s="11">
        <f t="shared" si="61"/>
        <v>-5.9225512528473807E-2</v>
      </c>
      <c r="S1816" s="11" t="str">
        <f t="shared" si="62"/>
        <v>Stable</v>
      </c>
      <c r="T1816" s="6" t="s">
        <v>65</v>
      </c>
      <c r="U1816" s="6" t="s">
        <v>71</v>
      </c>
      <c r="V1816" s="6" t="s">
        <v>100</v>
      </c>
      <c r="W1816" s="14">
        <v>28156.76</v>
      </c>
    </row>
    <row r="1817" spans="1:23" ht="15.75" customHeight="1">
      <c r="A1817" s="6" t="s">
        <v>17525</v>
      </c>
      <c r="B1817" s="6" t="s">
        <v>38</v>
      </c>
      <c r="C1817" s="6" t="s">
        <v>9277</v>
      </c>
      <c r="D1817" s="6" t="s">
        <v>901</v>
      </c>
      <c r="E1817" s="6" t="s">
        <v>163</v>
      </c>
      <c r="F1817" s="6" t="s">
        <v>133</v>
      </c>
      <c r="G1817" s="6" t="s">
        <v>902</v>
      </c>
      <c r="H1817" s="6" t="s">
        <v>17526</v>
      </c>
      <c r="I1817" s="6" t="s">
        <v>1154</v>
      </c>
      <c r="J1817" s="6" t="s">
        <v>168</v>
      </c>
      <c r="K1817" s="8">
        <v>45947</v>
      </c>
      <c r="L1817" s="6" t="s">
        <v>261</v>
      </c>
      <c r="M1817" s="6">
        <v>77</v>
      </c>
      <c r="N1817" s="6">
        <v>60</v>
      </c>
      <c r="O1817" s="6">
        <v>81</v>
      </c>
      <c r="P1817" s="6">
        <v>-21</v>
      </c>
      <c r="Q1817" s="11">
        <v>0.7407407407407407</v>
      </c>
      <c r="R1817" s="11">
        <f t="shared" si="61"/>
        <v>0.35</v>
      </c>
      <c r="S1817" s="11" t="str">
        <f t="shared" si="62"/>
        <v>Stable</v>
      </c>
      <c r="T1817" s="6" t="s">
        <v>65</v>
      </c>
      <c r="U1817" s="6" t="s">
        <v>159</v>
      </c>
      <c r="V1817" s="6" t="s">
        <v>100</v>
      </c>
      <c r="W1817" s="14">
        <v>17087.84</v>
      </c>
    </row>
    <row r="1818" spans="1:23" ht="15.75" customHeight="1">
      <c r="A1818" s="6" t="s">
        <v>17533</v>
      </c>
      <c r="B1818" s="6" t="s">
        <v>38</v>
      </c>
      <c r="C1818" s="6" t="s">
        <v>11092</v>
      </c>
      <c r="D1818" s="6" t="s">
        <v>624</v>
      </c>
      <c r="E1818" s="6" t="s">
        <v>76</v>
      </c>
      <c r="F1818" s="6" t="s">
        <v>133</v>
      </c>
      <c r="G1818" s="6" t="s">
        <v>625</v>
      </c>
      <c r="H1818" s="6" t="s">
        <v>17534</v>
      </c>
      <c r="I1818" s="6" t="s">
        <v>1791</v>
      </c>
      <c r="J1818" s="6" t="s">
        <v>168</v>
      </c>
      <c r="K1818" s="8">
        <v>46051</v>
      </c>
      <c r="L1818" s="6" t="s">
        <v>140</v>
      </c>
      <c r="M1818" s="6">
        <v>16</v>
      </c>
      <c r="N1818" s="6">
        <v>854</v>
      </c>
      <c r="O1818" s="6">
        <v>948</v>
      </c>
      <c r="P1818" s="6">
        <v>-94</v>
      </c>
      <c r="Q1818" s="11">
        <v>0.90084388185654007</v>
      </c>
      <c r="R1818" s="11">
        <f t="shared" si="61"/>
        <v>0.11007025761124122</v>
      </c>
      <c r="S1818" s="11" t="str">
        <f t="shared" si="62"/>
        <v>Stable</v>
      </c>
      <c r="T1818" s="6" t="s">
        <v>65</v>
      </c>
      <c r="U1818" s="6" t="s">
        <v>99</v>
      </c>
      <c r="V1818" s="6" t="s">
        <v>100</v>
      </c>
      <c r="W1818" s="14">
        <v>5861.76</v>
      </c>
    </row>
    <row r="1819" spans="1:23" ht="15.75" customHeight="1">
      <c r="A1819" s="6" t="s">
        <v>17543</v>
      </c>
      <c r="B1819" s="6" t="s">
        <v>38</v>
      </c>
      <c r="C1819" s="6" t="s">
        <v>3126</v>
      </c>
      <c r="D1819" s="6" t="s">
        <v>538</v>
      </c>
      <c r="E1819" s="6" t="s">
        <v>163</v>
      </c>
      <c r="F1819" s="6" t="s">
        <v>539</v>
      </c>
      <c r="G1819" s="6" t="s">
        <v>540</v>
      </c>
      <c r="H1819" s="6" t="s">
        <v>17544</v>
      </c>
      <c r="I1819" s="6" t="s">
        <v>136</v>
      </c>
      <c r="J1819" s="6" t="s">
        <v>137</v>
      </c>
      <c r="K1819" s="8">
        <v>45774</v>
      </c>
      <c r="L1819" s="6" t="s">
        <v>465</v>
      </c>
      <c r="M1819" s="6">
        <v>64</v>
      </c>
      <c r="N1819" s="6">
        <v>81</v>
      </c>
      <c r="O1819" s="6">
        <v>64</v>
      </c>
      <c r="P1819" s="6">
        <v>17</v>
      </c>
      <c r="Q1819" s="11">
        <v>0.734375</v>
      </c>
      <c r="R1819" s="11">
        <f t="shared" si="61"/>
        <v>-0.20987654320987653</v>
      </c>
      <c r="S1819" s="11" t="str">
        <f t="shared" si="62"/>
        <v>Stable</v>
      </c>
      <c r="T1819" s="6" t="s">
        <v>1385</v>
      </c>
      <c r="U1819" s="6" t="s">
        <v>99</v>
      </c>
      <c r="V1819" s="6" t="s">
        <v>535</v>
      </c>
      <c r="W1819" s="14">
        <v>20533.12</v>
      </c>
    </row>
    <row r="1820" spans="1:23" ht="15.75" customHeight="1">
      <c r="A1820" s="6" t="s">
        <v>17551</v>
      </c>
      <c r="B1820" s="6" t="s">
        <v>38</v>
      </c>
      <c r="C1820" s="6" t="s">
        <v>12541</v>
      </c>
      <c r="D1820" s="6" t="s">
        <v>883</v>
      </c>
      <c r="E1820" s="6" t="s">
        <v>104</v>
      </c>
      <c r="F1820" s="6" t="s">
        <v>105</v>
      </c>
      <c r="G1820" s="6" t="s">
        <v>884</v>
      </c>
      <c r="H1820" s="6" t="s">
        <v>17552</v>
      </c>
      <c r="I1820" s="6" t="s">
        <v>863</v>
      </c>
      <c r="J1820" s="6" t="s">
        <v>109</v>
      </c>
      <c r="K1820" s="8">
        <v>46030</v>
      </c>
      <c r="L1820" s="6" t="s">
        <v>417</v>
      </c>
      <c r="M1820" s="6">
        <v>338</v>
      </c>
      <c r="N1820" s="6">
        <v>337</v>
      </c>
      <c r="O1820" s="6">
        <v>338</v>
      </c>
      <c r="P1820" s="6">
        <v>-1</v>
      </c>
      <c r="Q1820" s="11">
        <v>0.99704142011834318</v>
      </c>
      <c r="R1820" s="11">
        <f t="shared" si="61"/>
        <v>2.967359050445104E-3</v>
      </c>
      <c r="S1820" s="11" t="str">
        <f t="shared" si="62"/>
        <v>Stable</v>
      </c>
      <c r="T1820" s="6" t="s">
        <v>229</v>
      </c>
      <c r="U1820" s="6" t="s">
        <v>129</v>
      </c>
      <c r="V1820" s="6" t="s">
        <v>100</v>
      </c>
      <c r="W1820" s="14">
        <v>32799.519999999997</v>
      </c>
    </row>
    <row r="1821" spans="1:23" ht="15.75" customHeight="1">
      <c r="A1821" s="6" t="s">
        <v>17556</v>
      </c>
      <c r="B1821" s="6" t="s">
        <v>38</v>
      </c>
      <c r="C1821" s="6" t="s">
        <v>14721</v>
      </c>
      <c r="D1821" s="6" t="s">
        <v>75</v>
      </c>
      <c r="E1821" s="6" t="s">
        <v>41</v>
      </c>
      <c r="F1821" s="6" t="s">
        <v>42</v>
      </c>
      <c r="G1821" s="6" t="s">
        <v>77</v>
      </c>
      <c r="H1821" s="6" t="s">
        <v>17557</v>
      </c>
      <c r="I1821" s="6" t="s">
        <v>463</v>
      </c>
      <c r="J1821" s="6" t="s">
        <v>194</v>
      </c>
      <c r="K1821" s="8">
        <v>46132</v>
      </c>
      <c r="L1821" s="6" t="s">
        <v>417</v>
      </c>
      <c r="M1821" s="6">
        <v>43</v>
      </c>
      <c r="N1821" s="6">
        <v>49</v>
      </c>
      <c r="O1821" s="6">
        <v>62</v>
      </c>
      <c r="P1821" s="6">
        <v>-13</v>
      </c>
      <c r="Q1821" s="11">
        <v>0.79032258064516125</v>
      </c>
      <c r="R1821" s="11">
        <f t="shared" si="61"/>
        <v>0.26530612244897961</v>
      </c>
      <c r="S1821" s="11" t="str">
        <f t="shared" si="62"/>
        <v>Stable</v>
      </c>
      <c r="T1821" s="6" t="s">
        <v>65</v>
      </c>
      <c r="U1821" s="6" t="s">
        <v>71</v>
      </c>
      <c r="V1821" s="6" t="s">
        <v>100</v>
      </c>
      <c r="W1821" s="14">
        <v>15711.34</v>
      </c>
    </row>
    <row r="1822" spans="1:23" ht="15.75" customHeight="1">
      <c r="A1822" s="6" t="s">
        <v>17564</v>
      </c>
      <c r="B1822" s="6" t="s">
        <v>38</v>
      </c>
      <c r="C1822" s="6" t="s">
        <v>11360</v>
      </c>
      <c r="D1822" s="6" t="s">
        <v>162</v>
      </c>
      <c r="E1822" s="6" t="s">
        <v>41</v>
      </c>
      <c r="F1822" s="6" t="s">
        <v>164</v>
      </c>
      <c r="G1822" s="6" t="s">
        <v>165</v>
      </c>
      <c r="H1822" s="6" t="s">
        <v>17565</v>
      </c>
      <c r="I1822" s="6" t="s">
        <v>108</v>
      </c>
      <c r="J1822" s="6" t="s">
        <v>109</v>
      </c>
      <c r="K1822" s="8">
        <v>45891</v>
      </c>
      <c r="L1822" s="6" t="s">
        <v>49</v>
      </c>
      <c r="M1822" s="6">
        <v>715</v>
      </c>
      <c r="N1822" s="6">
        <v>668</v>
      </c>
      <c r="O1822" s="6">
        <v>823</v>
      </c>
      <c r="P1822" s="6">
        <v>-155</v>
      </c>
      <c r="Q1822" s="11">
        <v>0.8116646415552855</v>
      </c>
      <c r="R1822" s="11">
        <f t="shared" si="61"/>
        <v>0.23203592814371257</v>
      </c>
      <c r="S1822" s="11" t="str">
        <f t="shared" si="62"/>
        <v>Stable</v>
      </c>
      <c r="T1822" s="6" t="s">
        <v>65</v>
      </c>
      <c r="U1822" s="6" t="s">
        <v>277</v>
      </c>
      <c r="V1822" s="6" t="s">
        <v>100</v>
      </c>
      <c r="W1822" s="14">
        <v>112312.2</v>
      </c>
    </row>
    <row r="1823" spans="1:23" ht="15.75" customHeight="1">
      <c r="A1823" s="6" t="s">
        <v>17572</v>
      </c>
      <c r="B1823" s="6" t="s">
        <v>38</v>
      </c>
      <c r="C1823" s="6" t="s">
        <v>17573</v>
      </c>
      <c r="D1823" s="6" t="s">
        <v>162</v>
      </c>
      <c r="E1823" s="6" t="s">
        <v>41</v>
      </c>
      <c r="F1823" s="6" t="s">
        <v>164</v>
      </c>
      <c r="G1823" s="6" t="s">
        <v>165</v>
      </c>
      <c r="H1823" s="6" t="s">
        <v>17574</v>
      </c>
      <c r="I1823" s="6" t="s">
        <v>627</v>
      </c>
      <c r="J1823" s="6" t="s">
        <v>284</v>
      </c>
      <c r="K1823" s="8">
        <v>46047</v>
      </c>
      <c r="L1823" s="6" t="s">
        <v>465</v>
      </c>
      <c r="M1823" s="6">
        <v>701</v>
      </c>
      <c r="N1823" s="6">
        <v>673</v>
      </c>
      <c r="O1823" s="6">
        <v>701</v>
      </c>
      <c r="P1823" s="6">
        <v>-28</v>
      </c>
      <c r="Q1823" s="11">
        <v>0.96005706134094149</v>
      </c>
      <c r="R1823" s="11">
        <f t="shared" si="61"/>
        <v>4.1604754829123326E-2</v>
      </c>
      <c r="S1823" s="11" t="str">
        <f t="shared" si="62"/>
        <v>Stable</v>
      </c>
      <c r="T1823" s="6" t="s">
        <v>208</v>
      </c>
      <c r="U1823" s="6" t="s">
        <v>71</v>
      </c>
      <c r="V1823" s="6" t="s">
        <v>212</v>
      </c>
      <c r="W1823" s="14">
        <v>198887.72</v>
      </c>
    </row>
    <row r="1824" spans="1:23" ht="15.75" customHeight="1">
      <c r="A1824" s="6" t="s">
        <v>17581</v>
      </c>
      <c r="B1824" s="6" t="s">
        <v>38</v>
      </c>
      <c r="C1824" s="6" t="s">
        <v>3629</v>
      </c>
      <c r="D1824" s="6" t="s">
        <v>560</v>
      </c>
      <c r="E1824" s="6" t="s">
        <v>41</v>
      </c>
      <c r="F1824" s="6" t="s">
        <v>539</v>
      </c>
      <c r="G1824" s="6" t="s">
        <v>561</v>
      </c>
      <c r="H1824" s="6" t="s">
        <v>9186</v>
      </c>
      <c r="I1824" s="6" t="s">
        <v>378</v>
      </c>
      <c r="J1824" s="6" t="s">
        <v>194</v>
      </c>
      <c r="K1824" s="8">
        <v>46059</v>
      </c>
      <c r="L1824" s="6" t="s">
        <v>49</v>
      </c>
      <c r="M1824" s="6">
        <v>504</v>
      </c>
      <c r="N1824" s="6">
        <v>432</v>
      </c>
      <c r="O1824" s="6">
        <v>565</v>
      </c>
      <c r="P1824" s="6">
        <v>-133</v>
      </c>
      <c r="Q1824" s="11">
        <v>0.76460176991150441</v>
      </c>
      <c r="R1824" s="11">
        <f t="shared" si="61"/>
        <v>0.30787037037037035</v>
      </c>
      <c r="S1824" s="11" t="str">
        <f t="shared" si="62"/>
        <v>Stable</v>
      </c>
      <c r="T1824" s="6" t="s">
        <v>65</v>
      </c>
      <c r="U1824" s="6" t="s">
        <v>71</v>
      </c>
      <c r="V1824" s="6" t="s">
        <v>100</v>
      </c>
      <c r="W1824" s="14">
        <v>85332.24</v>
      </c>
    </row>
    <row r="1825" spans="1:23" ht="15.75" customHeight="1">
      <c r="A1825" s="6" t="s">
        <v>17589</v>
      </c>
      <c r="B1825" s="6" t="s">
        <v>38</v>
      </c>
      <c r="C1825" s="6" t="s">
        <v>10551</v>
      </c>
      <c r="D1825" s="6" t="s">
        <v>538</v>
      </c>
      <c r="E1825" s="6" t="s">
        <v>104</v>
      </c>
      <c r="F1825" s="6" t="s">
        <v>539</v>
      </c>
      <c r="G1825" s="6" t="s">
        <v>540</v>
      </c>
      <c r="H1825" s="6" t="s">
        <v>10552</v>
      </c>
      <c r="I1825" s="6" t="s">
        <v>1459</v>
      </c>
      <c r="J1825" s="6" t="s">
        <v>284</v>
      </c>
      <c r="K1825" s="8">
        <v>45708</v>
      </c>
      <c r="L1825" s="6" t="s">
        <v>417</v>
      </c>
      <c r="M1825" s="6">
        <v>27</v>
      </c>
      <c r="N1825" s="6">
        <v>447</v>
      </c>
      <c r="O1825" s="6">
        <v>396</v>
      </c>
      <c r="P1825" s="6">
        <v>51</v>
      </c>
      <c r="Q1825" s="11">
        <v>0.87121212121212122</v>
      </c>
      <c r="R1825" s="11">
        <f t="shared" si="61"/>
        <v>-0.11409395973154363</v>
      </c>
      <c r="S1825" s="11" t="str">
        <f t="shared" si="62"/>
        <v>Stable</v>
      </c>
      <c r="T1825" s="6" t="s">
        <v>65</v>
      </c>
      <c r="U1825" s="6" t="s">
        <v>301</v>
      </c>
      <c r="V1825" s="6" t="s">
        <v>100</v>
      </c>
      <c r="W1825" s="14">
        <v>8570.61</v>
      </c>
    </row>
    <row r="1826" spans="1:23" ht="15.75" customHeight="1">
      <c r="A1826" s="6" t="s">
        <v>17590</v>
      </c>
      <c r="B1826" s="6" t="s">
        <v>38</v>
      </c>
      <c r="C1826" s="6" t="s">
        <v>3139</v>
      </c>
      <c r="D1826" s="6" t="s">
        <v>1403</v>
      </c>
      <c r="E1826" s="6" t="s">
        <v>104</v>
      </c>
      <c r="F1826" s="6" t="s">
        <v>133</v>
      </c>
      <c r="G1826" s="6" t="s">
        <v>1404</v>
      </c>
      <c r="H1826" s="6" t="s">
        <v>17591</v>
      </c>
      <c r="I1826" s="6" t="s">
        <v>3776</v>
      </c>
      <c r="J1826" s="6" t="s">
        <v>564</v>
      </c>
      <c r="K1826" s="8">
        <v>45744</v>
      </c>
      <c r="L1826" s="6" t="s">
        <v>49</v>
      </c>
      <c r="M1826" s="6">
        <v>478</v>
      </c>
      <c r="N1826" s="6">
        <v>522</v>
      </c>
      <c r="O1826" s="6">
        <v>478</v>
      </c>
      <c r="P1826" s="6">
        <v>44</v>
      </c>
      <c r="Q1826" s="11">
        <v>0.90794979079497906</v>
      </c>
      <c r="R1826" s="11">
        <f t="shared" si="61"/>
        <v>-8.4291187739463605E-2</v>
      </c>
      <c r="S1826" s="11" t="str">
        <f t="shared" si="62"/>
        <v>Stable</v>
      </c>
      <c r="T1826" s="6" t="s">
        <v>229</v>
      </c>
      <c r="U1826" s="6" t="s">
        <v>99</v>
      </c>
      <c r="V1826" s="6" t="s">
        <v>100</v>
      </c>
      <c r="W1826" s="14">
        <v>105073.96</v>
      </c>
    </row>
    <row r="1827" spans="1:23" ht="15.75" customHeight="1">
      <c r="A1827" s="6" t="s">
        <v>17596</v>
      </c>
      <c r="B1827" s="6" t="s">
        <v>38</v>
      </c>
      <c r="C1827" s="6" t="s">
        <v>6635</v>
      </c>
      <c r="D1827" s="6" t="s">
        <v>1761</v>
      </c>
      <c r="E1827" s="6" t="s">
        <v>76</v>
      </c>
      <c r="F1827" s="6" t="s">
        <v>42</v>
      </c>
      <c r="G1827" s="6" t="s">
        <v>1763</v>
      </c>
      <c r="H1827" s="6" t="s">
        <v>7934</v>
      </c>
      <c r="I1827" s="6" t="s">
        <v>627</v>
      </c>
      <c r="J1827" s="6" t="s">
        <v>284</v>
      </c>
      <c r="K1827" s="8">
        <v>46125</v>
      </c>
      <c r="L1827" s="6" t="s">
        <v>465</v>
      </c>
      <c r="M1827" s="6">
        <v>673</v>
      </c>
      <c r="N1827" s="6">
        <v>983</v>
      </c>
      <c r="O1827" s="6">
        <v>995</v>
      </c>
      <c r="P1827" s="6">
        <v>-12</v>
      </c>
      <c r="Q1827" s="11">
        <v>0.98793969849246233</v>
      </c>
      <c r="R1827" s="11">
        <f t="shared" si="61"/>
        <v>1.2207527975584944E-2</v>
      </c>
      <c r="S1827" s="11" t="str">
        <f t="shared" si="62"/>
        <v>Stable</v>
      </c>
      <c r="T1827" s="6" t="s">
        <v>65</v>
      </c>
      <c r="U1827" s="6" t="s">
        <v>301</v>
      </c>
      <c r="V1827" s="6" t="s">
        <v>100</v>
      </c>
      <c r="W1827" s="14">
        <v>58665.41</v>
      </c>
    </row>
    <row r="1828" spans="1:23" ht="15.75" customHeight="1">
      <c r="A1828" s="6" t="s">
        <v>17603</v>
      </c>
      <c r="B1828" s="6" t="s">
        <v>38</v>
      </c>
      <c r="C1828" s="6" t="s">
        <v>3208</v>
      </c>
      <c r="D1828" s="6" t="s">
        <v>1456</v>
      </c>
      <c r="E1828" s="6" t="s">
        <v>104</v>
      </c>
      <c r="F1828" s="6" t="s">
        <v>164</v>
      </c>
      <c r="G1828" s="6" t="s">
        <v>1457</v>
      </c>
      <c r="H1828" s="6" t="s">
        <v>17604</v>
      </c>
      <c r="I1828" s="6" t="s">
        <v>1154</v>
      </c>
      <c r="J1828" s="6" t="s">
        <v>168</v>
      </c>
      <c r="K1828" s="8">
        <v>45724</v>
      </c>
      <c r="L1828" s="6" t="s">
        <v>140</v>
      </c>
      <c r="M1828" s="6">
        <v>430</v>
      </c>
      <c r="N1828" s="6">
        <v>498</v>
      </c>
      <c r="O1828" s="6">
        <v>523</v>
      </c>
      <c r="P1828" s="6">
        <v>-25</v>
      </c>
      <c r="Q1828" s="11">
        <v>0.95219885277246652</v>
      </c>
      <c r="R1828" s="11">
        <f t="shared" si="61"/>
        <v>5.0200803212851405E-2</v>
      </c>
      <c r="S1828" s="11" t="str">
        <f t="shared" si="62"/>
        <v>Stable</v>
      </c>
      <c r="T1828" s="6" t="s">
        <v>65</v>
      </c>
      <c r="U1828" s="6" t="s">
        <v>99</v>
      </c>
      <c r="V1828" s="6" t="s">
        <v>100</v>
      </c>
      <c r="W1828" s="14">
        <v>171316.3</v>
      </c>
    </row>
    <row r="1829" spans="1:23" ht="15.75" customHeight="1">
      <c r="A1829" s="6" t="s">
        <v>17612</v>
      </c>
      <c r="B1829" s="6" t="s">
        <v>38</v>
      </c>
      <c r="C1829" s="6" t="s">
        <v>11868</v>
      </c>
      <c r="D1829" s="6" t="s">
        <v>40</v>
      </c>
      <c r="E1829" s="6" t="s">
        <v>163</v>
      </c>
      <c r="F1829" s="6" t="s">
        <v>42</v>
      </c>
      <c r="G1829" s="6" t="s">
        <v>43</v>
      </c>
      <c r="H1829" s="6" t="s">
        <v>3112</v>
      </c>
      <c r="I1829" s="6" t="s">
        <v>283</v>
      </c>
      <c r="J1829" s="6" t="s">
        <v>284</v>
      </c>
      <c r="K1829" s="8">
        <v>45721</v>
      </c>
      <c r="L1829" s="6" t="s">
        <v>49</v>
      </c>
      <c r="M1829" s="6">
        <v>880</v>
      </c>
      <c r="N1829" s="6">
        <v>1020</v>
      </c>
      <c r="O1829" s="6">
        <v>880</v>
      </c>
      <c r="P1829" s="6">
        <v>140</v>
      </c>
      <c r="Q1829" s="11">
        <v>0.84090909090909094</v>
      </c>
      <c r="R1829" s="11">
        <f t="shared" si="61"/>
        <v>-0.13725490196078433</v>
      </c>
      <c r="S1829" s="11" t="str">
        <f t="shared" si="62"/>
        <v>Stable</v>
      </c>
      <c r="T1829" s="6" t="s">
        <v>229</v>
      </c>
      <c r="U1829" s="6" t="s">
        <v>99</v>
      </c>
      <c r="V1829" s="6" t="s">
        <v>100</v>
      </c>
      <c r="W1829" s="14">
        <v>64416</v>
      </c>
    </row>
    <row r="1830" spans="1:23" ht="15.75" customHeight="1">
      <c r="A1830" s="6" t="s">
        <v>17616</v>
      </c>
      <c r="B1830" s="6" t="s">
        <v>38</v>
      </c>
      <c r="C1830" s="6" t="s">
        <v>1602</v>
      </c>
      <c r="D1830" s="6" t="s">
        <v>162</v>
      </c>
      <c r="E1830" s="6" t="s">
        <v>163</v>
      </c>
      <c r="F1830" s="6" t="s">
        <v>164</v>
      </c>
      <c r="G1830" s="6" t="s">
        <v>165</v>
      </c>
      <c r="H1830" s="6" t="s">
        <v>17617</v>
      </c>
      <c r="I1830" s="6" t="s">
        <v>283</v>
      </c>
      <c r="J1830" s="6" t="s">
        <v>284</v>
      </c>
      <c r="K1830" s="8">
        <v>45885</v>
      </c>
      <c r="L1830" s="6" t="s">
        <v>49</v>
      </c>
      <c r="M1830" s="6">
        <v>402</v>
      </c>
      <c r="N1830" s="6">
        <v>438</v>
      </c>
      <c r="O1830" s="6">
        <v>609</v>
      </c>
      <c r="P1830" s="6">
        <v>-171</v>
      </c>
      <c r="Q1830" s="11">
        <v>0.71921182266009853</v>
      </c>
      <c r="R1830" s="11">
        <f t="shared" si="61"/>
        <v>0.3904109589041096</v>
      </c>
      <c r="S1830" s="11" t="str">
        <f t="shared" si="62"/>
        <v>Stable</v>
      </c>
      <c r="T1830" s="6" t="s">
        <v>65</v>
      </c>
      <c r="U1830" s="6" t="s">
        <v>301</v>
      </c>
      <c r="V1830" s="6" t="s">
        <v>100</v>
      </c>
      <c r="W1830" s="14">
        <v>61634.64</v>
      </c>
    </row>
    <row r="1831" spans="1:23" ht="15.75" customHeight="1">
      <c r="A1831" s="6" t="s">
        <v>17624</v>
      </c>
      <c r="B1831" s="6" t="s">
        <v>38</v>
      </c>
      <c r="C1831" s="6" t="s">
        <v>5338</v>
      </c>
      <c r="D1831" s="6" t="s">
        <v>280</v>
      </c>
      <c r="E1831" s="6" t="s">
        <v>104</v>
      </c>
      <c r="F1831" s="6" t="s">
        <v>164</v>
      </c>
      <c r="G1831" s="6" t="s">
        <v>281</v>
      </c>
      <c r="H1831" s="6" t="s">
        <v>17625</v>
      </c>
      <c r="I1831" s="6" t="s">
        <v>485</v>
      </c>
      <c r="J1831" s="6" t="s">
        <v>194</v>
      </c>
      <c r="K1831" s="8">
        <v>46020</v>
      </c>
      <c r="L1831" s="6" t="s">
        <v>140</v>
      </c>
      <c r="M1831" s="6">
        <v>78</v>
      </c>
      <c r="N1831" s="6">
        <v>96</v>
      </c>
      <c r="O1831" s="6">
        <v>78</v>
      </c>
      <c r="P1831" s="6">
        <v>18</v>
      </c>
      <c r="Q1831" s="11">
        <v>0.76923076923076916</v>
      </c>
      <c r="R1831" s="11">
        <f t="shared" si="61"/>
        <v>-0.1875</v>
      </c>
      <c r="S1831" s="11" t="str">
        <f t="shared" si="62"/>
        <v>Stable</v>
      </c>
      <c r="T1831" s="6" t="s">
        <v>531</v>
      </c>
      <c r="U1831" s="6" t="s">
        <v>129</v>
      </c>
      <c r="V1831" s="6" t="s">
        <v>535</v>
      </c>
      <c r="W1831" s="14">
        <v>7504.38</v>
      </c>
    </row>
    <row r="1832" spans="1:23" ht="15.75" customHeight="1">
      <c r="A1832" s="6" t="s">
        <v>17631</v>
      </c>
      <c r="B1832" s="6" t="s">
        <v>38</v>
      </c>
      <c r="C1832" s="6" t="s">
        <v>3246</v>
      </c>
      <c r="D1832" s="6" t="s">
        <v>75</v>
      </c>
      <c r="E1832" s="6" t="s">
        <v>104</v>
      </c>
      <c r="F1832" s="6" t="s">
        <v>42</v>
      </c>
      <c r="G1832" s="6" t="s">
        <v>77</v>
      </c>
      <c r="H1832" s="6" t="s">
        <v>5898</v>
      </c>
      <c r="I1832" s="6" t="s">
        <v>167</v>
      </c>
      <c r="J1832" s="6" t="s">
        <v>168</v>
      </c>
      <c r="K1832" s="8">
        <v>45934</v>
      </c>
      <c r="L1832" s="6" t="s">
        <v>465</v>
      </c>
      <c r="M1832" s="6">
        <v>67</v>
      </c>
      <c r="N1832" s="6">
        <v>515</v>
      </c>
      <c r="O1832" s="6">
        <v>501</v>
      </c>
      <c r="P1832" s="6">
        <v>14</v>
      </c>
      <c r="Q1832" s="11">
        <v>0.97205588822355293</v>
      </c>
      <c r="R1832" s="11">
        <f t="shared" si="61"/>
        <v>-2.7184466019417475E-2</v>
      </c>
      <c r="S1832" s="11" t="str">
        <f t="shared" si="62"/>
        <v>Stable</v>
      </c>
      <c r="T1832" s="6" t="s">
        <v>65</v>
      </c>
      <c r="U1832" s="6" t="s">
        <v>99</v>
      </c>
      <c r="V1832" s="6" t="s">
        <v>100</v>
      </c>
      <c r="W1832" s="14">
        <v>15304.14</v>
      </c>
    </row>
    <row r="1833" spans="1:23" ht="15.75" customHeight="1">
      <c r="A1833" s="6" t="s">
        <v>17639</v>
      </c>
      <c r="B1833" s="6" t="s">
        <v>38</v>
      </c>
      <c r="C1833" s="6" t="s">
        <v>7616</v>
      </c>
      <c r="D1833" s="6" t="s">
        <v>280</v>
      </c>
      <c r="E1833" s="6" t="s">
        <v>41</v>
      </c>
      <c r="F1833" s="6" t="s">
        <v>164</v>
      </c>
      <c r="G1833" s="6" t="s">
        <v>281</v>
      </c>
      <c r="H1833" s="6" t="s">
        <v>17640</v>
      </c>
      <c r="I1833" t="s">
        <v>167</v>
      </c>
      <c r="J1833" s="6" t="s">
        <v>46</v>
      </c>
      <c r="K1833" s="8">
        <v>46089</v>
      </c>
      <c r="L1833" s="6" t="s">
        <v>417</v>
      </c>
      <c r="M1833" s="6">
        <v>869</v>
      </c>
      <c r="N1833" s="6">
        <v>874</v>
      </c>
      <c r="O1833" s="6">
        <v>1014</v>
      </c>
      <c r="P1833" s="6">
        <v>-140</v>
      </c>
      <c r="Q1833" s="11">
        <v>0.86193293885601574</v>
      </c>
      <c r="R1833" s="11">
        <f t="shared" si="61"/>
        <v>0.16018306636155608</v>
      </c>
      <c r="S1833" s="11" t="str">
        <f t="shared" si="62"/>
        <v>Stable</v>
      </c>
      <c r="T1833" s="6" t="s">
        <v>65</v>
      </c>
      <c r="U1833" s="6" t="s">
        <v>159</v>
      </c>
      <c r="V1833" s="6" t="s">
        <v>100</v>
      </c>
      <c r="W1833" s="14">
        <v>334869.15000000002</v>
      </c>
    </row>
    <row r="1834" spans="1:23" ht="15.75" customHeight="1">
      <c r="A1834" s="6" t="s">
        <v>17647</v>
      </c>
      <c r="B1834" s="6" t="s">
        <v>38</v>
      </c>
      <c r="C1834" s="6" t="s">
        <v>17648</v>
      </c>
      <c r="D1834" s="6" t="s">
        <v>2014</v>
      </c>
      <c r="E1834" s="6" t="s">
        <v>104</v>
      </c>
      <c r="F1834" s="6" t="s">
        <v>539</v>
      </c>
      <c r="G1834" s="6" t="s">
        <v>2015</v>
      </c>
      <c r="H1834" s="6" t="s">
        <v>17649</v>
      </c>
      <c r="I1834" s="6" t="s">
        <v>886</v>
      </c>
      <c r="J1834" s="6" t="s">
        <v>398</v>
      </c>
      <c r="K1834" s="8">
        <v>45970</v>
      </c>
      <c r="L1834" s="6" t="s">
        <v>140</v>
      </c>
      <c r="M1834" s="6">
        <v>47</v>
      </c>
      <c r="N1834" s="6">
        <v>39</v>
      </c>
      <c r="O1834" s="6">
        <v>47</v>
      </c>
      <c r="P1834" s="6">
        <v>-8</v>
      </c>
      <c r="Q1834" s="11">
        <v>0.82978723404255317</v>
      </c>
      <c r="R1834" s="11">
        <f t="shared" si="61"/>
        <v>0.20512820512820512</v>
      </c>
      <c r="S1834" s="11" t="str">
        <f t="shared" si="62"/>
        <v>Stable</v>
      </c>
      <c r="T1834" s="6" t="s">
        <v>531</v>
      </c>
      <c r="U1834" s="6" t="s">
        <v>129</v>
      </c>
      <c r="V1834" s="6" t="s">
        <v>535</v>
      </c>
      <c r="W1834" s="14">
        <v>17828.98</v>
      </c>
    </row>
    <row r="1835" spans="1:23" ht="15.75" customHeight="1">
      <c r="A1835" s="6" t="s">
        <v>17655</v>
      </c>
      <c r="B1835" s="6" t="s">
        <v>38</v>
      </c>
      <c r="C1835" s="6" t="s">
        <v>2779</v>
      </c>
      <c r="D1835" s="6" t="s">
        <v>394</v>
      </c>
      <c r="E1835" s="6" t="s">
        <v>163</v>
      </c>
      <c r="F1835" s="6" t="s">
        <v>105</v>
      </c>
      <c r="G1835" s="6" t="s">
        <v>395</v>
      </c>
      <c r="H1835" s="6" t="s">
        <v>17656</v>
      </c>
      <c r="I1835" s="6" t="s">
        <v>627</v>
      </c>
      <c r="J1835" s="6" t="s">
        <v>284</v>
      </c>
      <c r="K1835" s="8">
        <v>45927</v>
      </c>
      <c r="L1835" s="6" t="s">
        <v>417</v>
      </c>
      <c r="M1835" s="6">
        <v>546</v>
      </c>
      <c r="N1835" s="6">
        <v>1331</v>
      </c>
      <c r="O1835" s="6">
        <v>1179</v>
      </c>
      <c r="P1835" s="6">
        <v>152</v>
      </c>
      <c r="Q1835" s="11">
        <v>0.87107718405428325</v>
      </c>
      <c r="R1835" s="11">
        <f t="shared" si="61"/>
        <v>-0.11419984973703982</v>
      </c>
      <c r="S1835" s="11" t="str">
        <f t="shared" si="62"/>
        <v>Stable</v>
      </c>
      <c r="T1835" s="6" t="s">
        <v>65</v>
      </c>
      <c r="U1835" s="6" t="s">
        <v>99</v>
      </c>
      <c r="V1835" s="6" t="s">
        <v>100</v>
      </c>
      <c r="W1835" s="14">
        <v>297782.94</v>
      </c>
    </row>
    <row r="1836" spans="1:23" ht="15.75" customHeight="1">
      <c r="A1836" s="6" t="s">
        <v>17665</v>
      </c>
      <c r="B1836" s="6" t="s">
        <v>38</v>
      </c>
      <c r="C1836" s="6" t="s">
        <v>14864</v>
      </c>
      <c r="D1836" s="6" t="s">
        <v>132</v>
      </c>
      <c r="E1836" s="6" t="s">
        <v>104</v>
      </c>
      <c r="F1836" s="6" t="s">
        <v>133</v>
      </c>
      <c r="G1836" s="6" t="s">
        <v>134</v>
      </c>
      <c r="H1836" s="6" t="s">
        <v>604</v>
      </c>
      <c r="I1836" s="6" t="s">
        <v>843</v>
      </c>
      <c r="J1836" s="6" t="s">
        <v>109</v>
      </c>
      <c r="K1836" s="8">
        <v>46115</v>
      </c>
      <c r="L1836" s="6" t="s">
        <v>49</v>
      </c>
      <c r="M1836" s="6">
        <v>589</v>
      </c>
      <c r="N1836" s="6">
        <v>716</v>
      </c>
      <c r="O1836" s="6">
        <v>949</v>
      </c>
      <c r="P1836" s="6">
        <v>-233</v>
      </c>
      <c r="Q1836" s="11">
        <v>0.75447839831401475</v>
      </c>
      <c r="R1836" s="11">
        <f t="shared" si="61"/>
        <v>0.32541899441340782</v>
      </c>
      <c r="S1836" s="11" t="str">
        <f t="shared" si="62"/>
        <v>Stable</v>
      </c>
      <c r="T1836" s="6" t="s">
        <v>65</v>
      </c>
      <c r="U1836" s="6" t="s">
        <v>71</v>
      </c>
      <c r="V1836" s="6" t="s">
        <v>100</v>
      </c>
      <c r="W1836" s="14">
        <v>79043.8</v>
      </c>
    </row>
    <row r="1837" spans="1:23" ht="15.75" customHeight="1">
      <c r="A1837" s="6" t="s">
        <v>17672</v>
      </c>
      <c r="B1837" s="6" t="s">
        <v>38</v>
      </c>
      <c r="C1837" s="6" t="s">
        <v>672</v>
      </c>
      <c r="D1837" s="6" t="s">
        <v>1761</v>
      </c>
      <c r="E1837" s="6" t="s">
        <v>41</v>
      </c>
      <c r="F1837" s="6" t="s">
        <v>42</v>
      </c>
      <c r="G1837" s="6" t="s">
        <v>1763</v>
      </c>
      <c r="H1837" s="6" t="s">
        <v>17673</v>
      </c>
      <c r="I1837" s="6" t="s">
        <v>3776</v>
      </c>
      <c r="J1837" s="6" t="s">
        <v>564</v>
      </c>
      <c r="K1837" s="8">
        <v>45825</v>
      </c>
      <c r="L1837" s="6" t="s">
        <v>465</v>
      </c>
      <c r="M1837" s="6">
        <v>220</v>
      </c>
      <c r="N1837" s="6">
        <v>678</v>
      </c>
      <c r="O1837" s="6">
        <v>561</v>
      </c>
      <c r="P1837" s="6">
        <v>117</v>
      </c>
      <c r="Q1837" s="11">
        <v>0.79144385026737973</v>
      </c>
      <c r="R1837" s="11">
        <f t="shared" si="61"/>
        <v>-0.17256637168141592</v>
      </c>
      <c r="S1837" s="11" t="str">
        <f t="shared" si="62"/>
        <v>Stable</v>
      </c>
      <c r="T1837" s="6" t="s">
        <v>3054</v>
      </c>
      <c r="U1837" s="6" t="s">
        <v>99</v>
      </c>
      <c r="V1837" s="6" t="s">
        <v>100</v>
      </c>
      <c r="W1837" s="14">
        <v>74100.399999999994</v>
      </c>
    </row>
    <row r="1838" spans="1:23" ht="15.75" customHeight="1">
      <c r="A1838" s="6" t="s">
        <v>17679</v>
      </c>
      <c r="B1838" s="6" t="s">
        <v>38</v>
      </c>
      <c r="C1838" s="6" t="s">
        <v>8906</v>
      </c>
      <c r="D1838" s="6" t="s">
        <v>189</v>
      </c>
      <c r="E1838" s="6" t="s">
        <v>163</v>
      </c>
      <c r="F1838" s="6" t="s">
        <v>190</v>
      </c>
      <c r="G1838" s="6" t="s">
        <v>191</v>
      </c>
      <c r="H1838" s="6" t="s">
        <v>9741</v>
      </c>
      <c r="I1838" s="6" t="s">
        <v>863</v>
      </c>
      <c r="J1838" s="6" t="s">
        <v>109</v>
      </c>
      <c r="K1838" s="8">
        <v>45952</v>
      </c>
      <c r="L1838" s="6" t="s">
        <v>140</v>
      </c>
      <c r="M1838" s="6">
        <v>685</v>
      </c>
      <c r="N1838" s="6">
        <v>1051</v>
      </c>
      <c r="O1838" s="6">
        <v>1053</v>
      </c>
      <c r="P1838" s="6">
        <v>-2</v>
      </c>
      <c r="Q1838" s="11">
        <v>0.99810066476733139</v>
      </c>
      <c r="R1838" s="11">
        <f t="shared" si="61"/>
        <v>1.9029495718363464E-3</v>
      </c>
      <c r="S1838" s="11" t="str">
        <f t="shared" si="62"/>
        <v>Stable</v>
      </c>
      <c r="T1838" s="6" t="s">
        <v>65</v>
      </c>
      <c r="U1838" s="6" t="s">
        <v>277</v>
      </c>
      <c r="V1838" s="6" t="s">
        <v>100</v>
      </c>
      <c r="W1838" s="14">
        <v>93372.35</v>
      </c>
    </row>
    <row r="1839" spans="1:23" ht="15.75" customHeight="1">
      <c r="A1839" s="6" t="s">
        <v>17689</v>
      </c>
      <c r="B1839" s="6" t="s">
        <v>38</v>
      </c>
      <c r="C1839" s="6" t="s">
        <v>692</v>
      </c>
      <c r="D1839" s="6" t="s">
        <v>304</v>
      </c>
      <c r="E1839" s="6" t="s">
        <v>41</v>
      </c>
      <c r="F1839" s="6" t="s">
        <v>305</v>
      </c>
      <c r="G1839" s="6" t="s">
        <v>306</v>
      </c>
      <c r="H1839" s="6" t="s">
        <v>17690</v>
      </c>
      <c r="I1839" s="6" t="s">
        <v>563</v>
      </c>
      <c r="J1839" s="6" t="s">
        <v>564</v>
      </c>
      <c r="K1839" s="8">
        <v>45946</v>
      </c>
      <c r="L1839" s="6" t="s">
        <v>140</v>
      </c>
      <c r="M1839" s="6">
        <v>656</v>
      </c>
      <c r="N1839" s="6">
        <v>1588</v>
      </c>
      <c r="O1839" s="6">
        <v>1226</v>
      </c>
      <c r="P1839" s="6">
        <v>362</v>
      </c>
      <c r="Q1839" s="11">
        <v>0.70473083197389885</v>
      </c>
      <c r="R1839" s="11">
        <f t="shared" si="61"/>
        <v>-0.22795969773299748</v>
      </c>
      <c r="S1839" s="11" t="str">
        <f t="shared" si="62"/>
        <v>Stable</v>
      </c>
      <c r="T1839" s="6" t="s">
        <v>65</v>
      </c>
      <c r="U1839" s="6" t="s">
        <v>277</v>
      </c>
      <c r="V1839" s="6" t="s">
        <v>100</v>
      </c>
      <c r="W1839" s="14">
        <v>127854.39999999999</v>
      </c>
    </row>
    <row r="1840" spans="1:23" ht="15.75" customHeight="1">
      <c r="A1840" s="6" t="s">
        <v>17697</v>
      </c>
      <c r="B1840" s="6" t="s">
        <v>38</v>
      </c>
      <c r="C1840" s="6" t="s">
        <v>6934</v>
      </c>
      <c r="D1840" s="6" t="s">
        <v>1340</v>
      </c>
      <c r="E1840" s="6" t="s">
        <v>163</v>
      </c>
      <c r="F1840" s="6" t="s">
        <v>190</v>
      </c>
      <c r="G1840" s="6" t="s">
        <v>1341</v>
      </c>
      <c r="H1840" s="6" t="s">
        <v>12771</v>
      </c>
      <c r="I1840" s="6" t="s">
        <v>1901</v>
      </c>
      <c r="J1840" s="6" t="s">
        <v>564</v>
      </c>
      <c r="K1840" s="8">
        <v>45737</v>
      </c>
      <c r="L1840" s="6" t="s">
        <v>261</v>
      </c>
      <c r="M1840" s="6">
        <v>302</v>
      </c>
      <c r="N1840" s="6">
        <v>483</v>
      </c>
      <c r="O1840" s="6">
        <v>668</v>
      </c>
      <c r="P1840" s="6">
        <v>-185</v>
      </c>
      <c r="Q1840" s="11">
        <v>0.72305389221556893</v>
      </c>
      <c r="R1840" s="11">
        <f t="shared" si="61"/>
        <v>0.38302277432712217</v>
      </c>
      <c r="S1840" s="11" t="str">
        <f t="shared" si="62"/>
        <v>Stable</v>
      </c>
      <c r="T1840" s="6" t="s">
        <v>65</v>
      </c>
      <c r="U1840" s="6" t="s">
        <v>129</v>
      </c>
      <c r="V1840" s="6" t="s">
        <v>100</v>
      </c>
      <c r="W1840" s="14">
        <v>60101.02</v>
      </c>
    </row>
    <row r="1841" spans="1:23" ht="15.75" customHeight="1">
      <c r="A1841" s="6" t="s">
        <v>17704</v>
      </c>
      <c r="B1841" s="6" t="s">
        <v>38</v>
      </c>
      <c r="C1841" s="6" t="s">
        <v>3139</v>
      </c>
      <c r="D1841" s="6" t="s">
        <v>1539</v>
      </c>
      <c r="E1841" s="6" t="s">
        <v>104</v>
      </c>
      <c r="F1841" s="6" t="s">
        <v>235</v>
      </c>
      <c r="G1841" s="6" t="s">
        <v>1540</v>
      </c>
      <c r="H1841" s="6" t="s">
        <v>17705</v>
      </c>
      <c r="I1841" s="6" t="s">
        <v>1459</v>
      </c>
      <c r="J1841" s="6" t="s">
        <v>284</v>
      </c>
      <c r="K1841" s="8">
        <v>45868</v>
      </c>
      <c r="L1841" s="6" t="s">
        <v>140</v>
      </c>
      <c r="M1841" s="6">
        <v>86</v>
      </c>
      <c r="N1841" s="6">
        <v>417</v>
      </c>
      <c r="O1841" s="6">
        <v>388</v>
      </c>
      <c r="P1841" s="6">
        <v>29</v>
      </c>
      <c r="Q1841" s="11">
        <v>0.92525773195876293</v>
      </c>
      <c r="R1841" s="11">
        <f t="shared" si="61"/>
        <v>-6.9544364508393283E-2</v>
      </c>
      <c r="S1841" s="11" t="str">
        <f t="shared" si="62"/>
        <v>Stable</v>
      </c>
      <c r="T1841" s="6" t="s">
        <v>65</v>
      </c>
      <c r="U1841" s="6" t="s">
        <v>99</v>
      </c>
      <c r="V1841" s="6" t="s">
        <v>100</v>
      </c>
      <c r="W1841" s="14">
        <v>35544.660000000003</v>
      </c>
    </row>
    <row r="1842" spans="1:23" ht="15.75" customHeight="1">
      <c r="A1842" s="6" t="s">
        <v>17711</v>
      </c>
      <c r="B1842" s="6" t="s">
        <v>38</v>
      </c>
      <c r="C1842" s="6" t="s">
        <v>9623</v>
      </c>
      <c r="D1842" s="6" t="s">
        <v>103</v>
      </c>
      <c r="E1842" s="6" t="s">
        <v>163</v>
      </c>
      <c r="F1842" s="6" t="s">
        <v>105</v>
      </c>
      <c r="G1842" s="6" t="s">
        <v>106</v>
      </c>
      <c r="H1842" s="6" t="s">
        <v>17712</v>
      </c>
      <c r="I1842" s="6" t="s">
        <v>752</v>
      </c>
      <c r="J1842" s="6" t="s">
        <v>46</v>
      </c>
      <c r="K1842" s="8">
        <v>45876</v>
      </c>
      <c r="L1842" s="6" t="s">
        <v>49</v>
      </c>
      <c r="M1842" s="6">
        <v>74</v>
      </c>
      <c r="N1842" s="6">
        <v>299</v>
      </c>
      <c r="O1842" s="6">
        <v>376</v>
      </c>
      <c r="P1842" s="6">
        <v>-77</v>
      </c>
      <c r="Q1842" s="11">
        <v>0.79521276595744683</v>
      </c>
      <c r="R1842" s="11">
        <f t="shared" si="61"/>
        <v>0.25752508361204013</v>
      </c>
      <c r="S1842" s="11" t="str">
        <f t="shared" si="62"/>
        <v>Stable</v>
      </c>
      <c r="T1842" s="6" t="s">
        <v>1225</v>
      </c>
      <c r="U1842" s="6" t="s">
        <v>129</v>
      </c>
      <c r="V1842" s="6" t="s">
        <v>100</v>
      </c>
      <c r="W1842" s="14">
        <v>5884.48</v>
      </c>
    </row>
    <row r="1843" spans="1:23" ht="15.75" customHeight="1">
      <c r="A1843" s="6" t="s">
        <v>17720</v>
      </c>
      <c r="B1843" s="6" t="s">
        <v>38</v>
      </c>
      <c r="C1843" s="6" t="s">
        <v>17721</v>
      </c>
      <c r="D1843" s="6" t="s">
        <v>1231</v>
      </c>
      <c r="E1843" s="6" t="s">
        <v>163</v>
      </c>
      <c r="F1843" s="6" t="s">
        <v>539</v>
      </c>
      <c r="G1843" s="6" t="s">
        <v>1232</v>
      </c>
      <c r="H1843" s="6" t="s">
        <v>17722</v>
      </c>
      <c r="I1843" s="6" t="s">
        <v>45</v>
      </c>
      <c r="J1843" s="6" t="s">
        <v>46</v>
      </c>
      <c r="K1843" s="8">
        <v>45991</v>
      </c>
      <c r="L1843" s="6" t="s">
        <v>140</v>
      </c>
      <c r="M1843" s="6">
        <v>256</v>
      </c>
      <c r="N1843" s="6">
        <v>595</v>
      </c>
      <c r="O1843" s="6">
        <v>598</v>
      </c>
      <c r="P1843" s="6">
        <v>-3</v>
      </c>
      <c r="Q1843" s="11">
        <v>0.99498327759197325</v>
      </c>
      <c r="R1843" s="11">
        <f t="shared" si="61"/>
        <v>5.0420168067226894E-3</v>
      </c>
      <c r="S1843" s="11" t="str">
        <f t="shared" si="62"/>
        <v>Stable</v>
      </c>
      <c r="T1843" s="6" t="s">
        <v>65</v>
      </c>
      <c r="U1843" s="6" t="s">
        <v>301</v>
      </c>
      <c r="V1843" s="6" t="s">
        <v>100</v>
      </c>
      <c r="W1843" s="14">
        <v>70668.800000000003</v>
      </c>
    </row>
    <row r="1844" spans="1:23" ht="15.75" customHeight="1">
      <c r="A1844" s="6" t="s">
        <v>17730</v>
      </c>
      <c r="B1844" s="6" t="s">
        <v>38</v>
      </c>
      <c r="C1844" s="6" t="s">
        <v>17721</v>
      </c>
      <c r="D1844" s="6" t="s">
        <v>1231</v>
      </c>
      <c r="E1844" s="6" t="s">
        <v>163</v>
      </c>
      <c r="F1844" s="6" t="s">
        <v>539</v>
      </c>
      <c r="G1844" s="6" t="s">
        <v>1232</v>
      </c>
      <c r="H1844" s="6" t="s">
        <v>17722</v>
      </c>
      <c r="I1844" s="6" t="s">
        <v>45</v>
      </c>
      <c r="J1844" s="6" t="s">
        <v>46</v>
      </c>
      <c r="K1844" s="8">
        <v>45991</v>
      </c>
      <c r="L1844" s="6" t="s">
        <v>140</v>
      </c>
      <c r="M1844" s="6">
        <v>256</v>
      </c>
      <c r="N1844" s="6">
        <v>595</v>
      </c>
      <c r="O1844" s="6">
        <v>598</v>
      </c>
      <c r="P1844" s="6">
        <v>-3</v>
      </c>
      <c r="Q1844" s="11">
        <v>0.99498327759197325</v>
      </c>
      <c r="R1844" s="11">
        <f t="shared" si="61"/>
        <v>5.0420168067226894E-3</v>
      </c>
      <c r="S1844" s="11" t="str">
        <f t="shared" si="62"/>
        <v>Stable</v>
      </c>
      <c r="T1844" s="6" t="s">
        <v>65</v>
      </c>
      <c r="U1844" s="6" t="s">
        <v>301</v>
      </c>
      <c r="V1844" s="6" t="s">
        <v>100</v>
      </c>
      <c r="W1844" s="14">
        <v>70668.800000000003</v>
      </c>
    </row>
    <row r="1845" spans="1:23" ht="15.75" customHeight="1">
      <c r="A1845" s="6" t="s">
        <v>17731</v>
      </c>
      <c r="B1845" s="6" t="s">
        <v>38</v>
      </c>
      <c r="C1845" s="6" t="s">
        <v>3208</v>
      </c>
      <c r="D1845" s="6" t="s">
        <v>901</v>
      </c>
      <c r="E1845" s="6" t="s">
        <v>163</v>
      </c>
      <c r="F1845" s="6" t="s">
        <v>133</v>
      </c>
      <c r="G1845" s="6" t="s">
        <v>902</v>
      </c>
      <c r="H1845" s="6" t="s">
        <v>17732</v>
      </c>
      <c r="I1845" s="6" t="s">
        <v>283</v>
      </c>
      <c r="J1845" s="6" t="s">
        <v>284</v>
      </c>
      <c r="K1845" s="8">
        <v>45806</v>
      </c>
      <c r="L1845" s="6" t="s">
        <v>417</v>
      </c>
      <c r="M1845" s="6">
        <v>592</v>
      </c>
      <c r="N1845" s="6">
        <v>420</v>
      </c>
      <c r="O1845" s="6">
        <v>592</v>
      </c>
      <c r="P1845" s="6">
        <v>-172</v>
      </c>
      <c r="Q1845" s="11">
        <v>0.70945945945945943</v>
      </c>
      <c r="R1845" s="11">
        <f t="shared" si="61"/>
        <v>0.40952380952380951</v>
      </c>
      <c r="S1845" s="11" t="str">
        <f t="shared" si="62"/>
        <v>Stable</v>
      </c>
      <c r="T1845" s="6" t="s">
        <v>208</v>
      </c>
      <c r="U1845" s="6" t="s">
        <v>159</v>
      </c>
      <c r="V1845" s="6" t="s">
        <v>212</v>
      </c>
      <c r="W1845" s="14">
        <v>9916</v>
      </c>
    </row>
    <row r="1846" spans="1:23" ht="15.75" customHeight="1">
      <c r="A1846" s="6" t="s">
        <v>17738</v>
      </c>
      <c r="B1846" s="6" t="s">
        <v>38</v>
      </c>
      <c r="C1846" s="6" t="s">
        <v>1455</v>
      </c>
      <c r="D1846" s="6" t="s">
        <v>132</v>
      </c>
      <c r="E1846" s="6" t="s">
        <v>163</v>
      </c>
      <c r="F1846" s="6" t="s">
        <v>133</v>
      </c>
      <c r="G1846" s="6" t="s">
        <v>134</v>
      </c>
      <c r="H1846" s="6" t="s">
        <v>17739</v>
      </c>
      <c r="I1846" s="6" t="s">
        <v>308</v>
      </c>
      <c r="J1846" s="6" t="s">
        <v>6899</v>
      </c>
      <c r="K1846" s="8">
        <v>45785</v>
      </c>
      <c r="L1846" s="6" t="s">
        <v>417</v>
      </c>
      <c r="M1846" s="6">
        <v>16</v>
      </c>
      <c r="N1846" s="6">
        <v>64</v>
      </c>
      <c r="O1846" s="6">
        <v>49</v>
      </c>
      <c r="P1846" s="6">
        <v>15</v>
      </c>
      <c r="Q1846" s="11">
        <v>0.69387755102040816</v>
      </c>
      <c r="R1846" s="11">
        <f t="shared" si="61"/>
        <v>-0.234375</v>
      </c>
      <c r="S1846" s="11" t="str">
        <f t="shared" si="62"/>
        <v>Stable</v>
      </c>
      <c r="T1846" s="6" t="s">
        <v>65</v>
      </c>
      <c r="U1846" s="6" t="s">
        <v>277</v>
      </c>
      <c r="V1846" s="6" t="s">
        <v>100</v>
      </c>
      <c r="W1846" s="14">
        <v>2224.64</v>
      </c>
    </row>
    <row r="1847" spans="1:23" ht="15.75" customHeight="1">
      <c r="A1847" s="6" t="s">
        <v>17746</v>
      </c>
      <c r="B1847" s="6" t="s">
        <v>38</v>
      </c>
      <c r="C1847" s="6" t="s">
        <v>13896</v>
      </c>
      <c r="D1847" s="6" t="s">
        <v>331</v>
      </c>
      <c r="E1847" s="6" t="s">
        <v>163</v>
      </c>
      <c r="F1847" s="6" t="s">
        <v>305</v>
      </c>
      <c r="G1847" s="6" t="s">
        <v>332</v>
      </c>
      <c r="H1847" s="6" t="s">
        <v>6520</v>
      </c>
      <c r="I1847" s="6" t="s">
        <v>108</v>
      </c>
      <c r="J1847" s="6" t="s">
        <v>109</v>
      </c>
      <c r="K1847" s="8">
        <v>45682</v>
      </c>
      <c r="L1847" s="6" t="s">
        <v>261</v>
      </c>
      <c r="M1847" s="6">
        <v>272</v>
      </c>
      <c r="N1847" s="6">
        <v>988</v>
      </c>
      <c r="O1847" s="6">
        <v>896</v>
      </c>
      <c r="P1847" s="6">
        <v>92</v>
      </c>
      <c r="Q1847" s="11">
        <v>0.8973214285714286</v>
      </c>
      <c r="R1847" s="11">
        <f t="shared" si="61"/>
        <v>-9.3117408906882596E-2</v>
      </c>
      <c r="S1847" s="11" t="str">
        <f t="shared" si="62"/>
        <v>Stable</v>
      </c>
      <c r="T1847" s="6" t="s">
        <v>65</v>
      </c>
      <c r="U1847" s="6" t="s">
        <v>301</v>
      </c>
      <c r="V1847" s="6" t="s">
        <v>100</v>
      </c>
      <c r="W1847" s="14">
        <v>51601.120000000003</v>
      </c>
    </row>
    <row r="1848" spans="1:23" ht="15.75" customHeight="1">
      <c r="A1848" s="6" t="s">
        <v>17753</v>
      </c>
      <c r="B1848" s="6" t="s">
        <v>38</v>
      </c>
      <c r="C1848" s="6" t="s">
        <v>603</v>
      </c>
      <c r="D1848" s="6" t="s">
        <v>624</v>
      </c>
      <c r="E1848" s="6" t="s">
        <v>9018</v>
      </c>
      <c r="F1848" s="6" t="s">
        <v>133</v>
      </c>
      <c r="G1848" s="6" t="s">
        <v>625</v>
      </c>
      <c r="H1848" s="6" t="s">
        <v>1488</v>
      </c>
      <c r="I1848" s="6" t="s">
        <v>863</v>
      </c>
      <c r="J1848" s="6" t="s">
        <v>109</v>
      </c>
      <c r="K1848" s="8">
        <v>46107</v>
      </c>
      <c r="L1848" s="6" t="s">
        <v>140</v>
      </c>
      <c r="M1848" s="6">
        <v>1050</v>
      </c>
      <c r="N1848">
        <f>O1848+P1848</f>
        <v>1296</v>
      </c>
      <c r="O1848" s="6">
        <v>1050</v>
      </c>
      <c r="P1848" s="6">
        <v>246</v>
      </c>
      <c r="Q1848" s="11">
        <v>0.76571428571428568</v>
      </c>
      <c r="R1848" s="11">
        <f t="shared" si="61"/>
        <v>-0.18981481481481483</v>
      </c>
      <c r="S1848" s="11" t="str">
        <f t="shared" si="62"/>
        <v>Stable</v>
      </c>
      <c r="T1848" s="6" t="s">
        <v>3054</v>
      </c>
      <c r="U1848" s="6" t="s">
        <v>301</v>
      </c>
      <c r="V1848" s="6" t="s">
        <v>212</v>
      </c>
      <c r="W1848" s="14">
        <v>391429.5</v>
      </c>
    </row>
    <row r="1849" spans="1:23" ht="15.75" customHeight="1">
      <c r="A1849" s="6" t="s">
        <v>17762</v>
      </c>
      <c r="B1849" s="6" t="s">
        <v>38</v>
      </c>
      <c r="C1849" s="6" t="s">
        <v>2164</v>
      </c>
      <c r="D1849" s="6" t="s">
        <v>215</v>
      </c>
      <c r="E1849" s="6" t="s">
        <v>41</v>
      </c>
      <c r="F1849" s="6" t="s">
        <v>235</v>
      </c>
      <c r="G1849" s="6" t="s">
        <v>217</v>
      </c>
      <c r="H1849" s="6" t="s">
        <v>17763</v>
      </c>
      <c r="I1849" s="6" t="s">
        <v>79</v>
      </c>
      <c r="J1849" s="6" t="s">
        <v>46</v>
      </c>
      <c r="K1849" s="8">
        <v>45926</v>
      </c>
      <c r="L1849" s="6" t="s">
        <v>49</v>
      </c>
      <c r="M1849" s="6">
        <v>119</v>
      </c>
      <c r="N1849" s="6">
        <v>301</v>
      </c>
      <c r="O1849" s="6">
        <v>363</v>
      </c>
      <c r="P1849" s="6">
        <v>-62</v>
      </c>
      <c r="Q1849" s="11">
        <v>0.82920110192837471</v>
      </c>
      <c r="R1849" s="11">
        <f t="shared" si="61"/>
        <v>0.20598006644518271</v>
      </c>
      <c r="S1849" s="11" t="str">
        <f t="shared" si="62"/>
        <v>Stable</v>
      </c>
      <c r="T1849" t="str">
        <f>T1848</f>
        <v xml:space="preserve"> understocked </v>
      </c>
      <c r="U1849" s="6" t="s">
        <v>301</v>
      </c>
      <c r="V1849" s="6" t="s">
        <v>100</v>
      </c>
      <c r="W1849" s="14">
        <v>63084.28</v>
      </c>
    </row>
    <row r="1850" spans="1:23" ht="15.75" customHeight="1">
      <c r="A1850" s="6" t="s">
        <v>17769</v>
      </c>
      <c r="B1850" s="6" t="s">
        <v>38</v>
      </c>
      <c r="C1850" s="6" t="s">
        <v>17072</v>
      </c>
      <c r="D1850" s="6" t="s">
        <v>901</v>
      </c>
      <c r="E1850" s="6" t="s">
        <v>76</v>
      </c>
      <c r="F1850" s="6" t="s">
        <v>133</v>
      </c>
      <c r="G1850" s="6" t="s">
        <v>902</v>
      </c>
      <c r="H1850" s="6" t="s">
        <v>17770</v>
      </c>
      <c r="I1850" s="6" t="s">
        <v>3349</v>
      </c>
      <c r="J1850" s="6" t="s">
        <v>398</v>
      </c>
      <c r="K1850" s="8">
        <v>45928</v>
      </c>
      <c r="L1850" s="6" t="s">
        <v>465</v>
      </c>
      <c r="M1850" s="6">
        <v>51</v>
      </c>
      <c r="N1850" s="6">
        <v>476</v>
      </c>
      <c r="O1850" s="6">
        <v>489</v>
      </c>
      <c r="P1850" s="6">
        <v>-13</v>
      </c>
      <c r="Q1850" s="11">
        <v>0.97341513292433535</v>
      </c>
      <c r="R1850" s="11">
        <f t="shared" si="61"/>
        <v>2.7310924369747899E-2</v>
      </c>
      <c r="S1850" s="11" t="str">
        <f t="shared" si="62"/>
        <v>Stable</v>
      </c>
      <c r="T1850" s="6" t="s">
        <v>65</v>
      </c>
      <c r="U1850" s="6" t="s">
        <v>129</v>
      </c>
      <c r="V1850" s="6" t="s">
        <v>100</v>
      </c>
      <c r="W1850" s="14">
        <v>13629.75</v>
      </c>
    </row>
    <row r="1851" spans="1:23" ht="15.75" customHeight="1">
      <c r="A1851" s="6" t="s">
        <v>17777</v>
      </c>
      <c r="B1851" s="6" t="s">
        <v>38</v>
      </c>
      <c r="C1851" s="6" t="s">
        <v>11725</v>
      </c>
      <c r="D1851" s="6" t="s">
        <v>502</v>
      </c>
      <c r="E1851" s="6" t="s">
        <v>76</v>
      </c>
      <c r="F1851" s="6" t="s">
        <v>105</v>
      </c>
      <c r="G1851" s="6" t="s">
        <v>503</v>
      </c>
      <c r="H1851" s="6" t="s">
        <v>17165</v>
      </c>
      <c r="I1851" s="6" t="s">
        <v>79</v>
      </c>
      <c r="J1851" s="6" t="s">
        <v>46</v>
      </c>
      <c r="K1851" s="8">
        <v>45671</v>
      </c>
      <c r="L1851" s="6" t="s">
        <v>465</v>
      </c>
      <c r="M1851" s="6">
        <v>13</v>
      </c>
      <c r="N1851" s="6">
        <v>138</v>
      </c>
      <c r="O1851" s="6">
        <v>209</v>
      </c>
      <c r="P1851" s="6">
        <v>-71</v>
      </c>
      <c r="Q1851" s="11">
        <v>0.66028708133971292</v>
      </c>
      <c r="R1851" s="11">
        <f t="shared" si="61"/>
        <v>0.51449275362318836</v>
      </c>
      <c r="S1851" s="11" t="str">
        <f t="shared" si="62"/>
        <v>Unstable</v>
      </c>
      <c r="T1851" s="6" t="s">
        <v>65</v>
      </c>
      <c r="U1851" s="6" t="s">
        <v>159</v>
      </c>
      <c r="V1851" s="6" t="s">
        <v>100</v>
      </c>
      <c r="W1851" s="14">
        <v>2896.4</v>
      </c>
    </row>
    <row r="1852" spans="1:23" ht="15.75" customHeight="1">
      <c r="A1852" s="6" t="s">
        <v>17784</v>
      </c>
      <c r="B1852" s="6" t="s">
        <v>38</v>
      </c>
      <c r="C1852" s="6" t="s">
        <v>9723</v>
      </c>
      <c r="D1852" s="6" t="s">
        <v>805</v>
      </c>
      <c r="E1852" s="6" t="s">
        <v>163</v>
      </c>
      <c r="F1852" s="6" t="s">
        <v>190</v>
      </c>
      <c r="G1852" s="6" t="s">
        <v>806</v>
      </c>
      <c r="H1852" s="6" t="s">
        <v>17785</v>
      </c>
      <c r="I1852" s="6" t="s">
        <v>752</v>
      </c>
      <c r="J1852" s="6" t="s">
        <v>46</v>
      </c>
      <c r="K1852" s="8">
        <v>46044</v>
      </c>
      <c r="L1852" s="6" t="s">
        <v>49</v>
      </c>
      <c r="M1852" s="6">
        <v>553</v>
      </c>
      <c r="N1852" s="6">
        <v>638</v>
      </c>
      <c r="O1852" s="6">
        <v>553</v>
      </c>
      <c r="P1852" s="6">
        <v>85</v>
      </c>
      <c r="Q1852" s="11">
        <v>0.84629294755877038</v>
      </c>
      <c r="R1852" s="11">
        <f t="shared" si="61"/>
        <v>-0.13322884012539185</v>
      </c>
      <c r="S1852" s="11" t="str">
        <f t="shared" si="62"/>
        <v>Stable</v>
      </c>
      <c r="T1852" s="6" t="s">
        <v>208</v>
      </c>
      <c r="U1852" s="6" t="s">
        <v>159</v>
      </c>
      <c r="V1852" s="6" t="s">
        <v>212</v>
      </c>
      <c r="W1852" s="14">
        <v>31371.69</v>
      </c>
    </row>
    <row r="1853" spans="1:23" ht="15.75" customHeight="1">
      <c r="A1853" s="6" t="s">
        <v>17792</v>
      </c>
      <c r="B1853" s="6" t="s">
        <v>38</v>
      </c>
      <c r="C1853" s="6" t="s">
        <v>2291</v>
      </c>
      <c r="D1853" s="6" t="s">
        <v>582</v>
      </c>
      <c r="E1853" s="6" t="s">
        <v>104</v>
      </c>
      <c r="F1853" s="6" t="s">
        <v>164</v>
      </c>
      <c r="G1853" s="6" t="s">
        <v>583</v>
      </c>
      <c r="H1853" s="6" t="s">
        <v>15011</v>
      </c>
      <c r="I1853" s="6" t="s">
        <v>627</v>
      </c>
      <c r="J1853" s="6" t="s">
        <v>284</v>
      </c>
      <c r="K1853" s="8">
        <v>46138</v>
      </c>
      <c r="L1853" s="6" t="s">
        <v>261</v>
      </c>
      <c r="M1853" s="6">
        <v>771</v>
      </c>
      <c r="N1853" s="6">
        <v>667</v>
      </c>
      <c r="O1853" s="6">
        <v>978</v>
      </c>
      <c r="P1853" s="6">
        <v>-311</v>
      </c>
      <c r="Q1853" s="11">
        <v>0.68200408997955009</v>
      </c>
      <c r="R1853" s="11">
        <f t="shared" si="61"/>
        <v>0.46626686656671662</v>
      </c>
      <c r="S1853" s="11" t="str">
        <f t="shared" si="62"/>
        <v>Stable</v>
      </c>
      <c r="T1853" s="6" t="s">
        <v>65</v>
      </c>
      <c r="U1853" s="6" t="s">
        <v>99</v>
      </c>
      <c r="V1853" s="6" t="s">
        <v>100</v>
      </c>
      <c r="W1853" s="14">
        <v>268816.86</v>
      </c>
    </row>
    <row r="1854" spans="1:23" ht="15.75" customHeight="1">
      <c r="A1854" s="6" t="s">
        <v>17798</v>
      </c>
      <c r="B1854" s="6" t="s">
        <v>38</v>
      </c>
      <c r="C1854" s="6" t="s">
        <v>1818</v>
      </c>
      <c r="D1854" s="6" t="s">
        <v>460</v>
      </c>
      <c r="E1854" s="6" t="s">
        <v>163</v>
      </c>
      <c r="F1854" s="6" t="s">
        <v>235</v>
      </c>
      <c r="G1854" s="6" t="s">
        <v>461</v>
      </c>
      <c r="H1854" s="6" t="s">
        <v>17799</v>
      </c>
      <c r="I1854" s="6" t="s">
        <v>136</v>
      </c>
      <c r="J1854" s="6" t="s">
        <v>137</v>
      </c>
      <c r="K1854" s="8">
        <v>45776</v>
      </c>
      <c r="L1854" s="6" t="s">
        <v>140</v>
      </c>
      <c r="M1854" s="6">
        <v>137</v>
      </c>
      <c r="N1854" s="6">
        <v>299</v>
      </c>
      <c r="O1854" s="6">
        <v>260</v>
      </c>
      <c r="P1854" s="6">
        <v>39</v>
      </c>
      <c r="Q1854" s="11">
        <v>0.85</v>
      </c>
      <c r="R1854" s="11">
        <f t="shared" si="61"/>
        <v>-0.13043478260869565</v>
      </c>
      <c r="S1854" s="11" t="str">
        <f t="shared" si="62"/>
        <v>Stable</v>
      </c>
      <c r="T1854" s="6" t="s">
        <v>65</v>
      </c>
      <c r="U1854" s="6" t="s">
        <v>99</v>
      </c>
      <c r="V1854" s="6" t="s">
        <v>100</v>
      </c>
      <c r="W1854" s="14">
        <v>2412.5700000000002</v>
      </c>
    </row>
    <row r="1855" spans="1:23" ht="15.75" customHeight="1">
      <c r="A1855" s="6" t="s">
        <v>17805</v>
      </c>
      <c r="B1855" s="6" t="s">
        <v>38</v>
      </c>
      <c r="C1855" s="6" t="s">
        <v>5638</v>
      </c>
      <c r="D1855" s="6" t="s">
        <v>40</v>
      </c>
      <c r="E1855" s="6" t="s">
        <v>163</v>
      </c>
      <c r="F1855" s="6" t="s">
        <v>42</v>
      </c>
      <c r="G1855" s="6" t="s">
        <v>43</v>
      </c>
      <c r="H1855" s="6" t="s">
        <v>17806</v>
      </c>
      <c r="I1855" s="6" t="s">
        <v>1064</v>
      </c>
      <c r="J1855" s="6" t="s">
        <v>168</v>
      </c>
      <c r="K1855" s="8">
        <v>45903</v>
      </c>
      <c r="L1855" s="6" t="s">
        <v>417</v>
      </c>
      <c r="M1855" s="6">
        <v>1593</v>
      </c>
      <c r="N1855" s="6">
        <v>1681</v>
      </c>
      <c r="O1855" s="6">
        <v>1822</v>
      </c>
      <c r="P1855" s="6">
        <v>-141</v>
      </c>
      <c r="Q1855" s="11">
        <v>0.92261251372118547</v>
      </c>
      <c r="R1855" s="11">
        <f t="shared" si="61"/>
        <v>8.3878643664485428E-2</v>
      </c>
      <c r="S1855" s="11" t="str">
        <f t="shared" si="62"/>
        <v>Stable</v>
      </c>
      <c r="T1855" s="6" t="s">
        <v>65</v>
      </c>
      <c r="U1855" s="6" t="s">
        <v>129</v>
      </c>
      <c r="V1855" s="6" t="s">
        <v>100</v>
      </c>
      <c r="W1855" s="14">
        <v>669506.04</v>
      </c>
    </row>
    <row r="1856" spans="1:23" ht="15.75" customHeight="1">
      <c r="A1856" s="6" t="s">
        <v>17815</v>
      </c>
      <c r="B1856" s="6" t="s">
        <v>38</v>
      </c>
      <c r="C1856" s="6" t="s">
        <v>17816</v>
      </c>
      <c r="D1856" s="6" t="s">
        <v>883</v>
      </c>
      <c r="E1856" s="6" t="s">
        <v>76</v>
      </c>
      <c r="F1856" s="6" t="s">
        <v>105</v>
      </c>
      <c r="G1856" s="6" t="s">
        <v>884</v>
      </c>
      <c r="H1856" s="6" t="s">
        <v>17817</v>
      </c>
      <c r="I1856" s="6" t="s">
        <v>965</v>
      </c>
      <c r="J1856" s="6" t="s">
        <v>137</v>
      </c>
      <c r="K1856" s="8">
        <v>45695</v>
      </c>
      <c r="L1856" s="6" t="s">
        <v>49</v>
      </c>
      <c r="M1856" s="6">
        <f>M1855</f>
        <v>1593</v>
      </c>
      <c r="N1856" s="6">
        <v>119</v>
      </c>
      <c r="O1856" s="6">
        <v>130</v>
      </c>
      <c r="P1856" s="6">
        <v>-11</v>
      </c>
      <c r="Q1856" s="11">
        <v>0.91538461538461535</v>
      </c>
      <c r="R1856" s="11">
        <f t="shared" si="61"/>
        <v>9.2436974789915971E-2</v>
      </c>
      <c r="S1856" s="11" t="str">
        <f t="shared" si="62"/>
        <v>Stable</v>
      </c>
      <c r="T1856" s="6" t="s">
        <v>208</v>
      </c>
      <c r="U1856" s="6" t="s">
        <v>71</v>
      </c>
      <c r="V1856" s="6" t="s">
        <v>212</v>
      </c>
      <c r="W1856" s="14">
        <v>7749.3</v>
      </c>
    </row>
    <row r="1857" spans="1:23" ht="15.75" customHeight="1">
      <c r="A1857" s="6" t="s">
        <v>17823</v>
      </c>
      <c r="B1857" s="6" t="s">
        <v>38</v>
      </c>
      <c r="C1857" s="6" t="s">
        <v>9295</v>
      </c>
      <c r="D1857" s="6" t="s">
        <v>103</v>
      </c>
      <c r="E1857" s="6" t="s">
        <v>163</v>
      </c>
      <c r="F1857" s="6" t="s">
        <v>105</v>
      </c>
      <c r="G1857" s="6" t="s">
        <v>106</v>
      </c>
      <c r="H1857" s="6" t="s">
        <v>17824</v>
      </c>
      <c r="I1857" s="6" t="s">
        <v>237</v>
      </c>
      <c r="J1857" s="6" t="s">
        <v>109</v>
      </c>
      <c r="K1857" s="8">
        <v>45874</v>
      </c>
      <c r="L1857" s="6" t="s">
        <v>465</v>
      </c>
      <c r="M1857" s="6">
        <v>100</v>
      </c>
      <c r="N1857" s="6">
        <v>673</v>
      </c>
      <c r="O1857" s="6">
        <v>985</v>
      </c>
      <c r="P1857" s="6">
        <v>-312</v>
      </c>
      <c r="Q1857" s="11">
        <v>0.68324873096446703</v>
      </c>
      <c r="R1857" s="11">
        <f t="shared" si="61"/>
        <v>0.46359583952451711</v>
      </c>
      <c r="S1857" s="11" t="str">
        <f t="shared" si="62"/>
        <v>Stable</v>
      </c>
      <c r="T1857" s="6" t="s">
        <v>65</v>
      </c>
      <c r="U1857" s="6" t="s">
        <v>99</v>
      </c>
      <c r="V1857" s="6" t="s">
        <v>100</v>
      </c>
      <c r="W1857" s="14">
        <v>15096</v>
      </c>
    </row>
    <row r="1858" spans="1:23" ht="15.75" customHeight="1">
      <c r="A1858" s="6" t="s">
        <v>17832</v>
      </c>
      <c r="B1858" s="6" t="s">
        <v>38</v>
      </c>
      <c r="C1858" t="str">
        <f>C1857</f>
        <v>ST943</v>
      </c>
      <c r="D1858" s="6" t="s">
        <v>1403</v>
      </c>
      <c r="E1858" s="6" t="s">
        <v>104</v>
      </c>
      <c r="F1858" s="6" t="s">
        <v>133</v>
      </c>
      <c r="G1858" s="6" t="s">
        <v>1404</v>
      </c>
      <c r="H1858" s="6" t="s">
        <v>17833</v>
      </c>
      <c r="I1858" s="6" t="s">
        <v>662</v>
      </c>
      <c r="J1858" s="6" t="s">
        <v>168</v>
      </c>
      <c r="K1858" s="8">
        <v>46051</v>
      </c>
      <c r="L1858" s="6" t="s">
        <v>417</v>
      </c>
      <c r="M1858" s="6">
        <v>362</v>
      </c>
      <c r="N1858" s="6">
        <v>300</v>
      </c>
      <c r="O1858" s="6">
        <v>362</v>
      </c>
      <c r="P1858" s="6">
        <v>-62</v>
      </c>
      <c r="Q1858" s="11">
        <v>0.82872928176795579</v>
      </c>
      <c r="R1858" s="11">
        <f t="shared" si="61"/>
        <v>0.20666666666666667</v>
      </c>
      <c r="S1858" s="11" t="str">
        <f t="shared" si="62"/>
        <v>Stable</v>
      </c>
      <c r="T1858" s="6" t="s">
        <v>229</v>
      </c>
      <c r="U1858" s="6" t="s">
        <v>159</v>
      </c>
      <c r="V1858" s="6" t="s">
        <v>100</v>
      </c>
      <c r="W1858" s="14">
        <v>130280.18</v>
      </c>
    </row>
    <row r="1859" spans="1:23" ht="15.75" customHeight="1">
      <c r="A1859" s="6" t="s">
        <v>17840</v>
      </c>
      <c r="B1859" s="6" t="s">
        <v>38</v>
      </c>
      <c r="C1859" s="6" t="s">
        <v>6635</v>
      </c>
      <c r="D1859" s="6" t="s">
        <v>1340</v>
      </c>
      <c r="E1859" s="6" t="s">
        <v>163</v>
      </c>
      <c r="F1859" s="6" t="s">
        <v>190</v>
      </c>
      <c r="G1859" s="6" t="s">
        <v>1341</v>
      </c>
      <c r="H1859" s="6" t="s">
        <v>17841</v>
      </c>
      <c r="I1859" s="6" t="s">
        <v>915</v>
      </c>
      <c r="J1859" s="6" t="s">
        <v>46</v>
      </c>
      <c r="K1859" s="8">
        <v>45669</v>
      </c>
      <c r="L1859" s="6" t="s">
        <v>140</v>
      </c>
      <c r="M1859" s="6">
        <v>26</v>
      </c>
      <c r="N1859" s="6">
        <v>117</v>
      </c>
      <c r="O1859" s="6">
        <f>N1859-P1859</f>
        <v>159</v>
      </c>
      <c r="P1859" s="6">
        <v>-42</v>
      </c>
      <c r="Q1859" s="11">
        <v>0.73584905660377364</v>
      </c>
      <c r="R1859" s="11">
        <f t="shared" ref="R1859:R1922" si="63">(O1859-N1859)/N1859</f>
        <v>0.35897435897435898</v>
      </c>
      <c r="S1859" s="11" t="str">
        <f t="shared" ref="S1859:S1922" si="64">IF(ABS(R1859)&gt;0.5,"Unstable","Stable")</f>
        <v>Stable</v>
      </c>
      <c r="T1859" s="6" t="s">
        <v>65</v>
      </c>
      <c r="U1859" s="6" t="s">
        <v>71</v>
      </c>
      <c r="V1859" s="6" t="s">
        <v>100</v>
      </c>
      <c r="W1859" s="14">
        <v>8310.3799999999992</v>
      </c>
    </row>
    <row r="1860" spans="1:23" ht="15.75" customHeight="1">
      <c r="A1860" s="6" t="s">
        <v>17848</v>
      </c>
      <c r="B1860" s="6" t="s">
        <v>38</v>
      </c>
      <c r="C1860" s="6" t="s">
        <v>11228</v>
      </c>
      <c r="D1860" s="6" t="s">
        <v>162</v>
      </c>
      <c r="E1860" s="6" t="s">
        <v>41</v>
      </c>
      <c r="F1860" s="6" t="s">
        <v>164</v>
      </c>
      <c r="G1860" s="6" t="s">
        <v>165</v>
      </c>
      <c r="H1860" s="6" t="s">
        <v>17849</v>
      </c>
      <c r="I1860" s="6" t="s">
        <v>308</v>
      </c>
      <c r="J1860" s="6" t="s">
        <v>284</v>
      </c>
      <c r="K1860" s="8">
        <v>46072</v>
      </c>
      <c r="L1860" s="6" t="s">
        <v>49</v>
      </c>
      <c r="M1860" s="6">
        <v>47</v>
      </c>
      <c r="N1860" s="6">
        <v>602</v>
      </c>
      <c r="O1860" s="6">
        <v>495</v>
      </c>
      <c r="P1860" s="6">
        <v>107</v>
      </c>
      <c r="Q1860" s="11">
        <v>0.78383838383838378</v>
      </c>
      <c r="R1860" s="11">
        <f t="shared" si="63"/>
        <v>-0.17774086378737541</v>
      </c>
      <c r="S1860" s="11" t="str">
        <f t="shared" si="64"/>
        <v>Stable</v>
      </c>
      <c r="T1860" s="6" t="s">
        <v>65</v>
      </c>
      <c r="U1860" s="6" t="s">
        <v>301</v>
      </c>
      <c r="V1860" s="6" t="s">
        <v>100</v>
      </c>
      <c r="W1860" s="14">
        <v>1051.3900000000001</v>
      </c>
    </row>
    <row r="1861" spans="1:23" ht="15.75" customHeight="1">
      <c r="A1861" s="6" t="s">
        <v>17856</v>
      </c>
      <c r="B1861" s="6" t="s">
        <v>38</v>
      </c>
      <c r="C1861" s="6" t="s">
        <v>16512</v>
      </c>
      <c r="D1861" s="6" t="s">
        <v>538</v>
      </c>
      <c r="E1861" s="6" t="s">
        <v>104</v>
      </c>
      <c r="F1861" s="6" t="s">
        <v>539</v>
      </c>
      <c r="G1861" s="6" t="s">
        <v>540</v>
      </c>
      <c r="H1861" s="6" t="s">
        <v>17857</v>
      </c>
      <c r="I1861" s="6" t="s">
        <v>1459</v>
      </c>
      <c r="J1861" s="6" t="s">
        <v>284</v>
      </c>
      <c r="K1861" s="8">
        <v>46000</v>
      </c>
      <c r="L1861" s="6" t="s">
        <v>140</v>
      </c>
      <c r="M1861" s="6">
        <v>812</v>
      </c>
      <c r="N1861" s="6">
        <v>850</v>
      </c>
      <c r="O1861" s="6">
        <v>812</v>
      </c>
      <c r="P1861" s="6">
        <v>38</v>
      </c>
      <c r="Q1861" s="11">
        <v>0.95320197044334976</v>
      </c>
      <c r="R1861" s="11">
        <f t="shared" si="63"/>
        <v>-4.4705882352941179E-2</v>
      </c>
      <c r="S1861" s="11" t="str">
        <f t="shared" si="64"/>
        <v>Stable</v>
      </c>
      <c r="T1861" s="6" t="s">
        <v>229</v>
      </c>
      <c r="U1861" s="6" t="s">
        <v>159</v>
      </c>
      <c r="V1861" s="6" t="s">
        <v>100</v>
      </c>
      <c r="W1861" s="14">
        <v>220133.2</v>
      </c>
    </row>
    <row r="1862" spans="1:23" ht="15.75" customHeight="1">
      <c r="A1862" s="6" t="s">
        <v>17862</v>
      </c>
      <c r="B1862" s="6" t="s">
        <v>38</v>
      </c>
      <c r="C1862" s="6" t="s">
        <v>16252</v>
      </c>
      <c r="D1862" s="6" t="s">
        <v>355</v>
      </c>
      <c r="E1862" s="6" t="s">
        <v>41</v>
      </c>
      <c r="F1862" s="6" t="s">
        <v>305</v>
      </c>
      <c r="G1862" s="6" t="s">
        <v>356</v>
      </c>
      <c r="H1862" s="6" t="s">
        <v>17863</v>
      </c>
      <c r="I1862" s="6" t="s">
        <v>463</v>
      </c>
      <c r="J1862" s="6" t="s">
        <v>194</v>
      </c>
      <c r="K1862" s="8">
        <v>45689</v>
      </c>
      <c r="L1862" s="6" t="s">
        <v>261</v>
      </c>
      <c r="M1862" s="6">
        <v>770</v>
      </c>
      <c r="N1862" s="6">
        <v>1196</v>
      </c>
      <c r="O1862" s="6">
        <v>969</v>
      </c>
      <c r="P1862" s="6">
        <v>227</v>
      </c>
      <c r="Q1862" s="11">
        <v>0.76573787409700722</v>
      </c>
      <c r="R1862" s="11">
        <f t="shared" si="63"/>
        <v>-0.18979933110367894</v>
      </c>
      <c r="S1862" s="11" t="str">
        <f t="shared" si="64"/>
        <v>Stable</v>
      </c>
      <c r="T1862" s="6" t="s">
        <v>65</v>
      </c>
      <c r="U1862" s="6" t="s">
        <v>159</v>
      </c>
      <c r="V1862" s="6" t="s">
        <v>100</v>
      </c>
      <c r="W1862" s="14">
        <v>25902.799999999999</v>
      </c>
    </row>
    <row r="1863" spans="1:23" ht="15.75" customHeight="1">
      <c r="A1863" s="6" t="s">
        <v>17870</v>
      </c>
      <c r="B1863" s="6" t="s">
        <v>38</v>
      </c>
      <c r="C1863" s="6" t="s">
        <v>9408</v>
      </c>
      <c r="D1863" s="6" t="s">
        <v>75</v>
      </c>
      <c r="E1863" s="6" t="s">
        <v>104</v>
      </c>
      <c r="F1863" s="6" t="s">
        <v>42</v>
      </c>
      <c r="G1863" s="6" t="s">
        <v>77</v>
      </c>
      <c r="H1863" s="6" t="s">
        <v>17871</v>
      </c>
      <c r="I1863" s="6" t="s">
        <v>283</v>
      </c>
      <c r="J1863" s="6" t="s">
        <v>284</v>
      </c>
      <c r="K1863" s="8">
        <v>46010</v>
      </c>
      <c r="L1863" s="6" t="s">
        <v>465</v>
      </c>
      <c r="M1863" s="6">
        <v>356</v>
      </c>
      <c r="N1863" s="6">
        <v>354</v>
      </c>
      <c r="O1863" s="6">
        <v>356</v>
      </c>
      <c r="P1863" s="6">
        <v>-2</v>
      </c>
      <c r="Q1863" s="11">
        <v>0.9943820224719101</v>
      </c>
      <c r="R1863" s="11">
        <f t="shared" si="63"/>
        <v>5.6497175141242938E-3</v>
      </c>
      <c r="S1863" s="11" t="str">
        <f t="shared" si="64"/>
        <v>Stable</v>
      </c>
      <c r="T1863" s="6" t="s">
        <v>229</v>
      </c>
      <c r="U1863" s="6" t="s">
        <v>301</v>
      </c>
      <c r="V1863" s="6" t="s">
        <v>100</v>
      </c>
      <c r="W1863" s="14">
        <v>4154.5200000000004</v>
      </c>
    </row>
    <row r="1864" spans="1:23" ht="15.75" customHeight="1">
      <c r="A1864" s="6" t="s">
        <v>17877</v>
      </c>
      <c r="B1864" s="6" t="s">
        <v>38</v>
      </c>
      <c r="C1864" s="6" t="s">
        <v>7635</v>
      </c>
      <c r="D1864" s="6" t="s">
        <v>1340</v>
      </c>
      <c r="E1864" s="6" t="s">
        <v>163</v>
      </c>
      <c r="F1864" s="6" t="s">
        <v>190</v>
      </c>
      <c r="G1864" s="6" t="s">
        <v>1341</v>
      </c>
      <c r="H1864" s="6" t="s">
        <v>17878</v>
      </c>
      <c r="I1864" s="6" t="s">
        <v>1459</v>
      </c>
      <c r="J1864" s="6" t="s">
        <v>284</v>
      </c>
      <c r="K1864" s="8">
        <v>45944</v>
      </c>
      <c r="L1864" s="6" t="s">
        <v>261</v>
      </c>
      <c r="M1864" s="6">
        <v>557</v>
      </c>
      <c r="N1864" s="6">
        <v>1076</v>
      </c>
      <c r="O1864" s="6">
        <v>1322</v>
      </c>
      <c r="P1864" s="6">
        <v>-246</v>
      </c>
      <c r="Q1864" s="11">
        <v>0.81391830559757938</v>
      </c>
      <c r="R1864" s="11">
        <f t="shared" si="63"/>
        <v>0.22862453531598512</v>
      </c>
      <c r="S1864" s="11" t="str">
        <f t="shared" si="64"/>
        <v>Stable</v>
      </c>
      <c r="T1864" s="6" t="s">
        <v>65</v>
      </c>
      <c r="U1864" s="6" t="s">
        <v>159</v>
      </c>
      <c r="V1864" s="6" t="s">
        <v>100</v>
      </c>
      <c r="W1864" s="14">
        <v>24196.080000000002</v>
      </c>
    </row>
    <row r="1865" spans="1:23" ht="15.75" customHeight="1">
      <c r="A1865" s="6" t="s">
        <v>17885</v>
      </c>
      <c r="B1865" s="6" t="s">
        <v>38</v>
      </c>
      <c r="C1865" s="6" t="s">
        <v>10647</v>
      </c>
      <c r="D1865" s="6" t="s">
        <v>304</v>
      </c>
      <c r="E1865" s="6" t="s">
        <v>163</v>
      </c>
      <c r="F1865" s="6" t="s">
        <v>305</v>
      </c>
      <c r="G1865" s="6" t="s">
        <v>306</v>
      </c>
      <c r="H1865" s="6" t="s">
        <v>17763</v>
      </c>
      <c r="I1865" s="6" t="s">
        <v>136</v>
      </c>
      <c r="J1865" s="6" t="s">
        <v>137</v>
      </c>
      <c r="K1865" s="8">
        <v>45942</v>
      </c>
      <c r="L1865" s="6" t="s">
        <v>417</v>
      </c>
      <c r="M1865" s="6">
        <v>667</v>
      </c>
      <c r="N1865" s="6">
        <v>2275</v>
      </c>
      <c r="O1865" s="6">
        <v>1974</v>
      </c>
      <c r="P1865" s="6">
        <v>301</v>
      </c>
      <c r="Q1865" s="11">
        <v>0.84751773049645385</v>
      </c>
      <c r="R1865" s="11">
        <f t="shared" si="63"/>
        <v>-0.13230769230769232</v>
      </c>
      <c r="S1865" s="11" t="str">
        <f t="shared" si="64"/>
        <v>Stable</v>
      </c>
      <c r="T1865" s="6" t="s">
        <v>65</v>
      </c>
      <c r="U1865" s="6" t="s">
        <v>71</v>
      </c>
      <c r="V1865" s="6" t="s">
        <v>100</v>
      </c>
      <c r="W1865" s="14">
        <v>53533.42</v>
      </c>
    </row>
    <row r="1866" spans="1:23" ht="15.75" customHeight="1">
      <c r="A1866" s="6" t="s">
        <v>17896</v>
      </c>
      <c r="B1866" s="6" t="s">
        <v>38</v>
      </c>
      <c r="C1866" s="6" t="s">
        <v>5897</v>
      </c>
      <c r="D1866" s="6" t="s">
        <v>280</v>
      </c>
      <c r="E1866" s="6" t="s">
        <v>41</v>
      </c>
      <c r="F1866" s="6" t="s">
        <v>164</v>
      </c>
      <c r="G1866" s="6" t="s">
        <v>281</v>
      </c>
      <c r="H1866" s="6" t="s">
        <v>17897</v>
      </c>
      <c r="I1866" s="6" t="s">
        <v>193</v>
      </c>
      <c r="J1866" s="6" t="s">
        <v>194</v>
      </c>
      <c r="K1866" s="8">
        <v>45826</v>
      </c>
      <c r="L1866" s="6" t="s">
        <v>465</v>
      </c>
      <c r="M1866" s="6">
        <v>53</v>
      </c>
      <c r="N1866" s="6">
        <v>478</v>
      </c>
      <c r="O1866" s="6">
        <v>365</v>
      </c>
      <c r="P1866" s="6">
        <v>113</v>
      </c>
      <c r="Q1866" s="11">
        <v>0.69041095890410964</v>
      </c>
      <c r="R1866" s="11">
        <f t="shared" si="63"/>
        <v>-0.23640167364016737</v>
      </c>
      <c r="S1866" s="11" t="str">
        <f t="shared" si="64"/>
        <v>Stable</v>
      </c>
      <c r="T1866" s="6" t="s">
        <v>65</v>
      </c>
      <c r="U1866" s="6" t="s">
        <v>71</v>
      </c>
      <c r="V1866" s="6" t="s">
        <v>100</v>
      </c>
      <c r="W1866" s="14">
        <v>13300.35</v>
      </c>
    </row>
    <row r="1867" spans="1:23" ht="15.75" customHeight="1">
      <c r="A1867" s="6" t="s">
        <v>17904</v>
      </c>
      <c r="B1867" s="6" t="s">
        <v>38</v>
      </c>
      <c r="C1867" s="6" t="s">
        <v>1987</v>
      </c>
      <c r="D1867" s="6" t="s">
        <v>1403</v>
      </c>
      <c r="E1867" s="6" t="s">
        <v>41</v>
      </c>
      <c r="F1867" s="6" t="s">
        <v>133</v>
      </c>
      <c r="G1867" s="6" t="s">
        <v>1404</v>
      </c>
      <c r="H1867" s="6" t="s">
        <v>17905</v>
      </c>
      <c r="I1867" s="6" t="s">
        <v>2109</v>
      </c>
      <c r="J1867" s="6" t="s">
        <v>398</v>
      </c>
      <c r="K1867" s="8">
        <v>45957</v>
      </c>
      <c r="L1867" s="6" t="s">
        <v>49</v>
      </c>
      <c r="M1867" s="6">
        <v>488</v>
      </c>
      <c r="N1867" s="6">
        <v>603</v>
      </c>
      <c r="O1867" s="6">
        <v>522</v>
      </c>
      <c r="P1867" s="6">
        <v>81</v>
      </c>
      <c r="Q1867" s="11">
        <v>0.84482758620689657</v>
      </c>
      <c r="R1867" s="11">
        <f t="shared" si="63"/>
        <v>-0.13432835820895522</v>
      </c>
      <c r="S1867" s="11" t="str">
        <f t="shared" si="64"/>
        <v>Stable</v>
      </c>
      <c r="T1867" s="6" t="s">
        <v>65</v>
      </c>
      <c r="U1867" s="6" t="s">
        <v>129</v>
      </c>
      <c r="V1867" s="6" t="s">
        <v>100</v>
      </c>
      <c r="W1867" s="14">
        <v>143764.79999999999</v>
      </c>
    </row>
    <row r="1868" spans="1:23" ht="15.75" customHeight="1">
      <c r="A1868" s="6" t="s">
        <v>17910</v>
      </c>
      <c r="B1868" s="6" t="s">
        <v>38</v>
      </c>
      <c r="C1868" s="6" t="s">
        <v>12736</v>
      </c>
      <c r="D1868" s="6" t="s">
        <v>132</v>
      </c>
      <c r="E1868" s="6" t="s">
        <v>104</v>
      </c>
      <c r="F1868" s="6" t="s">
        <v>133</v>
      </c>
      <c r="G1868" s="6" t="s">
        <v>134</v>
      </c>
      <c r="H1868" s="6" t="s">
        <v>17911</v>
      </c>
      <c r="I1868" s="6" t="s">
        <v>563</v>
      </c>
      <c r="J1868" s="6" t="s">
        <v>564</v>
      </c>
      <c r="K1868" s="8">
        <v>45726</v>
      </c>
      <c r="L1868" s="6" t="s">
        <v>261</v>
      </c>
      <c r="M1868" s="6">
        <v>15</v>
      </c>
      <c r="N1868" s="6">
        <v>499</v>
      </c>
      <c r="O1868" s="6">
        <v>678</v>
      </c>
      <c r="P1868" s="6">
        <v>-179</v>
      </c>
      <c r="Q1868" s="11">
        <v>0.7359882005899705</v>
      </c>
      <c r="R1868" s="11">
        <f t="shared" si="63"/>
        <v>0.3587174348697395</v>
      </c>
      <c r="S1868" s="11" t="str">
        <f t="shared" si="64"/>
        <v>Stable</v>
      </c>
      <c r="T1868" s="6" t="s">
        <v>65</v>
      </c>
      <c r="U1868" s="6" t="s">
        <v>159</v>
      </c>
      <c r="V1868" s="6" t="s">
        <v>100</v>
      </c>
      <c r="W1868" s="14">
        <v>1988.25</v>
      </c>
    </row>
    <row r="1869" spans="1:23" ht="15.75" customHeight="1">
      <c r="A1869" s="6" t="s">
        <v>17918</v>
      </c>
      <c r="B1869" s="6" t="s">
        <v>38</v>
      </c>
      <c r="C1869" s="6" t="s">
        <v>11248</v>
      </c>
      <c r="D1869" s="6" t="s">
        <v>40</v>
      </c>
      <c r="E1869" s="6" t="s">
        <v>41</v>
      </c>
      <c r="F1869" s="6" t="s">
        <v>42</v>
      </c>
      <c r="G1869" s="6" t="s">
        <v>43</v>
      </c>
      <c r="H1869" s="6" t="s">
        <v>17919</v>
      </c>
      <c r="I1869" s="6" t="s">
        <v>1459</v>
      </c>
      <c r="J1869" s="6" t="s">
        <v>284</v>
      </c>
      <c r="K1869" s="8">
        <v>46107</v>
      </c>
      <c r="L1869" s="6" t="s">
        <v>140</v>
      </c>
      <c r="M1869" s="6">
        <f>M1868</f>
        <v>15</v>
      </c>
      <c r="N1869" s="6">
        <v>501</v>
      </c>
      <c r="O1869" s="6">
        <v>448</v>
      </c>
      <c r="P1869" s="6">
        <v>53</v>
      </c>
      <c r="Q1869" s="11">
        <v>0.8816964285714286</v>
      </c>
      <c r="R1869" s="11">
        <f t="shared" si="63"/>
        <v>-0.10578842315369262</v>
      </c>
      <c r="S1869" s="11" t="str">
        <f t="shared" si="64"/>
        <v>Stable</v>
      </c>
      <c r="T1869" s="6" t="s">
        <v>65</v>
      </c>
      <c r="U1869" s="6" t="s">
        <v>71</v>
      </c>
      <c r="V1869" s="6" t="s">
        <v>100</v>
      </c>
      <c r="W1869" s="14">
        <v>46346.58</v>
      </c>
    </row>
    <row r="1870" spans="1:23" ht="15.75" customHeight="1">
      <c r="A1870" s="6" t="s">
        <v>17926</v>
      </c>
      <c r="B1870" s="6" t="s">
        <v>38</v>
      </c>
      <c r="C1870" s="6" t="s">
        <v>330</v>
      </c>
      <c r="D1870" s="6" t="s">
        <v>331</v>
      </c>
      <c r="E1870" s="6" t="s">
        <v>104</v>
      </c>
      <c r="F1870" s="6" t="s">
        <v>305</v>
      </c>
      <c r="G1870" s="6" t="s">
        <v>332</v>
      </c>
      <c r="H1870" s="6" t="s">
        <v>333</v>
      </c>
      <c r="I1870" s="6" t="s">
        <v>237</v>
      </c>
      <c r="J1870" s="6" t="s">
        <v>109</v>
      </c>
      <c r="K1870" s="8">
        <v>45747</v>
      </c>
      <c r="L1870" s="6" t="s">
        <v>49</v>
      </c>
      <c r="M1870" s="6">
        <v>106</v>
      </c>
      <c r="N1870" s="6">
        <v>649</v>
      </c>
      <c r="O1870" s="6">
        <v>824</v>
      </c>
      <c r="P1870" s="6">
        <v>-175</v>
      </c>
      <c r="Q1870" s="11">
        <v>0.78762135922330101</v>
      </c>
      <c r="R1870" s="11">
        <f t="shared" si="63"/>
        <v>0.26964560862865949</v>
      </c>
      <c r="S1870" s="11" t="str">
        <f t="shared" si="64"/>
        <v>Stable</v>
      </c>
      <c r="T1870" s="6" t="s">
        <v>65</v>
      </c>
      <c r="U1870" s="6" t="s">
        <v>71</v>
      </c>
      <c r="V1870" s="6" t="s">
        <v>100</v>
      </c>
      <c r="W1870" s="14">
        <v>6242.34</v>
      </c>
    </row>
    <row r="1871" spans="1:23" ht="15.75" customHeight="1">
      <c r="A1871" s="6" t="s">
        <v>17927</v>
      </c>
      <c r="B1871" s="6" t="s">
        <v>38</v>
      </c>
      <c r="C1871" s="6" t="s">
        <v>8786</v>
      </c>
      <c r="D1871" s="6" t="s">
        <v>883</v>
      </c>
      <c r="E1871" s="6" t="s">
        <v>41</v>
      </c>
      <c r="F1871" s="6" t="s">
        <v>105</v>
      </c>
      <c r="G1871" s="6" t="s">
        <v>884</v>
      </c>
      <c r="H1871" s="6" t="s">
        <v>17928</v>
      </c>
      <c r="I1871" s="6" t="s">
        <v>915</v>
      </c>
      <c r="J1871" s="6" t="s">
        <v>46</v>
      </c>
      <c r="K1871" s="8">
        <v>45716</v>
      </c>
      <c r="L1871" s="6" t="s">
        <v>417</v>
      </c>
      <c r="M1871" s="6">
        <v>266</v>
      </c>
      <c r="N1871" s="6">
        <v>493</v>
      </c>
      <c r="O1871" s="6">
        <v>699</v>
      </c>
      <c r="P1871" s="6">
        <v>-206</v>
      </c>
      <c r="Q1871" s="11">
        <v>0.70529327610872672</v>
      </c>
      <c r="R1871" s="11">
        <f t="shared" si="63"/>
        <v>0.41784989858012173</v>
      </c>
      <c r="S1871" s="11" t="str">
        <f t="shared" si="64"/>
        <v>Stable</v>
      </c>
      <c r="T1871" s="6" t="s">
        <v>65</v>
      </c>
      <c r="U1871" s="6" t="s">
        <v>71</v>
      </c>
      <c r="V1871" s="6" t="s">
        <v>100</v>
      </c>
      <c r="W1871" s="14">
        <v>22660.54</v>
      </c>
    </row>
    <row r="1872" spans="1:23" ht="15.75" customHeight="1">
      <c r="A1872" s="6" t="s">
        <v>17935</v>
      </c>
      <c r="B1872" s="6" t="s">
        <v>38</v>
      </c>
      <c r="C1872" s="6" t="s">
        <v>5515</v>
      </c>
      <c r="D1872" s="6" t="s">
        <v>1231</v>
      </c>
      <c r="E1872" s="6" t="s">
        <v>163</v>
      </c>
      <c r="F1872" s="6" t="s">
        <v>539</v>
      </c>
      <c r="G1872" s="6" t="s">
        <v>1232</v>
      </c>
      <c r="H1872" s="6" t="s">
        <v>9681</v>
      </c>
      <c r="I1872" s="6" t="s">
        <v>1083</v>
      </c>
      <c r="J1872" s="6" t="s">
        <v>46</v>
      </c>
      <c r="K1872" s="8">
        <v>45726</v>
      </c>
      <c r="L1872" s="6" t="s">
        <v>417</v>
      </c>
      <c r="M1872" s="6">
        <v>137</v>
      </c>
      <c r="N1872" s="6">
        <v>1920</v>
      </c>
      <c r="O1872" s="6">
        <v>2158</v>
      </c>
      <c r="P1872" s="6">
        <v>-238</v>
      </c>
      <c r="Q1872" s="11">
        <v>0.88971269694161259</v>
      </c>
      <c r="R1872" s="11">
        <f t="shared" si="63"/>
        <v>0.12395833333333334</v>
      </c>
      <c r="S1872" s="11" t="str">
        <f t="shared" si="64"/>
        <v>Stable</v>
      </c>
      <c r="T1872" s="6" t="s">
        <v>65</v>
      </c>
      <c r="U1872" s="6" t="s">
        <v>71</v>
      </c>
      <c r="V1872" s="6" t="s">
        <v>100</v>
      </c>
      <c r="W1872" s="14">
        <v>32590.93</v>
      </c>
    </row>
    <row r="1873" spans="1:23" ht="15.75" customHeight="1">
      <c r="A1873" s="6" t="s">
        <v>17945</v>
      </c>
      <c r="B1873" s="6" t="s">
        <v>38</v>
      </c>
      <c r="C1873" s="6" t="s">
        <v>6135</v>
      </c>
      <c r="D1873" s="6" t="s">
        <v>582</v>
      </c>
      <c r="E1873" s="6" t="s">
        <v>9018</v>
      </c>
      <c r="F1873" s="6" t="s">
        <v>164</v>
      </c>
      <c r="G1873" s="6" t="s">
        <v>583</v>
      </c>
      <c r="H1873" s="6" t="s">
        <v>17946</v>
      </c>
      <c r="I1873" s="6" t="s">
        <v>1154</v>
      </c>
      <c r="J1873" s="6" t="s">
        <v>168</v>
      </c>
      <c r="K1873" s="8">
        <v>45660</v>
      </c>
      <c r="L1873" s="6" t="s">
        <v>49</v>
      </c>
      <c r="M1873" s="6">
        <v>154</v>
      </c>
      <c r="N1873">
        <f>O1873+P1873</f>
        <v>193</v>
      </c>
      <c r="O1873" s="6">
        <v>154</v>
      </c>
      <c r="P1873" s="6">
        <v>39</v>
      </c>
      <c r="Q1873" s="11">
        <v>0.74675324675324672</v>
      </c>
      <c r="R1873" s="11">
        <f t="shared" si="63"/>
        <v>-0.20207253886010362</v>
      </c>
      <c r="S1873" s="11" t="str">
        <f t="shared" si="64"/>
        <v>Stable</v>
      </c>
      <c r="T1873" s="6" t="s">
        <v>229</v>
      </c>
      <c r="U1873" s="6" t="s">
        <v>129</v>
      </c>
      <c r="V1873" s="6" t="s">
        <v>100</v>
      </c>
      <c r="W1873" s="14">
        <v>72185.960000000006</v>
      </c>
    </row>
    <row r="1874" spans="1:23" ht="15.75" customHeight="1">
      <c r="A1874" s="6" t="s">
        <v>17951</v>
      </c>
      <c r="B1874" s="6" t="s">
        <v>38</v>
      </c>
      <c r="C1874" s="6" t="s">
        <v>3907</v>
      </c>
      <c r="D1874" s="6" t="s">
        <v>901</v>
      </c>
      <c r="E1874" s="6" t="s">
        <v>41</v>
      </c>
      <c r="F1874" s="6" t="s">
        <v>133</v>
      </c>
      <c r="G1874" s="6" t="s">
        <v>902</v>
      </c>
      <c r="H1874" s="6" t="s">
        <v>17952</v>
      </c>
      <c r="I1874" s="6" t="s">
        <v>3349</v>
      </c>
      <c r="J1874" s="6" t="s">
        <v>398</v>
      </c>
      <c r="K1874" s="8">
        <v>46149</v>
      </c>
      <c r="L1874" s="6" t="s">
        <v>261</v>
      </c>
      <c r="M1874" s="6">
        <v>282</v>
      </c>
      <c r="N1874">
        <f>O1874+P1874</f>
        <v>214</v>
      </c>
      <c r="O1874" s="6">
        <v>288</v>
      </c>
      <c r="P1874" s="6">
        <v>-74</v>
      </c>
      <c r="Q1874" s="11">
        <v>0.74305555555555558</v>
      </c>
      <c r="R1874" s="11">
        <f t="shared" si="63"/>
        <v>0.34579439252336447</v>
      </c>
      <c r="S1874" s="11" t="str">
        <f t="shared" si="64"/>
        <v>Stable</v>
      </c>
      <c r="T1874" s="6" t="s">
        <v>3054</v>
      </c>
      <c r="U1874" s="6" t="s">
        <v>99</v>
      </c>
      <c r="V1874" s="6" t="s">
        <v>100</v>
      </c>
      <c r="W1874" s="14">
        <v>826.26</v>
      </c>
    </row>
    <row r="1875" spans="1:23" ht="15.75" customHeight="1">
      <c r="A1875" s="6" t="s">
        <v>17960</v>
      </c>
      <c r="B1875" s="6" t="s">
        <v>38</v>
      </c>
      <c r="C1875" s="6" t="s">
        <v>10265</v>
      </c>
      <c r="D1875" s="6" t="s">
        <v>103</v>
      </c>
      <c r="E1875" s="6" t="s">
        <v>163</v>
      </c>
      <c r="F1875" s="6" t="s">
        <v>105</v>
      </c>
      <c r="G1875" s="6" t="s">
        <v>106</v>
      </c>
      <c r="H1875" s="6" t="s">
        <v>17961</v>
      </c>
      <c r="I1875" s="6" t="s">
        <v>1083</v>
      </c>
      <c r="J1875" s="6" t="s">
        <v>46</v>
      </c>
      <c r="K1875" s="8">
        <v>45667</v>
      </c>
      <c r="L1875" s="6" t="s">
        <v>140</v>
      </c>
      <c r="M1875">
        <v>20</v>
      </c>
      <c r="N1875" s="6">
        <v>467</v>
      </c>
      <c r="O1875" s="6">
        <v>450</v>
      </c>
      <c r="P1875" s="6">
        <v>17</v>
      </c>
      <c r="Q1875" s="11">
        <v>0.9622222222222222</v>
      </c>
      <c r="R1875" s="11">
        <f t="shared" si="63"/>
        <v>-3.6402569593147749E-2</v>
      </c>
      <c r="S1875" s="11" t="str">
        <f t="shared" si="64"/>
        <v>Stable</v>
      </c>
      <c r="T1875" s="6" t="s">
        <v>65</v>
      </c>
      <c r="U1875" s="6" t="s">
        <v>71</v>
      </c>
      <c r="V1875" s="6" t="s">
        <v>100</v>
      </c>
      <c r="W1875" s="14">
        <v>56264.04</v>
      </c>
    </row>
    <row r="1876" spans="1:23" ht="15.75" customHeight="1">
      <c r="A1876" s="6" t="s">
        <v>17967</v>
      </c>
      <c r="B1876" s="6" t="s">
        <v>38</v>
      </c>
      <c r="C1876" s="6" t="s">
        <v>643</v>
      </c>
      <c r="D1876" s="6" t="s">
        <v>103</v>
      </c>
      <c r="E1876" s="6" t="s">
        <v>41</v>
      </c>
      <c r="F1876" s="6" t="s">
        <v>105</v>
      </c>
      <c r="G1876" s="6" t="s">
        <v>106</v>
      </c>
      <c r="H1876" s="6" t="s">
        <v>17968</v>
      </c>
      <c r="I1876" s="6" t="s">
        <v>167</v>
      </c>
      <c r="J1876" s="6" t="s">
        <v>168</v>
      </c>
      <c r="K1876" s="8">
        <v>46000</v>
      </c>
      <c r="L1876" s="6" t="s">
        <v>49</v>
      </c>
      <c r="M1876" s="6">
        <v>879</v>
      </c>
      <c r="N1876">
        <f>O1876+P1876</f>
        <v>763</v>
      </c>
      <c r="O1876" s="6">
        <v>879</v>
      </c>
      <c r="P1876" s="6">
        <v>-116</v>
      </c>
      <c r="Q1876" s="11">
        <v>0.86803185437997721</v>
      </c>
      <c r="R1876" s="11">
        <f t="shared" si="63"/>
        <v>0.15203145478374835</v>
      </c>
      <c r="S1876" s="11" t="str">
        <f t="shared" si="64"/>
        <v>Stable</v>
      </c>
      <c r="T1876" s="6" t="s">
        <v>208</v>
      </c>
      <c r="U1876" s="6" t="s">
        <v>71</v>
      </c>
      <c r="V1876" s="6" t="s">
        <v>212</v>
      </c>
      <c r="W1876" s="14">
        <v>215293.47</v>
      </c>
    </row>
    <row r="1877" spans="1:23" ht="15.75" customHeight="1">
      <c r="A1877" s="6" t="s">
        <v>17974</v>
      </c>
      <c r="B1877" s="6" t="s">
        <v>38</v>
      </c>
      <c r="C1877" s="6" t="s">
        <v>5045</v>
      </c>
      <c r="D1877" s="6" t="s">
        <v>2014</v>
      </c>
      <c r="E1877" s="6" t="s">
        <v>41</v>
      </c>
      <c r="F1877" s="6" t="s">
        <v>539</v>
      </c>
      <c r="G1877" s="6" t="s">
        <v>2015</v>
      </c>
      <c r="H1877" s="6" t="s">
        <v>17975</v>
      </c>
      <c r="I1877" s="6" t="s">
        <v>843</v>
      </c>
      <c r="J1877" s="6" t="s">
        <v>109</v>
      </c>
      <c r="K1877" s="8">
        <v>45664</v>
      </c>
      <c r="L1877" s="6" t="s">
        <v>417</v>
      </c>
      <c r="M1877" s="6">
        <v>160</v>
      </c>
      <c r="N1877" s="6">
        <v>417</v>
      </c>
      <c r="O1877" s="6">
        <v>330</v>
      </c>
      <c r="P1877" s="6">
        <v>87</v>
      </c>
      <c r="Q1877" s="11">
        <v>0.73636363636363633</v>
      </c>
      <c r="R1877" s="11">
        <f t="shared" si="63"/>
        <v>-0.20863309352517986</v>
      </c>
      <c r="S1877" s="11" t="str">
        <f t="shared" si="64"/>
        <v>Stable</v>
      </c>
      <c r="T1877" s="6" t="s">
        <v>65</v>
      </c>
      <c r="U1877" s="6" t="s">
        <v>159</v>
      </c>
      <c r="V1877" s="6" t="s">
        <v>100</v>
      </c>
      <c r="W1877" s="14">
        <v>78764.800000000003</v>
      </c>
    </row>
    <row r="1878" spans="1:23" ht="15.75" customHeight="1">
      <c r="A1878" s="6" t="s">
        <v>17981</v>
      </c>
      <c r="B1878" s="6" t="s">
        <v>38</v>
      </c>
      <c r="C1878" s="6" t="s">
        <v>4196</v>
      </c>
      <c r="D1878" s="6" t="s">
        <v>805</v>
      </c>
      <c r="E1878" s="6" t="s">
        <v>104</v>
      </c>
      <c r="F1878" s="6" t="s">
        <v>190</v>
      </c>
      <c r="G1878" s="6" t="s">
        <v>806</v>
      </c>
      <c r="H1878" s="6" t="s">
        <v>17982</v>
      </c>
      <c r="I1878" s="6" t="s">
        <v>965</v>
      </c>
      <c r="J1878" s="6" t="s">
        <v>137</v>
      </c>
      <c r="K1878" s="8">
        <v>46135</v>
      </c>
      <c r="L1878" s="6" t="s">
        <v>465</v>
      </c>
      <c r="M1878" s="6">
        <v>162</v>
      </c>
      <c r="N1878" s="6">
        <v>273</v>
      </c>
      <c r="O1878" s="6">
        <v>282</v>
      </c>
      <c r="P1878" s="6">
        <v>-9</v>
      </c>
      <c r="Q1878" s="11">
        <v>0.96808510638297873</v>
      </c>
      <c r="R1878" s="11">
        <f t="shared" si="63"/>
        <v>3.2967032967032968E-2</v>
      </c>
      <c r="S1878" s="11" t="str">
        <f t="shared" si="64"/>
        <v>Stable</v>
      </c>
      <c r="T1878" s="6" t="s">
        <v>65</v>
      </c>
      <c r="U1878" s="6" t="s">
        <v>71</v>
      </c>
      <c r="V1878" s="6" t="s">
        <v>100</v>
      </c>
      <c r="W1878" s="14">
        <v>80727.839999999997</v>
      </c>
    </row>
    <row r="1879" spans="1:23" ht="15.75" customHeight="1">
      <c r="A1879" s="6" t="s">
        <v>17989</v>
      </c>
      <c r="B1879" s="6" t="s">
        <v>38</v>
      </c>
      <c r="C1879" s="6" t="s">
        <v>17990</v>
      </c>
      <c r="D1879" s="6" t="s">
        <v>985</v>
      </c>
      <c r="E1879" s="6" t="s">
        <v>163</v>
      </c>
      <c r="F1879" s="6" t="s">
        <v>190</v>
      </c>
      <c r="G1879" s="6" t="s">
        <v>986</v>
      </c>
      <c r="H1879" s="6" t="s">
        <v>1342</v>
      </c>
      <c r="I1879" s="6" t="s">
        <v>193</v>
      </c>
      <c r="J1879" s="6" t="s">
        <v>194</v>
      </c>
      <c r="K1879" s="8">
        <v>45904</v>
      </c>
      <c r="L1879" s="6" t="s">
        <v>465</v>
      </c>
      <c r="M1879" s="6">
        <v>359</v>
      </c>
      <c r="N1879" s="6">
        <v>637</v>
      </c>
      <c r="O1879" s="6">
        <v>865</v>
      </c>
      <c r="P1879" s="6">
        <v>-228</v>
      </c>
      <c r="Q1879" s="11">
        <v>0.73641618497109829</v>
      </c>
      <c r="R1879" s="11">
        <f t="shared" si="63"/>
        <v>0.35792778649921508</v>
      </c>
      <c r="S1879" s="11" t="str">
        <f t="shared" si="64"/>
        <v>Stable</v>
      </c>
      <c r="T1879" s="6" t="s">
        <v>65</v>
      </c>
      <c r="U1879" s="6" t="s">
        <v>301</v>
      </c>
      <c r="V1879" s="6" t="s">
        <v>100</v>
      </c>
      <c r="W1879" s="14">
        <v>9387.85</v>
      </c>
    </row>
    <row r="1880" spans="1:23" ht="15.75" customHeight="1">
      <c r="A1880" s="6" t="s">
        <v>17998</v>
      </c>
      <c r="B1880" s="6" t="s">
        <v>38</v>
      </c>
      <c r="C1880" s="6" t="s">
        <v>4935</v>
      </c>
      <c r="D1880" s="6" t="s">
        <v>1231</v>
      </c>
      <c r="E1880" s="6" t="s">
        <v>163</v>
      </c>
      <c r="F1880" s="6" t="s">
        <v>539</v>
      </c>
      <c r="G1880" s="6" t="s">
        <v>1232</v>
      </c>
      <c r="H1880" s="6" t="s">
        <v>15446</v>
      </c>
      <c r="I1880" s="6" t="s">
        <v>1083</v>
      </c>
      <c r="J1880" s="6" t="s">
        <v>46</v>
      </c>
      <c r="K1880" s="8">
        <v>46064</v>
      </c>
      <c r="L1880" s="6" t="s">
        <v>465</v>
      </c>
      <c r="M1880" s="6">
        <v>124</v>
      </c>
      <c r="N1880" s="6">
        <v>537</v>
      </c>
      <c r="O1880" s="6">
        <v>711</v>
      </c>
      <c r="P1880" s="6">
        <v>-174</v>
      </c>
      <c r="Q1880" s="11">
        <v>0.75527426160337552</v>
      </c>
      <c r="R1880" s="11">
        <f t="shared" si="63"/>
        <v>0.32402234636871508</v>
      </c>
      <c r="S1880" s="11" t="str">
        <f t="shared" si="64"/>
        <v>Stable</v>
      </c>
      <c r="T1880" s="6" t="s">
        <v>65</v>
      </c>
      <c r="U1880" s="6" t="s">
        <v>99</v>
      </c>
      <c r="V1880" s="6" t="s">
        <v>100</v>
      </c>
      <c r="W1880" s="14">
        <v>34104.959999999999</v>
      </c>
    </row>
    <row r="1881" spans="1:23" ht="15.75" customHeight="1">
      <c r="A1881" s="6" t="s">
        <v>18005</v>
      </c>
      <c r="B1881" s="6" t="s">
        <v>38</v>
      </c>
      <c r="C1881" s="6" t="s">
        <v>14269</v>
      </c>
      <c r="D1881" s="6" t="s">
        <v>1132</v>
      </c>
      <c r="E1881" s="6" t="s">
        <v>163</v>
      </c>
      <c r="F1881" s="6" t="s">
        <v>42</v>
      </c>
      <c r="G1881" s="6" t="s">
        <v>1133</v>
      </c>
      <c r="H1881" s="6" t="s">
        <v>18006</v>
      </c>
      <c r="I1881" s="6" t="s">
        <v>1083</v>
      </c>
      <c r="J1881" s="6" t="s">
        <v>46</v>
      </c>
      <c r="K1881" s="8">
        <v>45754</v>
      </c>
      <c r="L1881" s="6" t="s">
        <v>49</v>
      </c>
      <c r="M1881" s="6">
        <v>377</v>
      </c>
      <c r="N1881" s="6">
        <v>406</v>
      </c>
      <c r="O1881" s="6">
        <v>530</v>
      </c>
      <c r="P1881" s="6">
        <v>-124</v>
      </c>
      <c r="Q1881" s="11">
        <v>0.76603773584905666</v>
      </c>
      <c r="R1881" s="11">
        <f t="shared" si="63"/>
        <v>0.30541871921182268</v>
      </c>
      <c r="S1881" s="11" t="str">
        <f t="shared" si="64"/>
        <v>Stable</v>
      </c>
      <c r="T1881" s="6" t="s">
        <v>65</v>
      </c>
      <c r="U1881" s="6" t="s">
        <v>301</v>
      </c>
      <c r="V1881" s="6" t="s">
        <v>100</v>
      </c>
      <c r="W1881" s="14">
        <v>181710.23</v>
      </c>
    </row>
    <row r="1882" spans="1:23" ht="15.75" customHeight="1">
      <c r="A1882" s="6" t="s">
        <v>18011</v>
      </c>
      <c r="B1882" s="6" t="s">
        <v>38</v>
      </c>
      <c r="C1882" s="6" t="s">
        <v>7591</v>
      </c>
      <c r="D1882" s="6" t="s">
        <v>582</v>
      </c>
      <c r="E1882" s="6" t="s">
        <v>41</v>
      </c>
      <c r="F1882" s="6" t="s">
        <v>164</v>
      </c>
      <c r="G1882" s="6" t="s">
        <v>583</v>
      </c>
      <c r="H1882" s="6" t="s">
        <v>18012</v>
      </c>
      <c r="I1882" s="6" t="s">
        <v>397</v>
      </c>
      <c r="J1882" s="6" t="s">
        <v>398</v>
      </c>
      <c r="K1882" s="8">
        <v>45993</v>
      </c>
      <c r="L1882" s="6" t="s">
        <v>140</v>
      </c>
      <c r="M1882" s="6">
        <v>42</v>
      </c>
      <c r="N1882" s="6">
        <v>46</v>
      </c>
      <c r="O1882" s="6">
        <v>42</v>
      </c>
      <c r="P1882" s="6">
        <v>4</v>
      </c>
      <c r="Q1882" s="11">
        <v>0.90476190476190477</v>
      </c>
      <c r="R1882" s="11">
        <f t="shared" si="63"/>
        <v>-8.6956521739130432E-2</v>
      </c>
      <c r="S1882" s="11" t="str">
        <f t="shared" si="64"/>
        <v>Stable</v>
      </c>
      <c r="T1882" s="6" t="s">
        <v>208</v>
      </c>
      <c r="U1882" s="6" t="s">
        <v>99</v>
      </c>
      <c r="V1882" s="6" t="s">
        <v>212</v>
      </c>
      <c r="W1882" s="14">
        <v>12444.6</v>
      </c>
    </row>
    <row r="1883" spans="1:23" ht="15.75" customHeight="1">
      <c r="A1883" s="6" t="s">
        <v>18019</v>
      </c>
      <c r="B1883" s="6" t="s">
        <v>38</v>
      </c>
      <c r="C1883" s="6" t="s">
        <v>18020</v>
      </c>
      <c r="D1883" s="6" t="s">
        <v>304</v>
      </c>
      <c r="E1883" s="6" t="s">
        <v>104</v>
      </c>
      <c r="F1883" s="6" t="s">
        <v>305</v>
      </c>
      <c r="G1883" s="6" t="s">
        <v>306</v>
      </c>
      <c r="H1883" s="6" t="s">
        <v>18021</v>
      </c>
      <c r="I1883" s="6" t="s">
        <v>3349</v>
      </c>
      <c r="J1883" s="6" t="s">
        <v>398</v>
      </c>
      <c r="K1883" s="8">
        <v>45956</v>
      </c>
      <c r="L1883" s="6" t="s">
        <v>465</v>
      </c>
      <c r="M1883" s="6">
        <v>682</v>
      </c>
      <c r="N1883" s="6">
        <v>747</v>
      </c>
      <c r="O1883" s="6">
        <v>682</v>
      </c>
      <c r="P1883" s="6">
        <v>65</v>
      </c>
      <c r="Q1883" s="11">
        <v>0.90469208211143692</v>
      </c>
      <c r="R1883" s="11">
        <f t="shared" si="63"/>
        <v>-8.7014725568942436E-2</v>
      </c>
      <c r="S1883" s="11" t="str">
        <f t="shared" si="64"/>
        <v>Stable</v>
      </c>
      <c r="T1883" s="6" t="s">
        <v>229</v>
      </c>
      <c r="U1883" s="6" t="s">
        <v>99</v>
      </c>
      <c r="V1883" s="6" t="s">
        <v>100</v>
      </c>
      <c r="W1883" s="14">
        <v>85529.62</v>
      </c>
    </row>
    <row r="1884" spans="1:23" ht="15.75" customHeight="1">
      <c r="A1884" s="6" t="s">
        <v>18027</v>
      </c>
      <c r="B1884" s="6" t="s">
        <v>38</v>
      </c>
      <c r="C1884" s="6" t="s">
        <v>8597</v>
      </c>
      <c r="D1884" s="6" t="s">
        <v>1403</v>
      </c>
      <c r="E1884" s="6" t="s">
        <v>76</v>
      </c>
      <c r="F1884" s="6" t="s">
        <v>133</v>
      </c>
      <c r="G1884" s="6" t="s">
        <v>1404</v>
      </c>
      <c r="H1884" s="6" t="s">
        <v>18028</v>
      </c>
      <c r="I1884" s="6" t="s">
        <v>193</v>
      </c>
      <c r="J1884" s="6" t="s">
        <v>194</v>
      </c>
      <c r="K1884" s="8">
        <v>46057</v>
      </c>
      <c r="L1884" s="6" t="s">
        <v>49</v>
      </c>
      <c r="M1884" s="6">
        <v>813</v>
      </c>
      <c r="N1884" s="6">
        <v>1419</v>
      </c>
      <c r="O1884" s="6">
        <v>1249</v>
      </c>
      <c r="P1884" s="6">
        <v>170</v>
      </c>
      <c r="Q1884" s="11">
        <v>0.86389111289031228</v>
      </c>
      <c r="R1884" s="11">
        <f t="shared" si="63"/>
        <v>-0.11980267794221283</v>
      </c>
      <c r="S1884" s="11" t="str">
        <f t="shared" si="64"/>
        <v>Stable</v>
      </c>
      <c r="T1884" s="6" t="s">
        <v>65</v>
      </c>
      <c r="U1884" s="6" t="s">
        <v>99</v>
      </c>
      <c r="V1884" s="6" t="s">
        <v>100</v>
      </c>
      <c r="W1884" s="14">
        <v>237818.76</v>
      </c>
    </row>
    <row r="1885" spans="1:23" ht="15.75" customHeight="1">
      <c r="A1885" s="6" t="s">
        <v>18037</v>
      </c>
      <c r="B1885" s="6" t="s">
        <v>38</v>
      </c>
      <c r="C1885" s="6" t="s">
        <v>5067</v>
      </c>
      <c r="D1885" s="6" t="s">
        <v>624</v>
      </c>
      <c r="E1885" s="6" t="s">
        <v>163</v>
      </c>
      <c r="F1885" s="6" t="s">
        <v>133</v>
      </c>
      <c r="G1885" s="6" t="s">
        <v>625</v>
      </c>
      <c r="H1885" s="6" t="s">
        <v>18038</v>
      </c>
      <c r="I1885" s="6" t="s">
        <v>2109</v>
      </c>
      <c r="J1885" s="6" t="s">
        <v>398</v>
      </c>
      <c r="K1885" s="8">
        <v>45869</v>
      </c>
      <c r="L1885" s="6" t="s">
        <v>261</v>
      </c>
      <c r="M1885" s="6">
        <v>108</v>
      </c>
      <c r="N1885" s="6">
        <v>155</v>
      </c>
      <c r="O1885" s="6">
        <v>200</v>
      </c>
      <c r="P1885" s="6">
        <v>-45</v>
      </c>
      <c r="Q1885" s="11">
        <v>0.77500000000000002</v>
      </c>
      <c r="R1885" s="11">
        <f t="shared" si="63"/>
        <v>0.29032258064516131</v>
      </c>
      <c r="S1885" s="11" t="str">
        <f t="shared" si="64"/>
        <v>Stable</v>
      </c>
      <c r="T1885" s="6" t="s">
        <v>65</v>
      </c>
      <c r="U1885" s="6" t="s">
        <v>99</v>
      </c>
      <c r="V1885" s="6" t="s">
        <v>100</v>
      </c>
      <c r="W1885" s="14">
        <v>19045.8</v>
      </c>
    </row>
    <row r="1886" spans="1:23" ht="15.75" customHeight="1">
      <c r="A1886" s="6" t="s">
        <v>18045</v>
      </c>
      <c r="B1886" s="6" t="s">
        <v>38</v>
      </c>
      <c r="C1886" s="6" t="s">
        <v>10265</v>
      </c>
      <c r="D1886" s="6" t="s">
        <v>2014</v>
      </c>
      <c r="E1886" s="6" t="s">
        <v>76</v>
      </c>
      <c r="F1886" s="6" t="s">
        <v>539</v>
      </c>
      <c r="G1886" s="6" t="s">
        <v>2015</v>
      </c>
      <c r="H1886" s="6" t="s">
        <v>18046</v>
      </c>
      <c r="I1886" s="6" t="s">
        <v>915</v>
      </c>
      <c r="J1886" s="6" t="s">
        <v>46</v>
      </c>
      <c r="K1886" s="8">
        <v>45734</v>
      </c>
      <c r="L1886" s="6" t="s">
        <v>417</v>
      </c>
      <c r="M1886" s="6">
        <v>1141</v>
      </c>
      <c r="N1886" s="6">
        <v>1366</v>
      </c>
      <c r="O1886" s="6">
        <v>1676</v>
      </c>
      <c r="P1886" s="6">
        <v>-310</v>
      </c>
      <c r="Q1886" s="11">
        <v>0.81503579952267302</v>
      </c>
      <c r="R1886" s="11">
        <f t="shared" si="63"/>
        <v>0.22693997071742314</v>
      </c>
      <c r="S1886" s="11" t="str">
        <f t="shared" si="64"/>
        <v>Stable</v>
      </c>
      <c r="T1886" s="6" t="s">
        <v>65</v>
      </c>
      <c r="U1886" s="6" t="s">
        <v>159</v>
      </c>
      <c r="V1886" s="6" t="s">
        <v>100</v>
      </c>
      <c r="W1886" s="14">
        <v>153304.76</v>
      </c>
    </row>
    <row r="1887" spans="1:23" ht="15.75" customHeight="1">
      <c r="A1887" s="6" t="s">
        <v>18055</v>
      </c>
      <c r="B1887" s="6" t="s">
        <v>38</v>
      </c>
      <c r="C1887" s="6" t="s">
        <v>2690</v>
      </c>
      <c r="D1887" s="6" t="s">
        <v>985</v>
      </c>
      <c r="E1887" s="6" t="s">
        <v>104</v>
      </c>
      <c r="F1887" s="6" t="s">
        <v>190</v>
      </c>
      <c r="G1887" s="6" t="s">
        <v>986</v>
      </c>
      <c r="H1887" s="6" t="s">
        <v>11353</v>
      </c>
      <c r="I1887" s="6" t="s">
        <v>915</v>
      </c>
      <c r="J1887" s="6" t="s">
        <v>46</v>
      </c>
      <c r="K1887" s="8">
        <v>45927</v>
      </c>
      <c r="L1887" s="6" t="s">
        <v>465</v>
      </c>
      <c r="M1887" s="6">
        <v>267</v>
      </c>
      <c r="N1887" s="6">
        <v>184</v>
      </c>
      <c r="O1887" s="6">
        <v>267</v>
      </c>
      <c r="P1887" s="6">
        <v>-83</v>
      </c>
      <c r="Q1887" s="11">
        <v>0.68913857677902624</v>
      </c>
      <c r="R1887" s="11">
        <f t="shared" si="63"/>
        <v>0.45108695652173914</v>
      </c>
      <c r="S1887" s="11" t="str">
        <f t="shared" si="64"/>
        <v>Stable</v>
      </c>
      <c r="T1887" s="6" t="s">
        <v>531</v>
      </c>
      <c r="U1887" s="6" t="s">
        <v>159</v>
      </c>
      <c r="V1887" s="6" t="s">
        <v>72</v>
      </c>
      <c r="W1887" s="14">
        <v>5364.03</v>
      </c>
    </row>
    <row r="1888" spans="1:23" ht="15.75" customHeight="1">
      <c r="A1888" s="6" t="s">
        <v>18061</v>
      </c>
      <c r="B1888" s="6" t="s">
        <v>38</v>
      </c>
      <c r="C1888" s="6" t="s">
        <v>330</v>
      </c>
      <c r="D1888" s="6" t="s">
        <v>331</v>
      </c>
      <c r="E1888" s="6" t="s">
        <v>163</v>
      </c>
      <c r="F1888" s="6" t="s">
        <v>305</v>
      </c>
      <c r="G1888" s="6" t="s">
        <v>332</v>
      </c>
      <c r="H1888" s="6" t="s">
        <v>18062</v>
      </c>
      <c r="I1888" s="6" t="s">
        <v>1459</v>
      </c>
      <c r="J1888" s="6" t="s">
        <v>284</v>
      </c>
      <c r="K1888" s="8">
        <v>45865</v>
      </c>
      <c r="L1888" s="6" t="s">
        <v>140</v>
      </c>
      <c r="M1888" s="6">
        <v>315</v>
      </c>
      <c r="N1888">
        <f>O1888+P1888</f>
        <v>837</v>
      </c>
      <c r="O1888" s="6">
        <v>1038</v>
      </c>
      <c r="P1888" s="6">
        <v>-201</v>
      </c>
      <c r="Q1888" s="11">
        <v>0.80635838150289019</v>
      </c>
      <c r="R1888" s="11">
        <f t="shared" si="63"/>
        <v>0.24014336917562723</v>
      </c>
      <c r="S1888" s="11" t="str">
        <f t="shared" si="64"/>
        <v>Stable</v>
      </c>
      <c r="T1888" s="6" t="s">
        <v>65</v>
      </c>
      <c r="U1888" s="6" t="s">
        <v>277</v>
      </c>
      <c r="V1888" s="6" t="s">
        <v>100</v>
      </c>
      <c r="W1888" s="14">
        <v>126415.8</v>
      </c>
    </row>
    <row r="1889" spans="1:23" ht="15.75" customHeight="1">
      <c r="A1889" s="6" t="s">
        <v>18070</v>
      </c>
      <c r="B1889" s="6" t="s">
        <v>38</v>
      </c>
      <c r="C1889" s="6" t="s">
        <v>18071</v>
      </c>
      <c r="D1889" s="6" t="s">
        <v>460</v>
      </c>
      <c r="E1889" s="6" t="s">
        <v>163</v>
      </c>
      <c r="F1889" s="6" t="s">
        <v>235</v>
      </c>
      <c r="G1889" s="6" t="s">
        <v>461</v>
      </c>
      <c r="H1889" s="6" t="s">
        <v>18072</v>
      </c>
      <c r="I1889" s="6" t="s">
        <v>752</v>
      </c>
      <c r="J1889" s="6" t="s">
        <v>46</v>
      </c>
      <c r="K1889" s="8">
        <v>45922</v>
      </c>
      <c r="L1889" s="6" t="s">
        <v>140</v>
      </c>
      <c r="M1889" s="6">
        <v>309</v>
      </c>
      <c r="N1889" s="6">
        <v>673</v>
      </c>
      <c r="O1889" s="6">
        <v>706</v>
      </c>
      <c r="P1889" s="6">
        <v>-33</v>
      </c>
      <c r="Q1889" s="11">
        <v>0.95325779036827196</v>
      </c>
      <c r="R1889" s="11">
        <f t="shared" si="63"/>
        <v>4.9034175334323922E-2</v>
      </c>
      <c r="S1889" s="11" t="str">
        <f t="shared" si="64"/>
        <v>Stable</v>
      </c>
      <c r="T1889" s="6" t="s">
        <v>65</v>
      </c>
      <c r="U1889" s="6" t="s">
        <v>159</v>
      </c>
      <c r="V1889" s="6" t="s">
        <v>100</v>
      </c>
      <c r="W1889" s="14">
        <v>33433.800000000003</v>
      </c>
    </row>
    <row r="1890" spans="1:23" ht="15.75" customHeight="1">
      <c r="A1890" s="6" t="s">
        <v>18079</v>
      </c>
      <c r="B1890" s="6" t="s">
        <v>38</v>
      </c>
      <c r="C1890" s="6" t="s">
        <v>7357</v>
      </c>
      <c r="D1890" s="6" t="s">
        <v>355</v>
      </c>
      <c r="E1890" s="6" t="s">
        <v>163</v>
      </c>
      <c r="F1890" s="6" t="s">
        <v>305</v>
      </c>
      <c r="G1890" s="6" t="s">
        <v>356</v>
      </c>
      <c r="H1890" s="6" t="s">
        <v>18080</v>
      </c>
      <c r="I1890" s="6" t="s">
        <v>358</v>
      </c>
      <c r="J1890" s="6" t="s">
        <v>137</v>
      </c>
      <c r="K1890" s="8">
        <v>45951</v>
      </c>
      <c r="L1890" s="6" t="s">
        <v>417</v>
      </c>
      <c r="M1890" s="6">
        <v>614</v>
      </c>
      <c r="N1890" s="6">
        <v>643</v>
      </c>
      <c r="O1890" s="6">
        <v>646</v>
      </c>
      <c r="P1890" s="6">
        <v>-3</v>
      </c>
      <c r="Q1890" s="11">
        <v>0.99535603715170273</v>
      </c>
      <c r="R1890" s="11">
        <f t="shared" si="63"/>
        <v>4.6656298600311046E-3</v>
      </c>
      <c r="S1890" s="11" t="str">
        <f t="shared" si="64"/>
        <v>Stable</v>
      </c>
      <c r="T1890" s="6" t="s">
        <v>65</v>
      </c>
      <c r="U1890" s="6" t="s">
        <v>802</v>
      </c>
      <c r="V1890" s="6" t="s">
        <v>100</v>
      </c>
      <c r="W1890" s="14">
        <v>158510.24</v>
      </c>
    </row>
    <row r="1891" spans="1:23" ht="15.75" customHeight="1">
      <c r="A1891" s="6" t="s">
        <v>18087</v>
      </c>
      <c r="B1891" s="6" t="s">
        <v>38</v>
      </c>
      <c r="C1891" s="6" t="s">
        <v>3547</v>
      </c>
      <c r="D1891" s="6" t="s">
        <v>805</v>
      </c>
      <c r="E1891" s="6" t="s">
        <v>76</v>
      </c>
      <c r="F1891" s="6" t="s">
        <v>190</v>
      </c>
      <c r="G1891" s="6" t="s">
        <v>806</v>
      </c>
      <c r="H1891" s="6" t="s">
        <v>2490</v>
      </c>
      <c r="I1891" s="6" t="s">
        <v>167</v>
      </c>
      <c r="J1891" s="6" t="s">
        <v>168</v>
      </c>
      <c r="K1891" s="8">
        <v>46095</v>
      </c>
      <c r="L1891" s="6" t="s">
        <v>140</v>
      </c>
      <c r="M1891" s="6">
        <v>163</v>
      </c>
      <c r="N1891" s="6">
        <v>100</v>
      </c>
      <c r="O1891" s="6">
        <v>884</v>
      </c>
      <c r="P1891" s="6">
        <v>-190</v>
      </c>
      <c r="Q1891" s="11">
        <v>0.1131221719457014</v>
      </c>
      <c r="R1891" s="11">
        <f t="shared" si="63"/>
        <v>7.84</v>
      </c>
      <c r="S1891" s="11" t="str">
        <f t="shared" si="64"/>
        <v>Unstable</v>
      </c>
      <c r="T1891" s="6" t="s">
        <v>65</v>
      </c>
      <c r="U1891" s="6" t="s">
        <v>129</v>
      </c>
      <c r="V1891" s="6" t="s">
        <v>100</v>
      </c>
      <c r="W1891" s="14">
        <v>59111.95</v>
      </c>
    </row>
    <row r="1892" spans="1:23" ht="15.75" customHeight="1">
      <c r="A1892" s="6" t="s">
        <v>18096</v>
      </c>
      <c r="B1892" s="6" t="s">
        <v>38</v>
      </c>
      <c r="C1892" s="6" t="s">
        <v>2702</v>
      </c>
      <c r="D1892" s="6" t="s">
        <v>805</v>
      </c>
      <c r="E1892" s="6" t="s">
        <v>104</v>
      </c>
      <c r="F1892" s="6" t="s">
        <v>190</v>
      </c>
      <c r="G1892" s="6" t="s">
        <v>806</v>
      </c>
      <c r="H1892" s="6" t="s">
        <v>14166</v>
      </c>
      <c r="I1892" s="6" t="s">
        <v>237</v>
      </c>
      <c r="J1892" s="6" t="s">
        <v>109</v>
      </c>
      <c r="K1892" s="8">
        <v>46037</v>
      </c>
      <c r="L1892" s="6" t="s">
        <v>49</v>
      </c>
      <c r="M1892" s="6">
        <v>112</v>
      </c>
      <c r="N1892" s="6">
        <v>717</v>
      </c>
      <c r="O1892" s="6">
        <v>1094</v>
      </c>
      <c r="P1892" s="6">
        <v>-377</v>
      </c>
      <c r="Q1892" s="11">
        <v>0.65539305301645334</v>
      </c>
      <c r="R1892" s="11">
        <f t="shared" si="63"/>
        <v>0.52580195258019524</v>
      </c>
      <c r="S1892" s="11" t="str">
        <f t="shared" si="64"/>
        <v>Unstable</v>
      </c>
      <c r="T1892" s="6" t="s">
        <v>65</v>
      </c>
      <c r="U1892" s="6" t="s">
        <v>71</v>
      </c>
      <c r="V1892" s="6" t="s">
        <v>100</v>
      </c>
      <c r="W1892" s="14">
        <v>26184.48</v>
      </c>
    </row>
    <row r="1893" spans="1:23" ht="15.75" customHeight="1">
      <c r="A1893" s="6" t="s">
        <v>18105</v>
      </c>
      <c r="B1893" s="6" t="s">
        <v>38</v>
      </c>
      <c r="C1893" s="6" t="s">
        <v>3893</v>
      </c>
      <c r="D1893" s="6" t="s">
        <v>538</v>
      </c>
      <c r="E1893" s="6" t="s">
        <v>163</v>
      </c>
      <c r="F1893" s="6" t="s">
        <v>539</v>
      </c>
      <c r="G1893" s="6" t="s">
        <v>540</v>
      </c>
      <c r="H1893" s="6" t="s">
        <v>18106</v>
      </c>
      <c r="I1893" s="6" t="s">
        <v>308</v>
      </c>
      <c r="J1893" s="6" t="s">
        <v>284</v>
      </c>
      <c r="K1893" s="8">
        <v>45782</v>
      </c>
      <c r="L1893" s="6" t="s">
        <v>465</v>
      </c>
      <c r="M1893" s="6">
        <v>110</v>
      </c>
      <c r="N1893" s="6">
        <v>205</v>
      </c>
      <c r="O1893" s="6">
        <v>218</v>
      </c>
      <c r="P1893" s="6">
        <v>-13</v>
      </c>
      <c r="Q1893" s="11">
        <v>0.94036697247706424</v>
      </c>
      <c r="R1893" s="11">
        <f t="shared" si="63"/>
        <v>6.3414634146341464E-2</v>
      </c>
      <c r="S1893" s="11" t="str">
        <f t="shared" si="64"/>
        <v>Stable</v>
      </c>
      <c r="T1893" s="6" t="s">
        <v>65</v>
      </c>
      <c r="U1893" s="6" t="s">
        <v>129</v>
      </c>
      <c r="V1893" s="6" t="s">
        <v>100</v>
      </c>
      <c r="W1893" s="14">
        <v>21975.8</v>
      </c>
    </row>
    <row r="1894" spans="1:23" ht="15.75" customHeight="1">
      <c r="A1894" s="6" t="s">
        <v>18112</v>
      </c>
      <c r="B1894" s="6" t="s">
        <v>38</v>
      </c>
      <c r="C1894" s="6" t="s">
        <v>12801</v>
      </c>
      <c r="D1894" s="6" t="s">
        <v>1231</v>
      </c>
      <c r="E1894" s="6" t="s">
        <v>76</v>
      </c>
      <c r="F1894" s="6" t="s">
        <v>539</v>
      </c>
      <c r="G1894" s="6" t="s">
        <v>1232</v>
      </c>
      <c r="H1894" s="6" t="s">
        <v>18113</v>
      </c>
      <c r="I1894" s="6" t="s">
        <v>358</v>
      </c>
      <c r="J1894" s="6" t="s">
        <v>137</v>
      </c>
      <c r="K1894" s="8">
        <v>46105</v>
      </c>
      <c r="L1894" s="6" t="s">
        <v>465</v>
      </c>
      <c r="M1894" s="6">
        <v>273</v>
      </c>
      <c r="N1894">
        <f>O1894+P1894</f>
        <v>733</v>
      </c>
      <c r="O1894" s="6">
        <v>580</v>
      </c>
      <c r="P1894" s="6">
        <v>153</v>
      </c>
      <c r="Q1894" s="11">
        <v>0.73620689655172411</v>
      </c>
      <c r="R1894" s="11">
        <f t="shared" si="63"/>
        <v>-0.208731241473397</v>
      </c>
      <c r="S1894" s="11" t="str">
        <f t="shared" si="64"/>
        <v>Stable</v>
      </c>
      <c r="T1894" s="6" t="s">
        <v>65</v>
      </c>
      <c r="U1894" s="6" t="s">
        <v>129</v>
      </c>
      <c r="V1894" s="6" t="s">
        <v>100</v>
      </c>
      <c r="W1894" s="14">
        <v>107046.03</v>
      </c>
    </row>
    <row r="1895" spans="1:23" ht="15.75" customHeight="1">
      <c r="A1895" s="6" t="s">
        <v>18122</v>
      </c>
      <c r="B1895" s="6" t="s">
        <v>38</v>
      </c>
      <c r="C1895" s="6" t="s">
        <v>3425</v>
      </c>
      <c r="D1895" s="6" t="s">
        <v>1456</v>
      </c>
      <c r="E1895" s="6" t="s">
        <v>41</v>
      </c>
      <c r="F1895" s="6" t="s">
        <v>164</v>
      </c>
      <c r="G1895" s="6" t="s">
        <v>1457</v>
      </c>
      <c r="H1895" s="6" t="s">
        <v>18123</v>
      </c>
      <c r="I1895" s="6" t="s">
        <v>662</v>
      </c>
      <c r="J1895" s="6" t="s">
        <v>168</v>
      </c>
      <c r="K1895" s="8">
        <v>45839</v>
      </c>
      <c r="L1895" s="6" t="s">
        <v>417</v>
      </c>
      <c r="M1895" s="6">
        <v>286</v>
      </c>
      <c r="N1895" s="6">
        <v>972</v>
      </c>
      <c r="O1895" s="6">
        <v>788</v>
      </c>
      <c r="P1895" s="6">
        <v>184</v>
      </c>
      <c r="Q1895" s="11">
        <v>0.76649746192893398</v>
      </c>
      <c r="R1895" s="11">
        <f t="shared" si="63"/>
        <v>-0.18930041152263374</v>
      </c>
      <c r="S1895" s="11" t="str">
        <f t="shared" si="64"/>
        <v>Stable</v>
      </c>
      <c r="T1895" s="6" t="s">
        <v>65</v>
      </c>
      <c r="U1895" s="6" t="s">
        <v>129</v>
      </c>
      <c r="V1895" s="6" t="s">
        <v>100</v>
      </c>
      <c r="W1895" s="14">
        <v>114068.24</v>
      </c>
    </row>
    <row r="1896" spans="1:23" ht="15.75" customHeight="1">
      <c r="A1896" s="6" t="s">
        <v>18131</v>
      </c>
      <c r="B1896" s="6" t="s">
        <v>38</v>
      </c>
      <c r="C1896" s="6" t="s">
        <v>18132</v>
      </c>
      <c r="D1896" s="6" t="s">
        <v>215</v>
      </c>
      <c r="E1896" s="6" t="s">
        <v>76</v>
      </c>
      <c r="F1896" s="6" t="s">
        <v>235</v>
      </c>
      <c r="G1896" s="6" t="s">
        <v>217</v>
      </c>
      <c r="H1896" s="6" t="s">
        <v>18133</v>
      </c>
      <c r="I1896" s="6" t="s">
        <v>237</v>
      </c>
      <c r="J1896" s="6" t="s">
        <v>109</v>
      </c>
      <c r="K1896" s="8">
        <v>45925</v>
      </c>
      <c r="L1896" s="6" t="s">
        <v>417</v>
      </c>
      <c r="M1896" s="6">
        <v>40</v>
      </c>
      <c r="N1896" s="6">
        <v>954</v>
      </c>
      <c r="O1896" s="6">
        <v>1152</v>
      </c>
      <c r="P1896" s="6">
        <v>-198</v>
      </c>
      <c r="Q1896" s="11">
        <v>0.828125</v>
      </c>
      <c r="R1896" s="11">
        <f t="shared" si="63"/>
        <v>0.20754716981132076</v>
      </c>
      <c r="S1896" s="11" t="str">
        <f t="shared" si="64"/>
        <v>Stable</v>
      </c>
      <c r="T1896" s="6" t="s">
        <v>65</v>
      </c>
      <c r="U1896" s="6" t="s">
        <v>99</v>
      </c>
      <c r="V1896" s="6" t="s">
        <v>100</v>
      </c>
      <c r="W1896" s="14">
        <v>8740</v>
      </c>
    </row>
    <row r="1897" spans="1:23" ht="15.75" customHeight="1">
      <c r="A1897" s="6" t="s">
        <v>18141</v>
      </c>
      <c r="B1897" s="6" t="s">
        <v>38</v>
      </c>
      <c r="C1897" s="6" t="s">
        <v>4384</v>
      </c>
      <c r="D1897" s="6" t="s">
        <v>304</v>
      </c>
      <c r="E1897" s="6" t="s">
        <v>163</v>
      </c>
      <c r="F1897" s="6" t="s">
        <v>305</v>
      </c>
      <c r="G1897" s="6" t="s">
        <v>306</v>
      </c>
      <c r="H1897" s="6" t="s">
        <v>18142</v>
      </c>
      <c r="I1897" s="6" t="s">
        <v>843</v>
      </c>
      <c r="J1897" s="6" t="s">
        <v>109</v>
      </c>
      <c r="K1897" s="8">
        <v>45992</v>
      </c>
      <c r="L1897" s="6" t="s">
        <v>417</v>
      </c>
      <c r="M1897" s="6">
        <v>677</v>
      </c>
      <c r="N1897" s="6">
        <v>1019</v>
      </c>
      <c r="O1897" s="6">
        <v>1402</v>
      </c>
      <c r="P1897" s="6">
        <v>-383</v>
      </c>
      <c r="Q1897" s="11">
        <v>0.72681883024251071</v>
      </c>
      <c r="R1897" s="11">
        <f t="shared" si="63"/>
        <v>0.37585868498527969</v>
      </c>
      <c r="S1897" s="11" t="str">
        <f t="shared" si="64"/>
        <v>Stable</v>
      </c>
      <c r="T1897" s="6" t="s">
        <v>65</v>
      </c>
      <c r="U1897" s="6" t="s">
        <v>301</v>
      </c>
      <c r="V1897" s="6" t="s">
        <v>100</v>
      </c>
      <c r="W1897" s="14">
        <v>29659.37</v>
      </c>
    </row>
    <row r="1898" spans="1:23" ht="15.75" customHeight="1">
      <c r="A1898" s="6" t="s">
        <v>18151</v>
      </c>
      <c r="B1898" s="6" t="s">
        <v>38</v>
      </c>
      <c r="C1898" s="6" t="s">
        <v>6848</v>
      </c>
      <c r="D1898" s="6" t="s">
        <v>502</v>
      </c>
      <c r="E1898" s="6" t="s">
        <v>163</v>
      </c>
      <c r="F1898" s="6" t="s">
        <v>105</v>
      </c>
      <c r="G1898" s="6" t="s">
        <v>503</v>
      </c>
      <c r="H1898" s="6" t="s">
        <v>18152</v>
      </c>
      <c r="I1898" s="6" t="s">
        <v>259</v>
      </c>
      <c r="J1898" s="6" t="s">
        <v>137</v>
      </c>
      <c r="K1898" s="8">
        <v>46143</v>
      </c>
      <c r="L1898" s="6" t="s">
        <v>417</v>
      </c>
      <c r="M1898" s="6">
        <v>999999</v>
      </c>
      <c r="N1898" s="6">
        <v>1721</v>
      </c>
      <c r="O1898" s="6">
        <v>1318</v>
      </c>
      <c r="P1898" s="6">
        <v>403</v>
      </c>
      <c r="Q1898" s="11">
        <v>0.69423368740515934</v>
      </c>
      <c r="R1898" s="11">
        <f t="shared" si="63"/>
        <v>-0.23416618245206275</v>
      </c>
      <c r="S1898" s="11" t="str">
        <f t="shared" si="64"/>
        <v>Stable</v>
      </c>
      <c r="T1898" s="6" t="s">
        <v>65</v>
      </c>
      <c r="U1898" s="6" t="s">
        <v>277</v>
      </c>
      <c r="V1898" s="6" t="s">
        <v>100</v>
      </c>
      <c r="W1898" s="14">
        <v>94150.23</v>
      </c>
    </row>
    <row r="1899" spans="1:23" ht="15.75" customHeight="1">
      <c r="A1899" s="6" t="s">
        <v>18161</v>
      </c>
      <c r="B1899" s="6" t="s">
        <v>38</v>
      </c>
      <c r="C1899" s="6" t="s">
        <v>2779</v>
      </c>
      <c r="D1899" s="6" t="s">
        <v>624</v>
      </c>
      <c r="E1899" s="6" t="s">
        <v>104</v>
      </c>
      <c r="F1899" s="6" t="s">
        <v>133</v>
      </c>
      <c r="G1899" s="6" t="s">
        <v>625</v>
      </c>
      <c r="H1899" s="6" t="s">
        <v>2780</v>
      </c>
      <c r="I1899" s="6" t="s">
        <v>1440</v>
      </c>
      <c r="J1899" s="6" t="s">
        <v>398</v>
      </c>
      <c r="K1899" s="8">
        <v>45883</v>
      </c>
      <c r="L1899" s="6" t="s">
        <v>261</v>
      </c>
      <c r="M1899" s="6">
        <v>483</v>
      </c>
      <c r="N1899" s="6">
        <v>843</v>
      </c>
      <c r="O1899" s="6">
        <v>1078</v>
      </c>
      <c r="P1899" s="6">
        <v>-235</v>
      </c>
      <c r="Q1899" s="11">
        <v>0.78200371057513918</v>
      </c>
      <c r="R1899" s="11">
        <f t="shared" si="63"/>
        <v>0.27876631079478054</v>
      </c>
      <c r="S1899" s="11" t="str">
        <f t="shared" si="64"/>
        <v>Stable</v>
      </c>
      <c r="T1899" s="6" t="s">
        <v>65</v>
      </c>
      <c r="U1899" s="6" t="s">
        <v>277</v>
      </c>
      <c r="V1899" s="6" t="s">
        <v>100</v>
      </c>
      <c r="W1899" s="14">
        <v>196416.78</v>
      </c>
    </row>
    <row r="1900" spans="1:23" ht="15.75" customHeight="1">
      <c r="A1900" s="6" t="s">
        <v>18162</v>
      </c>
      <c r="B1900" s="6" t="s">
        <v>38</v>
      </c>
      <c r="C1900" s="6" t="s">
        <v>12550</v>
      </c>
      <c r="D1900" s="6" t="s">
        <v>2014</v>
      </c>
      <c r="E1900" s="6" t="s">
        <v>41</v>
      </c>
      <c r="F1900" s="6" t="s">
        <v>539</v>
      </c>
      <c r="G1900" s="6" t="s">
        <v>2015</v>
      </c>
      <c r="H1900" s="6" t="s">
        <v>18163</v>
      </c>
      <c r="I1900" t="s">
        <v>1440</v>
      </c>
      <c r="J1900" s="6" t="s">
        <v>168</v>
      </c>
      <c r="K1900" s="8">
        <v>46131</v>
      </c>
      <c r="L1900" s="6" t="s">
        <v>140</v>
      </c>
      <c r="M1900" s="6">
        <v>122</v>
      </c>
      <c r="N1900" s="6">
        <v>131</v>
      </c>
      <c r="O1900" s="6">
        <v>122</v>
      </c>
      <c r="P1900" s="6">
        <v>9</v>
      </c>
      <c r="Q1900" s="11">
        <v>0.92622950819672134</v>
      </c>
      <c r="R1900" s="11">
        <f t="shared" si="63"/>
        <v>-6.8702290076335881E-2</v>
      </c>
      <c r="S1900" s="11" t="str">
        <f t="shared" si="64"/>
        <v>Stable</v>
      </c>
      <c r="T1900" s="6" t="s">
        <v>208</v>
      </c>
      <c r="U1900" s="6" t="s">
        <v>71</v>
      </c>
      <c r="V1900" s="6" t="s">
        <v>212</v>
      </c>
      <c r="W1900" s="14">
        <v>27855.040000000001</v>
      </c>
    </row>
    <row r="1901" spans="1:23" ht="15.75" customHeight="1">
      <c r="A1901" s="6" t="s">
        <v>18169</v>
      </c>
      <c r="B1901" s="6" t="s">
        <v>38</v>
      </c>
      <c r="C1901" s="6" t="s">
        <v>14729</v>
      </c>
      <c r="D1901" s="6" t="s">
        <v>162</v>
      </c>
      <c r="E1901" s="6" t="s">
        <v>76</v>
      </c>
      <c r="F1901" s="6" t="s">
        <v>164</v>
      </c>
      <c r="G1901" s="6" t="s">
        <v>165</v>
      </c>
      <c r="H1901" s="6" t="s">
        <v>18170</v>
      </c>
      <c r="I1901" s="6" t="s">
        <v>730</v>
      </c>
      <c r="J1901" s="6" t="s">
        <v>284</v>
      </c>
      <c r="K1901" s="8">
        <v>46090</v>
      </c>
      <c r="L1901" s="6" t="s">
        <v>49</v>
      </c>
      <c r="M1901" s="6">
        <v>1139</v>
      </c>
      <c r="N1901" s="6">
        <v>973</v>
      </c>
      <c r="O1901" s="6">
        <v>1266</v>
      </c>
      <c r="P1901" s="6">
        <v>-293</v>
      </c>
      <c r="Q1901" s="11">
        <v>0.76856240126382303</v>
      </c>
      <c r="R1901" s="11">
        <f t="shared" si="63"/>
        <v>0.30113052415210689</v>
      </c>
      <c r="S1901" s="11" t="str">
        <f t="shared" si="64"/>
        <v>Stable</v>
      </c>
      <c r="T1901" s="6" t="s">
        <v>65</v>
      </c>
      <c r="U1901" s="6" t="s">
        <v>159</v>
      </c>
      <c r="V1901" s="6" t="s">
        <v>100</v>
      </c>
      <c r="W1901" s="14">
        <v>456066.99</v>
      </c>
    </row>
    <row r="1902" spans="1:23" ht="15.75" customHeight="1">
      <c r="A1902" s="6" t="s">
        <v>18176</v>
      </c>
      <c r="B1902" s="6" t="s">
        <v>38</v>
      </c>
      <c r="C1902" s="6" t="s">
        <v>1564</v>
      </c>
      <c r="D1902" s="6" t="s">
        <v>1231</v>
      </c>
      <c r="E1902" s="6" t="s">
        <v>104</v>
      </c>
      <c r="F1902" s="6" t="s">
        <v>539</v>
      </c>
      <c r="G1902" s="6" t="s">
        <v>1232</v>
      </c>
      <c r="H1902" s="6" t="s">
        <v>18177</v>
      </c>
      <c r="I1902" s="6" t="s">
        <v>563</v>
      </c>
      <c r="J1902" s="6" t="s">
        <v>564</v>
      </c>
      <c r="K1902" s="8">
        <v>46016</v>
      </c>
      <c r="L1902" s="6" t="s">
        <v>261</v>
      </c>
      <c r="M1902" s="6">
        <v>281</v>
      </c>
      <c r="N1902" s="6">
        <v>1462</v>
      </c>
      <c r="O1902" s="6">
        <v>1105</v>
      </c>
      <c r="P1902" s="6">
        <v>357</v>
      </c>
      <c r="Q1902" s="11">
        <v>0.67692307692307696</v>
      </c>
      <c r="R1902" s="11">
        <f t="shared" si="63"/>
        <v>-0.2441860465116279</v>
      </c>
      <c r="S1902" s="11" t="str">
        <f t="shared" si="64"/>
        <v>Stable</v>
      </c>
      <c r="T1902" s="6" t="s">
        <v>65</v>
      </c>
      <c r="U1902" s="6" t="s">
        <v>99</v>
      </c>
      <c r="V1902" s="6" t="s">
        <v>100</v>
      </c>
      <c r="W1902" s="14">
        <v>133014.16</v>
      </c>
    </row>
    <row r="1903" spans="1:23" ht="15.75" customHeight="1">
      <c r="A1903" s="6" t="s">
        <v>18182</v>
      </c>
      <c r="B1903" s="6" t="s">
        <v>38</v>
      </c>
      <c r="C1903" s="6" t="s">
        <v>2928</v>
      </c>
      <c r="D1903" s="6" t="s">
        <v>304</v>
      </c>
      <c r="E1903" s="6" t="s">
        <v>104</v>
      </c>
      <c r="F1903" s="6" t="s">
        <v>305</v>
      </c>
      <c r="G1903" s="6" t="s">
        <v>306</v>
      </c>
      <c r="H1903" s="6" t="s">
        <v>18183</v>
      </c>
      <c r="I1903" s="6" t="s">
        <v>965</v>
      </c>
      <c r="J1903" s="6" t="s">
        <v>137</v>
      </c>
      <c r="K1903" s="8">
        <v>45721</v>
      </c>
      <c r="L1903" s="6" t="s">
        <v>49</v>
      </c>
      <c r="M1903" s="6">
        <v>1396</v>
      </c>
      <c r="N1903" s="6">
        <v>1308</v>
      </c>
      <c r="O1903" s="6">
        <v>1396</v>
      </c>
      <c r="P1903" s="6">
        <v>-88</v>
      </c>
      <c r="Q1903" s="11">
        <v>0.93696275071633239</v>
      </c>
      <c r="R1903" s="11">
        <f t="shared" si="63"/>
        <v>6.7278287461773695E-2</v>
      </c>
      <c r="S1903" s="11" t="str">
        <f t="shared" si="64"/>
        <v>Stable</v>
      </c>
      <c r="T1903" s="6" t="s">
        <v>1225</v>
      </c>
      <c r="U1903" s="6" t="s">
        <v>71</v>
      </c>
      <c r="V1903" s="6" t="s">
        <v>212</v>
      </c>
      <c r="W1903" s="14">
        <v>321219.59999999998</v>
      </c>
    </row>
    <row r="1904" spans="1:23" ht="15.75" customHeight="1">
      <c r="A1904" s="6" t="s">
        <v>18189</v>
      </c>
      <c r="B1904" s="6" t="s">
        <v>38</v>
      </c>
      <c r="C1904" s="6" t="s">
        <v>18190</v>
      </c>
      <c r="D1904" s="6" t="s">
        <v>901</v>
      </c>
      <c r="E1904" s="6" t="s">
        <v>1263</v>
      </c>
      <c r="F1904" s="6" t="s">
        <v>133</v>
      </c>
      <c r="G1904" s="6" t="s">
        <v>902</v>
      </c>
      <c r="H1904" s="6" t="s">
        <v>18191</v>
      </c>
      <c r="I1904" s="6" t="s">
        <v>358</v>
      </c>
      <c r="J1904" s="6" t="s">
        <v>137</v>
      </c>
      <c r="K1904" s="8">
        <v>45996</v>
      </c>
      <c r="L1904" s="6" t="s">
        <v>465</v>
      </c>
      <c r="M1904" s="6">
        <v>219</v>
      </c>
      <c r="N1904" s="6">
        <v>642</v>
      </c>
      <c r="O1904" s="6">
        <v>540</v>
      </c>
      <c r="P1904" s="6">
        <v>102</v>
      </c>
      <c r="Q1904" s="11">
        <v>0.81111111111111112</v>
      </c>
      <c r="R1904" s="11">
        <f t="shared" si="63"/>
        <v>-0.15887850467289719</v>
      </c>
      <c r="S1904" s="11" t="str">
        <f t="shared" si="64"/>
        <v>Stable</v>
      </c>
      <c r="T1904" s="6" t="s">
        <v>65</v>
      </c>
      <c r="U1904" s="6" t="s">
        <v>301</v>
      </c>
      <c r="V1904" t="str">
        <f>V1903</f>
        <v>Maintain Current Plan</v>
      </c>
      <c r="W1904" s="14">
        <v>57003.51</v>
      </c>
    </row>
    <row r="1905" spans="1:23" ht="15.75" customHeight="1">
      <c r="A1905" s="6" t="s">
        <v>18199</v>
      </c>
      <c r="B1905" s="6" t="s">
        <v>38</v>
      </c>
      <c r="C1905" s="6" t="s">
        <v>18200</v>
      </c>
      <c r="D1905" s="6" t="s">
        <v>1761</v>
      </c>
      <c r="E1905" s="6" t="s">
        <v>104</v>
      </c>
      <c r="F1905" s="6" t="s">
        <v>42</v>
      </c>
      <c r="G1905" s="6" t="s">
        <v>1763</v>
      </c>
      <c r="H1905" s="6" t="s">
        <v>18201</v>
      </c>
      <c r="I1905" s="6" t="s">
        <v>2109</v>
      </c>
      <c r="J1905" s="6" t="s">
        <v>398</v>
      </c>
      <c r="K1905" s="8">
        <v>45878</v>
      </c>
      <c r="L1905" s="6" t="s">
        <v>140</v>
      </c>
      <c r="M1905" s="6">
        <v>951</v>
      </c>
      <c r="N1905" s="6">
        <v>1025</v>
      </c>
      <c r="O1905" s="6">
        <v>1227</v>
      </c>
      <c r="P1905" s="6">
        <v>-202</v>
      </c>
      <c r="Q1905" s="11">
        <v>0.83537082314588429</v>
      </c>
      <c r="R1905" s="11">
        <f t="shared" si="63"/>
        <v>0.19707317073170733</v>
      </c>
      <c r="S1905" s="11" t="str">
        <f t="shared" si="64"/>
        <v>Stable</v>
      </c>
      <c r="T1905" s="6" t="s">
        <v>65</v>
      </c>
      <c r="U1905" s="6" t="s">
        <v>301</v>
      </c>
      <c r="V1905" s="6" t="s">
        <v>100</v>
      </c>
      <c r="W1905" s="14">
        <v>16861.23</v>
      </c>
    </row>
    <row r="1906" spans="1:23" ht="15.75" customHeight="1">
      <c r="A1906" s="6" t="s">
        <v>18206</v>
      </c>
      <c r="B1906" s="6" t="s">
        <v>38</v>
      </c>
      <c r="C1906" s="6" t="s">
        <v>12265</v>
      </c>
      <c r="D1906" s="6" t="s">
        <v>75</v>
      </c>
      <c r="E1906" s="6" t="s">
        <v>104</v>
      </c>
      <c r="F1906" s="6" t="s">
        <v>42</v>
      </c>
      <c r="G1906" s="6" t="s">
        <v>77</v>
      </c>
      <c r="H1906" s="6" t="s">
        <v>18207</v>
      </c>
      <c r="I1906" s="6" t="s">
        <v>863</v>
      </c>
      <c r="J1906" s="6" t="s">
        <v>109</v>
      </c>
      <c r="K1906" s="8">
        <v>45963</v>
      </c>
      <c r="L1906" s="6" t="s">
        <v>417</v>
      </c>
      <c r="M1906" s="6">
        <v>148</v>
      </c>
      <c r="N1906" s="6">
        <v>123</v>
      </c>
      <c r="O1906" s="6">
        <v>148</v>
      </c>
      <c r="P1906" s="6">
        <v>-25</v>
      </c>
      <c r="Q1906" s="11">
        <v>0.83108108108108114</v>
      </c>
      <c r="R1906" s="11">
        <f t="shared" si="63"/>
        <v>0.2032520325203252</v>
      </c>
      <c r="S1906" s="11" t="str">
        <f t="shared" si="64"/>
        <v>Stable</v>
      </c>
      <c r="T1906" s="6" t="s">
        <v>531</v>
      </c>
      <c r="U1906" s="6" t="s">
        <v>301</v>
      </c>
      <c r="V1906" s="6" t="s">
        <v>535</v>
      </c>
      <c r="W1906" s="14">
        <v>38407.480000000003</v>
      </c>
    </row>
    <row r="1907" spans="1:23" ht="15.75" customHeight="1">
      <c r="A1907" s="6" t="s">
        <v>18214</v>
      </c>
      <c r="B1907" s="6" t="s">
        <v>38</v>
      </c>
      <c r="C1907" s="6" t="s">
        <v>3047</v>
      </c>
      <c r="D1907" s="6" t="s">
        <v>1761</v>
      </c>
      <c r="E1907" s="6" t="s">
        <v>41</v>
      </c>
      <c r="F1907" s="6" t="s">
        <v>42</v>
      </c>
      <c r="G1907" s="6" t="s">
        <v>1763</v>
      </c>
      <c r="H1907" s="6" t="s">
        <v>18215</v>
      </c>
      <c r="I1907" s="6" t="s">
        <v>843</v>
      </c>
      <c r="J1907" s="6" t="s">
        <v>109</v>
      </c>
      <c r="K1907" s="8">
        <v>45981</v>
      </c>
      <c r="L1907" s="6" t="s">
        <v>465</v>
      </c>
      <c r="M1907" s="6">
        <v>204</v>
      </c>
      <c r="N1907" s="6">
        <v>726</v>
      </c>
      <c r="O1907" s="6">
        <v>654</v>
      </c>
      <c r="P1907" s="6">
        <v>72</v>
      </c>
      <c r="Q1907" s="11">
        <v>0.88990825688073394</v>
      </c>
      <c r="R1907" s="11">
        <f t="shared" si="63"/>
        <v>-9.9173553719008267E-2</v>
      </c>
      <c r="S1907" s="11" t="str">
        <f t="shared" si="64"/>
        <v>Stable</v>
      </c>
      <c r="T1907" s="6" t="s">
        <v>65</v>
      </c>
      <c r="U1907" s="6" t="s">
        <v>129</v>
      </c>
      <c r="V1907" s="6" t="s">
        <v>100</v>
      </c>
      <c r="W1907" s="14">
        <v>35008.44</v>
      </c>
    </row>
    <row r="1908" spans="1:23" ht="15.75" customHeight="1">
      <c r="A1908" s="6" t="s">
        <v>18223</v>
      </c>
      <c r="B1908" s="6" t="s">
        <v>38</v>
      </c>
      <c r="C1908" s="6" t="s">
        <v>18071</v>
      </c>
      <c r="D1908" s="6" t="s">
        <v>1231</v>
      </c>
      <c r="E1908" s="6" t="s">
        <v>76</v>
      </c>
      <c r="F1908" s="6" t="s">
        <v>539</v>
      </c>
      <c r="G1908" s="6" t="s">
        <v>1232</v>
      </c>
      <c r="H1908" s="6" t="s">
        <v>4665</v>
      </c>
      <c r="I1908" s="6" t="s">
        <v>79</v>
      </c>
      <c r="J1908" s="6" t="s">
        <v>46</v>
      </c>
      <c r="K1908" s="8">
        <v>46057</v>
      </c>
      <c r="L1908" s="6" t="s">
        <v>140</v>
      </c>
      <c r="M1908" s="6">
        <v>185</v>
      </c>
      <c r="N1908" s="6">
        <v>181</v>
      </c>
      <c r="O1908" s="6">
        <v>207</v>
      </c>
      <c r="P1908" s="6">
        <v>-26</v>
      </c>
      <c r="Q1908" s="11">
        <v>0.87439613526570048</v>
      </c>
      <c r="R1908" s="11">
        <f t="shared" si="63"/>
        <v>0.143646408839779</v>
      </c>
      <c r="S1908" s="11" t="str">
        <f t="shared" si="64"/>
        <v>Stable</v>
      </c>
      <c r="T1908" s="6" t="s">
        <v>65</v>
      </c>
      <c r="U1908" s="6" t="s">
        <v>129</v>
      </c>
      <c r="V1908" s="6" t="s">
        <v>100</v>
      </c>
      <c r="W1908" s="14">
        <v>51196.9</v>
      </c>
    </row>
    <row r="1909" spans="1:23" ht="15.75" customHeight="1">
      <c r="A1909" s="6" t="s">
        <v>18231</v>
      </c>
      <c r="B1909" s="6" t="s">
        <v>38</v>
      </c>
      <c r="C1909" s="6" t="s">
        <v>18232</v>
      </c>
      <c r="D1909" s="6" t="s">
        <v>560</v>
      </c>
      <c r="E1909" s="6" t="s">
        <v>104</v>
      </c>
      <c r="F1909" s="6" t="s">
        <v>539</v>
      </c>
      <c r="G1909" s="6" t="s">
        <v>561</v>
      </c>
      <c r="H1909" s="6" t="s">
        <v>18233</v>
      </c>
      <c r="I1909" s="6" t="s">
        <v>108</v>
      </c>
      <c r="J1909" s="6" t="s">
        <v>109</v>
      </c>
      <c r="K1909" s="8">
        <v>46118</v>
      </c>
      <c r="L1909" s="6" t="s">
        <v>465</v>
      </c>
      <c r="M1909" s="6">
        <v>626</v>
      </c>
      <c r="N1909">
        <f>O1909+P1909</f>
        <v>1233</v>
      </c>
      <c r="O1909" s="6">
        <v>1568</v>
      </c>
      <c r="P1909" s="6">
        <v>-335</v>
      </c>
      <c r="Q1909" s="11">
        <v>0.78635204081632648</v>
      </c>
      <c r="R1909" s="11">
        <f t="shared" si="63"/>
        <v>0.27169505271695055</v>
      </c>
      <c r="S1909" s="11" t="str">
        <f t="shared" si="64"/>
        <v>Stable</v>
      </c>
      <c r="T1909" s="6" t="s">
        <v>65</v>
      </c>
      <c r="U1909" s="6" t="s">
        <v>129</v>
      </c>
      <c r="V1909" s="6" t="s">
        <v>100</v>
      </c>
      <c r="W1909" s="14">
        <v>37829.18</v>
      </c>
    </row>
    <row r="1910" spans="1:23" ht="15.75" customHeight="1">
      <c r="A1910" s="6" t="s">
        <v>18242</v>
      </c>
      <c r="B1910" s="6" t="s">
        <v>38</v>
      </c>
      <c r="C1910" s="6" t="s">
        <v>214</v>
      </c>
      <c r="D1910" s="6" t="s">
        <v>394</v>
      </c>
      <c r="E1910" s="6" t="s">
        <v>41</v>
      </c>
      <c r="F1910" s="6" t="s">
        <v>105</v>
      </c>
      <c r="G1910" s="6" t="s">
        <v>395</v>
      </c>
      <c r="H1910" s="6" t="s">
        <v>10441</v>
      </c>
      <c r="I1910" s="6" t="s">
        <v>3349</v>
      </c>
      <c r="J1910" s="6" t="s">
        <v>398</v>
      </c>
      <c r="K1910" s="8">
        <v>45934</v>
      </c>
      <c r="L1910" s="6" t="s">
        <v>49</v>
      </c>
      <c r="M1910" s="6">
        <v>12</v>
      </c>
      <c r="N1910" s="6">
        <v>542</v>
      </c>
      <c r="O1910" s="6">
        <v>606</v>
      </c>
      <c r="P1910" s="6">
        <v>-64</v>
      </c>
      <c r="Q1910" s="11">
        <v>0.89438943894389444</v>
      </c>
      <c r="R1910" s="11">
        <f t="shared" si="63"/>
        <v>0.11808118081180811</v>
      </c>
      <c r="S1910" s="11" t="str">
        <f t="shared" si="64"/>
        <v>Stable</v>
      </c>
      <c r="T1910" s="6" t="s">
        <v>65</v>
      </c>
      <c r="U1910" s="6" t="s">
        <v>129</v>
      </c>
      <c r="V1910" s="6" t="s">
        <v>100</v>
      </c>
      <c r="W1910" s="14">
        <v>2668.32</v>
      </c>
    </row>
    <row r="1911" spans="1:23" ht="15.75" customHeight="1">
      <c r="A1911" s="6" t="s">
        <v>18249</v>
      </c>
      <c r="B1911" s="6" t="s">
        <v>38</v>
      </c>
      <c r="C1911" s="6" t="s">
        <v>1879</v>
      </c>
      <c r="D1911" s="6" t="s">
        <v>1539</v>
      </c>
      <c r="E1911" s="6" t="s">
        <v>104</v>
      </c>
      <c r="F1911" s="6" t="s">
        <v>235</v>
      </c>
      <c r="G1911" s="6" t="s">
        <v>1540</v>
      </c>
      <c r="H1911" s="6" t="s">
        <v>18250</v>
      </c>
      <c r="I1911" s="6" t="s">
        <v>397</v>
      </c>
      <c r="J1911" s="6" t="s">
        <v>398</v>
      </c>
      <c r="K1911" s="8">
        <v>45887</v>
      </c>
      <c r="L1911" s="6" t="s">
        <v>261</v>
      </c>
      <c r="M1911" s="6">
        <v>416</v>
      </c>
      <c r="N1911" s="6">
        <v>322</v>
      </c>
      <c r="O1911" s="6">
        <v>416</v>
      </c>
      <c r="P1911" s="6">
        <v>-94</v>
      </c>
      <c r="Q1911" s="11">
        <v>0.77403846153846156</v>
      </c>
      <c r="R1911" s="11">
        <f t="shared" si="63"/>
        <v>0.29192546583850931</v>
      </c>
      <c r="S1911" s="11" t="str">
        <f t="shared" si="64"/>
        <v>Stable</v>
      </c>
      <c r="T1911" s="6" t="s">
        <v>208</v>
      </c>
      <c r="U1911" s="6" t="s">
        <v>159</v>
      </c>
      <c r="V1911" s="6" t="s">
        <v>212</v>
      </c>
      <c r="W1911" s="14">
        <v>135649.28</v>
      </c>
    </row>
    <row r="1912" spans="1:23" ht="15.75" customHeight="1">
      <c r="A1912" s="6" t="s">
        <v>18256</v>
      </c>
      <c r="B1912" s="6" t="s">
        <v>38</v>
      </c>
      <c r="C1912" s="6" t="s">
        <v>1455</v>
      </c>
      <c r="D1912" s="6" t="s">
        <v>162</v>
      </c>
      <c r="E1912" s="6" t="s">
        <v>104</v>
      </c>
      <c r="F1912" s="6" t="s">
        <v>164</v>
      </c>
      <c r="G1912" s="6" t="s">
        <v>165</v>
      </c>
      <c r="H1912" s="6" t="s">
        <v>18257</v>
      </c>
      <c r="I1912" t="s">
        <v>397</v>
      </c>
      <c r="J1912" s="6" t="s">
        <v>284</v>
      </c>
      <c r="K1912" s="8">
        <v>45853</v>
      </c>
      <c r="L1912" s="6" t="s">
        <v>465</v>
      </c>
      <c r="M1912" s="6">
        <v>112</v>
      </c>
      <c r="N1912" s="6">
        <v>150</v>
      </c>
      <c r="O1912" s="6">
        <v>129</v>
      </c>
      <c r="P1912" s="6">
        <v>21</v>
      </c>
      <c r="Q1912" s="11">
        <v>0.83720930232558133</v>
      </c>
      <c r="R1912" s="11">
        <f t="shared" si="63"/>
        <v>-0.14000000000000001</v>
      </c>
      <c r="S1912" s="11" t="str">
        <f t="shared" si="64"/>
        <v>Stable</v>
      </c>
      <c r="T1912" s="6" t="s">
        <v>65</v>
      </c>
      <c r="U1912" s="6" t="s">
        <v>277</v>
      </c>
      <c r="V1912" s="6" t="s">
        <v>100</v>
      </c>
      <c r="W1912" s="14">
        <v>22225.279999999999</v>
      </c>
    </row>
    <row r="1913" spans="1:23" ht="15.75" customHeight="1">
      <c r="A1913" s="6" t="s">
        <v>18263</v>
      </c>
      <c r="B1913" s="6" t="s">
        <v>38</v>
      </c>
      <c r="C1913" s="6" t="s">
        <v>15799</v>
      </c>
      <c r="D1913" s="6" t="s">
        <v>883</v>
      </c>
      <c r="E1913" s="6" t="s">
        <v>104</v>
      </c>
      <c r="F1913" s="6" t="s">
        <v>105</v>
      </c>
      <c r="G1913" s="6" t="s">
        <v>884</v>
      </c>
      <c r="H1913" s="6" t="s">
        <v>18264</v>
      </c>
      <c r="I1913" s="6" t="s">
        <v>965</v>
      </c>
      <c r="J1913" s="6" t="s">
        <v>137</v>
      </c>
      <c r="K1913" s="8">
        <v>45893</v>
      </c>
      <c r="L1913" s="6" t="s">
        <v>49</v>
      </c>
      <c r="M1913" s="6">
        <v>28</v>
      </c>
      <c r="N1913" s="6">
        <v>464</v>
      </c>
      <c r="O1913" s="6">
        <v>366</v>
      </c>
      <c r="P1913" s="6">
        <v>98</v>
      </c>
      <c r="Q1913" s="11">
        <v>0.73224043715846987</v>
      </c>
      <c r="R1913" s="11">
        <f t="shared" si="63"/>
        <v>-0.21120689655172414</v>
      </c>
      <c r="S1913" s="11" t="str">
        <f t="shared" si="64"/>
        <v>Stable</v>
      </c>
      <c r="T1913" s="6" t="s">
        <v>65</v>
      </c>
      <c r="U1913" s="6" t="s">
        <v>277</v>
      </c>
      <c r="V1913" s="6" t="s">
        <v>100</v>
      </c>
      <c r="W1913" s="14">
        <v>6251.56</v>
      </c>
    </row>
    <row r="1914" spans="1:23" ht="15.75" customHeight="1">
      <c r="A1914" s="6" t="s">
        <v>18272</v>
      </c>
      <c r="B1914" s="6" t="s">
        <v>38</v>
      </c>
      <c r="C1914" s="6" t="s">
        <v>15337</v>
      </c>
      <c r="D1914" s="6" t="s">
        <v>883</v>
      </c>
      <c r="E1914" s="6" t="s">
        <v>76</v>
      </c>
      <c r="F1914" s="6" t="s">
        <v>105</v>
      </c>
      <c r="G1914" s="6" t="s">
        <v>884</v>
      </c>
      <c r="H1914" s="6" t="s">
        <v>18273</v>
      </c>
      <c r="I1914" s="6" t="s">
        <v>463</v>
      </c>
      <c r="J1914" s="6" t="s">
        <v>194</v>
      </c>
      <c r="K1914" s="8">
        <v>46061</v>
      </c>
      <c r="L1914" s="6" t="s">
        <v>261</v>
      </c>
      <c r="M1914" s="6">
        <v>90</v>
      </c>
      <c r="N1914" s="6">
        <v>516</v>
      </c>
      <c r="O1914" s="6">
        <v>410</v>
      </c>
      <c r="P1914" s="6">
        <v>106</v>
      </c>
      <c r="Q1914" s="11">
        <v>0.74146341463414633</v>
      </c>
      <c r="R1914" s="11">
        <f t="shared" si="63"/>
        <v>-0.20542635658914729</v>
      </c>
      <c r="S1914" s="11" t="str">
        <f t="shared" si="64"/>
        <v>Stable</v>
      </c>
      <c r="T1914" s="6" t="s">
        <v>65</v>
      </c>
      <c r="U1914" s="6" t="s">
        <v>129</v>
      </c>
      <c r="V1914" s="6" t="s">
        <v>100</v>
      </c>
      <c r="W1914" s="14">
        <v>9273.6</v>
      </c>
    </row>
    <row r="1915" spans="1:23" ht="15.75" customHeight="1">
      <c r="A1915" s="6" t="s">
        <v>18281</v>
      </c>
      <c r="B1915" s="6" t="s">
        <v>38</v>
      </c>
      <c r="C1915" s="6" t="s">
        <v>5733</v>
      </c>
      <c r="D1915" s="6" t="s">
        <v>502</v>
      </c>
      <c r="E1915" s="6" t="s">
        <v>104</v>
      </c>
      <c r="F1915" s="6" t="s">
        <v>105</v>
      </c>
      <c r="G1915" s="6" t="s">
        <v>503</v>
      </c>
      <c r="H1915" s="6" t="s">
        <v>3259</v>
      </c>
      <c r="I1915" s="6" t="s">
        <v>79</v>
      </c>
      <c r="J1915" s="6" t="s">
        <v>46</v>
      </c>
      <c r="K1915" s="8">
        <v>45926</v>
      </c>
      <c r="L1915" s="6" t="s">
        <v>140</v>
      </c>
      <c r="M1915" s="6">
        <v>999999</v>
      </c>
      <c r="N1915" s="6">
        <v>576</v>
      </c>
      <c r="O1915" s="6">
        <v>689</v>
      </c>
      <c r="P1915" s="6">
        <v>-113</v>
      </c>
      <c r="Q1915" s="11">
        <v>0.83599419448476053</v>
      </c>
      <c r="R1915" s="11">
        <f t="shared" si="63"/>
        <v>0.19618055555555555</v>
      </c>
      <c r="S1915" s="11" t="str">
        <f t="shared" si="64"/>
        <v>Stable</v>
      </c>
      <c r="T1915" s="6" t="s">
        <v>1225</v>
      </c>
      <c r="U1915" s="6" t="s">
        <v>301</v>
      </c>
      <c r="V1915" s="6" t="s">
        <v>100</v>
      </c>
      <c r="W1915" s="14">
        <v>195469.3</v>
      </c>
    </row>
    <row r="1916" spans="1:23" ht="15.75" customHeight="1">
      <c r="A1916" s="6" t="s">
        <v>18287</v>
      </c>
      <c r="B1916" s="6" t="s">
        <v>38</v>
      </c>
      <c r="C1916" s="6" t="s">
        <v>6965</v>
      </c>
      <c r="D1916" s="6" t="s">
        <v>331</v>
      </c>
      <c r="E1916" s="6" t="s">
        <v>163</v>
      </c>
      <c r="F1916" s="6" t="s">
        <v>305</v>
      </c>
      <c r="G1916" s="6" t="s">
        <v>332</v>
      </c>
      <c r="H1916" s="6" t="s">
        <v>18288</v>
      </c>
      <c r="I1916" s="6" t="s">
        <v>2109</v>
      </c>
      <c r="J1916" s="6" t="s">
        <v>398</v>
      </c>
      <c r="K1916" s="8">
        <v>45925</v>
      </c>
      <c r="L1916" s="6" t="s">
        <v>140</v>
      </c>
      <c r="M1916" s="6">
        <v>481</v>
      </c>
      <c r="N1916" s="6">
        <v>511</v>
      </c>
      <c r="O1916" s="6">
        <v>737</v>
      </c>
      <c r="P1916" s="6">
        <v>-226</v>
      </c>
      <c r="Q1916" s="11">
        <v>0.69335142469470834</v>
      </c>
      <c r="R1916" s="11">
        <f t="shared" si="63"/>
        <v>0.44227005870841485</v>
      </c>
      <c r="S1916" s="11" t="str">
        <f t="shared" si="64"/>
        <v>Stable</v>
      </c>
      <c r="T1916" s="6" t="s">
        <v>65</v>
      </c>
      <c r="U1916" s="6" t="s">
        <v>277</v>
      </c>
      <c r="V1916" s="6" t="s">
        <v>100</v>
      </c>
      <c r="W1916" s="14">
        <v>25040.86</v>
      </c>
    </row>
    <row r="1917" spans="1:23" ht="15.75" customHeight="1">
      <c r="A1917" s="6" t="s">
        <v>18294</v>
      </c>
      <c r="B1917" s="6" t="s">
        <v>38</v>
      </c>
      <c r="C1917" s="6" t="s">
        <v>5284</v>
      </c>
      <c r="D1917" s="6" t="s">
        <v>1456</v>
      </c>
      <c r="E1917" s="6" t="s">
        <v>76</v>
      </c>
      <c r="F1917" s="6" t="s">
        <v>164</v>
      </c>
      <c r="G1917" s="6" t="s">
        <v>1457</v>
      </c>
      <c r="H1917" s="6" t="s">
        <v>18295</v>
      </c>
      <c r="I1917" s="6" t="s">
        <v>1044</v>
      </c>
      <c r="J1917" s="6" t="s">
        <v>194</v>
      </c>
      <c r="K1917" s="8">
        <v>45813</v>
      </c>
      <c r="L1917" s="6" t="s">
        <v>140</v>
      </c>
      <c r="M1917">
        <v>20</v>
      </c>
      <c r="N1917" s="6">
        <v>1262</v>
      </c>
      <c r="O1917" s="6">
        <v>1144</v>
      </c>
      <c r="P1917" s="6">
        <v>118</v>
      </c>
      <c r="Q1917" s="11">
        <v>0.89685314685314688</v>
      </c>
      <c r="R1917" s="11">
        <f t="shared" si="63"/>
        <v>-9.3502377179080817E-2</v>
      </c>
      <c r="S1917" s="11" t="str">
        <f t="shared" si="64"/>
        <v>Stable</v>
      </c>
      <c r="T1917" s="6" t="s">
        <v>208</v>
      </c>
      <c r="U1917" s="6" t="s">
        <v>99</v>
      </c>
      <c r="V1917" s="6" t="s">
        <v>212</v>
      </c>
      <c r="W1917" s="14">
        <v>472105.92</v>
      </c>
    </row>
    <row r="1918" spans="1:23" ht="15.75" customHeight="1">
      <c r="A1918" s="6" t="s">
        <v>18303</v>
      </c>
      <c r="B1918" s="6" t="s">
        <v>38</v>
      </c>
      <c r="C1918" s="6" t="s">
        <v>4152</v>
      </c>
      <c r="D1918" s="6" t="s">
        <v>582</v>
      </c>
      <c r="E1918" s="6" t="s">
        <v>76</v>
      </c>
      <c r="F1918" s="6" t="s">
        <v>164</v>
      </c>
      <c r="G1918" s="6" t="s">
        <v>583</v>
      </c>
      <c r="H1918" s="6" t="s">
        <v>18304</v>
      </c>
      <c r="I1918" s="6" t="s">
        <v>167</v>
      </c>
      <c r="J1918" s="6" t="s">
        <v>168</v>
      </c>
      <c r="K1918" s="8">
        <v>45967</v>
      </c>
      <c r="L1918" s="6" t="s">
        <v>49</v>
      </c>
      <c r="M1918" s="6">
        <v>214</v>
      </c>
      <c r="N1918" s="6">
        <v>187</v>
      </c>
      <c r="O1918" s="6">
        <v>214</v>
      </c>
      <c r="P1918" s="6">
        <v>-27</v>
      </c>
      <c r="Q1918" s="11">
        <v>0.87383177570093462</v>
      </c>
      <c r="R1918" s="11">
        <f t="shared" si="63"/>
        <v>0.14438502673796791</v>
      </c>
      <c r="S1918" s="11" t="str">
        <f t="shared" si="64"/>
        <v>Stable</v>
      </c>
      <c r="T1918" s="6" t="s">
        <v>208</v>
      </c>
      <c r="U1918" s="6" t="s">
        <v>277</v>
      </c>
      <c r="V1918" s="6" t="s">
        <v>212</v>
      </c>
      <c r="W1918" s="14">
        <v>100498.68</v>
      </c>
    </row>
    <row r="1919" spans="1:23" ht="15.75" customHeight="1">
      <c r="A1919" s="6" t="s">
        <v>18310</v>
      </c>
      <c r="B1919" s="6" t="s">
        <v>38</v>
      </c>
      <c r="C1919" s="6" t="s">
        <v>4393</v>
      </c>
      <c r="D1919" s="6" t="s">
        <v>132</v>
      </c>
      <c r="E1919" s="6" t="s">
        <v>104</v>
      </c>
      <c r="F1919" s="6" t="s">
        <v>133</v>
      </c>
      <c r="G1919" s="6" t="s">
        <v>134</v>
      </c>
      <c r="H1919" s="6" t="s">
        <v>18311</v>
      </c>
      <c r="I1919" s="6" t="s">
        <v>3349</v>
      </c>
      <c r="J1919" s="6" t="s">
        <v>398</v>
      </c>
      <c r="K1919" s="8">
        <v>46096</v>
      </c>
      <c r="L1919" s="6" t="s">
        <v>261</v>
      </c>
      <c r="M1919" s="6">
        <v>134</v>
      </c>
      <c r="N1919" s="6">
        <v>308</v>
      </c>
      <c r="O1919" s="6">
        <v>446</v>
      </c>
      <c r="P1919" s="6">
        <v>-138</v>
      </c>
      <c r="Q1919" s="11">
        <v>0.6905829596412556</v>
      </c>
      <c r="R1919" s="11">
        <f t="shared" si="63"/>
        <v>0.44805194805194803</v>
      </c>
      <c r="S1919" s="11" t="str">
        <f t="shared" si="64"/>
        <v>Stable</v>
      </c>
      <c r="T1919" s="6" t="s">
        <v>65</v>
      </c>
      <c r="U1919" s="6" t="s">
        <v>129</v>
      </c>
      <c r="V1919" s="6" t="s">
        <v>100</v>
      </c>
      <c r="W1919" s="14">
        <v>45939.22</v>
      </c>
    </row>
    <row r="1920" spans="1:23" ht="15.75" customHeight="1">
      <c r="A1920" s="6" t="s">
        <v>18317</v>
      </c>
      <c r="B1920" s="6" t="s">
        <v>38</v>
      </c>
      <c r="C1920" s="6" t="s">
        <v>1309</v>
      </c>
      <c r="D1920" s="6" t="s">
        <v>1539</v>
      </c>
      <c r="E1920" s="6" t="s">
        <v>163</v>
      </c>
      <c r="F1920" s="6" t="s">
        <v>235</v>
      </c>
      <c r="G1920" s="6" t="s">
        <v>1540</v>
      </c>
      <c r="H1920" s="6" t="s">
        <v>18318</v>
      </c>
      <c r="I1920" s="6" t="s">
        <v>662</v>
      </c>
      <c r="J1920" s="6" t="s">
        <v>168</v>
      </c>
      <c r="K1920" s="8">
        <v>45826</v>
      </c>
      <c r="L1920" s="6" t="s">
        <v>465</v>
      </c>
      <c r="M1920" s="6">
        <v>431</v>
      </c>
      <c r="N1920" s="6">
        <v>700</v>
      </c>
      <c r="O1920" s="6">
        <v>849</v>
      </c>
      <c r="P1920" s="6">
        <v>-149</v>
      </c>
      <c r="Q1920" s="11">
        <v>0.82449941107184921</v>
      </c>
      <c r="R1920" s="11">
        <f t="shared" si="63"/>
        <v>0.21285714285714286</v>
      </c>
      <c r="S1920" s="11" t="str">
        <f t="shared" si="64"/>
        <v>Stable</v>
      </c>
      <c r="T1920" s="6" t="s">
        <v>65</v>
      </c>
      <c r="U1920" s="6" t="s">
        <v>301</v>
      </c>
      <c r="V1920" s="6" t="s">
        <v>100</v>
      </c>
      <c r="W1920" s="14">
        <v>116055.37</v>
      </c>
    </row>
    <row r="1921" spans="1:23" ht="15.75" customHeight="1">
      <c r="A1921" s="6" t="s">
        <v>18326</v>
      </c>
      <c r="B1921" s="6" t="s">
        <v>38</v>
      </c>
      <c r="C1921" s="6" t="s">
        <v>8465</v>
      </c>
      <c r="D1921" s="6" t="s">
        <v>460</v>
      </c>
      <c r="E1921" s="6" t="s">
        <v>41</v>
      </c>
      <c r="F1921" s="6" t="s">
        <v>235</v>
      </c>
      <c r="G1921" s="6" t="s">
        <v>461</v>
      </c>
      <c r="H1921" s="6" t="s">
        <v>18327</v>
      </c>
      <c r="I1921" s="6" t="s">
        <v>358</v>
      </c>
      <c r="J1921" s="6" t="s">
        <v>137</v>
      </c>
      <c r="K1921" s="8">
        <v>45721</v>
      </c>
      <c r="L1921" s="6" t="s">
        <v>140</v>
      </c>
      <c r="M1921" s="6">
        <v>130</v>
      </c>
      <c r="N1921" s="6">
        <v>248</v>
      </c>
      <c r="O1921" s="6">
        <v>336</v>
      </c>
      <c r="P1921" s="6">
        <v>-88</v>
      </c>
      <c r="Q1921" s="11">
        <v>0.73809523809523814</v>
      </c>
      <c r="R1921" s="11">
        <f t="shared" si="63"/>
        <v>0.35483870967741937</v>
      </c>
      <c r="S1921" s="11" t="str">
        <f t="shared" si="64"/>
        <v>Stable</v>
      </c>
      <c r="T1921" s="6" t="s">
        <v>65</v>
      </c>
      <c r="U1921" s="6" t="s">
        <v>159</v>
      </c>
      <c r="V1921" s="6" t="s">
        <v>100</v>
      </c>
      <c r="W1921" s="14">
        <v>9778.6</v>
      </c>
    </row>
    <row r="1922" spans="1:23" ht="15.75" customHeight="1">
      <c r="A1922" s="6" t="s">
        <v>18334</v>
      </c>
      <c r="B1922" s="6" t="s">
        <v>38</v>
      </c>
      <c r="C1922" s="6" t="s">
        <v>4238</v>
      </c>
      <c r="D1922" s="6" t="s">
        <v>304</v>
      </c>
      <c r="E1922" s="6" t="s">
        <v>76</v>
      </c>
      <c r="F1922" s="6" t="s">
        <v>305</v>
      </c>
      <c r="G1922" s="6" t="s">
        <v>306</v>
      </c>
      <c r="H1922" s="6" t="s">
        <v>18335</v>
      </c>
      <c r="I1922" s="6" t="s">
        <v>397</v>
      </c>
      <c r="J1922" s="6" t="s">
        <v>398</v>
      </c>
      <c r="K1922" s="8">
        <v>46070</v>
      </c>
      <c r="L1922" s="6" t="s">
        <v>49</v>
      </c>
      <c r="M1922" s="6">
        <v>242</v>
      </c>
      <c r="N1922" s="6">
        <v>173</v>
      </c>
      <c r="O1922" s="6">
        <v>242</v>
      </c>
      <c r="P1922" s="6">
        <v>-69</v>
      </c>
      <c r="Q1922" s="11">
        <v>0.71487603305785119</v>
      </c>
      <c r="R1922" s="11">
        <f t="shared" si="63"/>
        <v>0.39884393063583817</v>
      </c>
      <c r="S1922" s="11" t="str">
        <f t="shared" si="64"/>
        <v>Stable</v>
      </c>
      <c r="T1922" s="6" t="s">
        <v>229</v>
      </c>
      <c r="U1922" s="6" t="s">
        <v>277</v>
      </c>
      <c r="V1922" s="6" t="s">
        <v>100</v>
      </c>
      <c r="W1922" s="14">
        <v>99009.46</v>
      </c>
    </row>
    <row r="1923" spans="1:23" ht="15.75" customHeight="1">
      <c r="A1923" s="6" t="s">
        <v>18340</v>
      </c>
      <c r="B1923" s="6" t="s">
        <v>38</v>
      </c>
      <c r="C1923" s="6" t="s">
        <v>6234</v>
      </c>
      <c r="D1923" s="6" t="s">
        <v>103</v>
      </c>
      <c r="E1923" s="6" t="s">
        <v>104</v>
      </c>
      <c r="F1923" s="6" t="s">
        <v>105</v>
      </c>
      <c r="G1923" s="6" t="s">
        <v>106</v>
      </c>
      <c r="H1923" s="6" t="s">
        <v>18341</v>
      </c>
      <c r="I1923" s="6" t="s">
        <v>463</v>
      </c>
      <c r="J1923" s="6" t="s">
        <v>194</v>
      </c>
      <c r="K1923" s="8">
        <v>45846</v>
      </c>
      <c r="L1923" s="6" t="s">
        <v>140</v>
      </c>
      <c r="M1923" s="6">
        <v>1355</v>
      </c>
      <c r="N1923" s="6">
        <v>1401</v>
      </c>
      <c r="O1923" s="6">
        <v>1355</v>
      </c>
      <c r="P1923" s="6">
        <v>46</v>
      </c>
      <c r="Q1923" s="11">
        <v>0.96605166051660518</v>
      </c>
      <c r="R1923" s="11">
        <f t="shared" ref="R1923:R1986" si="65">(O1923-N1923)/N1923</f>
        <v>-3.2833690221270521E-2</v>
      </c>
      <c r="S1923" s="11" t="str">
        <f t="shared" ref="S1923:S1986" si="66">IF(ABS(R1923)&gt;0.5,"Unstable","Stable")</f>
        <v>Stable</v>
      </c>
      <c r="T1923" s="6" t="s">
        <v>229</v>
      </c>
      <c r="U1923" s="6" t="s">
        <v>301</v>
      </c>
      <c r="V1923" s="6" t="s">
        <v>100</v>
      </c>
      <c r="W1923" s="14">
        <v>665142.4</v>
      </c>
    </row>
    <row r="1924" spans="1:23" ht="15.75" customHeight="1">
      <c r="A1924" s="6" t="s">
        <v>18349</v>
      </c>
      <c r="B1924" s="6" t="s">
        <v>38</v>
      </c>
      <c r="C1924" s="6" t="s">
        <v>11868</v>
      </c>
      <c r="D1924" s="6" t="s">
        <v>280</v>
      </c>
      <c r="E1924" s="6" t="s">
        <v>104</v>
      </c>
      <c r="F1924" s="6" t="s">
        <v>164</v>
      </c>
      <c r="G1924" s="6" t="s">
        <v>281</v>
      </c>
      <c r="H1924" s="6" t="s">
        <v>7057</v>
      </c>
      <c r="I1924" s="6" t="s">
        <v>627</v>
      </c>
      <c r="J1924" s="6" t="s">
        <v>284</v>
      </c>
      <c r="K1924" s="8">
        <v>45899</v>
      </c>
      <c r="L1924" s="6" t="s">
        <v>261</v>
      </c>
      <c r="M1924" s="6">
        <v>269</v>
      </c>
      <c r="N1924" s="6">
        <v>496</v>
      </c>
      <c r="O1924" s="6">
        <v>536</v>
      </c>
      <c r="P1924" s="6">
        <v>-40</v>
      </c>
      <c r="Q1924" s="11">
        <v>0.92537313432835822</v>
      </c>
      <c r="R1924" s="11">
        <f t="shared" si="65"/>
        <v>8.0645161290322578E-2</v>
      </c>
      <c r="S1924" s="11" t="str">
        <f t="shared" si="66"/>
        <v>Stable</v>
      </c>
      <c r="T1924" s="6" t="s">
        <v>65</v>
      </c>
      <c r="U1924" s="6" t="s">
        <v>277</v>
      </c>
      <c r="V1924" s="6" t="s">
        <v>100</v>
      </c>
      <c r="W1924" s="14">
        <v>44040.68</v>
      </c>
    </row>
    <row r="1925" spans="1:23" ht="15.75" customHeight="1">
      <c r="A1925" s="6" t="s">
        <v>18357</v>
      </c>
      <c r="B1925" s="6" t="s">
        <v>38</v>
      </c>
      <c r="C1925" s="6" t="s">
        <v>2678</v>
      </c>
      <c r="D1925" s="6" t="s">
        <v>215</v>
      </c>
      <c r="E1925" s="6" t="s">
        <v>163</v>
      </c>
      <c r="F1925" s="6" t="s">
        <v>235</v>
      </c>
      <c r="G1925" s="6" t="s">
        <v>217</v>
      </c>
      <c r="H1925" s="6" t="s">
        <v>18358</v>
      </c>
      <c r="I1925" s="6" t="s">
        <v>259</v>
      </c>
      <c r="J1925" s="6" t="s">
        <v>137</v>
      </c>
      <c r="K1925" s="8">
        <v>45819</v>
      </c>
      <c r="L1925" s="6" t="s">
        <v>465</v>
      </c>
      <c r="M1925" s="6">
        <v>75</v>
      </c>
      <c r="N1925" s="6">
        <v>608</v>
      </c>
      <c r="O1925" s="6">
        <v>748</v>
      </c>
      <c r="P1925" s="6">
        <v>-140</v>
      </c>
      <c r="Q1925" s="11">
        <v>0.81283422459893051</v>
      </c>
      <c r="R1925" s="11">
        <f t="shared" si="65"/>
        <v>0.23026315789473684</v>
      </c>
      <c r="S1925" s="11" t="str">
        <f t="shared" si="66"/>
        <v>Stable</v>
      </c>
      <c r="T1925" s="6" t="s">
        <v>65</v>
      </c>
      <c r="U1925" s="6" t="s">
        <v>99</v>
      </c>
      <c r="V1925" s="6" t="s">
        <v>100</v>
      </c>
      <c r="W1925" s="14">
        <v>2038.5</v>
      </c>
    </row>
    <row r="1926" spans="1:23" ht="15.75" customHeight="1">
      <c r="A1926" s="6" t="s">
        <v>18365</v>
      </c>
      <c r="B1926" s="6" t="s">
        <v>38</v>
      </c>
      <c r="C1926" s="6" t="s">
        <v>5284</v>
      </c>
      <c r="D1926" s="6" t="s">
        <v>883</v>
      </c>
      <c r="E1926" s="6" t="s">
        <v>41</v>
      </c>
      <c r="F1926" s="6" t="s">
        <v>105</v>
      </c>
      <c r="G1926" s="6" t="s">
        <v>884</v>
      </c>
      <c r="H1926" s="6" t="s">
        <v>18366</v>
      </c>
      <c r="I1926" s="6" t="s">
        <v>1154</v>
      </c>
      <c r="J1926" s="6" t="s">
        <v>168</v>
      </c>
      <c r="K1926" s="8">
        <v>45978</v>
      </c>
      <c r="L1926" s="6" t="s">
        <v>140</v>
      </c>
      <c r="M1926" s="6">
        <v>1010</v>
      </c>
      <c r="N1926" s="6">
        <v>943</v>
      </c>
      <c r="O1926" s="6">
        <v>1111</v>
      </c>
      <c r="P1926" s="6">
        <v>-168</v>
      </c>
      <c r="Q1926" s="11">
        <v>0.84878487848784878</v>
      </c>
      <c r="R1926" s="11">
        <f t="shared" si="65"/>
        <v>0.17815482502651114</v>
      </c>
      <c r="S1926" s="11" t="str">
        <f t="shared" si="66"/>
        <v>Stable</v>
      </c>
      <c r="T1926" s="6" t="s">
        <v>65</v>
      </c>
      <c r="U1926" s="6" t="s">
        <v>277</v>
      </c>
      <c r="V1926" s="6" t="s">
        <v>100</v>
      </c>
      <c r="W1926" s="14">
        <v>342551.6</v>
      </c>
    </row>
    <row r="1927" spans="1:23" ht="15.75" customHeight="1">
      <c r="A1927" s="6" t="s">
        <v>18374</v>
      </c>
      <c r="B1927" s="6" t="s">
        <v>38</v>
      </c>
      <c r="C1927" s="6" t="s">
        <v>8465</v>
      </c>
      <c r="D1927" s="6" t="s">
        <v>394</v>
      </c>
      <c r="E1927" s="6" t="s">
        <v>163</v>
      </c>
      <c r="F1927" s="6" t="s">
        <v>105</v>
      </c>
      <c r="G1927" s="6" t="s">
        <v>395</v>
      </c>
      <c r="H1927" s="6" t="s">
        <v>18375</v>
      </c>
      <c r="I1927" s="6" t="s">
        <v>752</v>
      </c>
      <c r="J1927" s="6" t="s">
        <v>46</v>
      </c>
      <c r="K1927" s="8">
        <v>46073</v>
      </c>
      <c r="L1927" s="6" t="s">
        <v>49</v>
      </c>
      <c r="M1927" s="6">
        <v>39</v>
      </c>
      <c r="N1927" s="6">
        <v>314</v>
      </c>
      <c r="O1927" s="6">
        <v>405</v>
      </c>
      <c r="P1927" s="6">
        <v>-91</v>
      </c>
      <c r="Q1927" s="11">
        <v>0.77530864197530858</v>
      </c>
      <c r="R1927" s="11">
        <f t="shared" si="65"/>
        <v>0.28980891719745222</v>
      </c>
      <c r="S1927" s="11" t="str">
        <f t="shared" si="66"/>
        <v>Stable</v>
      </c>
      <c r="T1927" s="6" t="s">
        <v>65</v>
      </c>
      <c r="U1927" s="6" t="s">
        <v>99</v>
      </c>
      <c r="V1927" s="6" t="s">
        <v>100</v>
      </c>
      <c r="W1927" s="14">
        <v>11652.42</v>
      </c>
    </row>
    <row r="1928" spans="1:23" ht="15.75" customHeight="1">
      <c r="A1928" s="6" t="s">
        <v>18382</v>
      </c>
      <c r="B1928" s="6" t="s">
        <v>38</v>
      </c>
      <c r="C1928" s="6" t="s">
        <v>437</v>
      </c>
      <c r="D1928" s="6" t="s">
        <v>624</v>
      </c>
      <c r="E1928" s="6" t="s">
        <v>5648</v>
      </c>
      <c r="F1928" s="6" t="s">
        <v>133</v>
      </c>
      <c r="G1928" s="6" t="s">
        <v>625</v>
      </c>
      <c r="H1928" s="6" t="s">
        <v>18383</v>
      </c>
      <c r="I1928" s="6" t="s">
        <v>752</v>
      </c>
      <c r="J1928" s="6" t="s">
        <v>46</v>
      </c>
      <c r="K1928" s="8">
        <v>45975</v>
      </c>
      <c r="L1928" s="6" t="s">
        <v>465</v>
      </c>
      <c r="M1928" s="6">
        <v>690</v>
      </c>
      <c r="N1928" s="6">
        <v>913</v>
      </c>
      <c r="O1928" s="6">
        <v>767</v>
      </c>
      <c r="P1928" s="6">
        <v>146</v>
      </c>
      <c r="Q1928" s="11">
        <v>0.80964797913950459</v>
      </c>
      <c r="R1928" s="11">
        <f t="shared" si="65"/>
        <v>-0.15991237677984665</v>
      </c>
      <c r="S1928" s="11" t="str">
        <f t="shared" si="66"/>
        <v>Stable</v>
      </c>
      <c r="T1928" s="6" t="s">
        <v>65</v>
      </c>
      <c r="U1928" s="6" t="s">
        <v>435</v>
      </c>
      <c r="V1928" s="6" t="s">
        <v>100</v>
      </c>
      <c r="W1928" s="14">
        <v>288344.09999999998</v>
      </c>
    </row>
    <row r="1929" spans="1:23" ht="15.75" customHeight="1">
      <c r="A1929" s="6" t="s">
        <v>18390</v>
      </c>
      <c r="B1929" s="6" t="s">
        <v>38</v>
      </c>
      <c r="C1929" s="6" t="s">
        <v>2541</v>
      </c>
      <c r="D1929" s="6" t="s">
        <v>394</v>
      </c>
      <c r="E1929" s="6" t="s">
        <v>163</v>
      </c>
      <c r="F1929" s="6" t="s">
        <v>105</v>
      </c>
      <c r="G1929" s="6" t="s">
        <v>395</v>
      </c>
      <c r="H1929" s="6" t="s">
        <v>18391</v>
      </c>
      <c r="I1929" s="6" t="s">
        <v>915</v>
      </c>
      <c r="J1929" s="6" t="s">
        <v>46</v>
      </c>
      <c r="K1929" s="8">
        <v>45658</v>
      </c>
      <c r="L1929" s="6" t="s">
        <v>465</v>
      </c>
      <c r="M1929" s="6">
        <v>218</v>
      </c>
      <c r="N1929" s="6">
        <v>639</v>
      </c>
      <c r="O1929" s="6">
        <v>705</v>
      </c>
      <c r="P1929" s="6">
        <v>-66</v>
      </c>
      <c r="Q1929" s="11">
        <v>0.90638297872340423</v>
      </c>
      <c r="R1929" s="11">
        <f t="shared" si="65"/>
        <v>0.10328638497652583</v>
      </c>
      <c r="S1929" s="11" t="str">
        <f t="shared" si="66"/>
        <v>Stable</v>
      </c>
      <c r="T1929" s="6" t="s">
        <v>65</v>
      </c>
      <c r="U1929" s="6" t="s">
        <v>71</v>
      </c>
      <c r="V1929" s="6" t="s">
        <v>100</v>
      </c>
      <c r="W1929" s="14">
        <v>542.82000000000005</v>
      </c>
    </row>
    <row r="1930" spans="1:23" ht="15.75" customHeight="1">
      <c r="A1930" s="6" t="s">
        <v>18398</v>
      </c>
      <c r="B1930" s="6" t="s">
        <v>38</v>
      </c>
      <c r="C1930" s="6" t="s">
        <v>3722</v>
      </c>
      <c r="D1930" s="6" t="s">
        <v>1231</v>
      </c>
      <c r="E1930" s="6" t="s">
        <v>41</v>
      </c>
      <c r="F1930" s="6" t="s">
        <v>539</v>
      </c>
      <c r="G1930" s="6" t="s">
        <v>1232</v>
      </c>
      <c r="H1930" s="6" t="s">
        <v>18399</v>
      </c>
      <c r="I1930" s="6" t="s">
        <v>3349</v>
      </c>
      <c r="J1930" s="6" t="s">
        <v>398</v>
      </c>
      <c r="K1930" s="8">
        <v>45892</v>
      </c>
      <c r="L1930" s="6" t="s">
        <v>417</v>
      </c>
      <c r="M1930">
        <v>20</v>
      </c>
      <c r="N1930" s="6">
        <v>565</v>
      </c>
      <c r="O1930" s="6">
        <v>721</v>
      </c>
      <c r="P1930" s="6">
        <v>-156</v>
      </c>
      <c r="Q1930" s="11">
        <v>0.78363384188626906</v>
      </c>
      <c r="R1930" s="11">
        <f t="shared" si="65"/>
        <v>0.27610619469026548</v>
      </c>
      <c r="S1930" s="11" t="str">
        <f t="shared" si="66"/>
        <v>Stable</v>
      </c>
      <c r="T1930" s="6" t="s">
        <v>65</v>
      </c>
      <c r="U1930" s="6" t="s">
        <v>129</v>
      </c>
      <c r="V1930" s="6" t="s">
        <v>100</v>
      </c>
      <c r="W1930" s="14">
        <v>189533.48</v>
      </c>
    </row>
    <row r="1931" spans="1:23" ht="15.75" customHeight="1">
      <c r="A1931" s="6" t="s">
        <v>18407</v>
      </c>
      <c r="B1931" s="6" t="s">
        <v>38</v>
      </c>
      <c r="C1931" s="6" t="s">
        <v>9752</v>
      </c>
      <c r="D1931" s="6" t="s">
        <v>901</v>
      </c>
      <c r="E1931" s="6" t="s">
        <v>76</v>
      </c>
      <c r="F1931" s="6" t="s">
        <v>133</v>
      </c>
      <c r="G1931" s="6" t="s">
        <v>902</v>
      </c>
      <c r="H1931" s="6" t="s">
        <v>18408</v>
      </c>
      <c r="I1931" s="6" t="s">
        <v>1791</v>
      </c>
      <c r="J1931" s="6" t="s">
        <v>168</v>
      </c>
      <c r="K1931" s="8">
        <v>45840</v>
      </c>
      <c r="L1931" s="6" t="s">
        <v>49</v>
      </c>
      <c r="M1931" s="6">
        <v>70</v>
      </c>
      <c r="N1931" s="6">
        <v>1175</v>
      </c>
      <c r="O1931" s="6">
        <v>1162</v>
      </c>
      <c r="P1931" s="6">
        <v>13</v>
      </c>
      <c r="Q1931" s="11">
        <v>0.98881239242685026</v>
      </c>
      <c r="R1931" s="11">
        <f t="shared" si="65"/>
        <v>-1.1063829787234043E-2</v>
      </c>
      <c r="S1931" s="11" t="str">
        <f t="shared" si="66"/>
        <v>Stable</v>
      </c>
      <c r="T1931" s="6" t="s">
        <v>65</v>
      </c>
      <c r="U1931" s="6" t="s">
        <v>71</v>
      </c>
      <c r="V1931" s="6" t="s">
        <v>100</v>
      </c>
      <c r="W1931" s="14">
        <v>17299.8</v>
      </c>
    </row>
    <row r="1932" spans="1:23" ht="15.75" customHeight="1">
      <c r="A1932" s="6" t="s">
        <v>18416</v>
      </c>
      <c r="B1932" s="6" t="s">
        <v>38</v>
      </c>
      <c r="C1932" s="6" t="s">
        <v>3363</v>
      </c>
      <c r="D1932" s="6" t="s">
        <v>1231</v>
      </c>
      <c r="E1932" s="6" t="s">
        <v>76</v>
      </c>
      <c r="F1932" s="6" t="s">
        <v>539</v>
      </c>
      <c r="G1932" s="6" t="s">
        <v>1232</v>
      </c>
      <c r="H1932" s="6" t="s">
        <v>18417</v>
      </c>
      <c r="I1932" s="6" t="s">
        <v>1459</v>
      </c>
      <c r="J1932" s="6" t="s">
        <v>284</v>
      </c>
      <c r="K1932" s="8">
        <v>45757</v>
      </c>
      <c r="L1932" s="6" t="s">
        <v>261</v>
      </c>
      <c r="M1932" s="6">
        <v>999999</v>
      </c>
      <c r="N1932" s="6">
        <v>922</v>
      </c>
      <c r="O1932" s="6">
        <v>780</v>
      </c>
      <c r="P1932" s="6">
        <v>142</v>
      </c>
      <c r="Q1932" s="11">
        <v>0.81794871794871793</v>
      </c>
      <c r="R1932" s="11">
        <f t="shared" si="65"/>
        <v>-0.15401301518438179</v>
      </c>
      <c r="S1932" s="11" t="str">
        <f t="shared" si="66"/>
        <v>Stable</v>
      </c>
      <c r="T1932" s="6" t="s">
        <v>65</v>
      </c>
      <c r="U1932" s="6" t="s">
        <v>301</v>
      </c>
      <c r="V1932" s="6" t="s">
        <v>100</v>
      </c>
      <c r="W1932" s="14">
        <v>61460.1</v>
      </c>
    </row>
    <row r="1933" spans="1:23" ht="15.75" customHeight="1">
      <c r="A1933" s="6" t="s">
        <v>18427</v>
      </c>
      <c r="B1933" s="6" t="s">
        <v>38</v>
      </c>
      <c r="C1933" s="6" t="s">
        <v>6888</v>
      </c>
      <c r="D1933" s="6" t="s">
        <v>103</v>
      </c>
      <c r="E1933" s="6" t="s">
        <v>104</v>
      </c>
      <c r="F1933" s="6" t="s">
        <v>105</v>
      </c>
      <c r="G1933" s="6" t="s">
        <v>106</v>
      </c>
      <c r="H1933" s="6" t="s">
        <v>2045</v>
      </c>
      <c r="I1933" s="6" t="s">
        <v>662</v>
      </c>
      <c r="J1933" s="6" t="s">
        <v>168</v>
      </c>
      <c r="K1933" s="8">
        <v>45725</v>
      </c>
      <c r="L1933" s="6" t="s">
        <v>417</v>
      </c>
      <c r="M1933" s="6">
        <v>515</v>
      </c>
      <c r="N1933" s="6">
        <v>527</v>
      </c>
      <c r="O1933" s="6">
        <v>515</v>
      </c>
      <c r="P1933" s="6">
        <v>12</v>
      </c>
      <c r="Q1933" s="11">
        <v>0.97669902912621365</v>
      </c>
      <c r="R1933" s="11">
        <f t="shared" si="65"/>
        <v>-2.2770398481973434E-2</v>
      </c>
      <c r="S1933" s="11" t="str">
        <f t="shared" si="66"/>
        <v>Stable</v>
      </c>
      <c r="T1933" s="6" t="s">
        <v>208</v>
      </c>
      <c r="U1933" s="6" t="s">
        <v>277</v>
      </c>
      <c r="V1933" s="6" t="s">
        <v>212</v>
      </c>
      <c r="W1933" s="14">
        <v>228484.9</v>
      </c>
    </row>
    <row r="1934" spans="1:23" ht="15.75" customHeight="1">
      <c r="A1934" s="6" t="s">
        <v>18434</v>
      </c>
      <c r="B1934" s="6" t="s">
        <v>38</v>
      </c>
      <c r="C1934" s="6" t="s">
        <v>787</v>
      </c>
      <c r="D1934" s="6" t="s">
        <v>1456</v>
      </c>
      <c r="E1934" s="6" t="s">
        <v>104</v>
      </c>
      <c r="F1934" s="6" t="s">
        <v>164</v>
      </c>
      <c r="G1934" s="6" t="s">
        <v>1457</v>
      </c>
      <c r="H1934" s="6" t="s">
        <v>18435</v>
      </c>
      <c r="I1934" s="6" t="s">
        <v>965</v>
      </c>
      <c r="J1934" s="6" t="s">
        <v>137</v>
      </c>
      <c r="K1934" s="8">
        <v>46075</v>
      </c>
      <c r="L1934" s="6" t="s">
        <v>465</v>
      </c>
      <c r="M1934" s="6">
        <v>28</v>
      </c>
      <c r="N1934" s="6">
        <v>569</v>
      </c>
      <c r="O1934" s="6">
        <v>549</v>
      </c>
      <c r="P1934" s="6">
        <v>20</v>
      </c>
      <c r="Q1934" s="11">
        <v>0.96357012750455373</v>
      </c>
      <c r="R1934" s="11">
        <f t="shared" si="65"/>
        <v>-3.5149384885764502E-2</v>
      </c>
      <c r="S1934" s="11" t="str">
        <f t="shared" si="66"/>
        <v>Stable</v>
      </c>
      <c r="T1934" s="6" t="s">
        <v>65</v>
      </c>
      <c r="U1934" s="6" t="s">
        <v>129</v>
      </c>
      <c r="V1934" s="6" t="s">
        <v>100</v>
      </c>
      <c r="W1934" s="14">
        <v>7862.96</v>
      </c>
    </row>
    <row r="1935" spans="1:23" ht="15.75" customHeight="1">
      <c r="A1935" s="6" t="s">
        <v>18443</v>
      </c>
      <c r="B1935" s="6" t="s">
        <v>38</v>
      </c>
      <c r="C1935" s="6" t="s">
        <v>1282</v>
      </c>
      <c r="D1935" s="6" t="s">
        <v>538</v>
      </c>
      <c r="E1935" s="6" t="s">
        <v>41</v>
      </c>
      <c r="F1935" s="6" t="s">
        <v>539</v>
      </c>
      <c r="G1935" s="6" t="s">
        <v>540</v>
      </c>
      <c r="H1935" s="6" t="s">
        <v>18444</v>
      </c>
      <c r="I1935" s="6" t="s">
        <v>988</v>
      </c>
      <c r="J1935" s="6" t="s">
        <v>564</v>
      </c>
      <c r="K1935" s="8">
        <v>45923</v>
      </c>
      <c r="L1935" s="6" t="s">
        <v>417</v>
      </c>
      <c r="M1935" s="6">
        <v>559</v>
      </c>
      <c r="N1935" s="6">
        <v>647</v>
      </c>
      <c r="O1935" s="6">
        <v>559</v>
      </c>
      <c r="P1935" s="6">
        <v>88</v>
      </c>
      <c r="Q1935" s="11">
        <v>0.84257602862254022</v>
      </c>
      <c r="R1935" s="11">
        <f t="shared" si="65"/>
        <v>-0.13601236476043277</v>
      </c>
      <c r="S1935" s="11" t="str">
        <f t="shared" si="66"/>
        <v>Stable</v>
      </c>
      <c r="T1935" s="6" t="s">
        <v>229</v>
      </c>
      <c r="U1935" s="6" t="s">
        <v>129</v>
      </c>
      <c r="V1935" s="6" t="s">
        <v>100</v>
      </c>
      <c r="W1935" s="14">
        <v>112554.65</v>
      </c>
    </row>
    <row r="1936" spans="1:23" ht="15.75" customHeight="1">
      <c r="A1936" s="6" t="s">
        <v>18449</v>
      </c>
      <c r="B1936" s="6" t="s">
        <v>38</v>
      </c>
      <c r="C1936" s="6" t="s">
        <v>13805</v>
      </c>
      <c r="D1936" s="6" t="s">
        <v>883</v>
      </c>
      <c r="E1936" s="6" t="s">
        <v>76</v>
      </c>
      <c r="F1936" s="6" t="s">
        <v>105</v>
      </c>
      <c r="G1936" s="6" t="s">
        <v>884</v>
      </c>
      <c r="H1936" s="6" t="s">
        <v>18450</v>
      </c>
      <c r="I1936" s="6" t="s">
        <v>1083</v>
      </c>
      <c r="J1936" s="6" t="s">
        <v>46</v>
      </c>
      <c r="K1936" s="8">
        <v>45875</v>
      </c>
      <c r="L1936" s="6" t="s">
        <v>261</v>
      </c>
      <c r="M1936" s="6">
        <v>127</v>
      </c>
      <c r="N1936" s="6">
        <v>128</v>
      </c>
      <c r="O1936" s="6">
        <v>127</v>
      </c>
      <c r="P1936" s="6">
        <v>1</v>
      </c>
      <c r="Q1936" s="11">
        <v>0.99212598425196852</v>
      </c>
      <c r="R1936" s="11">
        <f t="shared" si="65"/>
        <v>-7.8125E-3</v>
      </c>
      <c r="S1936" s="11" t="str">
        <f t="shared" si="66"/>
        <v>Stable</v>
      </c>
      <c r="T1936" s="6" t="s">
        <v>208</v>
      </c>
      <c r="U1936" s="6" t="s">
        <v>99</v>
      </c>
      <c r="V1936" s="6" t="s">
        <v>212</v>
      </c>
      <c r="W1936" s="14">
        <v>1657.35</v>
      </c>
    </row>
    <row r="1937" spans="1:23" ht="15.75" customHeight="1">
      <c r="A1937" s="6" t="s">
        <v>18456</v>
      </c>
      <c r="B1937" s="6" t="s">
        <v>38</v>
      </c>
      <c r="C1937" t="str">
        <f>C1936</f>
        <v>ST300</v>
      </c>
      <c r="D1937" s="6" t="s">
        <v>582</v>
      </c>
      <c r="E1937" s="6" t="s">
        <v>104</v>
      </c>
      <c r="F1937" s="6" t="s">
        <v>164</v>
      </c>
      <c r="G1937" s="6" t="s">
        <v>583</v>
      </c>
      <c r="H1937" s="6" t="s">
        <v>4732</v>
      </c>
      <c r="I1937" s="6" t="s">
        <v>1170</v>
      </c>
      <c r="J1937" s="6" t="s">
        <v>564</v>
      </c>
      <c r="K1937" s="8">
        <v>45992</v>
      </c>
      <c r="L1937" s="6" t="s">
        <v>140</v>
      </c>
      <c r="M1937" s="6">
        <v>716</v>
      </c>
      <c r="N1937" s="6">
        <v>933</v>
      </c>
      <c r="O1937" s="6">
        <v>1041</v>
      </c>
      <c r="P1937" s="6">
        <v>-108</v>
      </c>
      <c r="Q1937" s="11">
        <v>0.89625360230547546</v>
      </c>
      <c r="R1937" s="11">
        <f t="shared" si="65"/>
        <v>0.1157556270096463</v>
      </c>
      <c r="S1937" s="11" t="str">
        <f t="shared" si="66"/>
        <v>Stable</v>
      </c>
      <c r="T1937" s="6" t="s">
        <v>65</v>
      </c>
      <c r="U1937" s="6" t="s">
        <v>277</v>
      </c>
      <c r="V1937" s="6" t="s">
        <v>100</v>
      </c>
      <c r="W1937" s="14">
        <v>223843.08</v>
      </c>
    </row>
    <row r="1938" spans="1:23" ht="15.75" customHeight="1">
      <c r="A1938" s="6" t="s">
        <v>18457</v>
      </c>
      <c r="B1938" s="6" t="s">
        <v>38</v>
      </c>
      <c r="C1938" s="6" t="s">
        <v>2347</v>
      </c>
      <c r="D1938" s="6" t="s">
        <v>280</v>
      </c>
      <c r="E1938" s="6" t="s">
        <v>163</v>
      </c>
      <c r="F1938" s="6" t="s">
        <v>164</v>
      </c>
      <c r="G1938" s="6" t="s">
        <v>281</v>
      </c>
      <c r="H1938" s="6" t="s">
        <v>2348</v>
      </c>
      <c r="I1938" s="6" t="s">
        <v>237</v>
      </c>
      <c r="J1938" s="6" t="s">
        <v>109</v>
      </c>
      <c r="K1938" s="8">
        <v>46156</v>
      </c>
      <c r="L1938" s="6" t="s">
        <v>140</v>
      </c>
      <c r="M1938" s="6">
        <v>197</v>
      </c>
      <c r="N1938" s="6">
        <v>987</v>
      </c>
      <c r="O1938" s="6">
        <v>1132</v>
      </c>
      <c r="P1938" s="6">
        <v>-145</v>
      </c>
      <c r="Q1938" s="11">
        <v>0.87190812720848054</v>
      </c>
      <c r="R1938" s="11">
        <f t="shared" si="65"/>
        <v>0.14690982776089159</v>
      </c>
      <c r="S1938" s="11" t="str">
        <f t="shared" si="66"/>
        <v>Stable</v>
      </c>
      <c r="T1938" s="6" t="s">
        <v>65</v>
      </c>
      <c r="U1938" s="6" t="s">
        <v>129</v>
      </c>
      <c r="V1938" s="6" t="s">
        <v>100</v>
      </c>
      <c r="W1938" s="14">
        <v>56665.08</v>
      </c>
    </row>
    <row r="1939" spans="1:23" ht="15.75" customHeight="1">
      <c r="A1939" s="6" t="s">
        <v>18458</v>
      </c>
      <c r="B1939" s="6" t="s">
        <v>38</v>
      </c>
      <c r="C1939" s="6" t="s">
        <v>1262</v>
      </c>
      <c r="D1939" s="6" t="s">
        <v>1403</v>
      </c>
      <c r="E1939" s="6" t="s">
        <v>76</v>
      </c>
      <c r="F1939" s="6" t="s">
        <v>133</v>
      </c>
      <c r="G1939" s="6" t="s">
        <v>1404</v>
      </c>
      <c r="H1939" s="6" t="s">
        <v>18459</v>
      </c>
      <c r="I1939" s="6" t="s">
        <v>259</v>
      </c>
      <c r="J1939" s="6" t="s">
        <v>137</v>
      </c>
      <c r="K1939" s="8">
        <v>45827</v>
      </c>
      <c r="L1939" s="6" t="s">
        <v>261</v>
      </c>
      <c r="M1939" s="6">
        <v>102</v>
      </c>
      <c r="N1939" s="6">
        <v>375</v>
      </c>
      <c r="O1939" s="6">
        <v>321</v>
      </c>
      <c r="P1939" s="6">
        <v>54</v>
      </c>
      <c r="Q1939" s="11">
        <v>0.83177570093457942</v>
      </c>
      <c r="R1939" s="11">
        <f t="shared" si="65"/>
        <v>-0.14399999999999999</v>
      </c>
      <c r="S1939" s="11" t="str">
        <f t="shared" si="66"/>
        <v>Stable</v>
      </c>
      <c r="T1939" s="6" t="s">
        <v>65</v>
      </c>
      <c r="U1939" s="6" t="s">
        <v>301</v>
      </c>
      <c r="V1939" s="6" t="s">
        <v>100</v>
      </c>
      <c r="W1939" s="14">
        <v>10248.959999999999</v>
      </c>
    </row>
    <row r="1940" spans="1:23" ht="15.75" customHeight="1">
      <c r="A1940" s="6" t="s">
        <v>18466</v>
      </c>
      <c r="B1940" s="6" t="s">
        <v>38</v>
      </c>
      <c r="C1940" s="6" t="s">
        <v>1656</v>
      </c>
      <c r="D1940" s="6" t="s">
        <v>215</v>
      </c>
      <c r="E1940" s="6" t="s">
        <v>76</v>
      </c>
      <c r="F1940" s="6" t="s">
        <v>235</v>
      </c>
      <c r="G1940" s="6" t="s">
        <v>217</v>
      </c>
      <c r="H1940" s="6" t="s">
        <v>8693</v>
      </c>
      <c r="I1940" s="6" t="s">
        <v>1791</v>
      </c>
      <c r="J1940" s="6" t="s">
        <v>168</v>
      </c>
      <c r="K1940" s="8">
        <v>45830</v>
      </c>
      <c r="L1940" s="6" t="s">
        <v>417</v>
      </c>
      <c r="M1940" s="6">
        <v>58</v>
      </c>
      <c r="N1940" s="6">
        <v>656</v>
      </c>
      <c r="O1940" s="6">
        <v>590</v>
      </c>
      <c r="P1940" s="6">
        <v>66</v>
      </c>
      <c r="Q1940" s="11">
        <v>0.88813559322033897</v>
      </c>
      <c r="R1940" s="11">
        <f t="shared" si="65"/>
        <v>-0.10060975609756098</v>
      </c>
      <c r="S1940" s="11" t="str">
        <f t="shared" si="66"/>
        <v>Stable</v>
      </c>
      <c r="T1940" s="6" t="s">
        <v>65</v>
      </c>
      <c r="U1940" s="6" t="s">
        <v>99</v>
      </c>
      <c r="V1940" s="6" t="s">
        <v>100</v>
      </c>
      <c r="W1940" s="14">
        <v>13083.06</v>
      </c>
    </row>
    <row r="1941" spans="1:23" ht="15.75" customHeight="1">
      <c r="A1941" s="6" t="s">
        <v>18474</v>
      </c>
      <c r="B1941" s="6" t="s">
        <v>38</v>
      </c>
      <c r="C1941" s="6" t="s">
        <v>6272</v>
      </c>
      <c r="D1941" s="6" t="s">
        <v>1231</v>
      </c>
      <c r="E1941" s="6" t="s">
        <v>41</v>
      </c>
      <c r="F1941" s="6" t="s">
        <v>539</v>
      </c>
      <c r="G1941" s="6" t="s">
        <v>1232</v>
      </c>
      <c r="H1941" s="6" t="s">
        <v>2098</v>
      </c>
      <c r="I1941" s="6" t="s">
        <v>283</v>
      </c>
      <c r="J1941" s="6" t="s">
        <v>284</v>
      </c>
      <c r="K1941" s="8">
        <v>45766</v>
      </c>
      <c r="L1941" s="6" t="s">
        <v>140</v>
      </c>
      <c r="M1941" s="6">
        <v>64</v>
      </c>
      <c r="N1941" s="6">
        <v>58</v>
      </c>
      <c r="O1941" s="6">
        <v>64</v>
      </c>
      <c r="P1941" s="6">
        <v>-6</v>
      </c>
      <c r="Q1941" s="11">
        <v>0.90625</v>
      </c>
      <c r="R1941" s="11">
        <f t="shared" si="65"/>
        <v>0.10344827586206896</v>
      </c>
      <c r="S1941" s="11" t="str">
        <f t="shared" si="66"/>
        <v>Stable</v>
      </c>
      <c r="T1941" s="6" t="s">
        <v>531</v>
      </c>
      <c r="U1941" s="6" t="s">
        <v>159</v>
      </c>
      <c r="V1941" s="6" t="s">
        <v>535</v>
      </c>
      <c r="W1941" s="14">
        <v>513.28</v>
      </c>
    </row>
    <row r="1942" spans="1:23" ht="15.75" customHeight="1">
      <c r="A1942" s="6" t="s">
        <v>18479</v>
      </c>
      <c r="B1942" s="6" t="s">
        <v>38</v>
      </c>
      <c r="C1942" s="6" t="s">
        <v>5858</v>
      </c>
      <c r="D1942" s="6" t="s">
        <v>331</v>
      </c>
      <c r="E1942" s="6" t="s">
        <v>41</v>
      </c>
      <c r="F1942" s="6" t="s">
        <v>305</v>
      </c>
      <c r="G1942" s="6" t="s">
        <v>332</v>
      </c>
      <c r="H1942" s="6" t="s">
        <v>18480</v>
      </c>
      <c r="I1942" s="6" t="s">
        <v>2109</v>
      </c>
      <c r="J1942" s="6" t="s">
        <v>398</v>
      </c>
      <c r="K1942" s="8">
        <v>46084</v>
      </c>
      <c r="L1942" s="6" t="s">
        <v>140</v>
      </c>
      <c r="M1942" s="6">
        <v>103</v>
      </c>
      <c r="N1942" s="6">
        <v>1877</v>
      </c>
      <c r="O1942" s="6">
        <v>1707</v>
      </c>
      <c r="P1942" s="6">
        <v>170</v>
      </c>
      <c r="Q1942" s="11">
        <v>0.90041007615700064</v>
      </c>
      <c r="R1942" s="11">
        <f t="shared" si="65"/>
        <v>-9.0570058604155568E-2</v>
      </c>
      <c r="S1942" s="11" t="str">
        <f t="shared" si="66"/>
        <v>Stable</v>
      </c>
      <c r="T1942" s="6" t="s">
        <v>65</v>
      </c>
      <c r="U1942" s="6" t="s">
        <v>99</v>
      </c>
      <c r="V1942" s="6" t="s">
        <v>100</v>
      </c>
      <c r="W1942" s="14">
        <v>1686.11</v>
      </c>
    </row>
    <row r="1943" spans="1:23" ht="15.75" customHeight="1">
      <c r="A1943" s="6" t="s">
        <v>18490</v>
      </c>
      <c r="B1943" s="6" t="s">
        <v>38</v>
      </c>
      <c r="C1943" s="6" t="s">
        <v>4152</v>
      </c>
      <c r="D1943" s="6" t="s">
        <v>2014</v>
      </c>
      <c r="E1943" s="6" t="s">
        <v>104</v>
      </c>
      <c r="F1943" s="6" t="s">
        <v>539</v>
      </c>
      <c r="G1943" s="6" t="s">
        <v>2015</v>
      </c>
      <c r="H1943" s="6" t="s">
        <v>18491</v>
      </c>
      <c r="I1943" s="6" t="s">
        <v>988</v>
      </c>
      <c r="J1943" s="6" t="s">
        <v>564</v>
      </c>
      <c r="K1943" s="8">
        <v>45968</v>
      </c>
      <c r="L1943" s="6" t="s">
        <v>49</v>
      </c>
      <c r="M1943" s="6">
        <v>1014</v>
      </c>
      <c r="N1943" s="6">
        <v>1166</v>
      </c>
      <c r="O1943" s="6">
        <v>1119</v>
      </c>
      <c r="P1943" s="6">
        <v>47</v>
      </c>
      <c r="Q1943" s="11">
        <v>0.95799821268990171</v>
      </c>
      <c r="R1943" s="11">
        <f t="shared" si="65"/>
        <v>-4.0308747855917669E-2</v>
      </c>
      <c r="S1943" s="11" t="str">
        <f t="shared" si="66"/>
        <v>Stable</v>
      </c>
      <c r="T1943" s="6" t="s">
        <v>65</v>
      </c>
      <c r="U1943" s="6" t="s">
        <v>277</v>
      </c>
      <c r="V1943" s="6" t="s">
        <v>100</v>
      </c>
      <c r="W1943" s="14">
        <v>209178.06</v>
      </c>
    </row>
    <row r="1944" spans="1:23" ht="15.75" customHeight="1">
      <c r="A1944" s="6" t="s">
        <v>18500</v>
      </c>
      <c r="B1944" s="6" t="s">
        <v>38</v>
      </c>
      <c r="C1944" s="6" t="s">
        <v>8906</v>
      </c>
      <c r="D1944" s="6" t="s">
        <v>883</v>
      </c>
      <c r="E1944" s="6" t="s">
        <v>41</v>
      </c>
      <c r="F1944" s="6" t="s">
        <v>105</v>
      </c>
      <c r="G1944" s="6" t="s">
        <v>884</v>
      </c>
      <c r="H1944" s="6" t="s">
        <v>18501</v>
      </c>
      <c r="I1944" s="6" t="s">
        <v>662</v>
      </c>
      <c r="J1944" s="6" t="s">
        <v>168</v>
      </c>
      <c r="K1944" s="8">
        <v>46117</v>
      </c>
      <c r="L1944" s="6" t="s">
        <v>417</v>
      </c>
      <c r="M1944" s="6">
        <v>443</v>
      </c>
      <c r="N1944" s="6">
        <v>363</v>
      </c>
      <c r="O1944" s="6">
        <v>443</v>
      </c>
      <c r="P1944" s="6">
        <v>-80</v>
      </c>
      <c r="Q1944" s="11">
        <v>0.81941309255079009</v>
      </c>
      <c r="R1944" s="11">
        <f t="shared" si="65"/>
        <v>0.22038567493112948</v>
      </c>
      <c r="S1944" s="11" t="str">
        <f t="shared" si="66"/>
        <v>Stable</v>
      </c>
      <c r="T1944" s="6" t="s">
        <v>229</v>
      </c>
      <c r="U1944" s="6" t="s">
        <v>71</v>
      </c>
      <c r="V1944" s="6" t="s">
        <v>100</v>
      </c>
      <c r="W1944" s="14">
        <v>80918.38</v>
      </c>
    </row>
    <row r="1945" spans="1:23" ht="15.75" customHeight="1">
      <c r="A1945" s="6" t="s">
        <v>18506</v>
      </c>
      <c r="B1945" s="6" t="s">
        <v>38</v>
      </c>
      <c r="C1945" s="6" t="s">
        <v>12413</v>
      </c>
      <c r="D1945" s="6" t="s">
        <v>538</v>
      </c>
      <c r="E1945" s="6" t="s">
        <v>163</v>
      </c>
      <c r="F1945" s="6" t="s">
        <v>539</v>
      </c>
      <c r="G1945" s="6" t="s">
        <v>540</v>
      </c>
      <c r="H1945" s="6" t="s">
        <v>18507</v>
      </c>
      <c r="I1945" s="6" t="s">
        <v>485</v>
      </c>
      <c r="J1945" s="6" t="s">
        <v>194</v>
      </c>
      <c r="K1945" s="8">
        <v>45665</v>
      </c>
      <c r="L1945" s="6" t="s">
        <v>261</v>
      </c>
      <c r="M1945" s="6">
        <v>335</v>
      </c>
      <c r="N1945" s="6">
        <v>618</v>
      </c>
      <c r="O1945" s="6">
        <v>492</v>
      </c>
      <c r="P1945" s="6">
        <v>126</v>
      </c>
      <c r="Q1945" s="11">
        <v>0.74390243902439024</v>
      </c>
      <c r="R1945" s="11">
        <f t="shared" si="65"/>
        <v>-0.20388349514563106</v>
      </c>
      <c r="S1945" s="11" t="str">
        <f t="shared" si="66"/>
        <v>Stable</v>
      </c>
      <c r="T1945" s="6" t="s">
        <v>65</v>
      </c>
      <c r="U1945" s="6" t="s">
        <v>71</v>
      </c>
      <c r="V1945" s="6" t="s">
        <v>100</v>
      </c>
      <c r="W1945" s="14">
        <v>130958.2</v>
      </c>
    </row>
    <row r="1946" spans="1:23" ht="15.75" customHeight="1">
      <c r="A1946" s="6" t="s">
        <v>18514</v>
      </c>
      <c r="B1946" s="6" t="s">
        <v>38</v>
      </c>
      <c r="C1946" s="6" t="s">
        <v>15790</v>
      </c>
      <c r="D1946" s="6" t="s">
        <v>1132</v>
      </c>
      <c r="E1946" s="6" t="s">
        <v>9018</v>
      </c>
      <c r="F1946" s="6" t="s">
        <v>42</v>
      </c>
      <c r="G1946" s="6" t="s">
        <v>1133</v>
      </c>
      <c r="H1946" s="6" t="s">
        <v>18515</v>
      </c>
      <c r="I1946" s="6" t="s">
        <v>627</v>
      </c>
      <c r="J1946" s="6" t="s">
        <v>284</v>
      </c>
      <c r="K1946" s="8">
        <v>45779</v>
      </c>
      <c r="L1946" s="6" t="s">
        <v>465</v>
      </c>
      <c r="M1946" s="6">
        <v>77</v>
      </c>
      <c r="N1946" s="6">
        <v>203</v>
      </c>
      <c r="O1946" s="6">
        <v>213</v>
      </c>
      <c r="P1946" s="6">
        <v>-10</v>
      </c>
      <c r="Q1946" s="11">
        <v>0.95305164319248825</v>
      </c>
      <c r="R1946" s="11">
        <f t="shared" si="65"/>
        <v>4.9261083743842367E-2</v>
      </c>
      <c r="S1946" s="11" t="str">
        <f t="shared" si="66"/>
        <v>Stable</v>
      </c>
      <c r="T1946" s="6" t="s">
        <v>65</v>
      </c>
      <c r="U1946" s="6" t="s">
        <v>129</v>
      </c>
      <c r="V1946" s="6" t="s">
        <v>100</v>
      </c>
      <c r="W1946" s="14">
        <v>934.01</v>
      </c>
    </row>
    <row r="1947" spans="1:23" ht="15.75" customHeight="1">
      <c r="A1947" s="6" t="s">
        <v>18523</v>
      </c>
      <c r="B1947" s="6" t="s">
        <v>38</v>
      </c>
      <c r="C1947" s="6" t="s">
        <v>2928</v>
      </c>
      <c r="D1947" s="6" t="s">
        <v>355</v>
      </c>
      <c r="E1947" s="6" t="s">
        <v>76</v>
      </c>
      <c r="F1947" s="6" t="s">
        <v>305</v>
      </c>
      <c r="G1947" s="6" t="s">
        <v>356</v>
      </c>
      <c r="H1947" s="6" t="s">
        <v>18524</v>
      </c>
      <c r="I1947" s="6" t="s">
        <v>863</v>
      </c>
      <c r="J1947" s="6" t="s">
        <v>109</v>
      </c>
      <c r="K1947" s="8">
        <v>46082</v>
      </c>
      <c r="L1947" s="6" t="s">
        <v>49</v>
      </c>
      <c r="M1947" s="6">
        <f>M1946</f>
        <v>77</v>
      </c>
      <c r="N1947" s="6">
        <v>762</v>
      </c>
      <c r="O1947" s="6">
        <v>671</v>
      </c>
      <c r="P1947" s="6">
        <v>91</v>
      </c>
      <c r="Q1947" s="11">
        <v>0.86438152011922509</v>
      </c>
      <c r="R1947" s="11">
        <f t="shared" si="65"/>
        <v>-0.1194225721784777</v>
      </c>
      <c r="S1947" s="11" t="str">
        <f t="shared" si="66"/>
        <v>Stable</v>
      </c>
      <c r="T1947" s="6" t="s">
        <v>65</v>
      </c>
      <c r="U1947" s="6" t="s">
        <v>99</v>
      </c>
      <c r="V1947" t="str">
        <f>V1946</f>
        <v>Increase Safety Stock</v>
      </c>
      <c r="W1947" s="14">
        <v>24053.67</v>
      </c>
    </row>
    <row r="1948" spans="1:23" ht="15.75" customHeight="1">
      <c r="A1948" s="6" t="s">
        <v>18531</v>
      </c>
      <c r="B1948" s="6" t="s">
        <v>38</v>
      </c>
      <c r="C1948" s="6" t="s">
        <v>8795</v>
      </c>
      <c r="D1948" s="6" t="s">
        <v>560</v>
      </c>
      <c r="E1948" s="6" t="s">
        <v>104</v>
      </c>
      <c r="F1948" s="6" t="s">
        <v>539</v>
      </c>
      <c r="G1948" s="6" t="s">
        <v>561</v>
      </c>
      <c r="H1948" s="6" t="s">
        <v>5232</v>
      </c>
      <c r="I1948" s="6" t="s">
        <v>283</v>
      </c>
      <c r="J1948" s="6" t="s">
        <v>284</v>
      </c>
      <c r="K1948" s="8">
        <v>45665</v>
      </c>
      <c r="L1948" s="6" t="s">
        <v>49</v>
      </c>
      <c r="M1948" s="6">
        <v>183</v>
      </c>
      <c r="N1948" s="6">
        <v>968</v>
      </c>
      <c r="O1948" s="6">
        <v>958</v>
      </c>
      <c r="P1948" s="6">
        <v>10</v>
      </c>
      <c r="Q1948" s="11">
        <v>0.98956158663883087</v>
      </c>
      <c r="R1948" s="11">
        <f t="shared" si="65"/>
        <v>-1.0330578512396695E-2</v>
      </c>
      <c r="S1948" s="11" t="str">
        <f t="shared" si="66"/>
        <v>Stable</v>
      </c>
      <c r="T1948" s="6" t="s">
        <v>65</v>
      </c>
      <c r="U1948" s="6" t="s">
        <v>159</v>
      </c>
      <c r="V1948" s="6" t="s">
        <v>100</v>
      </c>
      <c r="W1948" s="14">
        <v>31562.01</v>
      </c>
    </row>
    <row r="1949" spans="1:23" ht="15.75" customHeight="1">
      <c r="A1949" s="6" t="s">
        <v>18540</v>
      </c>
      <c r="B1949" s="6" t="s">
        <v>38</v>
      </c>
      <c r="C1949" s="6" t="s">
        <v>6225</v>
      </c>
      <c r="D1949" s="6" t="s">
        <v>1456</v>
      </c>
      <c r="E1949" s="6" t="s">
        <v>76</v>
      </c>
      <c r="F1949" s="6" t="s">
        <v>164</v>
      </c>
      <c r="G1949" s="6" t="s">
        <v>1457</v>
      </c>
      <c r="H1949" s="6" t="s">
        <v>18541</v>
      </c>
      <c r="I1949" s="6" t="s">
        <v>563</v>
      </c>
      <c r="J1949" s="6" t="s">
        <v>564</v>
      </c>
      <c r="K1949" s="8">
        <v>45798</v>
      </c>
      <c r="L1949" s="6" t="s">
        <v>140</v>
      </c>
      <c r="M1949" s="6">
        <v>140</v>
      </c>
      <c r="N1949" s="6">
        <v>209</v>
      </c>
      <c r="O1949" s="6">
        <v>164</v>
      </c>
      <c r="P1949" s="6">
        <v>45</v>
      </c>
      <c r="Q1949" s="11">
        <v>0.72560975609756095</v>
      </c>
      <c r="R1949" s="11">
        <f t="shared" si="65"/>
        <v>-0.21531100478468901</v>
      </c>
      <c r="S1949" s="11" t="str">
        <f t="shared" si="66"/>
        <v>Stable</v>
      </c>
      <c r="T1949" s="6" t="s">
        <v>65</v>
      </c>
      <c r="U1949" s="6" t="s">
        <v>277</v>
      </c>
      <c r="V1949" s="6" t="s">
        <v>100</v>
      </c>
      <c r="W1949" s="14">
        <v>18138.400000000001</v>
      </c>
    </row>
    <row r="1950" spans="1:23" ht="15.75" customHeight="1">
      <c r="A1950" s="6" t="s">
        <v>18549</v>
      </c>
      <c r="B1950" s="6" t="s">
        <v>38</v>
      </c>
      <c r="C1950" s="6" t="s">
        <v>13946</v>
      </c>
      <c r="D1950" s="6" t="s">
        <v>215</v>
      </c>
      <c r="E1950" s="6" t="s">
        <v>76</v>
      </c>
      <c r="F1950" s="6" t="s">
        <v>235</v>
      </c>
      <c r="G1950" s="6" t="s">
        <v>217</v>
      </c>
      <c r="H1950" s="6" t="s">
        <v>18550</v>
      </c>
      <c r="I1950" s="6" t="s">
        <v>752</v>
      </c>
      <c r="J1950" s="6" t="s">
        <v>46</v>
      </c>
      <c r="K1950" s="8">
        <v>45891</v>
      </c>
      <c r="L1950" s="6" t="s">
        <v>140</v>
      </c>
      <c r="M1950" s="6">
        <f>M1949</f>
        <v>140</v>
      </c>
      <c r="N1950" s="6">
        <v>191</v>
      </c>
      <c r="O1950" s="6">
        <v>167</v>
      </c>
      <c r="P1950" s="6">
        <v>24</v>
      </c>
      <c r="Q1950" s="11">
        <v>0.85628742514970058</v>
      </c>
      <c r="R1950" s="11">
        <f t="shared" si="65"/>
        <v>-0.1256544502617801</v>
      </c>
      <c r="S1950" s="11" t="str">
        <f t="shared" si="66"/>
        <v>Stable</v>
      </c>
      <c r="T1950" s="6" t="s">
        <v>229</v>
      </c>
      <c r="U1950" s="6" t="s">
        <v>71</v>
      </c>
      <c r="V1950" s="6" t="s">
        <v>100</v>
      </c>
      <c r="W1950" s="14">
        <v>68904.2</v>
      </c>
    </row>
    <row r="1951" spans="1:23" ht="15.75" customHeight="1">
      <c r="A1951" s="6" t="s">
        <v>18557</v>
      </c>
      <c r="B1951" s="6" t="s">
        <v>38</v>
      </c>
      <c r="C1951" s="6" t="s">
        <v>2552</v>
      </c>
      <c r="D1951" s="6" t="s">
        <v>901</v>
      </c>
      <c r="E1951" s="6" t="s">
        <v>41</v>
      </c>
      <c r="F1951" s="6" t="s">
        <v>133</v>
      </c>
      <c r="G1951" s="6" t="s">
        <v>902</v>
      </c>
      <c r="H1951" s="6" t="s">
        <v>5315</v>
      </c>
      <c r="I1951" s="6" t="s">
        <v>1440</v>
      </c>
      <c r="J1951" s="6" t="s">
        <v>398</v>
      </c>
      <c r="K1951" s="8">
        <v>45723</v>
      </c>
      <c r="L1951" s="6" t="s">
        <v>140</v>
      </c>
      <c r="M1951" s="6">
        <v>545</v>
      </c>
      <c r="N1951" s="6">
        <v>932</v>
      </c>
      <c r="O1951" s="6">
        <v>855</v>
      </c>
      <c r="P1951" s="6">
        <v>77</v>
      </c>
      <c r="Q1951" s="11">
        <v>0.90994152046783627</v>
      </c>
      <c r="R1951" s="11">
        <f t="shared" si="65"/>
        <v>-8.2618025751072965E-2</v>
      </c>
      <c r="S1951" s="11" t="str">
        <f t="shared" si="66"/>
        <v>Stable</v>
      </c>
      <c r="T1951" s="6" t="s">
        <v>65</v>
      </c>
      <c r="U1951" s="6" t="s">
        <v>301</v>
      </c>
      <c r="V1951" s="6" t="s">
        <v>1150</v>
      </c>
      <c r="W1951" s="14">
        <v>165680</v>
      </c>
    </row>
    <row r="1952" spans="1:23" ht="15.75" customHeight="1">
      <c r="A1952" s="6" t="s">
        <v>18565</v>
      </c>
      <c r="B1952" s="6" t="s">
        <v>38</v>
      </c>
      <c r="C1952" t="str">
        <f>C1951</f>
        <v>ST758</v>
      </c>
      <c r="D1952" s="6" t="s">
        <v>582</v>
      </c>
      <c r="E1952" s="6" t="s">
        <v>76</v>
      </c>
      <c r="F1952" s="6" t="s">
        <v>164</v>
      </c>
      <c r="G1952" s="6" t="s">
        <v>583</v>
      </c>
      <c r="H1952" s="6" t="s">
        <v>18566</v>
      </c>
      <c r="I1952" s="6" t="s">
        <v>308</v>
      </c>
      <c r="J1952" s="6" t="s">
        <v>284</v>
      </c>
      <c r="K1952" s="8">
        <v>45754</v>
      </c>
      <c r="L1952" s="6" t="s">
        <v>140</v>
      </c>
      <c r="M1952" s="6">
        <v>908</v>
      </c>
      <c r="N1952" s="6">
        <v>975</v>
      </c>
      <c r="O1952" s="6">
        <v>908</v>
      </c>
      <c r="P1952" s="6">
        <v>67</v>
      </c>
      <c r="Q1952" s="11">
        <v>0.92621145374449343</v>
      </c>
      <c r="R1952" s="11">
        <f t="shared" si="65"/>
        <v>-6.8717948717948715E-2</v>
      </c>
      <c r="S1952" s="11" t="str">
        <f t="shared" si="66"/>
        <v>Stable</v>
      </c>
      <c r="T1952" s="6" t="s">
        <v>208</v>
      </c>
      <c r="U1952" s="6" t="s">
        <v>435</v>
      </c>
      <c r="V1952" s="6" t="s">
        <v>212</v>
      </c>
      <c r="W1952" s="14">
        <v>48196.639999999999</v>
      </c>
    </row>
    <row r="1953" spans="1:23" ht="15.75" customHeight="1">
      <c r="A1953" s="6" t="s">
        <v>18572</v>
      </c>
      <c r="B1953" s="6" t="s">
        <v>38</v>
      </c>
      <c r="C1953" s="6" t="s">
        <v>18573</v>
      </c>
      <c r="D1953" s="6" t="s">
        <v>438</v>
      </c>
      <c r="E1953" s="6" t="s">
        <v>163</v>
      </c>
      <c r="F1953" s="6" t="s">
        <v>235</v>
      </c>
      <c r="G1953" s="6" t="s">
        <v>439</v>
      </c>
      <c r="H1953" s="6" t="s">
        <v>18574</v>
      </c>
      <c r="I1953" s="6" t="s">
        <v>627</v>
      </c>
      <c r="J1953" s="6" t="s">
        <v>284</v>
      </c>
      <c r="K1953" s="8">
        <v>46072</v>
      </c>
      <c r="L1953" s="6" t="s">
        <v>465</v>
      </c>
      <c r="M1953" s="6">
        <v>141</v>
      </c>
      <c r="N1953" s="6">
        <v>398</v>
      </c>
      <c r="O1953" s="6">
        <v>409</v>
      </c>
      <c r="P1953" s="6">
        <v>-11</v>
      </c>
      <c r="Q1953" s="11">
        <v>0.97310513447432767</v>
      </c>
      <c r="R1953" s="11">
        <f t="shared" si="65"/>
        <v>2.7638190954773871E-2</v>
      </c>
      <c r="S1953" s="11" t="str">
        <f t="shared" si="66"/>
        <v>Stable</v>
      </c>
      <c r="T1953" s="6" t="s">
        <v>65</v>
      </c>
      <c r="U1953" s="6" t="s">
        <v>159</v>
      </c>
      <c r="V1953" s="6" t="s">
        <v>100</v>
      </c>
      <c r="W1953" s="14">
        <v>45466.86</v>
      </c>
    </row>
    <row r="1954" spans="1:23" ht="15.75" customHeight="1">
      <c r="A1954" s="6" t="s">
        <v>18582</v>
      </c>
      <c r="B1954" s="6" t="s">
        <v>38</v>
      </c>
      <c r="C1954" s="6" t="s">
        <v>1339</v>
      </c>
      <c r="D1954" s="6" t="s">
        <v>1231</v>
      </c>
      <c r="E1954" s="6" t="s">
        <v>104</v>
      </c>
      <c r="F1954" s="6" t="s">
        <v>539</v>
      </c>
      <c r="G1954" s="6" t="s">
        <v>1232</v>
      </c>
      <c r="H1954" s="6" t="s">
        <v>18583</v>
      </c>
      <c r="I1954" s="6" t="s">
        <v>108</v>
      </c>
      <c r="J1954" s="6" t="s">
        <v>109</v>
      </c>
      <c r="K1954" s="8">
        <v>46066</v>
      </c>
      <c r="L1954" s="6" t="s">
        <v>49</v>
      </c>
      <c r="M1954" s="6">
        <v>488</v>
      </c>
      <c r="N1954" s="6">
        <v>493</v>
      </c>
      <c r="O1954" s="6">
        <v>488</v>
      </c>
      <c r="P1954" s="6">
        <v>5</v>
      </c>
      <c r="Q1954" s="11">
        <v>0.98975409836065575</v>
      </c>
      <c r="R1954" s="11">
        <f t="shared" si="65"/>
        <v>-1.0141987829614604E-2</v>
      </c>
      <c r="S1954" s="11" t="str">
        <f t="shared" si="66"/>
        <v>Stable</v>
      </c>
      <c r="T1954" s="6" t="s">
        <v>229</v>
      </c>
      <c r="U1954" s="6" t="s">
        <v>129</v>
      </c>
      <c r="V1954" s="6" t="s">
        <v>100</v>
      </c>
      <c r="W1954" s="14">
        <v>195239.04000000001</v>
      </c>
    </row>
    <row r="1955" spans="1:23" ht="15.75" customHeight="1">
      <c r="A1955" s="6" t="s">
        <v>18589</v>
      </c>
      <c r="B1955" s="6" t="s">
        <v>38</v>
      </c>
      <c r="C1955" s="6" t="s">
        <v>18590</v>
      </c>
      <c r="D1955" s="6" t="s">
        <v>1539</v>
      </c>
      <c r="E1955" s="6" t="s">
        <v>163</v>
      </c>
      <c r="F1955" s="6" t="s">
        <v>235</v>
      </c>
      <c r="G1955" s="6" t="s">
        <v>1540</v>
      </c>
      <c r="H1955" s="6" t="s">
        <v>18591</v>
      </c>
      <c r="I1955" t="s">
        <v>108</v>
      </c>
      <c r="J1955" s="6" t="s">
        <v>564</v>
      </c>
      <c r="K1955" s="8">
        <v>46020</v>
      </c>
      <c r="L1955" s="6" t="s">
        <v>49</v>
      </c>
      <c r="M1955" s="6">
        <v>181</v>
      </c>
      <c r="N1955" s="6">
        <v>134</v>
      </c>
      <c r="O1955" s="6">
        <v>181</v>
      </c>
      <c r="P1955" s="6">
        <v>-47</v>
      </c>
      <c r="Q1955" s="11">
        <v>0.74033149171270718</v>
      </c>
      <c r="R1955" s="11">
        <f t="shared" si="65"/>
        <v>0.35074626865671643</v>
      </c>
      <c r="S1955" s="11" t="str">
        <f t="shared" si="66"/>
        <v>Stable</v>
      </c>
      <c r="T1955" s="6" t="s">
        <v>208</v>
      </c>
      <c r="U1955" s="6" t="s">
        <v>71</v>
      </c>
      <c r="V1955" s="6" t="s">
        <v>212</v>
      </c>
      <c r="W1955" s="14">
        <v>693.23</v>
      </c>
    </row>
    <row r="1956" spans="1:23" ht="15.75" customHeight="1">
      <c r="A1956" s="6" t="s">
        <v>18598</v>
      </c>
      <c r="B1956" s="6" t="s">
        <v>38</v>
      </c>
      <c r="C1956" s="6" t="s">
        <v>3924</v>
      </c>
      <c r="D1956" s="6" t="s">
        <v>520</v>
      </c>
      <c r="E1956" s="6" t="s">
        <v>41</v>
      </c>
      <c r="F1956" s="6" t="s">
        <v>305</v>
      </c>
      <c r="G1956" s="6" t="s">
        <v>521</v>
      </c>
      <c r="H1956" s="6" t="s">
        <v>18599</v>
      </c>
      <c r="I1956" s="6" t="s">
        <v>193</v>
      </c>
      <c r="J1956" s="6" t="s">
        <v>194</v>
      </c>
      <c r="K1956" s="8">
        <v>46059</v>
      </c>
      <c r="L1956" s="6" t="s">
        <v>49</v>
      </c>
      <c r="M1956" s="6">
        <v>35</v>
      </c>
      <c r="N1956" s="6">
        <v>241</v>
      </c>
      <c r="O1956" s="6">
        <v>325</v>
      </c>
      <c r="P1956" s="6">
        <v>-84</v>
      </c>
      <c r="Q1956" s="11">
        <v>0.74153846153846148</v>
      </c>
      <c r="R1956" s="11">
        <f t="shared" si="65"/>
        <v>0.34854771784232363</v>
      </c>
      <c r="S1956" s="11" t="str">
        <f t="shared" si="66"/>
        <v>Stable</v>
      </c>
      <c r="T1956" s="6" t="s">
        <v>65</v>
      </c>
      <c r="U1956" s="6" t="s">
        <v>802</v>
      </c>
      <c r="V1956" s="6" t="s">
        <v>100</v>
      </c>
      <c r="W1956" s="14">
        <v>2376.15</v>
      </c>
    </row>
    <row r="1957" spans="1:23" ht="15.75" customHeight="1">
      <c r="A1957" s="6" t="s">
        <v>18605</v>
      </c>
      <c r="B1957" s="6" t="s">
        <v>38</v>
      </c>
      <c r="C1957" s="6" t="s">
        <v>18606</v>
      </c>
      <c r="D1957" s="6" t="s">
        <v>355</v>
      </c>
      <c r="E1957" s="6" t="s">
        <v>76</v>
      </c>
      <c r="F1957" s="6" t="s">
        <v>305</v>
      </c>
      <c r="G1957" s="6" t="s">
        <v>356</v>
      </c>
      <c r="H1957" s="6" t="s">
        <v>15001</v>
      </c>
      <c r="I1957" s="6" t="s">
        <v>2109</v>
      </c>
      <c r="J1957" s="6" t="s">
        <v>398</v>
      </c>
      <c r="K1957" s="9">
        <f>K1956</f>
        <v>46059</v>
      </c>
      <c r="L1957" s="6" t="s">
        <v>417</v>
      </c>
      <c r="M1957" s="6">
        <v>554</v>
      </c>
      <c r="N1957">
        <f>O1957+P1957</f>
        <v>665</v>
      </c>
      <c r="O1957" s="6">
        <v>933</v>
      </c>
      <c r="P1957" s="6">
        <v>-268</v>
      </c>
      <c r="Q1957" s="11">
        <v>0.71275455519828512</v>
      </c>
      <c r="R1957" s="11">
        <f t="shared" si="65"/>
        <v>0.40300751879699248</v>
      </c>
      <c r="S1957" s="11" t="str">
        <f t="shared" si="66"/>
        <v>Stable</v>
      </c>
      <c r="T1957" s="6" t="s">
        <v>65</v>
      </c>
      <c r="U1957" s="6" t="s">
        <v>277</v>
      </c>
      <c r="V1957" s="6" t="s">
        <v>100</v>
      </c>
      <c r="W1957" s="14">
        <v>23040.86</v>
      </c>
    </row>
    <row r="1958" spans="1:23" ht="15.75" customHeight="1">
      <c r="A1958" s="6" t="s">
        <v>18614</v>
      </c>
      <c r="B1958" s="6" t="s">
        <v>38</v>
      </c>
      <c r="C1958" s="6" t="s">
        <v>18615</v>
      </c>
      <c r="D1958" s="6" t="s">
        <v>355</v>
      </c>
      <c r="E1958" s="6" t="s">
        <v>41</v>
      </c>
      <c r="F1958" s="6" t="s">
        <v>305</v>
      </c>
      <c r="G1958" s="6" t="s">
        <v>356</v>
      </c>
      <c r="H1958" s="6" t="s">
        <v>18616</v>
      </c>
      <c r="I1958" s="6" t="s">
        <v>45</v>
      </c>
      <c r="J1958" s="6" t="s">
        <v>46</v>
      </c>
      <c r="K1958" s="8">
        <v>45756</v>
      </c>
      <c r="L1958" s="6" t="s">
        <v>49</v>
      </c>
      <c r="M1958" s="6">
        <v>256</v>
      </c>
      <c r="N1958" s="6">
        <v>321</v>
      </c>
      <c r="O1958" s="6">
        <v>256</v>
      </c>
      <c r="P1958" s="6">
        <v>65</v>
      </c>
      <c r="Q1958" s="11">
        <v>0.74609375</v>
      </c>
      <c r="R1958" s="11">
        <f t="shared" si="65"/>
        <v>-0.20249221183800623</v>
      </c>
      <c r="S1958" s="11" t="str">
        <f t="shared" si="66"/>
        <v>Stable</v>
      </c>
      <c r="T1958" s="6" t="s">
        <v>208</v>
      </c>
      <c r="U1958" s="6" t="s">
        <v>129</v>
      </c>
      <c r="V1958" s="6" t="s">
        <v>212</v>
      </c>
      <c r="W1958" s="14">
        <v>16122.88</v>
      </c>
    </row>
    <row r="1959" spans="1:23" ht="15.75" customHeight="1">
      <c r="A1959" s="6" t="s">
        <v>18622</v>
      </c>
      <c r="B1959" s="6" t="s">
        <v>38</v>
      </c>
      <c r="C1959" s="6" t="s">
        <v>12934</v>
      </c>
      <c r="D1959" s="6" t="s">
        <v>883</v>
      </c>
      <c r="E1959" s="6" t="s">
        <v>104</v>
      </c>
      <c r="F1959" s="6" t="s">
        <v>105</v>
      </c>
      <c r="G1959" s="6" t="s">
        <v>884</v>
      </c>
      <c r="H1959" s="6" t="s">
        <v>18623</v>
      </c>
      <c r="I1959" s="6" t="s">
        <v>886</v>
      </c>
      <c r="J1959" s="6" t="s">
        <v>398</v>
      </c>
      <c r="K1959" s="8">
        <v>46039</v>
      </c>
      <c r="L1959" s="6" t="s">
        <v>49</v>
      </c>
      <c r="M1959" s="6">
        <v>39</v>
      </c>
      <c r="N1959" s="6">
        <v>28</v>
      </c>
      <c r="O1959" s="6">
        <v>39</v>
      </c>
      <c r="P1959" s="6">
        <v>-11</v>
      </c>
      <c r="Q1959" s="11">
        <v>0.71794871794871795</v>
      </c>
      <c r="R1959" s="11">
        <f t="shared" si="65"/>
        <v>0.39285714285714285</v>
      </c>
      <c r="S1959" s="11" t="str">
        <f t="shared" si="66"/>
        <v>Stable</v>
      </c>
      <c r="T1959" s="6" t="s">
        <v>208</v>
      </c>
      <c r="U1959" s="6" t="s">
        <v>71</v>
      </c>
      <c r="V1959" s="6" t="s">
        <v>212</v>
      </c>
      <c r="W1959" s="14">
        <v>6255.6</v>
      </c>
    </row>
    <row r="1960" spans="1:23" ht="15.75" customHeight="1">
      <c r="A1960" s="6" t="s">
        <v>18629</v>
      </c>
      <c r="B1960" s="6" t="s">
        <v>38</v>
      </c>
      <c r="C1960" s="6" t="s">
        <v>18630</v>
      </c>
      <c r="D1960" s="6" t="s">
        <v>331</v>
      </c>
      <c r="E1960" s="6" t="s">
        <v>41</v>
      </c>
      <c r="F1960" s="6" t="s">
        <v>305</v>
      </c>
      <c r="G1960" s="6" t="s">
        <v>332</v>
      </c>
      <c r="H1960" s="6" t="s">
        <v>2304</v>
      </c>
      <c r="I1960" s="6" t="s">
        <v>463</v>
      </c>
      <c r="J1960" s="6" t="s">
        <v>194</v>
      </c>
      <c r="K1960" s="8">
        <v>46056</v>
      </c>
      <c r="L1960" s="6" t="s">
        <v>140</v>
      </c>
      <c r="M1960" s="6">
        <v>445</v>
      </c>
      <c r="N1960" s="6">
        <v>688</v>
      </c>
      <c r="O1960" s="6">
        <f>N1960-P1960</f>
        <v>565</v>
      </c>
      <c r="P1960" s="6">
        <v>123</v>
      </c>
      <c r="Q1960" s="11">
        <v>0.78230088495575223</v>
      </c>
      <c r="R1960" s="11">
        <f t="shared" si="65"/>
        <v>-0.17877906976744187</v>
      </c>
      <c r="S1960" s="11" t="str">
        <f t="shared" si="66"/>
        <v>Stable</v>
      </c>
      <c r="T1960" s="6" t="s">
        <v>65</v>
      </c>
      <c r="U1960" s="6" t="s">
        <v>129</v>
      </c>
      <c r="V1960" s="6" t="s">
        <v>100</v>
      </c>
      <c r="W1960" s="14">
        <v>170777.65</v>
      </c>
    </row>
    <row r="1961" spans="1:23" ht="15.75" customHeight="1">
      <c r="A1961" s="6" t="s">
        <v>18637</v>
      </c>
      <c r="B1961" s="6" t="s">
        <v>38</v>
      </c>
      <c r="C1961" s="6" t="s">
        <v>3886</v>
      </c>
      <c r="D1961" s="6" t="s">
        <v>1231</v>
      </c>
      <c r="E1961" s="6" t="s">
        <v>104</v>
      </c>
      <c r="F1961" s="6" t="s">
        <v>539</v>
      </c>
      <c r="G1961" s="6" t="s">
        <v>1232</v>
      </c>
      <c r="H1961" s="6" t="s">
        <v>18638</v>
      </c>
      <c r="I1961" s="6" t="s">
        <v>826</v>
      </c>
      <c r="J1961" s="6" t="s">
        <v>109</v>
      </c>
      <c r="K1961" s="8">
        <v>45781</v>
      </c>
      <c r="L1961" s="6" t="s">
        <v>465</v>
      </c>
      <c r="M1961" s="6">
        <v>577</v>
      </c>
      <c r="N1961" s="6">
        <v>626</v>
      </c>
      <c r="O1961" s="6">
        <v>577</v>
      </c>
      <c r="P1961" s="6">
        <v>49</v>
      </c>
      <c r="Q1961" s="11">
        <v>0.91507798960138653</v>
      </c>
      <c r="R1961" s="11">
        <f t="shared" si="65"/>
        <v>-7.8274760383386585E-2</v>
      </c>
      <c r="S1961" s="11" t="str">
        <f t="shared" si="66"/>
        <v>Stable</v>
      </c>
      <c r="T1961" s="6" t="s">
        <v>208</v>
      </c>
      <c r="U1961" s="6" t="s">
        <v>71</v>
      </c>
      <c r="V1961" s="6" t="s">
        <v>212</v>
      </c>
      <c r="W1961" s="14">
        <v>268656.96999999997</v>
      </c>
    </row>
    <row r="1962" spans="1:23" ht="15.75" customHeight="1">
      <c r="A1962" s="6" t="s">
        <v>18644</v>
      </c>
      <c r="B1962" s="6" t="s">
        <v>38</v>
      </c>
      <c r="C1962" s="6" t="s">
        <v>14686</v>
      </c>
      <c r="D1962" s="6" t="s">
        <v>538</v>
      </c>
      <c r="E1962" s="6" t="s">
        <v>104</v>
      </c>
      <c r="F1962" s="6" t="s">
        <v>539</v>
      </c>
      <c r="G1962" s="6" t="s">
        <v>540</v>
      </c>
      <c r="H1962" s="6" t="s">
        <v>18645</v>
      </c>
      <c r="I1962" s="6" t="s">
        <v>167</v>
      </c>
      <c r="J1962" s="6" t="s">
        <v>168</v>
      </c>
      <c r="K1962" s="8">
        <v>46129</v>
      </c>
      <c r="L1962" s="6" t="s">
        <v>49</v>
      </c>
      <c r="M1962" s="6">
        <v>262</v>
      </c>
      <c r="N1962" s="6">
        <v>757</v>
      </c>
      <c r="O1962" s="6">
        <v>568</v>
      </c>
      <c r="P1962" s="6">
        <v>189</v>
      </c>
      <c r="Q1962" s="11">
        <v>0.66725352112676051</v>
      </c>
      <c r="R1962" s="11">
        <f t="shared" si="65"/>
        <v>-0.24966974900924702</v>
      </c>
      <c r="S1962" s="11" t="str">
        <f t="shared" si="66"/>
        <v>Stable</v>
      </c>
      <c r="T1962" s="6" t="s">
        <v>65</v>
      </c>
      <c r="U1962" s="6" t="s">
        <v>19212</v>
      </c>
      <c r="V1962" s="6" t="s">
        <v>100</v>
      </c>
      <c r="W1962" s="14">
        <v>41602.980000000003</v>
      </c>
    </row>
    <row r="1963" spans="1:23" ht="15.75" customHeight="1">
      <c r="A1963" s="6" t="s">
        <v>18651</v>
      </c>
      <c r="B1963" s="6" t="s">
        <v>38</v>
      </c>
      <c r="C1963" s="6" t="s">
        <v>14119</v>
      </c>
      <c r="D1963" s="6" t="s">
        <v>162</v>
      </c>
      <c r="E1963" s="6" t="s">
        <v>104</v>
      </c>
      <c r="F1963" s="6" t="s">
        <v>164</v>
      </c>
      <c r="G1963" s="6" t="s">
        <v>165</v>
      </c>
      <c r="H1963" s="6" t="s">
        <v>18652</v>
      </c>
      <c r="I1963" s="6" t="s">
        <v>730</v>
      </c>
      <c r="J1963" s="6" t="s">
        <v>284</v>
      </c>
      <c r="K1963" s="8">
        <v>45841</v>
      </c>
      <c r="L1963" s="6" t="s">
        <v>49</v>
      </c>
      <c r="M1963" s="6">
        <v>196</v>
      </c>
      <c r="N1963" s="6">
        <v>397</v>
      </c>
      <c r="O1963" s="6">
        <v>411</v>
      </c>
      <c r="P1963" s="6">
        <v>-14</v>
      </c>
      <c r="Q1963" s="11">
        <v>0.96593673965936744</v>
      </c>
      <c r="R1963" s="11">
        <f t="shared" si="65"/>
        <v>3.5264483627204031E-2</v>
      </c>
      <c r="S1963" s="11" t="str">
        <f t="shared" si="66"/>
        <v>Stable</v>
      </c>
      <c r="T1963" s="6" t="s">
        <v>65</v>
      </c>
      <c r="U1963" s="6" t="s">
        <v>129</v>
      </c>
      <c r="V1963" s="6" t="s">
        <v>100</v>
      </c>
      <c r="W1963" s="14">
        <v>29478.400000000001</v>
      </c>
    </row>
    <row r="1964" spans="1:23" ht="15.75" customHeight="1">
      <c r="A1964" s="6" t="s">
        <v>18660</v>
      </c>
      <c r="B1964" s="6" t="s">
        <v>38</v>
      </c>
      <c r="C1964" s="6" t="s">
        <v>7133</v>
      </c>
      <c r="D1964" s="6" t="s">
        <v>1231</v>
      </c>
      <c r="E1964" s="6" t="s">
        <v>76</v>
      </c>
      <c r="F1964" s="6" t="s">
        <v>539</v>
      </c>
      <c r="G1964" s="6" t="s">
        <v>1232</v>
      </c>
      <c r="H1964" s="6" t="s">
        <v>18661</v>
      </c>
      <c r="I1964" s="6" t="s">
        <v>886</v>
      </c>
      <c r="J1964" s="6" t="s">
        <v>398</v>
      </c>
      <c r="K1964" s="8">
        <v>46077</v>
      </c>
      <c r="L1964" s="6" t="s">
        <v>465</v>
      </c>
      <c r="M1964" s="6">
        <v>330</v>
      </c>
      <c r="N1964" s="6">
        <v>451</v>
      </c>
      <c r="O1964" s="6">
        <v>420</v>
      </c>
      <c r="P1964" s="6">
        <v>31</v>
      </c>
      <c r="Q1964" s="11">
        <v>0.92619047619047623</v>
      </c>
      <c r="R1964" s="11">
        <f t="shared" si="65"/>
        <v>-6.8736141906873618E-2</v>
      </c>
      <c r="S1964" s="11" t="str">
        <f t="shared" si="66"/>
        <v>Stable</v>
      </c>
      <c r="T1964" s="6" t="s">
        <v>65</v>
      </c>
      <c r="U1964" s="6" t="s">
        <v>277</v>
      </c>
      <c r="V1964" s="6" t="s">
        <v>100</v>
      </c>
      <c r="W1964" s="14">
        <v>68253.899999999994</v>
      </c>
    </row>
    <row r="1965" spans="1:23" ht="15.75" customHeight="1">
      <c r="A1965" s="6" t="s">
        <v>18668</v>
      </c>
      <c r="B1965" s="6" t="s">
        <v>38</v>
      </c>
      <c r="C1965" s="6" t="s">
        <v>1455</v>
      </c>
      <c r="D1965" s="6" t="s">
        <v>2014</v>
      </c>
      <c r="E1965" s="6" t="s">
        <v>163</v>
      </c>
      <c r="F1965" s="6" t="s">
        <v>539</v>
      </c>
      <c r="G1965" s="6" t="s">
        <v>2015</v>
      </c>
      <c r="H1965" s="6" t="s">
        <v>18669</v>
      </c>
      <c r="I1965" s="6" t="s">
        <v>358</v>
      </c>
      <c r="J1965" s="6" t="s">
        <v>137</v>
      </c>
      <c r="K1965" s="8">
        <v>45928</v>
      </c>
      <c r="L1965" s="6" t="s">
        <v>417</v>
      </c>
      <c r="M1965" s="6">
        <v>647</v>
      </c>
      <c r="N1965" s="6">
        <v>1329</v>
      </c>
      <c r="O1965" s="6">
        <v>1347</v>
      </c>
      <c r="P1965" s="6">
        <v>-18</v>
      </c>
      <c r="Q1965" s="11">
        <v>0.98663697104677062</v>
      </c>
      <c r="R1965" s="11">
        <f t="shared" si="65"/>
        <v>1.3544018058690745E-2</v>
      </c>
      <c r="S1965" s="11" t="str">
        <f t="shared" si="66"/>
        <v>Stable</v>
      </c>
      <c r="T1965" s="6" t="s">
        <v>65</v>
      </c>
      <c r="U1965" s="6" t="s">
        <v>159</v>
      </c>
      <c r="V1965" s="6" t="s">
        <v>100</v>
      </c>
      <c r="W1965" s="14">
        <v>8430.41</v>
      </c>
    </row>
    <row r="1966" spans="1:23" ht="15.75" customHeight="1">
      <c r="A1966" s="6" t="s">
        <v>18679</v>
      </c>
      <c r="B1966" s="6" t="s">
        <v>38</v>
      </c>
      <c r="C1966" s="6" t="s">
        <v>1168</v>
      </c>
      <c r="D1966" s="6" t="s">
        <v>394</v>
      </c>
      <c r="E1966" s="6" t="s">
        <v>76</v>
      </c>
      <c r="F1966" s="6" t="s">
        <v>105</v>
      </c>
      <c r="G1966" s="6" t="s">
        <v>395</v>
      </c>
      <c r="H1966" s="6" t="s">
        <v>18680</v>
      </c>
      <c r="I1966" s="6" t="s">
        <v>863</v>
      </c>
      <c r="J1966" s="6" t="s">
        <v>109</v>
      </c>
      <c r="K1966" s="8">
        <v>45934</v>
      </c>
      <c r="L1966" s="6" t="s">
        <v>465</v>
      </c>
      <c r="M1966" s="6">
        <v>141</v>
      </c>
      <c r="N1966" s="6">
        <v>453</v>
      </c>
      <c r="O1966" s="6">
        <v>611</v>
      </c>
      <c r="P1966" s="6">
        <v>-158</v>
      </c>
      <c r="Q1966" s="11">
        <v>0.74140752864157111</v>
      </c>
      <c r="R1966" s="11">
        <f t="shared" si="65"/>
        <v>0.34878587196467992</v>
      </c>
      <c r="S1966" s="11" t="str">
        <f t="shared" si="66"/>
        <v>Stable</v>
      </c>
      <c r="T1966" s="6" t="s">
        <v>65</v>
      </c>
      <c r="U1966" s="6" t="s">
        <v>277</v>
      </c>
      <c r="V1966" s="6" t="s">
        <v>100</v>
      </c>
      <c r="W1966" s="14">
        <v>5098.5600000000004</v>
      </c>
    </row>
    <row r="1967" spans="1:23" ht="15.75" customHeight="1">
      <c r="A1967" s="6" t="s">
        <v>18686</v>
      </c>
      <c r="B1967" s="6" t="s">
        <v>38</v>
      </c>
      <c r="C1967" s="6" t="s">
        <v>7775</v>
      </c>
      <c r="D1967" s="6" t="s">
        <v>538</v>
      </c>
      <c r="E1967" s="6" t="s">
        <v>76</v>
      </c>
      <c r="F1967" s="6" t="s">
        <v>539</v>
      </c>
      <c r="G1967" s="6" t="s">
        <v>540</v>
      </c>
      <c r="H1967" s="6" t="s">
        <v>18687</v>
      </c>
      <c r="I1967" s="6" t="s">
        <v>3349</v>
      </c>
      <c r="J1967" s="6" t="s">
        <v>398</v>
      </c>
      <c r="K1967" s="8">
        <v>45746</v>
      </c>
      <c r="L1967" s="6" t="s">
        <v>140</v>
      </c>
      <c r="M1967" s="6">
        <v>427</v>
      </c>
      <c r="N1967" s="6">
        <v>666</v>
      </c>
      <c r="O1967" s="6">
        <v>611</v>
      </c>
      <c r="P1967" s="6">
        <v>55</v>
      </c>
      <c r="Q1967" s="11">
        <v>0.90998363338788868</v>
      </c>
      <c r="R1967" s="11">
        <f t="shared" si="65"/>
        <v>-8.2582582582582581E-2</v>
      </c>
      <c r="S1967" s="11" t="str">
        <f t="shared" si="66"/>
        <v>Stable</v>
      </c>
      <c r="T1967" s="6" t="s">
        <v>65</v>
      </c>
      <c r="U1967" s="6" t="s">
        <v>99</v>
      </c>
      <c r="V1967" s="6" t="s">
        <v>100</v>
      </c>
      <c r="W1967" s="14">
        <v>107364.88</v>
      </c>
    </row>
    <row r="1968" spans="1:23" ht="15.75" customHeight="1">
      <c r="A1968" s="6" t="s">
        <v>18695</v>
      </c>
      <c r="B1968" s="6" t="s">
        <v>38</v>
      </c>
      <c r="C1968" s="6" t="s">
        <v>1971</v>
      </c>
      <c r="D1968" s="6" t="s">
        <v>901</v>
      </c>
      <c r="E1968" s="6" t="s">
        <v>41</v>
      </c>
      <c r="F1968" s="6" t="s">
        <v>133</v>
      </c>
      <c r="G1968" s="6" t="s">
        <v>902</v>
      </c>
      <c r="H1968" s="6" t="s">
        <v>18696</v>
      </c>
      <c r="I1968" s="6" t="s">
        <v>1901</v>
      </c>
      <c r="J1968" s="6" t="s">
        <v>564</v>
      </c>
      <c r="K1968" s="8">
        <v>45930</v>
      </c>
      <c r="L1968" s="6" t="s">
        <v>261</v>
      </c>
      <c r="M1968" s="6">
        <v>134</v>
      </c>
      <c r="N1968" s="6">
        <v>90</v>
      </c>
      <c r="O1968" s="6">
        <v>134</v>
      </c>
      <c r="P1968" s="6">
        <v>-44</v>
      </c>
      <c r="Q1968" s="11">
        <v>0.67164179104477606</v>
      </c>
      <c r="R1968" s="11">
        <f t="shared" si="65"/>
        <v>0.48888888888888887</v>
      </c>
      <c r="S1968" s="11" t="str">
        <f t="shared" si="66"/>
        <v>Stable</v>
      </c>
      <c r="T1968" s="6" t="s">
        <v>531</v>
      </c>
      <c r="U1968" s="6" t="s">
        <v>129</v>
      </c>
      <c r="V1968" s="6" t="s">
        <v>72</v>
      </c>
      <c r="W1968" s="14">
        <v>35865.1</v>
      </c>
    </row>
    <row r="1969" spans="1:23" ht="15.75" customHeight="1">
      <c r="A1969" s="6" t="s">
        <v>18703</v>
      </c>
      <c r="B1969" s="6" t="s">
        <v>38</v>
      </c>
      <c r="C1969" s="6" t="s">
        <v>12987</v>
      </c>
      <c r="D1969" s="6" t="s">
        <v>2014</v>
      </c>
      <c r="E1969" s="6" t="s">
        <v>104</v>
      </c>
      <c r="F1969" s="6" t="s">
        <v>539</v>
      </c>
      <c r="G1969" s="6" t="s">
        <v>2015</v>
      </c>
      <c r="H1969" s="6" t="s">
        <v>18704</v>
      </c>
      <c r="I1969" s="6" t="s">
        <v>167</v>
      </c>
      <c r="J1969" s="6" t="s">
        <v>168</v>
      </c>
      <c r="K1969" s="8">
        <v>46121</v>
      </c>
      <c r="L1969" s="6" t="s">
        <v>417</v>
      </c>
      <c r="M1969" s="6">
        <v>703</v>
      </c>
      <c r="N1969" s="6">
        <v>1687</v>
      </c>
      <c r="O1969" s="6">
        <v>1307</v>
      </c>
      <c r="P1969" s="6">
        <v>380</v>
      </c>
      <c r="Q1969" s="11">
        <v>0.70925784238714606</v>
      </c>
      <c r="R1969" s="11">
        <f t="shared" si="65"/>
        <v>-0.22525192649673978</v>
      </c>
      <c r="S1969" s="11" t="str">
        <f t="shared" si="66"/>
        <v>Stable</v>
      </c>
      <c r="T1969" s="6" t="s">
        <v>65</v>
      </c>
      <c r="U1969" s="6" t="s">
        <v>99</v>
      </c>
      <c r="V1969" s="6" t="s">
        <v>100</v>
      </c>
      <c r="W1969" s="14">
        <v>2882.3</v>
      </c>
    </row>
    <row r="1970" spans="1:23" ht="15.75" customHeight="1">
      <c r="A1970" s="6" t="s">
        <v>18714</v>
      </c>
      <c r="B1970" s="6" t="s">
        <v>38</v>
      </c>
      <c r="C1970" s="6" t="s">
        <v>11441</v>
      </c>
      <c r="D1970" s="6" t="s">
        <v>582</v>
      </c>
      <c r="E1970" s="6" t="s">
        <v>163</v>
      </c>
      <c r="F1970" s="6" t="s">
        <v>164</v>
      </c>
      <c r="G1970" s="6" t="s">
        <v>583</v>
      </c>
      <c r="H1970" s="6" t="s">
        <v>18715</v>
      </c>
      <c r="I1970" s="6" t="s">
        <v>3349</v>
      </c>
      <c r="J1970" s="6" t="s">
        <v>398</v>
      </c>
      <c r="K1970" s="8">
        <v>45674</v>
      </c>
      <c r="L1970" s="6" t="s">
        <v>417</v>
      </c>
      <c r="M1970" s="6">
        <v>1343</v>
      </c>
      <c r="N1970" s="6">
        <v>1666</v>
      </c>
      <c r="O1970" s="6">
        <v>1936</v>
      </c>
      <c r="P1970" s="6">
        <v>-270</v>
      </c>
      <c r="Q1970" s="11">
        <v>0.86053719008264462</v>
      </c>
      <c r="R1970" s="11">
        <f t="shared" si="65"/>
        <v>0.16206482593037214</v>
      </c>
      <c r="S1970" s="11" t="str">
        <f t="shared" si="66"/>
        <v>Stable</v>
      </c>
      <c r="T1970" s="6" t="s">
        <v>65</v>
      </c>
      <c r="U1970" s="6" t="s">
        <v>159</v>
      </c>
      <c r="V1970" s="6" t="s">
        <v>100</v>
      </c>
      <c r="W1970" s="14">
        <v>529840.36</v>
      </c>
    </row>
    <row r="1971" spans="1:23" ht="15.75" customHeight="1">
      <c r="A1971" s="6" t="s">
        <v>18724</v>
      </c>
      <c r="B1971" s="6" t="s">
        <v>38</v>
      </c>
      <c r="C1971" s="6" t="s">
        <v>7316</v>
      </c>
      <c r="D1971" s="6" t="s">
        <v>460</v>
      </c>
      <c r="E1971" s="6" t="s">
        <v>163</v>
      </c>
      <c r="F1971" s="6" t="s">
        <v>235</v>
      </c>
      <c r="G1971" s="6" t="s">
        <v>461</v>
      </c>
      <c r="H1971" s="6" t="s">
        <v>18725</v>
      </c>
      <c r="I1971" s="6" t="s">
        <v>886</v>
      </c>
      <c r="J1971" s="6" t="s">
        <v>398</v>
      </c>
      <c r="K1971" s="8">
        <v>46110</v>
      </c>
      <c r="L1971" s="6" t="s">
        <v>49</v>
      </c>
      <c r="M1971" s="6">
        <v>802</v>
      </c>
      <c r="N1971" s="6">
        <v>746</v>
      </c>
      <c r="O1971" s="6">
        <v>803</v>
      </c>
      <c r="P1971" s="6">
        <v>-57</v>
      </c>
      <c r="Q1971" s="11">
        <v>0.92901618929016183</v>
      </c>
      <c r="R1971" s="11">
        <f t="shared" si="65"/>
        <v>7.6407506702412864E-2</v>
      </c>
      <c r="S1971" s="11" t="str">
        <f t="shared" si="66"/>
        <v>Stable</v>
      </c>
      <c r="T1971" s="6" t="s">
        <v>1385</v>
      </c>
      <c r="U1971" s="6" t="s">
        <v>129</v>
      </c>
      <c r="V1971" s="6" t="s">
        <v>100</v>
      </c>
      <c r="W1971" s="14">
        <v>146204.6</v>
      </c>
    </row>
    <row r="1972" spans="1:23" ht="15.75" customHeight="1">
      <c r="A1972" s="6" t="s">
        <v>18731</v>
      </c>
      <c r="B1972" s="6" t="s">
        <v>38</v>
      </c>
      <c r="C1972" s="6" t="s">
        <v>10377</v>
      </c>
      <c r="D1972" s="6" t="s">
        <v>1340</v>
      </c>
      <c r="E1972" s="6" t="s">
        <v>163</v>
      </c>
      <c r="F1972" s="6" t="s">
        <v>190</v>
      </c>
      <c r="G1972" s="6" t="s">
        <v>1341</v>
      </c>
      <c r="H1972" s="6" t="s">
        <v>18732</v>
      </c>
      <c r="I1972" s="6" t="s">
        <v>915</v>
      </c>
      <c r="J1972" s="6" t="s">
        <v>46</v>
      </c>
      <c r="K1972" s="8">
        <v>45995</v>
      </c>
      <c r="L1972" s="6" t="s">
        <v>261</v>
      </c>
      <c r="M1972" s="6">
        <v>123</v>
      </c>
      <c r="N1972" s="6">
        <v>594</v>
      </c>
      <c r="O1972" s="6">
        <v>452</v>
      </c>
      <c r="P1972" s="6">
        <v>142</v>
      </c>
      <c r="Q1972" s="11">
        <v>0.68584070796460184</v>
      </c>
      <c r="R1972" s="11">
        <f t="shared" si="65"/>
        <v>-0.23905723905723905</v>
      </c>
      <c r="S1972" s="11" t="str">
        <f t="shared" si="66"/>
        <v>Stable</v>
      </c>
      <c r="T1972" s="6" t="s">
        <v>65</v>
      </c>
      <c r="U1972" s="6" t="s">
        <v>435</v>
      </c>
      <c r="V1972" s="6" t="s">
        <v>100</v>
      </c>
      <c r="W1972" s="14">
        <v>7038.06</v>
      </c>
    </row>
    <row r="1973" spans="1:23" ht="15.75" customHeight="1">
      <c r="A1973" s="6" t="s">
        <v>18739</v>
      </c>
      <c r="B1973" s="6" t="s">
        <v>38</v>
      </c>
      <c r="C1973" s="6" t="s">
        <v>18132</v>
      </c>
      <c r="D1973" s="6" t="s">
        <v>355</v>
      </c>
      <c r="E1973" s="6" t="s">
        <v>104</v>
      </c>
      <c r="F1973" s="6" t="s">
        <v>305</v>
      </c>
      <c r="G1973" s="6" t="s">
        <v>356</v>
      </c>
      <c r="H1973" s="6" t="s">
        <v>3448</v>
      </c>
      <c r="I1973" s="6" t="s">
        <v>563</v>
      </c>
      <c r="J1973" s="6" t="s">
        <v>564</v>
      </c>
      <c r="K1973" s="8">
        <v>46066</v>
      </c>
      <c r="L1973" s="6" t="s">
        <v>465</v>
      </c>
      <c r="M1973" s="6">
        <v>115</v>
      </c>
      <c r="N1973">
        <f>O1973+P1973</f>
        <v>145</v>
      </c>
      <c r="O1973" s="6">
        <v>115</v>
      </c>
      <c r="P1973" s="6">
        <v>30</v>
      </c>
      <c r="Q1973" s="11">
        <v>0.73913043478260865</v>
      </c>
      <c r="R1973" s="11">
        <f t="shared" si="65"/>
        <v>-0.20689655172413793</v>
      </c>
      <c r="S1973" s="11" t="str">
        <f t="shared" si="66"/>
        <v>Stable</v>
      </c>
      <c r="T1973" s="6" t="s">
        <v>208</v>
      </c>
      <c r="U1973" s="6" t="s">
        <v>301</v>
      </c>
      <c r="V1973" s="6" t="s">
        <v>212</v>
      </c>
      <c r="W1973" s="14">
        <v>15643.45</v>
      </c>
    </row>
    <row r="1974" spans="1:23" ht="15.75" customHeight="1">
      <c r="A1974" s="6" t="s">
        <v>18746</v>
      </c>
      <c r="B1974" s="6" t="s">
        <v>38</v>
      </c>
      <c r="C1974" s="6" t="s">
        <v>4007</v>
      </c>
      <c r="D1974" s="6" t="s">
        <v>460</v>
      </c>
      <c r="E1974" s="6" t="s">
        <v>41</v>
      </c>
      <c r="F1974" s="6" t="s">
        <v>235</v>
      </c>
      <c r="G1974" s="6" t="s">
        <v>461</v>
      </c>
      <c r="H1974" s="6" t="s">
        <v>18747</v>
      </c>
      <c r="I1974" s="6" t="s">
        <v>2109</v>
      </c>
      <c r="J1974" s="6" t="s">
        <v>398</v>
      </c>
      <c r="K1974" s="8">
        <v>45888</v>
      </c>
      <c r="L1974" s="6" t="s">
        <v>49</v>
      </c>
      <c r="M1974" s="6">
        <v>124</v>
      </c>
      <c r="N1974" s="6">
        <v>974</v>
      </c>
      <c r="O1974" s="6">
        <f>N1974-P1974</f>
        <v>904</v>
      </c>
      <c r="P1974" s="6">
        <v>70</v>
      </c>
      <c r="Q1974" s="11">
        <v>0.92256637168141598</v>
      </c>
      <c r="R1974" s="11">
        <f t="shared" si="65"/>
        <v>-7.1868583162217656E-2</v>
      </c>
      <c r="S1974" s="11" t="str">
        <f t="shared" si="66"/>
        <v>Stable</v>
      </c>
      <c r="T1974" s="6" t="s">
        <v>65</v>
      </c>
      <c r="U1974" s="6" t="s">
        <v>159</v>
      </c>
      <c r="V1974" s="6" t="s">
        <v>100</v>
      </c>
      <c r="W1974" s="14">
        <v>30649.08</v>
      </c>
    </row>
    <row r="1975" spans="1:23" ht="15.75" customHeight="1">
      <c r="A1975" s="6" t="s">
        <v>18755</v>
      </c>
      <c r="B1975" s="6" t="s">
        <v>38</v>
      </c>
      <c r="C1975" s="6" t="s">
        <v>4373</v>
      </c>
      <c r="D1975" s="6" t="s">
        <v>1231</v>
      </c>
      <c r="E1975" s="6" t="s">
        <v>76</v>
      </c>
      <c r="F1975" s="6" t="s">
        <v>539</v>
      </c>
      <c r="G1975" s="6" t="s">
        <v>1232</v>
      </c>
      <c r="H1975" s="6" t="s">
        <v>18756</v>
      </c>
      <c r="I1975" s="6" t="s">
        <v>283</v>
      </c>
      <c r="J1975" s="6" t="s">
        <v>284</v>
      </c>
      <c r="K1975" s="8">
        <v>46136</v>
      </c>
      <c r="L1975" s="6" t="s">
        <v>49</v>
      </c>
      <c r="M1975" s="6">
        <v>230</v>
      </c>
      <c r="N1975" s="6">
        <v>167</v>
      </c>
      <c r="O1975" s="6">
        <v>230</v>
      </c>
      <c r="P1975" s="6">
        <v>-63</v>
      </c>
      <c r="Q1975" s="11">
        <v>0.72608695652173916</v>
      </c>
      <c r="R1975" s="11">
        <f t="shared" si="65"/>
        <v>0.3772455089820359</v>
      </c>
      <c r="S1975" s="11" t="str">
        <f t="shared" si="66"/>
        <v>Stable</v>
      </c>
      <c r="T1975" s="6" t="s">
        <v>229</v>
      </c>
      <c r="U1975" s="6" t="s">
        <v>301</v>
      </c>
      <c r="V1975" s="6" t="s">
        <v>100</v>
      </c>
      <c r="W1975" s="14">
        <v>1384.6</v>
      </c>
    </row>
    <row r="1976" spans="1:23" ht="15.75" customHeight="1">
      <c r="A1976" s="6" t="s">
        <v>18761</v>
      </c>
      <c r="B1976" s="6" t="s">
        <v>38</v>
      </c>
      <c r="C1976" s="6" t="s">
        <v>8425</v>
      </c>
      <c r="D1976" s="6" t="s">
        <v>560</v>
      </c>
      <c r="E1976" s="6" t="s">
        <v>104</v>
      </c>
      <c r="F1976" s="6" t="s">
        <v>539</v>
      </c>
      <c r="G1976" s="6" t="s">
        <v>561</v>
      </c>
      <c r="H1976" s="6" t="s">
        <v>18762</v>
      </c>
      <c r="I1976" s="6" t="s">
        <v>485</v>
      </c>
      <c r="J1976" s="6" t="s">
        <v>194</v>
      </c>
      <c r="K1976" s="8">
        <v>45804</v>
      </c>
      <c r="L1976" s="6" t="s">
        <v>465</v>
      </c>
      <c r="M1976" s="6">
        <v>36</v>
      </c>
      <c r="N1976" s="6">
        <v>25</v>
      </c>
      <c r="O1976" s="6">
        <v>36</v>
      </c>
      <c r="P1976" s="6">
        <v>-11</v>
      </c>
      <c r="Q1976" s="11">
        <v>0.69444444444444442</v>
      </c>
      <c r="R1976" s="11">
        <f t="shared" si="65"/>
        <v>0.44</v>
      </c>
      <c r="S1976" s="11" t="str">
        <f t="shared" si="66"/>
        <v>Stable</v>
      </c>
      <c r="T1976" s="6" t="s">
        <v>531</v>
      </c>
      <c r="U1976" s="6" t="s">
        <v>71</v>
      </c>
      <c r="V1976" s="6" t="s">
        <v>535</v>
      </c>
      <c r="W1976" s="14">
        <v>13340.88</v>
      </c>
    </row>
    <row r="1977" spans="1:23" ht="15.75" customHeight="1">
      <c r="A1977" s="6" t="s">
        <v>18767</v>
      </c>
      <c r="B1977" s="6" t="s">
        <v>38</v>
      </c>
      <c r="C1977" s="6" t="s">
        <v>11024</v>
      </c>
      <c r="D1977" s="6" t="s">
        <v>2014</v>
      </c>
      <c r="E1977" s="6" t="s">
        <v>163</v>
      </c>
      <c r="F1977" s="6" t="s">
        <v>539</v>
      </c>
      <c r="G1977" s="6" t="s">
        <v>2015</v>
      </c>
      <c r="H1977" s="6" t="s">
        <v>18768</v>
      </c>
      <c r="I1977" s="6" t="s">
        <v>662</v>
      </c>
      <c r="J1977" s="6" t="s">
        <v>168</v>
      </c>
      <c r="K1977" s="8">
        <v>46005</v>
      </c>
      <c r="L1977" s="6" t="s">
        <v>261</v>
      </c>
      <c r="M1977" s="6">
        <v>57</v>
      </c>
      <c r="N1977" s="6">
        <v>74</v>
      </c>
      <c r="O1977" s="6">
        <v>57</v>
      </c>
      <c r="P1977" s="6">
        <v>17</v>
      </c>
      <c r="Q1977" s="11">
        <v>0.70175438596491224</v>
      </c>
      <c r="R1977" s="11">
        <f t="shared" si="65"/>
        <v>-0.22972972972972974</v>
      </c>
      <c r="S1977" s="11" t="str">
        <f t="shared" si="66"/>
        <v>Stable</v>
      </c>
      <c r="T1977" s="6" t="s">
        <v>531</v>
      </c>
      <c r="U1977" s="6" t="s">
        <v>277</v>
      </c>
      <c r="V1977" s="6" t="s">
        <v>535</v>
      </c>
      <c r="W1977" s="14">
        <v>18890.37</v>
      </c>
    </row>
    <row r="1978" spans="1:23" ht="15.75" customHeight="1">
      <c r="A1978" s="6" t="s">
        <v>18774</v>
      </c>
      <c r="B1978" s="6" t="s">
        <v>38</v>
      </c>
      <c r="C1978" s="6" t="s">
        <v>11927</v>
      </c>
      <c r="D1978" s="6" t="s">
        <v>805</v>
      </c>
      <c r="E1978" s="6" t="s">
        <v>41</v>
      </c>
      <c r="F1978" s="6" t="s">
        <v>190</v>
      </c>
      <c r="G1978" s="6" t="s">
        <v>806</v>
      </c>
      <c r="H1978" s="6" t="s">
        <v>18775</v>
      </c>
      <c r="I1978" s="6" t="s">
        <v>752</v>
      </c>
      <c r="J1978" s="6" t="s">
        <v>46</v>
      </c>
      <c r="K1978" s="8">
        <v>46086</v>
      </c>
      <c r="L1978" s="6" t="s">
        <v>140</v>
      </c>
      <c r="M1978" s="6">
        <v>149</v>
      </c>
      <c r="N1978" s="6">
        <v>157</v>
      </c>
      <c r="O1978" s="6">
        <v>149</v>
      </c>
      <c r="P1978" s="6">
        <v>8</v>
      </c>
      <c r="Q1978" s="11">
        <v>0.94630872483221473</v>
      </c>
      <c r="R1978" s="11">
        <f t="shared" si="65"/>
        <v>-5.0955414012738856E-2</v>
      </c>
      <c r="S1978" s="11" t="str">
        <f t="shared" si="66"/>
        <v>Stable</v>
      </c>
      <c r="T1978" s="6" t="s">
        <v>208</v>
      </c>
      <c r="U1978" s="6" t="s">
        <v>99</v>
      </c>
      <c r="V1978" s="6" t="s">
        <v>212</v>
      </c>
      <c r="W1978" s="14">
        <v>18571.36</v>
      </c>
    </row>
    <row r="1979" spans="1:23" ht="15.75" customHeight="1">
      <c r="A1979" s="6" t="s">
        <v>18781</v>
      </c>
      <c r="B1979" s="6" t="s">
        <v>38</v>
      </c>
      <c r="C1979" s="6" t="s">
        <v>6992</v>
      </c>
      <c r="D1979" s="6" t="s">
        <v>901</v>
      </c>
      <c r="E1979" s="6" t="s">
        <v>163</v>
      </c>
      <c r="F1979" s="6" t="s">
        <v>133</v>
      </c>
      <c r="G1979" s="6" t="s">
        <v>902</v>
      </c>
      <c r="H1979" s="6" t="s">
        <v>1099</v>
      </c>
      <c r="I1979" s="6" t="s">
        <v>3776</v>
      </c>
      <c r="J1979" s="6" t="s">
        <v>564</v>
      </c>
      <c r="K1979" s="8">
        <v>46036</v>
      </c>
      <c r="L1979" s="6" t="s">
        <v>465</v>
      </c>
      <c r="M1979" s="6">
        <v>34</v>
      </c>
      <c r="N1979" s="6">
        <v>28</v>
      </c>
      <c r="O1979" s="6">
        <v>34</v>
      </c>
      <c r="P1979" s="6">
        <v>-6</v>
      </c>
      <c r="Q1979" s="11">
        <v>0.82352941176470584</v>
      </c>
      <c r="R1979" s="11">
        <f t="shared" si="65"/>
        <v>0.21428571428571427</v>
      </c>
      <c r="S1979" s="11" t="str">
        <f t="shared" si="66"/>
        <v>Stable</v>
      </c>
      <c r="T1979" s="6" t="s">
        <v>208</v>
      </c>
      <c r="U1979" s="6" t="s">
        <v>71</v>
      </c>
      <c r="V1979" s="6" t="s">
        <v>212</v>
      </c>
      <c r="W1979" s="14">
        <v>8664.2199999999993</v>
      </c>
    </row>
    <row r="1980" spans="1:23" ht="15.75" customHeight="1">
      <c r="A1980" s="6" t="s">
        <v>18787</v>
      </c>
      <c r="B1980" s="6" t="s">
        <v>38</v>
      </c>
      <c r="C1980" s="6" t="s">
        <v>330</v>
      </c>
      <c r="D1980" s="6" t="s">
        <v>1403</v>
      </c>
      <c r="E1980" s="6" t="s">
        <v>104</v>
      </c>
      <c r="F1980" s="6" t="s">
        <v>133</v>
      </c>
      <c r="G1980" s="6" t="s">
        <v>1404</v>
      </c>
      <c r="H1980" s="6" t="s">
        <v>18788</v>
      </c>
      <c r="I1980" s="6" t="s">
        <v>1459</v>
      </c>
      <c r="J1980" s="6" t="s">
        <v>284</v>
      </c>
      <c r="K1980" s="8">
        <v>46065</v>
      </c>
      <c r="L1980" s="6" t="s">
        <v>49</v>
      </c>
      <c r="M1980" s="6">
        <v>86</v>
      </c>
      <c r="N1980" s="6">
        <v>69</v>
      </c>
      <c r="O1980" s="6">
        <v>86</v>
      </c>
      <c r="P1980" s="6">
        <v>-17</v>
      </c>
      <c r="Q1980" s="11">
        <v>0.80232558139534882</v>
      </c>
      <c r="R1980" s="11">
        <f t="shared" si="65"/>
        <v>0.24637681159420291</v>
      </c>
      <c r="S1980" s="11" t="str">
        <f t="shared" si="66"/>
        <v>Stable</v>
      </c>
      <c r="T1980" t="str">
        <f>T1979</f>
        <v>Balanced</v>
      </c>
      <c r="U1980" s="6" t="s">
        <v>159</v>
      </c>
      <c r="V1980" s="6" t="s">
        <v>535</v>
      </c>
      <c r="W1980" s="14">
        <v>12487.2</v>
      </c>
    </row>
    <row r="1981" spans="1:23" ht="15.75" customHeight="1">
      <c r="A1981" s="6" t="s">
        <v>18794</v>
      </c>
      <c r="B1981" s="6" t="s">
        <v>38</v>
      </c>
      <c r="C1981" s="6" t="s">
        <v>18795</v>
      </c>
      <c r="D1981" s="6" t="s">
        <v>883</v>
      </c>
      <c r="E1981" s="6" t="s">
        <v>163</v>
      </c>
      <c r="F1981" s="6" t="s">
        <v>105</v>
      </c>
      <c r="G1981" s="6" t="s">
        <v>884</v>
      </c>
      <c r="H1981" s="6" t="s">
        <v>18796</v>
      </c>
      <c r="I1981" s="6" t="s">
        <v>1791</v>
      </c>
      <c r="J1981" s="6" t="s">
        <v>168</v>
      </c>
      <c r="K1981" s="8">
        <v>45803</v>
      </c>
      <c r="L1981" s="6" t="s">
        <v>261</v>
      </c>
      <c r="M1981" s="6">
        <v>787</v>
      </c>
      <c r="N1981" s="6">
        <v>691</v>
      </c>
      <c r="O1981" s="6">
        <v>881</v>
      </c>
      <c r="P1981" s="6">
        <v>-190</v>
      </c>
      <c r="Q1981" s="11">
        <v>0.78433598183881958</v>
      </c>
      <c r="R1981" s="11">
        <f t="shared" si="65"/>
        <v>0.27496382054992763</v>
      </c>
      <c r="S1981" s="11" t="str">
        <f t="shared" si="66"/>
        <v>Stable</v>
      </c>
      <c r="T1981" s="6" t="s">
        <v>65</v>
      </c>
      <c r="U1981" s="6" t="s">
        <v>277</v>
      </c>
      <c r="V1981" s="6" t="s">
        <v>100</v>
      </c>
      <c r="W1981" s="14">
        <v>126958.84</v>
      </c>
    </row>
    <row r="1982" spans="1:23" ht="15.75" customHeight="1">
      <c r="A1982" s="6" t="s">
        <v>18803</v>
      </c>
      <c r="B1982" s="6" t="s">
        <v>38</v>
      </c>
      <c r="C1982" s="6" t="s">
        <v>16543</v>
      </c>
      <c r="D1982" s="6" t="s">
        <v>460</v>
      </c>
      <c r="E1982" s="6" t="s">
        <v>41</v>
      </c>
      <c r="F1982" s="6" t="s">
        <v>235</v>
      </c>
      <c r="G1982" s="6" t="s">
        <v>461</v>
      </c>
      <c r="H1982" s="6" t="s">
        <v>18804</v>
      </c>
      <c r="I1982" s="6" t="s">
        <v>563</v>
      </c>
      <c r="J1982" s="6" t="s">
        <v>564</v>
      </c>
      <c r="K1982" s="8">
        <v>46128</v>
      </c>
      <c r="L1982" s="6" t="s">
        <v>417</v>
      </c>
      <c r="M1982" s="6">
        <v>167</v>
      </c>
      <c r="N1982" s="6">
        <v>1697</v>
      </c>
      <c r="O1982" s="6">
        <v>1287</v>
      </c>
      <c r="P1982" s="6">
        <v>410</v>
      </c>
      <c r="Q1982" s="11">
        <v>0.68142968142968141</v>
      </c>
      <c r="R1982" s="11">
        <f t="shared" si="65"/>
        <v>-0.24160282852091927</v>
      </c>
      <c r="S1982" s="11" t="str">
        <f t="shared" si="66"/>
        <v>Stable</v>
      </c>
      <c r="T1982" s="6" t="s">
        <v>65</v>
      </c>
      <c r="U1982" s="6" t="s">
        <v>301</v>
      </c>
      <c r="V1982" s="6" t="s">
        <v>100</v>
      </c>
      <c r="W1982" s="14">
        <v>2984.29</v>
      </c>
    </row>
    <row r="1983" spans="1:23" ht="15.75" customHeight="1">
      <c r="A1983" s="6" t="s">
        <v>18813</v>
      </c>
      <c r="B1983" s="6" t="s">
        <v>38</v>
      </c>
      <c r="C1983" s="6" t="s">
        <v>3774</v>
      </c>
      <c r="D1983" s="6" t="s">
        <v>394</v>
      </c>
      <c r="E1983" s="6" t="s">
        <v>104</v>
      </c>
      <c r="F1983" s="6" t="s">
        <v>105</v>
      </c>
      <c r="G1983" s="6" t="s">
        <v>395</v>
      </c>
      <c r="H1983" s="6" t="s">
        <v>18814</v>
      </c>
      <c r="I1983" s="6" t="s">
        <v>2109</v>
      </c>
      <c r="J1983" s="6" t="s">
        <v>398</v>
      </c>
      <c r="K1983" s="8">
        <v>46061</v>
      </c>
      <c r="L1983" s="6" t="s">
        <v>49</v>
      </c>
      <c r="M1983" s="6">
        <v>162</v>
      </c>
      <c r="N1983" s="6">
        <v>216</v>
      </c>
      <c r="O1983" s="6">
        <v>203</v>
      </c>
      <c r="P1983" s="6">
        <v>13</v>
      </c>
      <c r="Q1983" s="11">
        <v>0.93596059113300489</v>
      </c>
      <c r="R1983" s="11">
        <f t="shared" si="65"/>
        <v>-6.0185185185185182E-2</v>
      </c>
      <c r="S1983" s="11" t="str">
        <f t="shared" si="66"/>
        <v>Stable</v>
      </c>
      <c r="T1983" s="6" t="s">
        <v>65</v>
      </c>
      <c r="U1983" s="6" t="s">
        <v>301</v>
      </c>
      <c r="V1983" s="6" t="s">
        <v>100</v>
      </c>
      <c r="W1983" s="14">
        <v>16003.98</v>
      </c>
    </row>
    <row r="1984" spans="1:23" ht="15.75" customHeight="1">
      <c r="A1984" s="6" t="s">
        <v>18820</v>
      </c>
      <c r="B1984" s="6" t="s">
        <v>38</v>
      </c>
      <c r="C1984" s="6" t="s">
        <v>2884</v>
      </c>
      <c r="D1984" s="6" t="s">
        <v>132</v>
      </c>
      <c r="E1984" s="6" t="s">
        <v>76</v>
      </c>
      <c r="F1984" s="6" t="s">
        <v>133</v>
      </c>
      <c r="G1984" s="6" t="s">
        <v>134</v>
      </c>
      <c r="H1984" s="6" t="s">
        <v>18821</v>
      </c>
      <c r="I1984" s="6" t="s">
        <v>167</v>
      </c>
      <c r="J1984" s="6" t="s">
        <v>168</v>
      </c>
      <c r="K1984" s="8">
        <v>45719</v>
      </c>
      <c r="L1984" s="6" t="s">
        <v>140</v>
      </c>
      <c r="M1984" s="6">
        <v>268</v>
      </c>
      <c r="N1984" s="6">
        <v>335</v>
      </c>
      <c r="O1984" s="6">
        <v>321</v>
      </c>
      <c r="P1984" s="6">
        <v>14</v>
      </c>
      <c r="Q1984" s="11">
        <v>0.95638629283489096</v>
      </c>
      <c r="R1984" s="11">
        <f t="shared" si="65"/>
        <v>-4.1791044776119404E-2</v>
      </c>
      <c r="S1984" s="11" t="str">
        <f t="shared" si="66"/>
        <v>Stable</v>
      </c>
      <c r="T1984" s="6" t="s">
        <v>65</v>
      </c>
      <c r="U1984" s="6" t="s">
        <v>129</v>
      </c>
      <c r="V1984" s="6" t="s">
        <v>100</v>
      </c>
      <c r="W1984" s="14">
        <v>102622.56</v>
      </c>
    </row>
    <row r="1985" spans="1:23" ht="15.75" customHeight="1">
      <c r="A1985" s="6" t="s">
        <v>18829</v>
      </c>
      <c r="B1985" s="6" t="s">
        <v>38</v>
      </c>
      <c r="C1985" s="6" t="s">
        <v>750</v>
      </c>
      <c r="D1985" s="6" t="s">
        <v>985</v>
      </c>
      <c r="E1985" s="6" t="s">
        <v>76</v>
      </c>
      <c r="F1985" s="6" t="s">
        <v>190</v>
      </c>
      <c r="G1985" s="6" t="s">
        <v>986</v>
      </c>
      <c r="H1985" s="6" t="s">
        <v>18830</v>
      </c>
      <c r="I1985" s="6" t="s">
        <v>752</v>
      </c>
      <c r="J1985" s="6" t="s">
        <v>46</v>
      </c>
      <c r="K1985" s="8">
        <v>45777</v>
      </c>
      <c r="L1985" s="6" t="s">
        <v>417</v>
      </c>
      <c r="M1985" s="6">
        <v>662</v>
      </c>
      <c r="N1985" s="6">
        <v>752</v>
      </c>
      <c r="O1985" s="6">
        <v>662</v>
      </c>
      <c r="P1985" s="6">
        <v>90</v>
      </c>
      <c r="Q1985" s="11">
        <v>0.86404833836858008</v>
      </c>
      <c r="R1985" s="11">
        <f t="shared" si="65"/>
        <v>-0.11968085106382979</v>
      </c>
      <c r="S1985" s="11" t="str">
        <f t="shared" si="66"/>
        <v>Stable</v>
      </c>
      <c r="T1985" s="6" t="s">
        <v>229</v>
      </c>
      <c r="U1985" s="6" t="s">
        <v>99</v>
      </c>
      <c r="V1985" s="6" t="s">
        <v>100</v>
      </c>
      <c r="W1985" s="14">
        <v>122661.98</v>
      </c>
    </row>
    <row r="1986" spans="1:23" ht="15.75" customHeight="1">
      <c r="A1986" s="6" t="s">
        <v>18834</v>
      </c>
      <c r="B1986" s="6" t="s">
        <v>38</v>
      </c>
      <c r="C1986" s="6" t="s">
        <v>16485</v>
      </c>
      <c r="D1986" s="6" t="s">
        <v>582</v>
      </c>
      <c r="E1986" s="6" t="s">
        <v>104</v>
      </c>
      <c r="F1986" s="6" t="s">
        <v>164</v>
      </c>
      <c r="G1986" s="6" t="s">
        <v>583</v>
      </c>
      <c r="H1986" s="6" t="s">
        <v>18835</v>
      </c>
      <c r="I1986" s="6" t="s">
        <v>988</v>
      </c>
      <c r="J1986" s="6" t="s">
        <v>564</v>
      </c>
      <c r="K1986" s="8">
        <v>45712</v>
      </c>
      <c r="L1986" s="6" t="s">
        <v>465</v>
      </c>
      <c r="M1986" s="6">
        <v>117</v>
      </c>
      <c r="N1986" s="6">
        <v>351</v>
      </c>
      <c r="O1986" s="6">
        <v>537</v>
      </c>
      <c r="P1986" s="6">
        <v>-186</v>
      </c>
      <c r="Q1986" s="11">
        <v>0.65363128491620115</v>
      </c>
      <c r="R1986" s="11">
        <f t="shared" si="65"/>
        <v>0.52991452991452992</v>
      </c>
      <c r="S1986" s="11" t="str">
        <f t="shared" si="66"/>
        <v>Unstable</v>
      </c>
      <c r="T1986" s="6" t="s">
        <v>65</v>
      </c>
      <c r="U1986" s="6" t="s">
        <v>71</v>
      </c>
      <c r="V1986" s="6" t="s">
        <v>100</v>
      </c>
      <c r="W1986" s="14">
        <v>44208.45</v>
      </c>
    </row>
    <row r="1987" spans="1:23" ht="15.75" customHeight="1">
      <c r="A1987" s="6" t="s">
        <v>18843</v>
      </c>
      <c r="B1987" s="6" t="s">
        <v>38</v>
      </c>
      <c r="C1987" s="6" t="s">
        <v>5581</v>
      </c>
      <c r="D1987" s="6" t="s">
        <v>883</v>
      </c>
      <c r="E1987" s="6" t="s">
        <v>41</v>
      </c>
      <c r="F1987" s="6" t="s">
        <v>105</v>
      </c>
      <c r="G1987" s="6" t="s">
        <v>884</v>
      </c>
      <c r="H1987" s="6" t="s">
        <v>5438</v>
      </c>
      <c r="I1987" s="6" t="s">
        <v>237</v>
      </c>
      <c r="J1987" s="6" t="s">
        <v>109</v>
      </c>
      <c r="K1987" s="8">
        <v>45932</v>
      </c>
      <c r="L1987" s="6" t="s">
        <v>465</v>
      </c>
      <c r="M1987" s="6">
        <v>307</v>
      </c>
      <c r="N1987" s="6">
        <v>324</v>
      </c>
      <c r="O1987" s="6">
        <f>N1987-P1987</f>
        <v>307</v>
      </c>
      <c r="P1987" s="6">
        <v>17</v>
      </c>
      <c r="Q1987" s="11">
        <v>0.94462540716612375</v>
      </c>
      <c r="R1987" s="11">
        <f t="shared" ref="R1987:R2036" si="67">(O1987-N1987)/N1987</f>
        <v>-5.2469135802469133E-2</v>
      </c>
      <c r="S1987" s="11" t="str">
        <f t="shared" ref="S1987:S2036" si="68">IF(ABS(R1987)&gt;0.5,"Unstable","Stable")</f>
        <v>Stable</v>
      </c>
      <c r="T1987" s="6" t="s">
        <v>208</v>
      </c>
      <c r="U1987" s="6" t="s">
        <v>99</v>
      </c>
      <c r="V1987" s="6" t="s">
        <v>212</v>
      </c>
      <c r="W1987" s="14">
        <v>117393.73</v>
      </c>
    </row>
    <row r="1988" spans="1:23" ht="15.75" customHeight="1">
      <c r="A1988" s="6" t="s">
        <v>18849</v>
      </c>
      <c r="B1988" s="6" t="s">
        <v>38</v>
      </c>
      <c r="C1988" s="6" t="s">
        <v>13621</v>
      </c>
      <c r="D1988" s="6" t="s">
        <v>1456</v>
      </c>
      <c r="E1988" s="6" t="s">
        <v>41</v>
      </c>
      <c r="F1988" s="6" t="s">
        <v>164</v>
      </c>
      <c r="G1988" s="6" t="s">
        <v>1457</v>
      </c>
      <c r="H1988" s="6" t="s">
        <v>18850</v>
      </c>
      <c r="I1988" s="6" t="s">
        <v>1170</v>
      </c>
      <c r="J1988" s="6" t="s">
        <v>564</v>
      </c>
      <c r="K1988" s="8">
        <v>46019</v>
      </c>
      <c r="L1988" s="6" t="s">
        <v>49</v>
      </c>
      <c r="M1988" s="6">
        <v>161</v>
      </c>
      <c r="N1988" s="6">
        <v>205</v>
      </c>
      <c r="O1988" s="6">
        <v>161</v>
      </c>
      <c r="P1988" s="6">
        <v>44</v>
      </c>
      <c r="Q1988" s="11">
        <v>0.72670807453416142</v>
      </c>
      <c r="R1988" s="11">
        <f t="shared" si="67"/>
        <v>-0.21463414634146341</v>
      </c>
      <c r="S1988" s="11" t="str">
        <f t="shared" si="68"/>
        <v>Stable</v>
      </c>
      <c r="T1988" s="6" t="s">
        <v>208</v>
      </c>
      <c r="U1988" s="6" t="s">
        <v>129</v>
      </c>
      <c r="V1988" s="6" t="s">
        <v>212</v>
      </c>
      <c r="W1988" s="14">
        <v>39654.300000000003</v>
      </c>
    </row>
    <row r="1989" spans="1:23" ht="15.75" customHeight="1">
      <c r="A1989" s="6" t="s">
        <v>18856</v>
      </c>
      <c r="B1989" s="6" t="s">
        <v>38</v>
      </c>
      <c r="C1989" s="6" t="s">
        <v>12550</v>
      </c>
      <c r="D1989" s="6" t="s">
        <v>331</v>
      </c>
      <c r="E1989" s="6" t="s">
        <v>41</v>
      </c>
      <c r="F1989" s="6" t="s">
        <v>305</v>
      </c>
      <c r="G1989" s="6" t="s">
        <v>332</v>
      </c>
      <c r="H1989" s="6" t="s">
        <v>18857</v>
      </c>
      <c r="I1989" s="6" t="s">
        <v>915</v>
      </c>
      <c r="J1989" s="6" t="s">
        <v>46</v>
      </c>
      <c r="K1989" s="8">
        <v>46071</v>
      </c>
      <c r="L1989" s="6" t="s">
        <v>140</v>
      </c>
      <c r="M1989" s="6">
        <v>703</v>
      </c>
      <c r="N1989" s="6">
        <v>661</v>
      </c>
      <c r="O1989" s="6">
        <v>703</v>
      </c>
      <c r="P1989" s="6">
        <v>-42</v>
      </c>
      <c r="Q1989" s="11">
        <v>0.94025604551920339</v>
      </c>
      <c r="R1989" s="11">
        <f t="shared" si="67"/>
        <v>6.3540090771558241E-2</v>
      </c>
      <c r="S1989" s="11" t="str">
        <f t="shared" si="68"/>
        <v>Stable</v>
      </c>
      <c r="T1989" s="6" t="s">
        <v>229</v>
      </c>
      <c r="U1989" s="6" t="s">
        <v>277</v>
      </c>
      <c r="V1989" s="6" t="s">
        <v>100</v>
      </c>
      <c r="W1989" s="14">
        <v>165472.14000000001</v>
      </c>
    </row>
    <row r="1990" spans="1:23" ht="15.75" customHeight="1">
      <c r="A1990" s="6" t="s">
        <v>18862</v>
      </c>
      <c r="B1990" s="6" t="s">
        <v>38</v>
      </c>
      <c r="C1990" s="6" t="s">
        <v>8206</v>
      </c>
      <c r="D1990" s="6" t="s">
        <v>438</v>
      </c>
      <c r="E1990" s="6" t="s">
        <v>104</v>
      </c>
      <c r="F1990" s="6" t="s">
        <v>235</v>
      </c>
      <c r="G1990" s="6" t="s">
        <v>439</v>
      </c>
      <c r="H1990" s="6" t="s">
        <v>18863</v>
      </c>
      <c r="I1990" s="6" t="s">
        <v>237</v>
      </c>
      <c r="J1990" s="6" t="s">
        <v>109</v>
      </c>
      <c r="K1990" s="8">
        <v>45924</v>
      </c>
      <c r="L1990" s="6" t="s">
        <v>140</v>
      </c>
      <c r="M1990" s="6">
        <v>315</v>
      </c>
      <c r="N1990" s="6">
        <v>447</v>
      </c>
      <c r="O1990" s="6">
        <v>412</v>
      </c>
      <c r="P1990" s="6">
        <v>35</v>
      </c>
      <c r="Q1990" s="11">
        <v>0.91504854368932043</v>
      </c>
      <c r="R1990" s="11">
        <f t="shared" si="67"/>
        <v>-7.829977628635347E-2</v>
      </c>
      <c r="S1990" s="11" t="str">
        <f t="shared" si="68"/>
        <v>Stable</v>
      </c>
      <c r="T1990" s="6" t="s">
        <v>65</v>
      </c>
      <c r="U1990" s="6" t="s">
        <v>99</v>
      </c>
      <c r="V1990" s="6" t="s">
        <v>100</v>
      </c>
      <c r="W1990" s="14">
        <v>107745.75</v>
      </c>
    </row>
    <row r="1991" spans="1:23" ht="15.75" customHeight="1">
      <c r="A1991" s="6" t="s">
        <v>18870</v>
      </c>
      <c r="B1991" s="6" t="s">
        <v>38</v>
      </c>
      <c r="C1991" s="6" t="s">
        <v>8701</v>
      </c>
      <c r="D1991" s="6" t="s">
        <v>1539</v>
      </c>
      <c r="E1991" s="6" t="s">
        <v>104</v>
      </c>
      <c r="F1991" s="6" t="s">
        <v>235</v>
      </c>
      <c r="G1991" s="6" t="s">
        <v>1540</v>
      </c>
      <c r="H1991" s="6" t="s">
        <v>18871</v>
      </c>
      <c r="I1991" s="6" t="s">
        <v>397</v>
      </c>
      <c r="J1991" s="6" t="s">
        <v>398</v>
      </c>
      <c r="K1991" s="8">
        <v>45839</v>
      </c>
      <c r="L1991" s="6" t="s">
        <v>49</v>
      </c>
      <c r="M1991" s="6">
        <v>1202</v>
      </c>
      <c r="N1991" s="6">
        <v>1676</v>
      </c>
      <c r="O1991" s="6">
        <v>1301</v>
      </c>
      <c r="P1991" s="6">
        <v>375</v>
      </c>
      <c r="Q1991" s="11">
        <v>0.71176018447348199</v>
      </c>
      <c r="R1991" s="11">
        <f t="shared" si="67"/>
        <v>-0.22374701670644392</v>
      </c>
      <c r="S1991" s="11" t="str">
        <f t="shared" si="68"/>
        <v>Stable</v>
      </c>
      <c r="T1991" s="6" t="s">
        <v>65</v>
      </c>
      <c r="U1991" s="6" t="s">
        <v>301</v>
      </c>
      <c r="V1991" s="6" t="s">
        <v>100</v>
      </c>
      <c r="W1991" s="14">
        <v>196154.38</v>
      </c>
    </row>
    <row r="1992" spans="1:23" ht="15.75" customHeight="1">
      <c r="A1992" s="6" t="s">
        <v>18878</v>
      </c>
      <c r="B1992" s="6" t="s">
        <v>38</v>
      </c>
      <c r="C1992" s="6" t="s">
        <v>16543</v>
      </c>
      <c r="D1992" s="6" t="s">
        <v>215</v>
      </c>
      <c r="E1992" s="6" t="s">
        <v>76</v>
      </c>
      <c r="F1992" s="6" t="s">
        <v>235</v>
      </c>
      <c r="G1992" s="6" t="s">
        <v>217</v>
      </c>
      <c r="H1992" s="6" t="s">
        <v>18879</v>
      </c>
      <c r="I1992" s="6" t="s">
        <v>863</v>
      </c>
      <c r="J1992" s="6" t="s">
        <v>109</v>
      </c>
      <c r="K1992" s="8">
        <v>46070</v>
      </c>
      <c r="L1992" s="6" t="s">
        <v>140</v>
      </c>
      <c r="M1992" s="6">
        <v>660</v>
      </c>
      <c r="N1992" s="6">
        <v>861</v>
      </c>
      <c r="O1992" s="6">
        <v>660</v>
      </c>
      <c r="P1992" s="6">
        <v>201</v>
      </c>
      <c r="Q1992" s="11">
        <v>0.69545454545454544</v>
      </c>
      <c r="R1992" s="11">
        <f t="shared" si="67"/>
        <v>-0.23344947735191637</v>
      </c>
      <c r="S1992" s="11" t="str">
        <f t="shared" si="68"/>
        <v>Stable</v>
      </c>
      <c r="T1992" s="6" t="s">
        <v>229</v>
      </c>
      <c r="U1992" s="6" t="s">
        <v>301</v>
      </c>
      <c r="V1992" s="6" t="s">
        <v>100</v>
      </c>
      <c r="W1992" s="14">
        <v>101943.6</v>
      </c>
    </row>
    <row r="1993" spans="1:23" ht="15.75" customHeight="1">
      <c r="A1993" s="6" t="s">
        <v>18883</v>
      </c>
      <c r="B1993" s="6" t="s">
        <v>38</v>
      </c>
      <c r="C1993" s="6" t="s">
        <v>18615</v>
      </c>
      <c r="D1993" s="6" t="s">
        <v>162</v>
      </c>
      <c r="E1993" s="6" t="s">
        <v>104</v>
      </c>
      <c r="F1993" s="6" t="s">
        <v>164</v>
      </c>
      <c r="G1993" s="6" t="s">
        <v>165</v>
      </c>
      <c r="H1993" s="6" t="s">
        <v>18884</v>
      </c>
      <c r="I1993" s="6" t="s">
        <v>283</v>
      </c>
      <c r="J1993" s="6" t="s">
        <v>284</v>
      </c>
      <c r="K1993" s="8">
        <v>45874</v>
      </c>
      <c r="L1993" s="6" t="s">
        <v>465</v>
      </c>
      <c r="M1993" s="6">
        <v>999999</v>
      </c>
      <c r="N1993" s="6">
        <v>476</v>
      </c>
      <c r="O1993" s="6">
        <v>618</v>
      </c>
      <c r="P1993" s="6">
        <v>-142</v>
      </c>
      <c r="Q1993" s="11">
        <v>0.77022653721682843</v>
      </c>
      <c r="R1993" s="11">
        <f t="shared" si="67"/>
        <v>0.29831932773109243</v>
      </c>
      <c r="S1993" s="11" t="str">
        <f t="shared" si="68"/>
        <v>Stable</v>
      </c>
      <c r="T1993" s="6" t="s">
        <v>208</v>
      </c>
      <c r="U1993" s="6" t="s">
        <v>71</v>
      </c>
      <c r="V1993" s="6" t="s">
        <v>212</v>
      </c>
      <c r="W1993" s="14">
        <v>4987.26</v>
      </c>
    </row>
    <row r="1994" spans="1:23" ht="15.75" customHeight="1">
      <c r="A1994" s="6" t="s">
        <v>18890</v>
      </c>
      <c r="B1994" s="6" t="s">
        <v>38</v>
      </c>
      <c r="C1994" s="6" t="s">
        <v>1062</v>
      </c>
      <c r="D1994" s="6" t="s">
        <v>1231</v>
      </c>
      <c r="E1994" s="6" t="s">
        <v>104</v>
      </c>
      <c r="F1994" s="6" t="s">
        <v>539</v>
      </c>
      <c r="G1994" s="6" t="s">
        <v>1232</v>
      </c>
      <c r="H1994" s="6" t="s">
        <v>14361</v>
      </c>
      <c r="I1994" t="s">
        <v>283</v>
      </c>
      <c r="J1994" s="6" t="s">
        <v>194</v>
      </c>
      <c r="K1994" s="8">
        <v>45803</v>
      </c>
      <c r="L1994" s="6" t="s">
        <v>49</v>
      </c>
      <c r="M1994" s="6">
        <v>120</v>
      </c>
      <c r="N1994" s="6">
        <v>458</v>
      </c>
      <c r="O1994" s="6">
        <v>378</v>
      </c>
      <c r="P1994" s="6">
        <v>80</v>
      </c>
      <c r="Q1994" s="11">
        <v>0.78835978835978837</v>
      </c>
      <c r="R1994" s="11">
        <f t="shared" si="67"/>
        <v>-0.17467248908296942</v>
      </c>
      <c r="S1994" s="11" t="str">
        <f t="shared" si="68"/>
        <v>Stable</v>
      </c>
      <c r="T1994" s="6" t="s">
        <v>65</v>
      </c>
      <c r="U1994" s="6" t="s">
        <v>99</v>
      </c>
      <c r="V1994" s="6" t="s">
        <v>100</v>
      </c>
      <c r="W1994" s="14">
        <v>3451.2</v>
      </c>
    </row>
    <row r="1995" spans="1:23" ht="15.75" customHeight="1">
      <c r="A1995" s="6" t="s">
        <v>18898</v>
      </c>
      <c r="B1995" s="6" t="s">
        <v>38</v>
      </c>
      <c r="C1995" s="6" t="s">
        <v>18899</v>
      </c>
      <c r="D1995" s="6" t="s">
        <v>438</v>
      </c>
      <c r="E1995" s="6" t="s">
        <v>41</v>
      </c>
      <c r="F1995" s="6" t="s">
        <v>235</v>
      </c>
      <c r="G1995" s="6" t="s">
        <v>439</v>
      </c>
      <c r="H1995" s="6" t="s">
        <v>18900</v>
      </c>
      <c r="I1995" s="6" t="s">
        <v>863</v>
      </c>
      <c r="J1995" s="6" t="s">
        <v>109</v>
      </c>
      <c r="K1995" s="8">
        <v>45672</v>
      </c>
      <c r="L1995" s="6" t="s">
        <v>465</v>
      </c>
      <c r="M1995" s="6">
        <v>55</v>
      </c>
      <c r="N1995" s="6">
        <v>67</v>
      </c>
      <c r="O1995" s="6">
        <v>82</v>
      </c>
      <c r="P1995" s="6">
        <v>-15</v>
      </c>
      <c r="Q1995" s="11">
        <v>0.81707317073170738</v>
      </c>
      <c r="R1995" s="11">
        <f t="shared" si="67"/>
        <v>0.22388059701492538</v>
      </c>
      <c r="S1995" s="11" t="str">
        <f t="shared" si="68"/>
        <v>Stable</v>
      </c>
      <c r="T1995" s="6" t="s">
        <v>65</v>
      </c>
      <c r="U1995" s="6" t="s">
        <v>129</v>
      </c>
      <c r="V1995" s="6" t="s">
        <v>100</v>
      </c>
      <c r="W1995" s="14">
        <v>27192</v>
      </c>
    </row>
    <row r="1996" spans="1:23" ht="15.75" customHeight="1">
      <c r="A1996" s="6" t="s">
        <v>18908</v>
      </c>
      <c r="B1996" s="6" t="s">
        <v>38</v>
      </c>
      <c r="C1996" s="6" t="s">
        <v>4228</v>
      </c>
      <c r="D1996" s="6" t="s">
        <v>394</v>
      </c>
      <c r="E1996" s="6" t="s">
        <v>41</v>
      </c>
      <c r="F1996" s="6" t="s">
        <v>105</v>
      </c>
      <c r="G1996" s="6" t="s">
        <v>395</v>
      </c>
      <c r="H1996" s="6" t="s">
        <v>18909</v>
      </c>
      <c r="I1996" s="6" t="s">
        <v>674</v>
      </c>
      <c r="J1996" s="6" t="s">
        <v>137</v>
      </c>
      <c r="K1996" s="8">
        <v>45759</v>
      </c>
      <c r="L1996" s="6" t="s">
        <v>261</v>
      </c>
      <c r="M1996" s="6">
        <v>207</v>
      </c>
      <c r="N1996" s="6">
        <v>720</v>
      </c>
      <c r="O1996" s="6">
        <v>578</v>
      </c>
      <c r="P1996" s="6">
        <v>142</v>
      </c>
      <c r="Q1996" s="11">
        <v>0.75432525951557095</v>
      </c>
      <c r="R1996" s="11">
        <f t="shared" si="67"/>
        <v>-0.19722222222222222</v>
      </c>
      <c r="S1996" s="11" t="str">
        <f t="shared" si="68"/>
        <v>Stable</v>
      </c>
      <c r="T1996" s="6" t="s">
        <v>65</v>
      </c>
      <c r="U1996" s="6" t="s">
        <v>99</v>
      </c>
      <c r="V1996" s="6" t="s">
        <v>100</v>
      </c>
      <c r="W1996" s="14">
        <v>3171.24</v>
      </c>
    </row>
    <row r="1997" spans="1:23" ht="15.75" customHeight="1">
      <c r="A1997" s="6" t="s">
        <v>18915</v>
      </c>
      <c r="B1997" s="6" t="s">
        <v>38</v>
      </c>
      <c r="C1997" s="6" t="s">
        <v>1668</v>
      </c>
      <c r="D1997" s="6" t="s">
        <v>75</v>
      </c>
      <c r="E1997" s="6" t="s">
        <v>41</v>
      </c>
      <c r="F1997" s="6" t="s">
        <v>42</v>
      </c>
      <c r="G1997" s="6" t="s">
        <v>77</v>
      </c>
      <c r="H1997" s="6" t="s">
        <v>18916</v>
      </c>
      <c r="I1997" s="6" t="s">
        <v>378</v>
      </c>
      <c r="J1997" s="6" t="s">
        <v>194</v>
      </c>
      <c r="K1997" s="8">
        <v>45791</v>
      </c>
      <c r="L1997" s="6" t="s">
        <v>49</v>
      </c>
      <c r="M1997" s="6">
        <v>727</v>
      </c>
      <c r="N1997" s="6">
        <v>651</v>
      </c>
      <c r="O1997" s="6">
        <v>961</v>
      </c>
      <c r="P1997" s="6">
        <v>-310</v>
      </c>
      <c r="Q1997" s="11">
        <v>0.67741935483870974</v>
      </c>
      <c r="R1997" s="11">
        <f t="shared" si="67"/>
        <v>0.47619047619047616</v>
      </c>
      <c r="S1997" s="11" t="str">
        <f t="shared" si="68"/>
        <v>Stable</v>
      </c>
      <c r="T1997" s="6" t="s">
        <v>65</v>
      </c>
      <c r="U1997" s="6" t="s">
        <v>277</v>
      </c>
      <c r="V1997" s="6" t="s">
        <v>100</v>
      </c>
      <c r="W1997" s="14">
        <v>140136.51999999999</v>
      </c>
    </row>
    <row r="1998" spans="1:23" ht="15.75" customHeight="1">
      <c r="A1998" s="6" t="s">
        <v>18921</v>
      </c>
      <c r="B1998" s="6" t="s">
        <v>38</v>
      </c>
      <c r="C1998" s="6" t="s">
        <v>1917</v>
      </c>
      <c r="D1998" s="6" t="s">
        <v>331</v>
      </c>
      <c r="E1998" s="6" t="s">
        <v>41</v>
      </c>
      <c r="F1998" s="6" t="s">
        <v>305</v>
      </c>
      <c r="G1998" s="6" t="s">
        <v>332</v>
      </c>
      <c r="H1998" s="6" t="s">
        <v>18922</v>
      </c>
      <c r="I1998" s="6" t="s">
        <v>627</v>
      </c>
      <c r="J1998" s="6" t="s">
        <v>284</v>
      </c>
      <c r="K1998" s="8">
        <v>46031</v>
      </c>
      <c r="L1998" s="6" t="s">
        <v>261</v>
      </c>
      <c r="M1998" s="6">
        <v>194</v>
      </c>
      <c r="N1998" s="6">
        <v>327</v>
      </c>
      <c r="O1998" s="6">
        <v>297</v>
      </c>
      <c r="P1998" s="6">
        <v>30</v>
      </c>
      <c r="Q1998" s="11">
        <v>0.89898989898989901</v>
      </c>
      <c r="R1998" s="11">
        <f t="shared" si="67"/>
        <v>-9.1743119266055051E-2</v>
      </c>
      <c r="S1998" s="11" t="str">
        <f t="shared" si="68"/>
        <v>Stable</v>
      </c>
      <c r="T1998" s="6" t="s">
        <v>65</v>
      </c>
      <c r="U1998" s="6" t="s">
        <v>301</v>
      </c>
      <c r="V1998" s="6" t="s">
        <v>100</v>
      </c>
      <c r="W1998" s="14">
        <v>62568.88</v>
      </c>
    </row>
    <row r="1999" spans="1:23" ht="15.75" customHeight="1">
      <c r="A1999" s="6" t="s">
        <v>18930</v>
      </c>
      <c r="B1999" s="6" t="s">
        <v>38</v>
      </c>
      <c r="C1999" s="6" t="s">
        <v>10495</v>
      </c>
      <c r="D1999" s="6" t="s">
        <v>985</v>
      </c>
      <c r="E1999" s="6" t="s">
        <v>104</v>
      </c>
      <c r="F1999" s="6" t="s">
        <v>190</v>
      </c>
      <c r="G1999" s="6" t="s">
        <v>986</v>
      </c>
      <c r="H1999" s="6" t="s">
        <v>18931</v>
      </c>
      <c r="I1999" s="6" t="s">
        <v>3349</v>
      </c>
      <c r="J1999" s="6" t="s">
        <v>398</v>
      </c>
      <c r="K1999" s="8">
        <v>45819</v>
      </c>
      <c r="L1999" s="6" t="s">
        <v>261</v>
      </c>
      <c r="M1999" s="6">
        <v>249</v>
      </c>
      <c r="N1999" s="6">
        <v>277</v>
      </c>
      <c r="O1999" s="6">
        <v>249</v>
      </c>
      <c r="P1999" s="6">
        <v>28</v>
      </c>
      <c r="Q1999" s="11">
        <v>0.8875502008032129</v>
      </c>
      <c r="R1999" s="11">
        <f t="shared" si="67"/>
        <v>-0.10108303249097472</v>
      </c>
      <c r="S1999" s="11" t="str">
        <f t="shared" si="68"/>
        <v>Stable</v>
      </c>
      <c r="T1999" s="6" t="s">
        <v>208</v>
      </c>
      <c r="U1999" s="6" t="s">
        <v>277</v>
      </c>
      <c r="V1999" s="6" t="s">
        <v>212</v>
      </c>
      <c r="W1999" s="14">
        <v>112615.23</v>
      </c>
    </row>
    <row r="2000" spans="1:23" ht="15.75" customHeight="1">
      <c r="A2000" s="6" t="s">
        <v>18937</v>
      </c>
      <c r="B2000" s="6" t="s">
        <v>38</v>
      </c>
      <c r="C2000" s="6" t="s">
        <v>5477</v>
      </c>
      <c r="D2000" s="6" t="s">
        <v>438</v>
      </c>
      <c r="E2000" s="6" t="s">
        <v>104</v>
      </c>
      <c r="F2000" s="6" t="s">
        <v>235</v>
      </c>
      <c r="G2000" s="6" t="s">
        <v>439</v>
      </c>
      <c r="H2000" s="6" t="s">
        <v>18938</v>
      </c>
      <c r="I2000" s="6" t="s">
        <v>674</v>
      </c>
      <c r="J2000" s="6" t="s">
        <v>137</v>
      </c>
      <c r="K2000" s="8">
        <v>45715</v>
      </c>
      <c r="L2000" s="6" t="s">
        <v>140</v>
      </c>
      <c r="M2000" s="6">
        <v>124</v>
      </c>
      <c r="N2000" s="6">
        <v>257</v>
      </c>
      <c r="O2000" s="6">
        <v>301</v>
      </c>
      <c r="P2000" s="6">
        <v>-44</v>
      </c>
      <c r="Q2000" s="11">
        <v>0.85382059800664445</v>
      </c>
      <c r="R2000" s="11">
        <f t="shared" si="67"/>
        <v>0.17120622568093385</v>
      </c>
      <c r="S2000" s="11" t="str">
        <f t="shared" si="68"/>
        <v>Stable</v>
      </c>
      <c r="T2000" s="6" t="s">
        <v>65</v>
      </c>
      <c r="U2000" s="6" t="s">
        <v>129</v>
      </c>
      <c r="V2000" s="6" t="s">
        <v>100</v>
      </c>
      <c r="W2000" s="14">
        <v>34543.919999999998</v>
      </c>
    </row>
    <row r="2001" spans="1:23" ht="15.75" customHeight="1">
      <c r="A2001" s="6" t="s">
        <v>18945</v>
      </c>
      <c r="B2001" s="6" t="s">
        <v>38</v>
      </c>
      <c r="C2001" s="6" t="s">
        <v>18606</v>
      </c>
      <c r="D2001" s="6" t="s">
        <v>1539</v>
      </c>
      <c r="E2001" s="6" t="s">
        <v>163</v>
      </c>
      <c r="F2001" s="6" t="s">
        <v>235</v>
      </c>
      <c r="G2001" s="6" t="s">
        <v>1540</v>
      </c>
      <c r="H2001" s="6" t="s">
        <v>18946</v>
      </c>
      <c r="I2001" s="6" t="s">
        <v>283</v>
      </c>
      <c r="J2001" s="6" t="s">
        <v>284</v>
      </c>
      <c r="K2001" s="8">
        <v>45673</v>
      </c>
      <c r="L2001" s="6" t="s">
        <v>417</v>
      </c>
      <c r="M2001" s="6">
        <v>206</v>
      </c>
      <c r="N2001" s="6">
        <v>451</v>
      </c>
      <c r="O2001" s="6">
        <v>623</v>
      </c>
      <c r="P2001" s="6">
        <v>-172</v>
      </c>
      <c r="Q2001" s="11">
        <v>0.72391653290529701</v>
      </c>
      <c r="R2001" s="11">
        <f t="shared" si="67"/>
        <v>0.38137472283813745</v>
      </c>
      <c r="S2001" s="11" t="str">
        <f t="shared" si="68"/>
        <v>Stable</v>
      </c>
      <c r="T2001" s="6" t="s">
        <v>65</v>
      </c>
      <c r="U2001" s="6" t="s">
        <v>129</v>
      </c>
      <c r="V2001" s="6" t="s">
        <v>100</v>
      </c>
      <c r="W2001" s="14">
        <v>35114.76</v>
      </c>
    </row>
    <row r="2002" spans="1:23" ht="15.75" customHeight="1">
      <c r="A2002" s="6" t="s">
        <v>18954</v>
      </c>
      <c r="B2002" s="6" t="s">
        <v>38</v>
      </c>
      <c r="C2002" s="6" t="s">
        <v>14165</v>
      </c>
      <c r="D2002" s="6" t="s">
        <v>1132</v>
      </c>
      <c r="E2002" s="6" t="s">
        <v>104</v>
      </c>
      <c r="F2002" s="6" t="s">
        <v>42</v>
      </c>
      <c r="G2002" s="6" t="s">
        <v>1133</v>
      </c>
      <c r="H2002" s="6" t="s">
        <v>18955</v>
      </c>
      <c r="I2002" s="6" t="s">
        <v>1440</v>
      </c>
      <c r="J2002" s="6" t="s">
        <v>398</v>
      </c>
      <c r="K2002" s="8">
        <v>45690</v>
      </c>
      <c r="L2002" s="6" t="s">
        <v>417</v>
      </c>
      <c r="M2002" s="6">
        <v>422</v>
      </c>
      <c r="N2002" s="6">
        <v>1122</v>
      </c>
      <c r="O2002" s="6">
        <v>996</v>
      </c>
      <c r="P2002" s="6">
        <v>126</v>
      </c>
      <c r="Q2002" s="11">
        <v>0.87349397590361444</v>
      </c>
      <c r="R2002" s="11">
        <f t="shared" si="67"/>
        <v>-0.11229946524064172</v>
      </c>
      <c r="S2002" s="11" t="str">
        <f t="shared" si="68"/>
        <v>Stable</v>
      </c>
      <c r="T2002" s="6" t="s">
        <v>65</v>
      </c>
      <c r="U2002" s="6" t="s">
        <v>99</v>
      </c>
      <c r="V2002" s="6" t="s">
        <v>100</v>
      </c>
      <c r="W2002" s="14">
        <v>79365.539999999994</v>
      </c>
    </row>
    <row r="2003" spans="1:23" ht="15.75" customHeight="1">
      <c r="A2003" s="6" t="s">
        <v>18962</v>
      </c>
      <c r="B2003" s="6" t="s">
        <v>38</v>
      </c>
      <c r="C2003" s="6" t="s">
        <v>6186</v>
      </c>
      <c r="D2003" s="6" t="s">
        <v>2014</v>
      </c>
      <c r="E2003" s="6" t="s">
        <v>76</v>
      </c>
      <c r="F2003" s="6" t="s">
        <v>539</v>
      </c>
      <c r="G2003" s="6" t="s">
        <v>2015</v>
      </c>
      <c r="H2003" s="6" t="s">
        <v>18963</v>
      </c>
      <c r="I2003" s="6" t="s">
        <v>988</v>
      </c>
      <c r="J2003" s="6" t="s">
        <v>564</v>
      </c>
      <c r="K2003" s="8">
        <v>45954</v>
      </c>
      <c r="L2003" s="6" t="s">
        <v>465</v>
      </c>
      <c r="M2003" s="6">
        <v>28</v>
      </c>
      <c r="N2003" s="6">
        <v>897</v>
      </c>
      <c r="O2003" s="6">
        <v>708</v>
      </c>
      <c r="P2003" s="6">
        <v>189</v>
      </c>
      <c r="Q2003" s="11">
        <v>0.73305084745762716</v>
      </c>
      <c r="R2003" s="11">
        <f t="shared" si="67"/>
        <v>-0.21070234113712374</v>
      </c>
      <c r="S2003" s="11" t="str">
        <f t="shared" si="68"/>
        <v>Stable</v>
      </c>
      <c r="T2003" s="6" t="s">
        <v>65</v>
      </c>
      <c r="U2003" s="6" t="s">
        <v>99</v>
      </c>
      <c r="V2003" s="6" t="s">
        <v>100</v>
      </c>
      <c r="W2003" s="14">
        <v>4161.08</v>
      </c>
    </row>
    <row r="2004" spans="1:23" ht="15.75" customHeight="1">
      <c r="A2004" s="6" t="s">
        <v>18971</v>
      </c>
      <c r="B2004" s="6" t="s">
        <v>38</v>
      </c>
      <c r="C2004" s="6" t="s">
        <v>10008</v>
      </c>
      <c r="D2004" s="6" t="s">
        <v>331</v>
      </c>
      <c r="E2004" s="6" t="s">
        <v>41</v>
      </c>
      <c r="F2004" s="6" t="s">
        <v>305</v>
      </c>
      <c r="G2004" s="6" t="s">
        <v>332</v>
      </c>
      <c r="H2004" s="6" t="s">
        <v>10009</v>
      </c>
      <c r="I2004" s="6" t="s">
        <v>730</v>
      </c>
      <c r="J2004" s="6" t="s">
        <v>284</v>
      </c>
      <c r="K2004" s="8">
        <v>46034</v>
      </c>
      <c r="L2004" s="6" t="s">
        <v>417</v>
      </c>
      <c r="M2004" s="6">
        <v>178</v>
      </c>
      <c r="N2004" s="6">
        <v>758</v>
      </c>
      <c r="O2004" s="6">
        <v>683</v>
      </c>
      <c r="P2004" s="6">
        <v>75</v>
      </c>
      <c r="Q2004" s="11">
        <v>0.89019033674963399</v>
      </c>
      <c r="R2004" s="11">
        <f t="shared" si="67"/>
        <v>-9.894459102902374E-2</v>
      </c>
      <c r="S2004" s="11" t="str">
        <f t="shared" si="68"/>
        <v>Stable</v>
      </c>
      <c r="T2004" s="6" t="s">
        <v>65</v>
      </c>
      <c r="U2004" s="6" t="s">
        <v>159</v>
      </c>
      <c r="V2004" s="6" t="s">
        <v>100</v>
      </c>
      <c r="W2004" s="14">
        <v>66450.960000000006</v>
      </c>
    </row>
    <row r="2005" spans="1:23" ht="15.75" customHeight="1">
      <c r="A2005" s="6" t="s">
        <v>18972</v>
      </c>
      <c r="B2005" s="6" t="s">
        <v>38</v>
      </c>
      <c r="C2005" s="6" t="s">
        <v>11148</v>
      </c>
      <c r="D2005" s="6" t="s">
        <v>103</v>
      </c>
      <c r="E2005" s="6" t="s">
        <v>163</v>
      </c>
      <c r="F2005" s="6" t="s">
        <v>105</v>
      </c>
      <c r="G2005" s="6" t="s">
        <v>106</v>
      </c>
      <c r="H2005" s="6" t="s">
        <v>12581</v>
      </c>
      <c r="I2005" s="6" t="s">
        <v>358</v>
      </c>
      <c r="J2005" s="6" t="s">
        <v>137</v>
      </c>
      <c r="K2005" s="8">
        <v>45826</v>
      </c>
      <c r="L2005" s="6" t="s">
        <v>417</v>
      </c>
      <c r="M2005" s="6">
        <v>1201</v>
      </c>
      <c r="N2005" s="6">
        <v>1246</v>
      </c>
      <c r="O2005" s="6">
        <v>1329</v>
      </c>
      <c r="P2005" s="6">
        <v>-83</v>
      </c>
      <c r="Q2005" s="11">
        <v>0.93754702784048161</v>
      </c>
      <c r="R2005" s="11">
        <f t="shared" si="67"/>
        <v>6.66131621187801E-2</v>
      </c>
      <c r="S2005" s="11" t="str">
        <f t="shared" si="68"/>
        <v>Stable</v>
      </c>
      <c r="T2005" s="6" t="s">
        <v>65</v>
      </c>
      <c r="U2005" s="6" t="s">
        <v>71</v>
      </c>
      <c r="V2005" s="6" t="s">
        <v>100</v>
      </c>
      <c r="W2005" s="14">
        <v>106144.38</v>
      </c>
    </row>
    <row r="2006" spans="1:23" ht="15.75" customHeight="1">
      <c r="A2006" s="6" t="s">
        <v>18978</v>
      </c>
      <c r="B2006" s="6" t="s">
        <v>38</v>
      </c>
      <c r="C2006" s="6" t="s">
        <v>16946</v>
      </c>
      <c r="D2006" s="6" t="s">
        <v>132</v>
      </c>
      <c r="E2006" s="6" t="s">
        <v>76</v>
      </c>
      <c r="F2006" s="6" t="s">
        <v>133</v>
      </c>
      <c r="G2006" s="6" t="s">
        <v>134</v>
      </c>
      <c r="H2006" s="6" t="s">
        <v>18979</v>
      </c>
      <c r="I2006" s="6" t="s">
        <v>843</v>
      </c>
      <c r="J2006" s="6" t="s">
        <v>109</v>
      </c>
      <c r="K2006" s="8">
        <v>45954</v>
      </c>
      <c r="L2006" s="6" t="s">
        <v>261</v>
      </c>
      <c r="M2006" s="6">
        <v>476</v>
      </c>
      <c r="N2006" s="6">
        <v>859</v>
      </c>
      <c r="O2006" s="6">
        <v>1110</v>
      </c>
      <c r="P2006" s="6">
        <v>-251</v>
      </c>
      <c r="Q2006" s="11">
        <v>0.77387387387387385</v>
      </c>
      <c r="R2006" s="11">
        <f t="shared" si="67"/>
        <v>0.29220023282887075</v>
      </c>
      <c r="S2006" s="11" t="str">
        <f t="shared" si="68"/>
        <v>Stable</v>
      </c>
      <c r="T2006" s="6" t="s">
        <v>65</v>
      </c>
      <c r="U2006" s="6" t="s">
        <v>301</v>
      </c>
      <c r="V2006" s="6" t="s">
        <v>100</v>
      </c>
      <c r="W2006" s="14">
        <v>112050.4</v>
      </c>
    </row>
    <row r="2007" spans="1:23" ht="15.75" customHeight="1">
      <c r="A2007" s="6" t="s">
        <v>18989</v>
      </c>
      <c r="B2007" s="6" t="s">
        <v>38</v>
      </c>
      <c r="C2007" s="6" t="s">
        <v>16794</v>
      </c>
      <c r="D2007" s="6" t="s">
        <v>1132</v>
      </c>
      <c r="E2007" s="6" t="s">
        <v>76</v>
      </c>
      <c r="F2007" s="6" t="s">
        <v>42</v>
      </c>
      <c r="G2007" s="6" t="s">
        <v>1133</v>
      </c>
      <c r="H2007" s="6" t="s">
        <v>18990</v>
      </c>
      <c r="I2007" s="6" t="s">
        <v>1170</v>
      </c>
      <c r="J2007" s="6" t="s">
        <v>564</v>
      </c>
      <c r="K2007" s="8">
        <v>45749</v>
      </c>
      <c r="L2007" s="6" t="s">
        <v>417</v>
      </c>
      <c r="M2007" s="6">
        <v>2045</v>
      </c>
      <c r="N2007" s="6">
        <v>2392</v>
      </c>
      <c r="O2007">
        <f>N2007-P2007</f>
        <v>2045</v>
      </c>
      <c r="P2007" s="6">
        <v>347</v>
      </c>
      <c r="Q2007" s="11">
        <v>0.83031784841075795</v>
      </c>
      <c r="R2007" s="11">
        <f t="shared" si="67"/>
        <v>-0.14506688963210701</v>
      </c>
      <c r="S2007" s="11" t="str">
        <f t="shared" si="68"/>
        <v>Stable</v>
      </c>
      <c r="T2007" s="6" t="s">
        <v>208</v>
      </c>
      <c r="U2007" s="6" t="s">
        <v>71</v>
      </c>
      <c r="V2007" s="6" t="s">
        <v>212</v>
      </c>
      <c r="W2007" s="14">
        <v>875096.4</v>
      </c>
    </row>
    <row r="2008" spans="1:23" ht="15.75" customHeight="1">
      <c r="A2008" s="6" t="s">
        <v>18998</v>
      </c>
      <c r="B2008" s="6" t="s">
        <v>38</v>
      </c>
      <c r="C2008" s="6" t="s">
        <v>18071</v>
      </c>
      <c r="D2008" s="6" t="s">
        <v>103</v>
      </c>
      <c r="E2008" s="6" t="s">
        <v>76</v>
      </c>
      <c r="F2008" s="6" t="s">
        <v>105</v>
      </c>
      <c r="G2008" s="6" t="s">
        <v>106</v>
      </c>
      <c r="H2008" s="6" t="s">
        <v>18999</v>
      </c>
      <c r="I2008" s="6" t="s">
        <v>45</v>
      </c>
      <c r="J2008" s="6" t="s">
        <v>46</v>
      </c>
      <c r="K2008" s="8">
        <v>46111</v>
      </c>
      <c r="L2008" s="6" t="s">
        <v>49</v>
      </c>
      <c r="M2008" s="6">
        <v>283</v>
      </c>
      <c r="N2008" s="6">
        <v>227</v>
      </c>
      <c r="O2008" s="6">
        <v>283</v>
      </c>
      <c r="P2008" s="6">
        <v>-56</v>
      </c>
      <c r="Q2008" s="11">
        <v>0.80212014134275622</v>
      </c>
      <c r="R2008" s="11">
        <f t="shared" si="67"/>
        <v>0.24669603524229075</v>
      </c>
      <c r="S2008" s="11" t="str">
        <f t="shared" si="68"/>
        <v>Stable</v>
      </c>
      <c r="T2008" s="6" t="s">
        <v>208</v>
      </c>
      <c r="U2008" s="6" t="s">
        <v>159</v>
      </c>
      <c r="V2008" s="6" t="s">
        <v>212</v>
      </c>
      <c r="W2008" s="14">
        <v>46018.63</v>
      </c>
    </row>
    <row r="2009" spans="1:23" ht="15.75" customHeight="1">
      <c r="A2009" s="6" t="s">
        <v>19003</v>
      </c>
      <c r="B2009" s="6" t="s">
        <v>38</v>
      </c>
      <c r="C2009" s="6" t="s">
        <v>102</v>
      </c>
      <c r="D2009" s="6" t="s">
        <v>520</v>
      </c>
      <c r="E2009" s="6" t="s">
        <v>163</v>
      </c>
      <c r="F2009" s="6" t="s">
        <v>305</v>
      </c>
      <c r="G2009" s="6" t="s">
        <v>521</v>
      </c>
      <c r="H2009" s="6" t="s">
        <v>19004</v>
      </c>
      <c r="I2009" s="6" t="s">
        <v>1170</v>
      </c>
      <c r="J2009" s="6" t="s">
        <v>564</v>
      </c>
      <c r="K2009" s="8">
        <v>46068</v>
      </c>
      <c r="L2009" s="6" t="s">
        <v>261</v>
      </c>
      <c r="M2009" s="6">
        <v>438</v>
      </c>
      <c r="N2009" s="6">
        <v>998</v>
      </c>
      <c r="O2009" s="6">
        <v>789</v>
      </c>
      <c r="P2009" s="6">
        <v>209</v>
      </c>
      <c r="Q2009" s="11">
        <v>0.73510773130544993</v>
      </c>
      <c r="R2009" s="11">
        <f t="shared" si="67"/>
        <v>-0.20941883767535069</v>
      </c>
      <c r="S2009" s="11" t="str">
        <f t="shared" si="68"/>
        <v>Stable</v>
      </c>
      <c r="T2009" s="6" t="s">
        <v>65</v>
      </c>
      <c r="U2009" s="6" t="s">
        <v>301</v>
      </c>
      <c r="V2009" s="6" t="s">
        <v>100</v>
      </c>
      <c r="W2009" s="14">
        <v>166212.24</v>
      </c>
    </row>
    <row r="2010" spans="1:23" ht="15.75" customHeight="1">
      <c r="A2010" s="6" t="s">
        <v>19011</v>
      </c>
      <c r="B2010" s="6" t="s">
        <v>38</v>
      </c>
      <c r="C2010" s="6" t="s">
        <v>1116</v>
      </c>
      <c r="D2010" s="6" t="s">
        <v>75</v>
      </c>
      <c r="E2010" s="6" t="s">
        <v>104</v>
      </c>
      <c r="F2010" s="6" t="s">
        <v>42</v>
      </c>
      <c r="G2010" s="6" t="s">
        <v>77</v>
      </c>
      <c r="H2010" s="6" t="s">
        <v>19012</v>
      </c>
      <c r="I2010" s="6" t="s">
        <v>463</v>
      </c>
      <c r="J2010" s="6" t="s">
        <v>194</v>
      </c>
      <c r="K2010" s="8">
        <v>46164</v>
      </c>
      <c r="L2010" s="6" t="s">
        <v>465</v>
      </c>
      <c r="M2010" s="6">
        <v>647</v>
      </c>
      <c r="N2010">
        <f>O2010+P2010</f>
        <v>947</v>
      </c>
      <c r="O2010" s="6">
        <v>795</v>
      </c>
      <c r="P2010" s="6">
        <v>152</v>
      </c>
      <c r="Q2010" s="11">
        <v>0.80880503144654092</v>
      </c>
      <c r="R2010" s="11">
        <f t="shared" si="67"/>
        <v>-0.16050686378035903</v>
      </c>
      <c r="S2010" s="11" t="str">
        <f t="shared" si="68"/>
        <v>Stable</v>
      </c>
      <c r="T2010" s="6" t="s">
        <v>65</v>
      </c>
      <c r="U2010" s="6" t="s">
        <v>19212</v>
      </c>
      <c r="V2010" s="6" t="s">
        <v>100</v>
      </c>
      <c r="W2010" s="14">
        <v>43730.73</v>
      </c>
    </row>
    <row r="2011" spans="1:23" ht="15.75" customHeight="1">
      <c r="A2011" s="6" t="s">
        <v>19019</v>
      </c>
      <c r="B2011" s="6" t="s">
        <v>38</v>
      </c>
      <c r="C2011" s="6" t="s">
        <v>5858</v>
      </c>
      <c r="D2011" s="6" t="s">
        <v>75</v>
      </c>
      <c r="E2011" s="6" t="s">
        <v>76</v>
      </c>
      <c r="F2011" s="6" t="s">
        <v>42</v>
      </c>
      <c r="G2011" s="6" t="s">
        <v>77</v>
      </c>
      <c r="H2011" s="6" t="s">
        <v>19020</v>
      </c>
      <c r="I2011" s="6" t="s">
        <v>1791</v>
      </c>
      <c r="J2011" s="6" t="s">
        <v>168</v>
      </c>
      <c r="K2011" s="8">
        <v>46102</v>
      </c>
      <c r="L2011" s="6" t="s">
        <v>417</v>
      </c>
      <c r="M2011" s="6">
        <v>70</v>
      </c>
      <c r="N2011" s="6">
        <v>1243</v>
      </c>
      <c r="O2011" s="6">
        <v>986</v>
      </c>
      <c r="P2011" s="6">
        <v>257</v>
      </c>
      <c r="Q2011" s="11">
        <v>0.73935091277890463</v>
      </c>
      <c r="R2011" s="11">
        <f t="shared" si="67"/>
        <v>-0.20675784392598551</v>
      </c>
      <c r="S2011" s="11" t="str">
        <f t="shared" si="68"/>
        <v>Stable</v>
      </c>
      <c r="T2011" s="6" t="s">
        <v>65</v>
      </c>
      <c r="U2011" s="6" t="s">
        <v>99</v>
      </c>
      <c r="V2011" s="6" t="s">
        <v>100</v>
      </c>
      <c r="W2011" s="14">
        <v>16993.900000000001</v>
      </c>
    </row>
    <row r="2012" spans="1:23" ht="15.75" customHeight="1">
      <c r="A2012" s="6" t="s">
        <v>19029</v>
      </c>
      <c r="B2012" s="6" t="s">
        <v>38</v>
      </c>
      <c r="C2012" s="6" t="s">
        <v>1775</v>
      </c>
      <c r="D2012" s="6" t="s">
        <v>1340</v>
      </c>
      <c r="E2012" s="6" t="s">
        <v>104</v>
      </c>
      <c r="F2012" s="6" t="s">
        <v>190</v>
      </c>
      <c r="G2012" s="6" t="s">
        <v>1341</v>
      </c>
      <c r="H2012" s="6" t="s">
        <v>19030</v>
      </c>
      <c r="I2012" s="6" t="s">
        <v>358</v>
      </c>
      <c r="J2012" s="6" t="s">
        <v>137</v>
      </c>
      <c r="K2012" s="8">
        <v>46049</v>
      </c>
      <c r="L2012" s="6" t="s">
        <v>261</v>
      </c>
      <c r="M2012" s="6">
        <v>41</v>
      </c>
      <c r="N2012" s="6">
        <v>1158</v>
      </c>
      <c r="O2012" s="6">
        <v>875</v>
      </c>
      <c r="P2012" s="6">
        <v>283</v>
      </c>
      <c r="Q2012" s="11">
        <v>0.6765714285714286</v>
      </c>
      <c r="R2012" s="11">
        <f t="shared" si="67"/>
        <v>-0.24438687392055267</v>
      </c>
      <c r="S2012" s="11" t="str">
        <f t="shared" si="68"/>
        <v>Stable</v>
      </c>
      <c r="T2012" s="6" t="s">
        <v>65</v>
      </c>
      <c r="U2012" s="6" t="s">
        <v>159</v>
      </c>
      <c r="V2012" s="6" t="s">
        <v>100</v>
      </c>
      <c r="W2012" s="14">
        <v>15263.07</v>
      </c>
    </row>
    <row r="2013" spans="1:23" ht="15.75" customHeight="1">
      <c r="A2013" s="6" t="s">
        <v>19038</v>
      </c>
      <c r="B2013" s="6" t="s">
        <v>38</v>
      </c>
      <c r="C2013" s="6" t="s">
        <v>5055</v>
      </c>
      <c r="D2013" s="6" t="s">
        <v>355</v>
      </c>
      <c r="E2013" s="6" t="s">
        <v>76</v>
      </c>
      <c r="F2013" s="6" t="s">
        <v>305</v>
      </c>
      <c r="G2013" s="6" t="s">
        <v>356</v>
      </c>
      <c r="H2013" s="6" t="s">
        <v>19039</v>
      </c>
      <c r="I2013" s="6" t="s">
        <v>965</v>
      </c>
      <c r="J2013" s="6" t="s">
        <v>137</v>
      </c>
      <c r="K2013" s="8">
        <v>45966</v>
      </c>
      <c r="L2013" s="6" t="s">
        <v>49</v>
      </c>
      <c r="M2013" s="6">
        <v>49</v>
      </c>
      <c r="N2013" s="6">
        <v>48</v>
      </c>
      <c r="O2013" s="6">
        <f>N2013-P2013</f>
        <v>49</v>
      </c>
      <c r="P2013" s="6">
        <v>-1</v>
      </c>
      <c r="Q2013" s="11">
        <v>0.97959183673469385</v>
      </c>
      <c r="R2013" s="11">
        <f t="shared" si="67"/>
        <v>2.0833333333333332E-2</v>
      </c>
      <c r="S2013" s="11" t="str">
        <f t="shared" si="68"/>
        <v>Stable</v>
      </c>
      <c r="T2013" s="6" t="s">
        <v>229</v>
      </c>
      <c r="U2013" s="6" t="s">
        <v>99</v>
      </c>
      <c r="V2013" s="6" t="s">
        <v>100</v>
      </c>
      <c r="W2013" s="14">
        <v>11460.12</v>
      </c>
    </row>
    <row r="2014" spans="1:23" ht="15.75" customHeight="1">
      <c r="A2014" s="6" t="s">
        <v>19044</v>
      </c>
      <c r="B2014" s="6" t="s">
        <v>38</v>
      </c>
      <c r="C2014" s="6" t="s">
        <v>9636</v>
      </c>
      <c r="D2014" s="6" t="s">
        <v>538</v>
      </c>
      <c r="E2014" s="6" t="s">
        <v>9018</v>
      </c>
      <c r="F2014" s="6" t="s">
        <v>539</v>
      </c>
      <c r="G2014" s="6" t="s">
        <v>540</v>
      </c>
      <c r="H2014" s="6" t="s">
        <v>19045</v>
      </c>
      <c r="I2014" s="6" t="s">
        <v>886</v>
      </c>
      <c r="J2014" s="6" t="s">
        <v>398</v>
      </c>
      <c r="K2014" s="8">
        <v>45717</v>
      </c>
      <c r="L2014" s="6" t="s">
        <v>140</v>
      </c>
      <c r="M2014" s="6">
        <v>364</v>
      </c>
      <c r="N2014" s="6">
        <v>625</v>
      </c>
      <c r="O2014" s="6">
        <v>785</v>
      </c>
      <c r="P2014" s="6">
        <v>-160</v>
      </c>
      <c r="Q2014" s="11">
        <v>0.79617834394904463</v>
      </c>
      <c r="R2014" s="11">
        <f t="shared" si="67"/>
        <v>0.25600000000000001</v>
      </c>
      <c r="S2014" s="11" t="str">
        <f t="shared" si="68"/>
        <v>Stable</v>
      </c>
      <c r="T2014" s="6" t="s">
        <v>65</v>
      </c>
      <c r="U2014" s="6" t="s">
        <v>159</v>
      </c>
      <c r="V2014" s="6" t="s">
        <v>100</v>
      </c>
      <c r="W2014" s="14">
        <v>75344.36</v>
      </c>
    </row>
    <row r="2015" spans="1:23" ht="15.75" customHeight="1">
      <c r="A2015" s="6" t="s">
        <v>19052</v>
      </c>
      <c r="B2015" s="6" t="s">
        <v>38</v>
      </c>
      <c r="C2015" s="6" t="s">
        <v>8243</v>
      </c>
      <c r="D2015" s="6" t="s">
        <v>460</v>
      </c>
      <c r="E2015" s="6" t="s">
        <v>76</v>
      </c>
      <c r="F2015" s="6" t="s">
        <v>235</v>
      </c>
      <c r="G2015" s="6" t="s">
        <v>461</v>
      </c>
      <c r="H2015" s="6" t="s">
        <v>19053</v>
      </c>
      <c r="I2015" s="6" t="s">
        <v>915</v>
      </c>
      <c r="J2015" s="6" t="s">
        <v>46</v>
      </c>
      <c r="K2015" s="8">
        <v>46042</v>
      </c>
      <c r="L2015" s="6" t="s">
        <v>417</v>
      </c>
      <c r="M2015" s="6">
        <v>311</v>
      </c>
      <c r="N2015" s="6">
        <v>357</v>
      </c>
      <c r="O2015" s="6">
        <v>311</v>
      </c>
      <c r="P2015" s="6">
        <v>46</v>
      </c>
      <c r="Q2015" s="11">
        <v>0.85209003215434087</v>
      </c>
      <c r="R2015" s="11">
        <f t="shared" si="67"/>
        <v>-0.12885154061624648</v>
      </c>
      <c r="S2015" s="11" t="str">
        <f t="shared" si="68"/>
        <v>Stable</v>
      </c>
      <c r="T2015" s="6" t="s">
        <v>229</v>
      </c>
      <c r="U2015" s="6" t="s">
        <v>301</v>
      </c>
      <c r="V2015" s="6" t="s">
        <v>100</v>
      </c>
      <c r="W2015" s="14">
        <v>83599.91</v>
      </c>
    </row>
    <row r="2016" spans="1:23" ht="15.75" customHeight="1">
      <c r="A2016" s="6" t="s">
        <v>19058</v>
      </c>
      <c r="B2016" s="6" t="s">
        <v>38</v>
      </c>
      <c r="C2016" s="6" t="s">
        <v>1042</v>
      </c>
      <c r="D2016" s="6" t="s">
        <v>985</v>
      </c>
      <c r="E2016" s="6" t="s">
        <v>163</v>
      </c>
      <c r="F2016" s="6" t="s">
        <v>190</v>
      </c>
      <c r="G2016" s="6" t="s">
        <v>986</v>
      </c>
      <c r="H2016" s="6" t="s">
        <v>19059</v>
      </c>
      <c r="I2016" s="6" t="s">
        <v>915</v>
      </c>
      <c r="J2016" s="6" t="s">
        <v>46</v>
      </c>
      <c r="K2016" s="8">
        <v>46121</v>
      </c>
      <c r="L2016" s="6" t="s">
        <v>49</v>
      </c>
      <c r="M2016" s="6">
        <v>335</v>
      </c>
      <c r="N2016" s="6">
        <v>444</v>
      </c>
      <c r="O2016" s="6">
        <v>335</v>
      </c>
      <c r="P2016" s="6">
        <v>109</v>
      </c>
      <c r="Q2016" s="11">
        <v>0.67462686567164187</v>
      </c>
      <c r="R2016" s="11">
        <f t="shared" si="67"/>
        <v>-0.24549549549549549</v>
      </c>
      <c r="S2016" s="11" t="str">
        <f t="shared" si="68"/>
        <v>Stable</v>
      </c>
      <c r="T2016" s="6" t="s">
        <v>229</v>
      </c>
      <c r="U2016" s="6" t="s">
        <v>301</v>
      </c>
      <c r="V2016" s="6" t="s">
        <v>100</v>
      </c>
      <c r="W2016" s="14">
        <v>50786</v>
      </c>
    </row>
    <row r="2017" spans="1:23" ht="15.75" customHeight="1">
      <c r="A2017" s="6" t="s">
        <v>19064</v>
      </c>
      <c r="B2017" s="6" t="s">
        <v>38</v>
      </c>
      <c r="C2017" s="6" t="s">
        <v>19065</v>
      </c>
      <c r="D2017" s="6" t="s">
        <v>1761</v>
      </c>
      <c r="E2017" s="6" t="s">
        <v>163</v>
      </c>
      <c r="F2017" s="6" t="s">
        <v>42</v>
      </c>
      <c r="G2017" s="6" t="s">
        <v>1763</v>
      </c>
      <c r="H2017" s="6" t="s">
        <v>13339</v>
      </c>
      <c r="I2017" s="6" t="s">
        <v>674</v>
      </c>
      <c r="J2017" s="6" t="s">
        <v>137</v>
      </c>
      <c r="K2017" s="8">
        <v>45878</v>
      </c>
      <c r="L2017" s="6" t="s">
        <v>417</v>
      </c>
      <c r="M2017" s="6">
        <v>292</v>
      </c>
      <c r="N2017" s="6">
        <v>765</v>
      </c>
      <c r="O2017" s="6">
        <v>882</v>
      </c>
      <c r="P2017" s="6">
        <v>-117</v>
      </c>
      <c r="Q2017" s="11">
        <v>0.86734693877551017</v>
      </c>
      <c r="R2017" s="11">
        <f t="shared" si="67"/>
        <v>0.15294117647058825</v>
      </c>
      <c r="S2017" s="11" t="str">
        <f t="shared" si="68"/>
        <v>Stable</v>
      </c>
      <c r="T2017" s="6" t="s">
        <v>65</v>
      </c>
      <c r="U2017" s="6" t="s">
        <v>277</v>
      </c>
      <c r="V2017" s="6" t="s">
        <v>100</v>
      </c>
      <c r="W2017" s="14">
        <v>41008.480000000003</v>
      </c>
    </row>
    <row r="2018" spans="1:23" ht="15.75" customHeight="1">
      <c r="A2018" s="6" t="s">
        <v>19072</v>
      </c>
      <c r="B2018" s="6" t="s">
        <v>38</v>
      </c>
      <c r="C2018" s="6" t="s">
        <v>6956</v>
      </c>
      <c r="D2018" s="6" t="s">
        <v>1132</v>
      </c>
      <c r="E2018" s="6" t="s">
        <v>163</v>
      </c>
      <c r="F2018" s="6" t="s">
        <v>42</v>
      </c>
      <c r="G2018" s="6" t="s">
        <v>1133</v>
      </c>
      <c r="H2018" s="6" t="s">
        <v>14451</v>
      </c>
      <c r="I2018" s="6" t="s">
        <v>1044</v>
      </c>
      <c r="J2018" s="6" t="s">
        <v>194</v>
      </c>
      <c r="K2018" s="8">
        <v>45779</v>
      </c>
      <c r="L2018" s="6" t="s">
        <v>261</v>
      </c>
      <c r="M2018" s="6">
        <v>51</v>
      </c>
      <c r="N2018" s="6">
        <v>59</v>
      </c>
      <c r="O2018" s="6">
        <v>51</v>
      </c>
      <c r="P2018" s="6">
        <v>8</v>
      </c>
      <c r="Q2018" s="11">
        <v>0.84313725490196079</v>
      </c>
      <c r="R2018" s="11">
        <f t="shared" si="67"/>
        <v>-0.13559322033898305</v>
      </c>
      <c r="S2018" s="11" t="str">
        <f t="shared" si="68"/>
        <v>Stable</v>
      </c>
      <c r="T2018" s="6" t="s">
        <v>531</v>
      </c>
      <c r="U2018" s="6" t="s">
        <v>129</v>
      </c>
      <c r="V2018" s="6" t="s">
        <v>535</v>
      </c>
      <c r="W2018" s="14">
        <v>2821.32</v>
      </c>
    </row>
    <row r="2019" spans="1:23" ht="15.75" customHeight="1">
      <c r="A2019" s="6" t="s">
        <v>19078</v>
      </c>
      <c r="B2019" s="6" t="s">
        <v>38</v>
      </c>
      <c r="C2019" s="6" t="s">
        <v>2541</v>
      </c>
      <c r="D2019" s="6" t="s">
        <v>1456</v>
      </c>
      <c r="E2019" s="6" t="s">
        <v>76</v>
      </c>
      <c r="F2019" s="6" t="s">
        <v>164</v>
      </c>
      <c r="G2019" s="6" t="s">
        <v>1457</v>
      </c>
      <c r="H2019" s="6" t="s">
        <v>11600</v>
      </c>
      <c r="I2019" s="6" t="s">
        <v>358</v>
      </c>
      <c r="J2019" s="6" t="s">
        <v>137</v>
      </c>
      <c r="K2019" s="8">
        <v>45741</v>
      </c>
      <c r="L2019" s="6" t="s">
        <v>465</v>
      </c>
      <c r="M2019" s="6">
        <v>244</v>
      </c>
      <c r="N2019" s="6">
        <v>695</v>
      </c>
      <c r="O2019" s="6">
        <v>847</v>
      </c>
      <c r="P2019" s="6">
        <v>-152</v>
      </c>
      <c r="Q2019" s="11">
        <v>0.82054309327036601</v>
      </c>
      <c r="R2019" s="11">
        <f t="shared" si="67"/>
        <v>0.21870503597122301</v>
      </c>
      <c r="S2019" s="11" t="str">
        <f t="shared" si="68"/>
        <v>Stable</v>
      </c>
      <c r="T2019" s="6" t="s">
        <v>65</v>
      </c>
      <c r="U2019" s="6" t="s">
        <v>71</v>
      </c>
      <c r="V2019" s="6" t="s">
        <v>100</v>
      </c>
      <c r="W2019" s="14">
        <v>77948.240000000005</v>
      </c>
    </row>
    <row r="2020" spans="1:23" ht="15.75" customHeight="1">
      <c r="A2020" s="6" t="s">
        <v>19085</v>
      </c>
      <c r="B2020" s="6" t="s">
        <v>38</v>
      </c>
      <c r="C2020" s="6" t="s">
        <v>18795</v>
      </c>
      <c r="D2020" s="6" t="s">
        <v>1761</v>
      </c>
      <c r="E2020" s="6" t="s">
        <v>104</v>
      </c>
      <c r="F2020" s="6" t="s">
        <v>42</v>
      </c>
      <c r="G2020" s="6" t="s">
        <v>1763</v>
      </c>
      <c r="H2020" s="6" t="s">
        <v>14102</v>
      </c>
      <c r="I2020" s="6" t="s">
        <v>1440</v>
      </c>
      <c r="J2020" s="6" t="s">
        <v>398</v>
      </c>
      <c r="K2020" s="8">
        <v>46085</v>
      </c>
      <c r="L2020" s="6" t="s">
        <v>465</v>
      </c>
      <c r="M2020" s="6">
        <v>520</v>
      </c>
      <c r="N2020" s="6">
        <v>985</v>
      </c>
      <c r="O2020" s="6">
        <v>1204</v>
      </c>
      <c r="P2020" s="6">
        <v>-219</v>
      </c>
      <c r="Q2020" s="11">
        <v>0.81810631229235886</v>
      </c>
      <c r="R2020" s="11">
        <f t="shared" si="67"/>
        <v>0.22233502538071065</v>
      </c>
      <c r="S2020" s="11" t="str">
        <f t="shared" si="68"/>
        <v>Stable</v>
      </c>
      <c r="T2020" s="6" t="s">
        <v>65</v>
      </c>
      <c r="U2020" s="6" t="s">
        <v>277</v>
      </c>
      <c r="V2020" s="6" t="s">
        <v>100</v>
      </c>
      <c r="W2020" s="14">
        <v>35318.400000000001</v>
      </c>
    </row>
    <row r="2021" spans="1:23" ht="15.75" customHeight="1">
      <c r="A2021" s="6" t="s">
        <v>19092</v>
      </c>
      <c r="B2021" s="6" t="s">
        <v>38</v>
      </c>
      <c r="C2021" s="6" t="s">
        <v>12967</v>
      </c>
      <c r="D2021" s="6" t="s">
        <v>2014</v>
      </c>
      <c r="E2021" s="6" t="s">
        <v>104</v>
      </c>
      <c r="F2021" s="6" t="s">
        <v>539</v>
      </c>
      <c r="G2021" s="6" t="s">
        <v>2015</v>
      </c>
      <c r="H2021" s="6" t="s">
        <v>19093</v>
      </c>
      <c r="I2021" s="6" t="s">
        <v>627</v>
      </c>
      <c r="J2021" s="6" t="s">
        <v>284</v>
      </c>
      <c r="K2021" s="8">
        <v>45764</v>
      </c>
      <c r="L2021" s="6" t="s">
        <v>140</v>
      </c>
      <c r="M2021" s="6">
        <v>26</v>
      </c>
      <c r="N2021" s="6">
        <v>545</v>
      </c>
      <c r="O2021" s="6">
        <v>619</v>
      </c>
      <c r="P2021" s="6">
        <v>-74</v>
      </c>
      <c r="Q2021" s="11">
        <v>0.88045234248788362</v>
      </c>
      <c r="R2021" s="11">
        <f t="shared" si="67"/>
        <v>0.13577981651376148</v>
      </c>
      <c r="S2021" s="11" t="str">
        <f t="shared" si="68"/>
        <v>Stable</v>
      </c>
      <c r="T2021" s="6" t="s">
        <v>1225</v>
      </c>
      <c r="U2021" s="6" t="s">
        <v>129</v>
      </c>
      <c r="V2021" s="6" t="s">
        <v>100</v>
      </c>
      <c r="W2021" s="14">
        <v>10933.78</v>
      </c>
    </row>
    <row r="2022" spans="1:23" ht="15.75" customHeight="1">
      <c r="A2022" s="6" t="s">
        <v>19101</v>
      </c>
      <c r="B2022" s="6" t="s">
        <v>38</v>
      </c>
      <c r="C2022" s="6" t="s">
        <v>18606</v>
      </c>
      <c r="D2022" s="6" t="s">
        <v>460</v>
      </c>
      <c r="E2022" s="6" t="s">
        <v>41</v>
      </c>
      <c r="F2022" s="6" t="s">
        <v>235</v>
      </c>
      <c r="G2022" s="6" t="s">
        <v>461</v>
      </c>
      <c r="H2022" s="6" t="s">
        <v>19102</v>
      </c>
      <c r="I2022" s="6" t="s">
        <v>1083</v>
      </c>
      <c r="J2022" s="6" t="s">
        <v>46</v>
      </c>
      <c r="K2022" s="8">
        <v>46147</v>
      </c>
      <c r="L2022" s="6" t="s">
        <v>465</v>
      </c>
      <c r="M2022" s="6">
        <v>207</v>
      </c>
      <c r="N2022" s="6">
        <v>837</v>
      </c>
      <c r="O2022" s="6">
        <v>1247</v>
      </c>
      <c r="P2022" s="6">
        <v>-410</v>
      </c>
      <c r="Q2022" s="11">
        <v>0.67121090617481949</v>
      </c>
      <c r="R2022" s="11">
        <f t="shared" si="67"/>
        <v>0.48984468339307047</v>
      </c>
      <c r="S2022" s="11" t="str">
        <f t="shared" si="68"/>
        <v>Stable</v>
      </c>
      <c r="T2022" s="6" t="s">
        <v>65</v>
      </c>
      <c r="U2022" s="6" t="s">
        <v>301</v>
      </c>
      <c r="V2022" s="6" t="s">
        <v>100</v>
      </c>
      <c r="W2022" s="14">
        <v>46866.87</v>
      </c>
    </row>
    <row r="2023" spans="1:23" ht="15.75" customHeight="1">
      <c r="A2023" s="6" t="s">
        <v>19111</v>
      </c>
      <c r="B2023" s="6" t="s">
        <v>38</v>
      </c>
      <c r="C2023" s="6" t="s">
        <v>2806</v>
      </c>
      <c r="D2023" s="6" t="s">
        <v>40</v>
      </c>
      <c r="E2023" s="6" t="s">
        <v>163</v>
      </c>
      <c r="F2023" s="6" t="s">
        <v>42</v>
      </c>
      <c r="G2023" s="6" t="s">
        <v>43</v>
      </c>
      <c r="H2023" s="6" t="s">
        <v>19112</v>
      </c>
      <c r="I2023" s="6" t="s">
        <v>2109</v>
      </c>
      <c r="J2023" s="6" t="s">
        <v>398</v>
      </c>
      <c r="K2023" s="8">
        <v>45998</v>
      </c>
      <c r="L2023" s="6" t="s">
        <v>465</v>
      </c>
      <c r="M2023" s="6">
        <v>390</v>
      </c>
      <c r="N2023" s="6">
        <v>363</v>
      </c>
      <c r="O2023" s="6">
        <v>501</v>
      </c>
      <c r="P2023" s="6">
        <v>-138</v>
      </c>
      <c r="Q2023" s="11">
        <v>0.72455089820359286</v>
      </c>
      <c r="R2023" s="11">
        <f t="shared" si="67"/>
        <v>0.38016528925619836</v>
      </c>
      <c r="S2023" s="11" t="str">
        <f t="shared" si="68"/>
        <v>Stable</v>
      </c>
      <c r="T2023" s="6" t="s">
        <v>65</v>
      </c>
      <c r="U2023" s="6" t="s">
        <v>277</v>
      </c>
      <c r="V2023" s="6" t="s">
        <v>100</v>
      </c>
      <c r="W2023" s="14">
        <v>99009.3</v>
      </c>
    </row>
    <row r="2024" spans="1:23" ht="15.75" customHeight="1">
      <c r="A2024" s="6" t="s">
        <v>19119</v>
      </c>
      <c r="B2024" s="6" t="s">
        <v>38</v>
      </c>
      <c r="C2024" s="6" t="s">
        <v>9893</v>
      </c>
      <c r="D2024" s="6" t="s">
        <v>1539</v>
      </c>
      <c r="E2024" s="6" t="s">
        <v>41</v>
      </c>
      <c r="F2024" s="6" t="s">
        <v>235</v>
      </c>
      <c r="G2024" s="6" t="s">
        <v>1540</v>
      </c>
      <c r="H2024" s="6" t="s">
        <v>9894</v>
      </c>
      <c r="I2024" s="6" t="s">
        <v>378</v>
      </c>
      <c r="J2024" s="6" t="s">
        <v>194</v>
      </c>
      <c r="K2024" s="8">
        <v>45951</v>
      </c>
      <c r="L2024" s="6" t="s">
        <v>417</v>
      </c>
      <c r="M2024" s="6">
        <v>1636</v>
      </c>
      <c r="N2024" s="6">
        <v>1735</v>
      </c>
      <c r="O2024" s="6">
        <v>1946</v>
      </c>
      <c r="P2024" s="6">
        <v>-211</v>
      </c>
      <c r="Q2024" s="11">
        <v>0.89157245632065774</v>
      </c>
      <c r="R2024" s="11">
        <f t="shared" si="67"/>
        <v>0.12161383285302593</v>
      </c>
      <c r="S2024" s="11" t="str">
        <f t="shared" si="68"/>
        <v>Stable</v>
      </c>
      <c r="T2024" s="6" t="s">
        <v>65</v>
      </c>
      <c r="U2024" s="6" t="s">
        <v>129</v>
      </c>
      <c r="V2024" s="6" t="s">
        <v>100</v>
      </c>
      <c r="W2024" s="14">
        <v>54904.160000000003</v>
      </c>
    </row>
    <row r="2025" spans="1:23" ht="15.75" customHeight="1">
      <c r="A2025" s="6" t="s">
        <v>19120</v>
      </c>
      <c r="B2025" s="6" t="s">
        <v>38</v>
      </c>
      <c r="C2025" s="6" t="s">
        <v>9380</v>
      </c>
      <c r="D2025" s="6" t="s">
        <v>985</v>
      </c>
      <c r="E2025" s="6" t="s">
        <v>163</v>
      </c>
      <c r="F2025" s="6" t="s">
        <v>190</v>
      </c>
      <c r="G2025" s="6" t="s">
        <v>986</v>
      </c>
      <c r="H2025" s="6" t="s">
        <v>19121</v>
      </c>
      <c r="I2025" s="6" t="s">
        <v>79</v>
      </c>
      <c r="J2025" s="6" t="s">
        <v>46</v>
      </c>
      <c r="K2025" s="8">
        <v>45869</v>
      </c>
      <c r="L2025" s="6" t="s">
        <v>49</v>
      </c>
      <c r="M2025" s="6">
        <v>313</v>
      </c>
      <c r="N2025" s="6">
        <v>599</v>
      </c>
      <c r="O2025" s="6">
        <v>825</v>
      </c>
      <c r="P2025" s="6">
        <v>-226</v>
      </c>
      <c r="Q2025" s="11">
        <v>0.72606060606060607</v>
      </c>
      <c r="R2025" s="11">
        <f t="shared" si="67"/>
        <v>0.37729549248747912</v>
      </c>
      <c r="S2025" s="11" t="str">
        <f t="shared" si="68"/>
        <v>Stable</v>
      </c>
      <c r="T2025" s="6" t="s">
        <v>65</v>
      </c>
      <c r="U2025" s="6" t="s">
        <v>277</v>
      </c>
      <c r="V2025" s="6" t="s">
        <v>100</v>
      </c>
      <c r="W2025" s="14">
        <v>16964.599999999999</v>
      </c>
    </row>
    <row r="2026" spans="1:23" ht="15.75" customHeight="1">
      <c r="A2026" s="6" t="s">
        <v>19126</v>
      </c>
      <c r="B2026" s="6" t="s">
        <v>38</v>
      </c>
      <c r="C2026" s="6" t="s">
        <v>414</v>
      </c>
      <c r="D2026" s="6" t="s">
        <v>215</v>
      </c>
      <c r="E2026" s="6" t="s">
        <v>163</v>
      </c>
      <c r="F2026" s="6" t="s">
        <v>235</v>
      </c>
      <c r="G2026" s="6" t="s">
        <v>217</v>
      </c>
      <c r="H2026" s="6" t="s">
        <v>1488</v>
      </c>
      <c r="I2026" s="6" t="s">
        <v>283</v>
      </c>
      <c r="J2026" s="6" t="s">
        <v>284</v>
      </c>
      <c r="K2026" s="8">
        <v>45880</v>
      </c>
      <c r="L2026" s="6" t="s">
        <v>49</v>
      </c>
      <c r="M2026" s="6">
        <v>891</v>
      </c>
      <c r="N2026" s="6">
        <v>853</v>
      </c>
      <c r="O2026" s="6">
        <v>1166</v>
      </c>
      <c r="P2026" s="6">
        <v>-313</v>
      </c>
      <c r="Q2026" s="11">
        <v>0.73156089193825036</v>
      </c>
      <c r="R2026" s="11">
        <f t="shared" si="67"/>
        <v>0.36694021101992969</v>
      </c>
      <c r="S2026" s="11" t="str">
        <f t="shared" si="68"/>
        <v>Stable</v>
      </c>
      <c r="T2026" s="6" t="s">
        <v>65</v>
      </c>
      <c r="U2026" s="6" t="s">
        <v>129</v>
      </c>
      <c r="V2026" s="6" t="s">
        <v>100</v>
      </c>
      <c r="W2026" s="14">
        <v>125051.85</v>
      </c>
    </row>
    <row r="2027" spans="1:23" ht="15.75" customHeight="1">
      <c r="A2027" s="6" t="s">
        <v>19127</v>
      </c>
      <c r="B2027" s="6" t="s">
        <v>38</v>
      </c>
      <c r="C2027" s="6" t="s">
        <v>11344</v>
      </c>
      <c r="D2027" s="6" t="s">
        <v>805</v>
      </c>
      <c r="E2027" s="6" t="s">
        <v>104</v>
      </c>
      <c r="F2027" s="6" t="s">
        <v>190</v>
      </c>
      <c r="G2027" s="6" t="s">
        <v>806</v>
      </c>
      <c r="H2027" s="6" t="s">
        <v>19128</v>
      </c>
      <c r="I2027" s="6" t="s">
        <v>1083</v>
      </c>
      <c r="J2027" s="6" t="s">
        <v>46</v>
      </c>
      <c r="K2027" s="9">
        <f>K2026</f>
        <v>45880</v>
      </c>
      <c r="L2027" s="6" t="s">
        <v>465</v>
      </c>
      <c r="M2027" s="6">
        <v>403</v>
      </c>
      <c r="N2027" s="6">
        <v>629</v>
      </c>
      <c r="O2027" s="6">
        <v>583</v>
      </c>
      <c r="P2027" s="6">
        <v>46</v>
      </c>
      <c r="Q2027" s="11">
        <v>0.92109777015437388</v>
      </c>
      <c r="R2027" s="11">
        <f t="shared" si="67"/>
        <v>-7.3131955484896663E-2</v>
      </c>
      <c r="S2027" s="11" t="str">
        <f t="shared" si="68"/>
        <v>Stable</v>
      </c>
      <c r="T2027" s="6" t="s">
        <v>65</v>
      </c>
      <c r="U2027" s="6" t="s">
        <v>277</v>
      </c>
      <c r="V2027" s="6" t="s">
        <v>100</v>
      </c>
      <c r="W2027" s="14">
        <v>9397.9599999999991</v>
      </c>
    </row>
    <row r="2028" spans="1:23" ht="15.75" customHeight="1">
      <c r="A2028" s="6" t="s">
        <v>19135</v>
      </c>
      <c r="B2028" s="6" t="s">
        <v>38</v>
      </c>
      <c r="C2028" s="6" t="s">
        <v>709</v>
      </c>
      <c r="D2028" s="6" t="s">
        <v>985</v>
      </c>
      <c r="E2028" s="6" t="s">
        <v>76</v>
      </c>
      <c r="F2028" s="6" t="s">
        <v>190</v>
      </c>
      <c r="G2028" s="6" t="s">
        <v>986</v>
      </c>
      <c r="H2028" s="6" t="s">
        <v>9448</v>
      </c>
      <c r="I2028" s="6" t="s">
        <v>108</v>
      </c>
      <c r="J2028" s="6" t="s">
        <v>109</v>
      </c>
      <c r="K2028" s="8">
        <v>46116</v>
      </c>
      <c r="L2028" s="6" t="s">
        <v>261</v>
      </c>
      <c r="M2028" s="6">
        <v>183</v>
      </c>
      <c r="N2028" s="6">
        <v>530</v>
      </c>
      <c r="O2028" s="6">
        <v>546</v>
      </c>
      <c r="P2028" s="6">
        <v>-16</v>
      </c>
      <c r="Q2028" s="11">
        <v>0.97069597069597069</v>
      </c>
      <c r="R2028" s="11">
        <f t="shared" si="67"/>
        <v>3.0188679245283019E-2</v>
      </c>
      <c r="S2028" s="11" t="str">
        <f t="shared" si="68"/>
        <v>Stable</v>
      </c>
      <c r="T2028" s="6" t="s">
        <v>65</v>
      </c>
      <c r="U2028" s="6" t="s">
        <v>99</v>
      </c>
      <c r="V2028" s="6" t="s">
        <v>100</v>
      </c>
      <c r="W2028" s="14">
        <v>76005.39</v>
      </c>
    </row>
    <row r="2029" spans="1:23" ht="15.75" customHeight="1">
      <c r="A2029" s="6" t="s">
        <v>19142</v>
      </c>
      <c r="B2029" s="6" t="s">
        <v>38</v>
      </c>
      <c r="C2029" s="6" t="s">
        <v>16047</v>
      </c>
      <c r="D2029" s="6" t="s">
        <v>394</v>
      </c>
      <c r="E2029" s="6" t="s">
        <v>163</v>
      </c>
      <c r="F2029" s="6" t="s">
        <v>105</v>
      </c>
      <c r="G2029" s="6" t="s">
        <v>395</v>
      </c>
      <c r="H2029" s="6" t="s">
        <v>19143</v>
      </c>
      <c r="I2029" s="6" t="s">
        <v>965</v>
      </c>
      <c r="J2029" s="6" t="s">
        <v>137</v>
      </c>
      <c r="K2029" s="8">
        <v>45905</v>
      </c>
      <c r="L2029" s="6" t="s">
        <v>465</v>
      </c>
      <c r="M2029" s="6">
        <v>287</v>
      </c>
      <c r="N2029" s="6">
        <v>100</v>
      </c>
      <c r="O2029" s="6">
        <v>843</v>
      </c>
      <c r="P2029" s="6">
        <v>172</v>
      </c>
      <c r="Q2029" s="11">
        <v>0.1186239620403321</v>
      </c>
      <c r="R2029" s="11">
        <f t="shared" si="67"/>
        <v>7.43</v>
      </c>
      <c r="S2029" s="11" t="str">
        <f t="shared" si="68"/>
        <v>Unstable</v>
      </c>
      <c r="T2029" s="6" t="s">
        <v>65</v>
      </c>
      <c r="U2029" s="6" t="s">
        <v>802</v>
      </c>
      <c r="V2029" s="6" t="s">
        <v>100</v>
      </c>
      <c r="W2029" s="14">
        <v>160605.20000000001</v>
      </c>
    </row>
    <row r="2030" spans="1:23" ht="15.75" customHeight="1">
      <c r="A2030" s="6" t="s">
        <v>19153</v>
      </c>
      <c r="B2030" s="6" t="s">
        <v>38</v>
      </c>
      <c r="C2030" s="6" t="s">
        <v>6848</v>
      </c>
      <c r="D2030" s="6" t="s">
        <v>331</v>
      </c>
      <c r="E2030" s="6" t="s">
        <v>163</v>
      </c>
      <c r="F2030" s="6" t="s">
        <v>305</v>
      </c>
      <c r="G2030" s="6" t="s">
        <v>332</v>
      </c>
      <c r="H2030" s="6" t="s">
        <v>19154</v>
      </c>
      <c r="I2030" s="6" t="s">
        <v>1440</v>
      </c>
      <c r="J2030" s="6" t="s">
        <v>398</v>
      </c>
      <c r="K2030" s="8">
        <v>45798</v>
      </c>
      <c r="L2030" s="6" t="s">
        <v>417</v>
      </c>
      <c r="M2030" s="6">
        <v>113</v>
      </c>
      <c r="N2030" s="6">
        <v>82</v>
      </c>
      <c r="O2030" s="6">
        <v>113</v>
      </c>
      <c r="P2030" s="6">
        <v>-31</v>
      </c>
      <c r="Q2030" s="11">
        <v>0.72566371681415931</v>
      </c>
      <c r="R2030" s="11">
        <f t="shared" si="67"/>
        <v>0.37804878048780488</v>
      </c>
      <c r="S2030" s="11" t="str">
        <f t="shared" si="68"/>
        <v>Stable</v>
      </c>
      <c r="T2030" s="6" t="s">
        <v>208</v>
      </c>
      <c r="U2030" s="6" t="s">
        <v>277</v>
      </c>
      <c r="V2030" s="6" t="s">
        <v>212</v>
      </c>
      <c r="W2030" s="14">
        <v>41350.089999999997</v>
      </c>
    </row>
    <row r="2031" spans="1:23" ht="15.75" customHeight="1">
      <c r="A2031" s="6" t="s">
        <v>19160</v>
      </c>
      <c r="B2031" s="6" t="s">
        <v>38</v>
      </c>
      <c r="C2031" s="6" t="s">
        <v>2291</v>
      </c>
      <c r="D2031" s="6" t="s">
        <v>304</v>
      </c>
      <c r="E2031" s="6" t="s">
        <v>104</v>
      </c>
      <c r="F2031" s="6" t="s">
        <v>305</v>
      </c>
      <c r="G2031" s="6" t="s">
        <v>306</v>
      </c>
      <c r="H2031" s="6" t="s">
        <v>19161</v>
      </c>
      <c r="I2031" s="6" t="s">
        <v>1459</v>
      </c>
      <c r="J2031" s="6" t="s">
        <v>284</v>
      </c>
      <c r="K2031" s="8">
        <v>46041</v>
      </c>
      <c r="L2031" s="6" t="s">
        <v>49</v>
      </c>
      <c r="M2031" s="6">
        <v>983</v>
      </c>
      <c r="N2031" s="6">
        <v>1183</v>
      </c>
      <c r="O2031" s="6">
        <f>N2031-P2031</f>
        <v>983</v>
      </c>
      <c r="P2031" s="6">
        <v>200</v>
      </c>
      <c r="Q2031" s="11">
        <v>0.79654120040691756</v>
      </c>
      <c r="R2031" s="11">
        <f t="shared" si="67"/>
        <v>-0.16906170752324598</v>
      </c>
      <c r="S2031" s="11" t="str">
        <f t="shared" si="68"/>
        <v>Stable</v>
      </c>
      <c r="T2031" s="6" t="s">
        <v>208</v>
      </c>
      <c r="U2031" s="6" t="s">
        <v>99</v>
      </c>
      <c r="V2031" s="6" t="s">
        <v>212</v>
      </c>
      <c r="W2031" s="14">
        <v>32596.28</v>
      </c>
    </row>
    <row r="2032" spans="1:23" ht="15.75" customHeight="1">
      <c r="A2032" s="6" t="s">
        <v>19168</v>
      </c>
      <c r="B2032" s="6" t="s">
        <v>38</v>
      </c>
      <c r="C2032" s="6" t="s">
        <v>4384</v>
      </c>
      <c r="D2032" s="6" t="s">
        <v>304</v>
      </c>
      <c r="E2032" s="6" t="s">
        <v>163</v>
      </c>
      <c r="F2032" s="6" t="s">
        <v>305</v>
      </c>
      <c r="G2032" s="6" t="s">
        <v>306</v>
      </c>
      <c r="H2032" s="6" t="s">
        <v>19169</v>
      </c>
      <c r="I2032" s="6" t="s">
        <v>915</v>
      </c>
      <c r="J2032" s="6" t="s">
        <v>46</v>
      </c>
      <c r="K2032" s="8">
        <v>45907</v>
      </c>
      <c r="L2032" s="6" t="s">
        <v>465</v>
      </c>
      <c r="M2032" s="6">
        <v>424</v>
      </c>
      <c r="N2032" s="6">
        <v>493</v>
      </c>
      <c r="O2032" s="6">
        <v>598</v>
      </c>
      <c r="P2032" s="6">
        <v>-105</v>
      </c>
      <c r="Q2032" s="11">
        <v>0.82441471571906355</v>
      </c>
      <c r="R2032" s="11">
        <f t="shared" si="67"/>
        <v>0.2129817444219067</v>
      </c>
      <c r="S2032" s="11" t="str">
        <f t="shared" si="68"/>
        <v>Stable</v>
      </c>
      <c r="T2032" s="6" t="s">
        <v>65</v>
      </c>
      <c r="U2032" s="6" t="s">
        <v>301</v>
      </c>
      <c r="V2032" s="6" t="s">
        <v>100</v>
      </c>
      <c r="W2032" s="14">
        <v>11473.44</v>
      </c>
    </row>
    <row r="2033" spans="1:23" ht="15.75" customHeight="1">
      <c r="A2033" s="6" t="s">
        <v>19177</v>
      </c>
      <c r="B2033" s="6" t="s">
        <v>38</v>
      </c>
      <c r="C2033" s="6" t="s">
        <v>13805</v>
      </c>
      <c r="D2033" s="6" t="s">
        <v>560</v>
      </c>
      <c r="E2033" s="6" t="s">
        <v>104</v>
      </c>
      <c r="F2033" s="6" t="s">
        <v>539</v>
      </c>
      <c r="G2033" s="6" t="s">
        <v>561</v>
      </c>
      <c r="H2033" s="6" t="s">
        <v>19178</v>
      </c>
      <c r="I2033" s="6" t="s">
        <v>1459</v>
      </c>
      <c r="J2033" s="6" t="s">
        <v>284</v>
      </c>
      <c r="K2033" s="8">
        <v>45662</v>
      </c>
      <c r="L2033" s="6" t="s">
        <v>417</v>
      </c>
      <c r="M2033" s="6">
        <v>1050</v>
      </c>
      <c r="N2033" s="6">
        <v>1512</v>
      </c>
      <c r="O2033" s="6">
        <v>1197</v>
      </c>
      <c r="P2033" s="6">
        <v>315</v>
      </c>
      <c r="Q2033" s="11">
        <v>0.73684210526315796</v>
      </c>
      <c r="R2033" s="11">
        <f t="shared" si="67"/>
        <v>-0.20833333333333334</v>
      </c>
      <c r="S2033" s="11" t="str">
        <f t="shared" si="68"/>
        <v>Stable</v>
      </c>
      <c r="T2033" s="6" t="s">
        <v>1225</v>
      </c>
      <c r="U2033" s="6" t="s">
        <v>301</v>
      </c>
      <c r="V2033" s="6" t="s">
        <v>100</v>
      </c>
      <c r="W2033" s="14">
        <v>349062</v>
      </c>
    </row>
    <row r="2034" spans="1:23" ht="15.75" customHeight="1">
      <c r="A2034" s="6" t="s">
        <v>19184</v>
      </c>
      <c r="B2034" s="6" t="s">
        <v>38</v>
      </c>
      <c r="C2034" s="6" t="s">
        <v>12541</v>
      </c>
      <c r="D2034" s="6" t="s">
        <v>582</v>
      </c>
      <c r="E2034" s="6" t="s">
        <v>163</v>
      </c>
      <c r="F2034" s="6" t="s">
        <v>164</v>
      </c>
      <c r="G2034" s="6" t="s">
        <v>583</v>
      </c>
      <c r="H2034" s="6" t="s">
        <v>19185</v>
      </c>
      <c r="I2034" s="6" t="s">
        <v>397</v>
      </c>
      <c r="J2034" s="6" t="s">
        <v>398</v>
      </c>
      <c r="K2034" s="8">
        <v>45945</v>
      </c>
      <c r="L2034" s="6" t="s">
        <v>465</v>
      </c>
      <c r="M2034" s="6">
        <v>991</v>
      </c>
      <c r="N2034" s="6">
        <v>843</v>
      </c>
      <c r="O2034" s="6">
        <v>1033</v>
      </c>
      <c r="P2034" s="6">
        <v>-190</v>
      </c>
      <c r="Q2034" s="11">
        <v>0.81606969990319456</v>
      </c>
      <c r="R2034" s="11">
        <f t="shared" si="67"/>
        <v>0.22538552787663108</v>
      </c>
      <c r="S2034" s="11" t="str">
        <f t="shared" si="68"/>
        <v>Stable</v>
      </c>
      <c r="T2034" s="6" t="s">
        <v>65</v>
      </c>
      <c r="U2034" s="6" t="s">
        <v>301</v>
      </c>
      <c r="V2034" s="6" t="s">
        <v>100</v>
      </c>
      <c r="W2034" s="14">
        <v>181590.84</v>
      </c>
    </row>
    <row r="2035" spans="1:23" ht="15.75" customHeight="1">
      <c r="A2035" s="6" t="s">
        <v>19191</v>
      </c>
      <c r="B2035" s="6" t="s">
        <v>38</v>
      </c>
      <c r="C2035" s="6" t="s">
        <v>962</v>
      </c>
      <c r="D2035" s="6" t="s">
        <v>883</v>
      </c>
      <c r="E2035" s="6" t="s">
        <v>76</v>
      </c>
      <c r="F2035" s="6" t="s">
        <v>105</v>
      </c>
      <c r="G2035" s="6" t="s">
        <v>884</v>
      </c>
      <c r="H2035" s="6" t="s">
        <v>19192</v>
      </c>
      <c r="I2035" s="6" t="s">
        <v>674</v>
      </c>
      <c r="J2035" s="6" t="s">
        <v>137</v>
      </c>
      <c r="K2035" s="8">
        <v>45860</v>
      </c>
      <c r="L2035" s="6" t="s">
        <v>49</v>
      </c>
      <c r="M2035" s="6">
        <v>343</v>
      </c>
      <c r="N2035" s="6">
        <v>298</v>
      </c>
      <c r="O2035" s="6">
        <v>343</v>
      </c>
      <c r="P2035" s="6">
        <v>-45</v>
      </c>
      <c r="Q2035" s="11">
        <v>0.86880466472303208</v>
      </c>
      <c r="R2035" s="11">
        <f t="shared" si="67"/>
        <v>0.15100671140939598</v>
      </c>
      <c r="S2035" s="11" t="str">
        <f t="shared" si="68"/>
        <v>Stable</v>
      </c>
      <c r="T2035" s="6" t="s">
        <v>208</v>
      </c>
      <c r="U2035" s="6" t="s">
        <v>99</v>
      </c>
      <c r="V2035" s="6" t="s">
        <v>212</v>
      </c>
      <c r="W2035" s="14">
        <v>124574.17</v>
      </c>
    </row>
    <row r="2036" spans="1:23" ht="15.75" customHeight="1">
      <c r="A2036" s="6" t="s">
        <v>19199</v>
      </c>
      <c r="B2036" s="6" t="s">
        <v>38</v>
      </c>
      <c r="C2036" s="6" t="s">
        <v>9879</v>
      </c>
      <c r="D2036" s="6" t="s">
        <v>883</v>
      </c>
      <c r="E2036" s="6" t="s">
        <v>76</v>
      </c>
      <c r="F2036" s="6" t="s">
        <v>105</v>
      </c>
      <c r="G2036" s="6" t="s">
        <v>884</v>
      </c>
      <c r="H2036" s="6" t="s">
        <v>19200</v>
      </c>
      <c r="I2036" s="6" t="s">
        <v>485</v>
      </c>
      <c r="J2036" s="6" t="s">
        <v>194</v>
      </c>
      <c r="K2036" s="8">
        <v>45906</v>
      </c>
      <c r="L2036" s="6" t="s">
        <v>49</v>
      </c>
      <c r="M2036" s="6">
        <v>658</v>
      </c>
      <c r="N2036" s="6">
        <v>1018</v>
      </c>
      <c r="O2036" s="6">
        <f>N2036-P2036</f>
        <v>1091</v>
      </c>
      <c r="P2036" s="6">
        <v>-73</v>
      </c>
      <c r="Q2036" s="11">
        <v>0.93308890925756183</v>
      </c>
      <c r="R2036" s="11">
        <f t="shared" si="67"/>
        <v>7.1709233791748525E-2</v>
      </c>
      <c r="S2036" s="11" t="str">
        <f t="shared" si="68"/>
        <v>Stable</v>
      </c>
      <c r="T2036" s="6" t="s">
        <v>65</v>
      </c>
      <c r="U2036" s="6" t="s">
        <v>99</v>
      </c>
      <c r="V2036" s="6" t="s">
        <v>100</v>
      </c>
      <c r="W2036" s="14">
        <v>324301.88</v>
      </c>
    </row>
  </sheetData>
  <autoFilter ref="J1:J2036" xr:uid="{D372FF06-E085-483A-ADA4-9299F93329B9}"/>
  <conditionalFormatting sqref="M3:M94 M96:M345 M347:M418 M420:M565 M567:M731 M733:M739 M741:M815 M817:M827 M829:M1061 M1063:M1190 M1192:M1239 M1241:M1432 M1434:M1484 M1486:M1565 M1567:M1654 M1656:M1711 M1713:M1724 M1726:M1874 M1876:M1916 M1918:M1929 M1931:M2036">
    <cfRule type="expression" dxfId="78" priority="3">
      <formula>OR(M3&lt;0,M3="")</formula>
    </cfRule>
  </conditionalFormatting>
  <conditionalFormatting sqref="N2:N335 N337:N420 N422:N465 N467:N468 N470:N518 N520:N644 N646:N689 N691:N702 N704:N712 N715:N738 N740:N761 N763:N841 N843 N845:N889 N891:N915 N917:N924 N926:N930 N932:N959 N961:N1018 N1020:N1049 N1051:N1137 N1139:N1195 N1197:N1234 N1236:N1244 N1246:N1267 N1269:N1312 N1314:N1351 N1353:N1381 N1383:N1415 N1417:N1474 N1476 N1478:N1488 N1490:N1503 N1505:N1610 N1612:N1744 N1746:N1784 N1786:N1815 N1817:N1847 N1849:N1872 N1875 N1877:N1887 N1889:N1893 N1895:N1908 N1910:N1956 N1958:N1972 N1974:N2009 N2011:N2036">
    <cfRule type="expression" dxfId="77" priority="4">
      <formula>OR(N2&lt;0,N2&gt;100000,M2="")</formula>
    </cfRule>
  </conditionalFormatting>
  <conditionalFormatting sqref="O2:O51 O53:O73 O75:O95 O97:O100 O102:O137 O139:O155 O157:O211 O213:O381 O383:O617 O619:O725 O727:O810 O812:O918 O920:O924 O926:O962 O964:O999 O1001:O1059 O1061:O1067 O1069:O1167 O1169:O1179 O1181:O1412 O1414:O1419 O1421:O1553 O1555:O1566 O1568:O1584 O1586:O1599 O1601:O1638 O1640:O1645 O1647:O1774 O1776:O2006 O2008:O2036">
    <cfRule type="expression" dxfId="76" priority="5">
      <formula>OR(O2&lt;0,O2&gt;100000,O2="")</formula>
    </cfRule>
  </conditionalFormatting>
  <conditionalFormatting sqref="Q2:S2036">
    <cfRule type="expression" dxfId="75" priority="6">
      <formula>OR(Q2&lt;0,Q2&gt;100,Q2="")</formula>
    </cfRule>
  </conditionalFormatting>
  <conditionalFormatting sqref="T2:T2036">
    <cfRule type="expression" dxfId="74" priority="9">
      <formula>OR(LOWER(TRIM(T2))="overstocked",LOWER(TRIM(T2))="understocked",LOWER(TRIM(T2))="stockout risk")</formula>
    </cfRule>
  </conditionalFormatting>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10ACE-A5AC-455A-9D35-B2ED5D1C771B}">
  <dimension ref="A2:F42"/>
  <sheetViews>
    <sheetView workbookViewId="0"/>
  </sheetViews>
  <sheetFormatPr defaultRowHeight="14"/>
  <cols>
    <col min="1" max="1" width="12.9140625" bestFit="1" customWidth="1"/>
    <col min="2" max="2" width="28.33203125" bestFit="1" customWidth="1"/>
    <col min="3" max="3" width="21" bestFit="1" customWidth="1"/>
    <col min="4" max="4" width="12.9140625" bestFit="1" customWidth="1"/>
    <col min="5" max="5" width="28.33203125" bestFit="1" customWidth="1"/>
  </cols>
  <sheetData>
    <row r="2" spans="1:6">
      <c r="B2" s="23" t="s">
        <v>19219</v>
      </c>
    </row>
    <row r="3" spans="1:6">
      <c r="A3" s="16" t="s">
        <v>19209</v>
      </c>
      <c r="B3" t="s">
        <v>19208</v>
      </c>
      <c r="C3" t="s">
        <v>19207</v>
      </c>
      <c r="D3" t="s">
        <v>19213</v>
      </c>
    </row>
    <row r="4" spans="1:6">
      <c r="A4" s="17" t="s">
        <v>284</v>
      </c>
      <c r="B4" s="21">
        <v>173507</v>
      </c>
      <c r="C4" s="21">
        <v>171806</v>
      </c>
      <c r="D4" t="s">
        <v>19216</v>
      </c>
      <c r="E4" s="19">
        <f>AVERAGE(Clean_Demand_Data!Q:Q)</f>
        <v>0.82067777663008945</v>
      </c>
      <c r="F4" s="19"/>
    </row>
    <row r="5" spans="1:6">
      <c r="A5" s="17" t="s">
        <v>46</v>
      </c>
      <c r="B5" s="21">
        <v>180601</v>
      </c>
      <c r="C5" s="21">
        <v>185485</v>
      </c>
      <c r="D5" t="s">
        <v>19214</v>
      </c>
      <c r="E5" s="22">
        <f>AVERAGE(Clean_Demand_Data!P:P)</f>
        <v>-1.335135135135135</v>
      </c>
    </row>
    <row r="6" spans="1:6">
      <c r="A6" s="17" t="s">
        <v>398</v>
      </c>
      <c r="B6" s="21">
        <v>160208</v>
      </c>
      <c r="C6" s="21">
        <v>162864</v>
      </c>
      <c r="D6" s="17" t="s">
        <v>19215</v>
      </c>
      <c r="E6" s="21">
        <f>SUM(ABS(Clean_Demand_Data!P:P))</f>
        <v>97</v>
      </c>
    </row>
    <row r="7" spans="1:6">
      <c r="A7" s="17" t="s">
        <v>109</v>
      </c>
      <c r="B7" s="21">
        <v>164970</v>
      </c>
      <c r="C7" s="21">
        <v>168186</v>
      </c>
      <c r="D7" s="17" t="s">
        <v>19217</v>
      </c>
      <c r="E7">
        <f>COUNTIF(Clean_Demand_Data!S:S,"Unstable")</f>
        <v>62</v>
      </c>
    </row>
    <row r="8" spans="1:6">
      <c r="A8" s="17" t="s">
        <v>194</v>
      </c>
      <c r="B8" s="21">
        <v>146780</v>
      </c>
      <c r="C8" s="21">
        <v>150200</v>
      </c>
    </row>
    <row r="9" spans="1:6">
      <c r="A9" s="17" t="s">
        <v>137</v>
      </c>
      <c r="B9" s="21">
        <v>169267</v>
      </c>
      <c r="C9" s="21">
        <v>167543</v>
      </c>
    </row>
    <row r="10" spans="1:6">
      <c r="A10" s="17" t="s">
        <v>564</v>
      </c>
      <c r="B10" s="21">
        <v>153560</v>
      </c>
      <c r="C10" s="21">
        <v>155408</v>
      </c>
    </row>
    <row r="11" spans="1:6">
      <c r="A11" s="17" t="s">
        <v>168</v>
      </c>
      <c r="B11" s="21">
        <v>162432</v>
      </c>
      <c r="C11" s="21">
        <v>161774</v>
      </c>
    </row>
    <row r="12" spans="1:6">
      <c r="A12" s="17" t="s">
        <v>19210</v>
      </c>
      <c r="B12" s="21"/>
      <c r="C12" s="21"/>
    </row>
    <row r="13" spans="1:6">
      <c r="A13" s="17" t="s">
        <v>19211</v>
      </c>
      <c r="B13" s="21">
        <v>1311325</v>
      </c>
      <c r="C13" s="21">
        <v>1323266</v>
      </c>
    </row>
    <row r="14" spans="1:6">
      <c r="B14" t="s">
        <v>19220</v>
      </c>
      <c r="E14" s="18"/>
    </row>
    <row r="15" spans="1:6">
      <c r="A15" s="16" t="s">
        <v>19209</v>
      </c>
      <c r="B15" t="s">
        <v>19218</v>
      </c>
      <c r="E15" s="18"/>
    </row>
    <row r="16" spans="1:6">
      <c r="A16" s="17" t="s">
        <v>301</v>
      </c>
      <c r="B16" s="20">
        <v>0.81986812943931697</v>
      </c>
    </row>
    <row r="17" spans="1:2">
      <c r="A17" s="17" t="s">
        <v>129</v>
      </c>
      <c r="B17" s="20">
        <v>0.82004044542642218</v>
      </c>
    </row>
    <row r="18" spans="1:2">
      <c r="A18" s="17" t="s">
        <v>159</v>
      </c>
      <c r="B18" s="20">
        <v>0.81722126952125229</v>
      </c>
    </row>
    <row r="19" spans="1:2">
      <c r="A19" s="17" t="s">
        <v>71</v>
      </c>
      <c r="B19" s="20">
        <v>0.82792062111045406</v>
      </c>
    </row>
    <row r="20" spans="1:2">
      <c r="A20" s="17" t="s">
        <v>277</v>
      </c>
      <c r="B20" s="20">
        <v>0.81938975282213444</v>
      </c>
    </row>
    <row r="21" spans="1:2">
      <c r="A21" s="17" t="s">
        <v>99</v>
      </c>
      <c r="B21" s="20">
        <v>0.82045050546876863</v>
      </c>
    </row>
    <row r="22" spans="1:2">
      <c r="A22" s="17" t="s">
        <v>19211</v>
      </c>
      <c r="B22" s="20">
        <v>0.82067777663009056</v>
      </c>
    </row>
    <row r="24" spans="1:2">
      <c r="B24" t="s">
        <v>19221</v>
      </c>
    </row>
    <row r="25" spans="1:2">
      <c r="A25" s="16" t="s">
        <v>19209</v>
      </c>
      <c r="B25" t="s">
        <v>19207</v>
      </c>
    </row>
    <row r="26" spans="1:2">
      <c r="A26" s="17" t="s">
        <v>49</v>
      </c>
      <c r="B26" s="21">
        <v>210326</v>
      </c>
    </row>
    <row r="27" spans="1:2">
      <c r="A27" s="17" t="s">
        <v>417</v>
      </c>
      <c r="B27" s="21">
        <v>371086</v>
      </c>
    </row>
    <row r="28" spans="1:2">
      <c r="A28" s="17" t="s">
        <v>261</v>
      </c>
      <c r="B28" s="21">
        <v>227642</v>
      </c>
    </row>
    <row r="29" spans="1:2">
      <c r="A29" s="17" t="s">
        <v>140</v>
      </c>
      <c r="B29" s="21">
        <v>260883</v>
      </c>
    </row>
    <row r="30" spans="1:2">
      <c r="A30" s="17" t="s">
        <v>465</v>
      </c>
      <c r="B30" s="21">
        <v>253329</v>
      </c>
    </row>
    <row r="31" spans="1:2">
      <c r="A31" s="17" t="s">
        <v>19211</v>
      </c>
      <c r="B31" s="21">
        <v>1323266</v>
      </c>
    </row>
    <row r="34" spans="1:5">
      <c r="A34" t="s">
        <v>19223</v>
      </c>
      <c r="D34" t="s">
        <v>19224</v>
      </c>
    </row>
    <row r="35" spans="1:5">
      <c r="A35" s="16" t="s">
        <v>19209</v>
      </c>
      <c r="B35" t="s">
        <v>19222</v>
      </c>
      <c r="D35" s="16" t="s">
        <v>19209</v>
      </c>
      <c r="E35" t="s">
        <v>19222</v>
      </c>
    </row>
    <row r="36" spans="1:5">
      <c r="A36" s="17" t="s">
        <v>1440</v>
      </c>
      <c r="B36" s="24">
        <v>0.53207101581580019</v>
      </c>
      <c r="D36" s="17" t="s">
        <v>662</v>
      </c>
      <c r="E36" s="24">
        <v>-1.7570706012827893E-2</v>
      </c>
    </row>
    <row r="37" spans="1:5">
      <c r="A37" s="17" t="s">
        <v>79</v>
      </c>
      <c r="B37" s="24">
        <v>0.46969658543296189</v>
      </c>
      <c r="D37" s="17" t="s">
        <v>886</v>
      </c>
      <c r="E37" s="24">
        <v>-5.544216650677866E-3</v>
      </c>
    </row>
    <row r="38" spans="1:5">
      <c r="A38" s="17" t="s">
        <v>1044</v>
      </c>
      <c r="B38" s="24">
        <v>0.35544356372823954</v>
      </c>
      <c r="D38" s="17" t="s">
        <v>1459</v>
      </c>
      <c r="E38" s="24">
        <v>-3.9689005679127152E-3</v>
      </c>
    </row>
    <row r="39" spans="1:5">
      <c r="A39" s="17" t="s">
        <v>1901</v>
      </c>
      <c r="B39" s="24">
        <v>0.32824623278141052</v>
      </c>
      <c r="D39" s="17" t="s">
        <v>19210</v>
      </c>
      <c r="E39" s="24"/>
    </row>
    <row r="40" spans="1:5">
      <c r="A40" s="17" t="s">
        <v>1154</v>
      </c>
      <c r="B40" s="24">
        <v>0.23386599912706571</v>
      </c>
      <c r="D40" s="17" t="s">
        <v>45</v>
      </c>
      <c r="E40" s="24">
        <v>1.4769406771306873E-2</v>
      </c>
    </row>
    <row r="41" spans="1:5">
      <c r="A41" s="17" t="s">
        <v>167</v>
      </c>
      <c r="B41" s="24">
        <v>0.15450592738769084</v>
      </c>
      <c r="D41" s="17" t="s">
        <v>1170</v>
      </c>
      <c r="E41" s="24">
        <v>1.5581659825806339E-2</v>
      </c>
    </row>
    <row r="42" spans="1:5">
      <c r="A42" s="17" t="s">
        <v>19211</v>
      </c>
      <c r="B42" s="19">
        <v>0.33196967542868394</v>
      </c>
      <c r="D42" s="17" t="s">
        <v>19211</v>
      </c>
      <c r="E42" s="19">
        <v>3.4204684329080344E-4</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3636A-791B-40BC-A091-74F6FF7C6585}">
  <dimension ref="A1"/>
  <sheetViews>
    <sheetView showGridLines="0" tabSelected="1" topLeftCell="C1" workbookViewId="0">
      <selection activeCell="S9" sqref="S9"/>
    </sheetView>
  </sheetViews>
  <sheetFormatPr defaultRowHeight="14"/>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Demand Data</vt:lpstr>
      <vt:lpstr>Clean_Demand_Data</vt:lpstr>
      <vt:lpstr>Pivot_Tables</vt:lpstr>
      <vt:lpstr>Dashboard</vt:lpstr>
      <vt:lpstr>afa</vt:lpstr>
      <vt:lpstr>mf</vt:lpstr>
      <vt:lpstr>nup</vt:lpstr>
      <vt:lpstr>tdv</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ANIMASHAUN ROHEEMOT</dc:creator>
  <cp:lastModifiedBy>Animashaun Roheemot</cp:lastModifiedBy>
  <dcterms:created xsi:type="dcterms:W3CDTF">2026-06-19T09:43:03Z</dcterms:created>
  <dcterms:modified xsi:type="dcterms:W3CDTF">2026-07-28T13:50:53Z</dcterms:modified>
</cp:coreProperties>
</file>